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esage/Documents/2022/CryoComposition/CryoComposition/"/>
    </mc:Choice>
  </mc:AlternateContent>
  <xr:revisionPtr revIDLastSave="0" documentId="13_ncr:1_{DA1BD7E9-AC0F-2F46-8599-9D7831B0AAA1}" xr6:coauthVersionLast="47" xr6:coauthVersionMax="47" xr10:uidLastSave="{00000000-0000-0000-0000-000000000000}"/>
  <bookViews>
    <workbookView xWindow="7740" yWindow="500" windowWidth="43520" windowHeight="24500" activeTab="7" xr2:uid="{00000000-000D-0000-FFFF-FFFF00000000}"/>
  </bookViews>
  <sheets>
    <sheet name="Eq EM-CM carb" sheetId="1" r:id="rId1"/>
    <sheet name="Eq EM-CM TC17" sheetId="2" r:id="rId2"/>
    <sheet name="Eq EM-CI carb" sheetId="3" r:id="rId3"/>
    <sheet name="Eq CM-CI TC17" sheetId="4" r:id="rId4"/>
    <sheet name="Eq MC-Scale carb" sheetId="5" r:id="rId5"/>
    <sheet name="Eq MC-Scale TC17" sheetId="6" r:id="rId6"/>
    <sheet name="Eq EM-CI FMQ-2 carb" sheetId="7" r:id="rId7"/>
    <sheet name="Eq MC-Scale+comet carb" sheetId="8" r:id="rId8"/>
    <sheet name="Frac EM-CM carb" sheetId="9" r:id="rId9"/>
    <sheet name="Frac EM-CM TC17" sheetId="10" r:id="rId10"/>
    <sheet name="Frac EM-CI carb" sheetId="11" r:id="rId11"/>
    <sheet name="Frac EM-CI TC17" sheetId="12" r:id="rId12"/>
    <sheet name="Frac MC-Scale carb" sheetId="13" r:id="rId13"/>
    <sheet name="Frac MC-Scale TC17" sheetId="14" r:id="rId14"/>
    <sheet name="Frac EM-CI FMQ-2 carb" sheetId="15" r:id="rId15"/>
    <sheet name="Frac MC-Scale+comet carb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9" i="1"/>
  <c r="AI9" i="1" s="1"/>
  <c r="AJ9" i="1" s="1"/>
  <c r="AH15" i="1"/>
  <c r="AH16" i="1"/>
  <c r="AH17" i="1"/>
  <c r="AH18" i="1"/>
  <c r="AH19" i="1"/>
  <c r="AH20" i="1"/>
  <c r="AH25" i="1"/>
  <c r="AH31" i="1"/>
  <c r="AH32" i="1"/>
  <c r="AH33" i="1"/>
  <c r="AH34" i="1"/>
  <c r="AH35" i="1"/>
  <c r="AH36" i="1"/>
  <c r="AH41" i="1"/>
  <c r="AH47" i="1"/>
  <c r="AH48" i="1"/>
  <c r="AH49" i="1"/>
  <c r="AH50" i="1"/>
  <c r="AH51" i="1"/>
  <c r="AH52" i="1"/>
  <c r="AH57" i="1"/>
  <c r="AG17" i="1"/>
  <c r="AG18" i="1"/>
  <c r="AG20" i="1"/>
  <c r="AG21" i="1"/>
  <c r="AG22" i="1"/>
  <c r="AG23" i="1"/>
  <c r="AG24" i="1"/>
  <c r="AG33" i="1"/>
  <c r="AG34" i="1"/>
  <c r="AG36" i="1"/>
  <c r="AG37" i="1"/>
  <c r="AG38" i="1"/>
  <c r="AG39" i="1"/>
  <c r="AG40" i="1"/>
  <c r="AG49" i="1"/>
  <c r="AG50" i="1"/>
  <c r="AG52" i="1"/>
  <c r="AG53" i="1"/>
  <c r="AG54" i="1"/>
  <c r="AG55" i="1"/>
  <c r="AG56" i="1"/>
  <c r="AG4" i="1"/>
  <c r="AG5" i="1"/>
  <c r="AG6" i="1"/>
  <c r="AG7" i="1"/>
  <c r="AG8" i="1"/>
  <c r="AG9" i="1"/>
  <c r="AG10" i="1"/>
  <c r="AF2" i="1"/>
  <c r="AG2" i="1" s="1"/>
  <c r="AF3" i="1"/>
  <c r="AG3" i="1" s="1"/>
  <c r="AF4" i="1"/>
  <c r="AF5" i="1"/>
  <c r="AF6" i="1"/>
  <c r="AF7" i="1"/>
  <c r="AF8" i="1"/>
  <c r="AF9" i="1"/>
  <c r="AF10" i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F18" i="1"/>
  <c r="AF19" i="1"/>
  <c r="AG19" i="1" s="1"/>
  <c r="AF20" i="1"/>
  <c r="AF21" i="1"/>
  <c r="AF22" i="1"/>
  <c r="AF23" i="1"/>
  <c r="AF24" i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F34" i="1"/>
  <c r="AF35" i="1"/>
  <c r="AG35" i="1" s="1"/>
  <c r="AF36" i="1"/>
  <c r="AF37" i="1"/>
  <c r="AF38" i="1"/>
  <c r="AF39" i="1"/>
  <c r="AF40" i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F50" i="1"/>
  <c r="AF51" i="1"/>
  <c r="AG51" i="1" s="1"/>
  <c r="AF52" i="1"/>
  <c r="AF53" i="1"/>
  <c r="AF54" i="1"/>
  <c r="AF55" i="1"/>
  <c r="AF56" i="1"/>
  <c r="AF57" i="1"/>
  <c r="AG57" i="1" s="1"/>
  <c r="AF58" i="1"/>
  <c r="AG58" i="1" s="1"/>
  <c r="AF59" i="1"/>
  <c r="AG59" i="1" s="1"/>
  <c r="AF60" i="1"/>
  <c r="AG60" i="1" s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2" i="1"/>
  <c r="AD3" i="1"/>
  <c r="AD4" i="1"/>
  <c r="AD5" i="1"/>
  <c r="AH5" i="1" s="1"/>
  <c r="AD6" i="1"/>
  <c r="AH6" i="1" s="1"/>
  <c r="AD7" i="1"/>
  <c r="AH7" i="1" s="1"/>
  <c r="AD8" i="1"/>
  <c r="AH8" i="1" s="1"/>
  <c r="AD9" i="1"/>
  <c r="AD10" i="1"/>
  <c r="AH10" i="1" s="1"/>
  <c r="AD11" i="1"/>
  <c r="AH11" i="1" s="1"/>
  <c r="AD12" i="1"/>
  <c r="AH12" i="1" s="1"/>
  <c r="AD13" i="1"/>
  <c r="AH13" i="1" s="1"/>
  <c r="AD14" i="1"/>
  <c r="AH14" i="1" s="1"/>
  <c r="AD15" i="1"/>
  <c r="AD16" i="1"/>
  <c r="AD17" i="1"/>
  <c r="AD18" i="1"/>
  <c r="AD19" i="1"/>
  <c r="AD20" i="1"/>
  <c r="AD21" i="1"/>
  <c r="AH21" i="1" s="1"/>
  <c r="AD22" i="1"/>
  <c r="AH22" i="1" s="1"/>
  <c r="AD23" i="1"/>
  <c r="AH23" i="1" s="1"/>
  <c r="AD24" i="1"/>
  <c r="AH24" i="1" s="1"/>
  <c r="AD25" i="1"/>
  <c r="AD26" i="1"/>
  <c r="AH26" i="1" s="1"/>
  <c r="AD27" i="1"/>
  <c r="AH27" i="1" s="1"/>
  <c r="AD28" i="1"/>
  <c r="AH28" i="1" s="1"/>
  <c r="AD29" i="1"/>
  <c r="AH29" i="1" s="1"/>
  <c r="AD30" i="1"/>
  <c r="AH30" i="1" s="1"/>
  <c r="AD31" i="1"/>
  <c r="AD32" i="1"/>
  <c r="AD33" i="1"/>
  <c r="AD34" i="1"/>
  <c r="AD35" i="1"/>
  <c r="AD36" i="1"/>
  <c r="AD37" i="1"/>
  <c r="AH37" i="1" s="1"/>
  <c r="AD38" i="1"/>
  <c r="AH38" i="1" s="1"/>
  <c r="AD39" i="1"/>
  <c r="AH39" i="1" s="1"/>
  <c r="AD40" i="1"/>
  <c r="AH40" i="1" s="1"/>
  <c r="AD41" i="1"/>
  <c r="AD42" i="1"/>
  <c r="AH42" i="1" s="1"/>
  <c r="AD43" i="1"/>
  <c r="AH43" i="1" s="1"/>
  <c r="AD44" i="1"/>
  <c r="AH44" i="1" s="1"/>
  <c r="AD45" i="1"/>
  <c r="AH45" i="1" s="1"/>
  <c r="AD46" i="1"/>
  <c r="AH46" i="1" s="1"/>
  <c r="AD47" i="1"/>
  <c r="AD48" i="1"/>
  <c r="AD49" i="1"/>
  <c r="AD50" i="1"/>
  <c r="AD51" i="1"/>
  <c r="AD52" i="1"/>
  <c r="AD53" i="1"/>
  <c r="AH53" i="1" s="1"/>
  <c r="AD54" i="1"/>
  <c r="AH54" i="1" s="1"/>
  <c r="AD55" i="1"/>
  <c r="AH55" i="1" s="1"/>
  <c r="AD56" i="1"/>
  <c r="AH56" i="1" s="1"/>
  <c r="AD57" i="1"/>
  <c r="AD58" i="1"/>
  <c r="AH58" i="1" s="1"/>
  <c r="AD59" i="1"/>
  <c r="AH59" i="1" s="1"/>
  <c r="AD60" i="1"/>
  <c r="AH60" i="1" s="1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I442" i="2"/>
  <c r="J442" i="2"/>
  <c r="K442" i="2"/>
  <c r="L442" i="2"/>
  <c r="AI22" i="1" l="1"/>
  <c r="AK22" i="1" s="1"/>
  <c r="AL22" i="1" s="1"/>
  <c r="AI21" i="1"/>
  <c r="AJ21" i="1" s="1"/>
  <c r="AK21" i="1"/>
  <c r="AK34" i="1"/>
  <c r="AL34" i="1" s="1"/>
  <c r="AJ22" i="1"/>
  <c r="AJ41" i="1"/>
  <c r="AK31" i="1"/>
  <c r="AJ53" i="1"/>
  <c r="AK20" i="1"/>
  <c r="AI13" i="1"/>
  <c r="AK13" i="1" s="1"/>
  <c r="AI44" i="1"/>
  <c r="AK44" i="1" s="1"/>
  <c r="AL44" i="1" s="1"/>
  <c r="AK50" i="1"/>
  <c r="AL50" i="1" s="1"/>
  <c r="AK16" i="1"/>
  <c r="AI59" i="1"/>
  <c r="AK59" i="1" s="1"/>
  <c r="AI43" i="1"/>
  <c r="AJ43" i="1" s="1"/>
  <c r="AK27" i="1"/>
  <c r="AL27" i="1" s="1"/>
  <c r="AI27" i="1"/>
  <c r="AI11" i="1"/>
  <c r="AK11" i="1" s="1"/>
  <c r="AL11" i="1" s="1"/>
  <c r="AI54" i="1"/>
  <c r="AK54" i="1"/>
  <c r="AI6" i="1"/>
  <c r="AJ6" i="1" s="1"/>
  <c r="AK6" i="1"/>
  <c r="AI53" i="1"/>
  <c r="AK53" i="1"/>
  <c r="AI5" i="1"/>
  <c r="AJ5" i="1" s="1"/>
  <c r="AK5" i="1"/>
  <c r="AJ42" i="1"/>
  <c r="AI57" i="1"/>
  <c r="AJ57" i="1" s="1"/>
  <c r="AI28" i="1"/>
  <c r="AJ28" i="1" s="1"/>
  <c r="AI58" i="1"/>
  <c r="AK58" i="1"/>
  <c r="AI42" i="1"/>
  <c r="AK42" i="1"/>
  <c r="AI26" i="1"/>
  <c r="AJ26" i="1" s="1"/>
  <c r="AK26" i="1"/>
  <c r="AI10" i="1"/>
  <c r="AJ10" i="1" s="1"/>
  <c r="AK10" i="1"/>
  <c r="AL10" i="1" s="1"/>
  <c r="AI48" i="1"/>
  <c r="AJ48" i="1" s="1"/>
  <c r="AI32" i="1"/>
  <c r="AK32" i="1" s="1"/>
  <c r="AI16" i="1"/>
  <c r="AJ16" i="1" s="1"/>
  <c r="AK48" i="1"/>
  <c r="AJ44" i="1"/>
  <c r="AJ11" i="1"/>
  <c r="AJ55" i="1"/>
  <c r="AI14" i="1"/>
  <c r="AJ14" i="1" s="1"/>
  <c r="AK14" i="1"/>
  <c r="AJ19" i="1"/>
  <c r="AI60" i="1"/>
  <c r="AK60" i="1" s="1"/>
  <c r="AL60" i="1" s="1"/>
  <c r="AI47" i="1"/>
  <c r="AJ47" i="1"/>
  <c r="AI31" i="1"/>
  <c r="AJ31" i="1" s="1"/>
  <c r="AI15" i="1"/>
  <c r="AK15" i="1" s="1"/>
  <c r="AL15" i="1" s="1"/>
  <c r="AJ15" i="1"/>
  <c r="AJ36" i="1"/>
  <c r="AK47" i="1"/>
  <c r="AL47" i="1" s="1"/>
  <c r="AK4" i="1"/>
  <c r="AJ60" i="1"/>
  <c r="AJ58" i="1"/>
  <c r="AJ25" i="1"/>
  <c r="AJ52" i="1"/>
  <c r="AK30" i="1"/>
  <c r="AL30" i="1" s="1"/>
  <c r="AI30" i="1"/>
  <c r="AI45" i="1"/>
  <c r="AJ45" i="1" s="1"/>
  <c r="AI8" i="1"/>
  <c r="AJ8" i="1" s="1"/>
  <c r="AJ34" i="1"/>
  <c r="AI41" i="1"/>
  <c r="AI38" i="1"/>
  <c r="AJ38" i="1" s="1"/>
  <c r="AK38" i="1"/>
  <c r="AI37" i="1"/>
  <c r="AJ37" i="1" s="1"/>
  <c r="AK37" i="1"/>
  <c r="AJ27" i="1"/>
  <c r="AJ54" i="1"/>
  <c r="AI25" i="1"/>
  <c r="AJ50" i="1"/>
  <c r="AI46" i="1"/>
  <c r="AJ46" i="1" s="1"/>
  <c r="AJ49" i="1"/>
  <c r="AI29" i="1"/>
  <c r="AJ29" i="1" s="1"/>
  <c r="AK29" i="1"/>
  <c r="AJ51" i="1"/>
  <c r="AK17" i="1"/>
  <c r="AI12" i="1"/>
  <c r="AJ12" i="1" s="1"/>
  <c r="AI56" i="1"/>
  <c r="AJ56" i="1" s="1"/>
  <c r="AK56" i="1"/>
  <c r="AL56" i="1" s="1"/>
  <c r="AI40" i="1"/>
  <c r="AJ40" i="1" s="1"/>
  <c r="AK40" i="1"/>
  <c r="AL40" i="1" s="1"/>
  <c r="AI24" i="1"/>
  <c r="AJ24" i="1" s="1"/>
  <c r="AJ30" i="1"/>
  <c r="AI55" i="1"/>
  <c r="AK55" i="1"/>
  <c r="AI39" i="1"/>
  <c r="AJ39" i="1" s="1"/>
  <c r="AK39" i="1"/>
  <c r="AI23" i="1"/>
  <c r="AJ23" i="1" s="1"/>
  <c r="AK23" i="1"/>
  <c r="AI7" i="1"/>
  <c r="AJ7" i="1" s="1"/>
  <c r="AK7" i="1"/>
  <c r="AI36" i="1"/>
  <c r="AK36" i="1" s="1"/>
  <c r="AL36" i="1" s="1"/>
  <c r="AI4" i="1"/>
  <c r="AJ4" i="1" s="1"/>
  <c r="AI51" i="1"/>
  <c r="AK51" i="1" s="1"/>
  <c r="AL51" i="1" s="1"/>
  <c r="AI35" i="1"/>
  <c r="AK35" i="1" s="1"/>
  <c r="AI19" i="1"/>
  <c r="AK19" i="1" s="1"/>
  <c r="AL19" i="1" s="1"/>
  <c r="AI3" i="1"/>
  <c r="AJ3" i="1" s="1"/>
  <c r="AK57" i="1"/>
  <c r="AK41" i="1"/>
  <c r="AL41" i="1" s="1"/>
  <c r="AK25" i="1"/>
  <c r="AL25" i="1" s="1"/>
  <c r="AK9" i="1"/>
  <c r="AL9" i="1" s="1"/>
  <c r="AI52" i="1"/>
  <c r="AK52" i="1" s="1"/>
  <c r="AL52" i="1" s="1"/>
  <c r="AI20" i="1"/>
  <c r="AJ20" i="1" s="1"/>
  <c r="AI50" i="1"/>
  <c r="AI34" i="1"/>
  <c r="AI18" i="1"/>
  <c r="AJ18" i="1" s="1"/>
  <c r="AI2" i="1"/>
  <c r="AM2" i="1" s="1"/>
  <c r="AI49" i="1"/>
  <c r="AK49" i="1" s="1"/>
  <c r="AL49" i="1" s="1"/>
  <c r="AI33" i="1"/>
  <c r="AK33" i="1" s="1"/>
  <c r="AI17" i="1"/>
  <c r="AJ17" i="1" s="1"/>
  <c r="L841" i="14"/>
  <c r="K841" i="14"/>
  <c r="J841" i="14"/>
  <c r="I841" i="14"/>
  <c r="L840" i="14"/>
  <c r="K840" i="14"/>
  <c r="J840" i="14"/>
  <c r="I840" i="14"/>
  <c r="L839" i="14"/>
  <c r="K839" i="14"/>
  <c r="J839" i="14"/>
  <c r="I839" i="14"/>
  <c r="L838" i="14"/>
  <c r="K838" i="14"/>
  <c r="J838" i="14"/>
  <c r="I838" i="14"/>
  <c r="L837" i="14"/>
  <c r="K837" i="14"/>
  <c r="J837" i="14"/>
  <c r="I837" i="14"/>
  <c r="L836" i="14"/>
  <c r="K836" i="14"/>
  <c r="J836" i="14"/>
  <c r="I836" i="14"/>
  <c r="L835" i="14"/>
  <c r="K835" i="14"/>
  <c r="J835" i="14"/>
  <c r="I835" i="14"/>
  <c r="L834" i="14"/>
  <c r="K834" i="14"/>
  <c r="J834" i="14"/>
  <c r="I834" i="14"/>
  <c r="L833" i="14"/>
  <c r="K833" i="14"/>
  <c r="J833" i="14"/>
  <c r="I833" i="14"/>
  <c r="L832" i="14"/>
  <c r="K832" i="14"/>
  <c r="J832" i="14"/>
  <c r="I832" i="14"/>
  <c r="L831" i="14"/>
  <c r="K831" i="14"/>
  <c r="J831" i="14"/>
  <c r="I831" i="14"/>
  <c r="L830" i="14"/>
  <c r="K830" i="14"/>
  <c r="J830" i="14"/>
  <c r="I830" i="14"/>
  <c r="L829" i="14"/>
  <c r="K829" i="14"/>
  <c r="J829" i="14"/>
  <c r="I829" i="14"/>
  <c r="L828" i="14"/>
  <c r="K828" i="14"/>
  <c r="J828" i="14"/>
  <c r="I828" i="14"/>
  <c r="L827" i="14"/>
  <c r="K827" i="14"/>
  <c r="J827" i="14"/>
  <c r="I827" i="14"/>
  <c r="L826" i="14"/>
  <c r="K826" i="14"/>
  <c r="J826" i="14"/>
  <c r="I826" i="14"/>
  <c r="L825" i="14"/>
  <c r="K825" i="14"/>
  <c r="J825" i="14"/>
  <c r="I825" i="14"/>
  <c r="L824" i="14"/>
  <c r="K824" i="14"/>
  <c r="J824" i="14"/>
  <c r="I824" i="14"/>
  <c r="L823" i="14"/>
  <c r="K823" i="14"/>
  <c r="J823" i="14"/>
  <c r="I823" i="14"/>
  <c r="L822" i="14"/>
  <c r="K822" i="14"/>
  <c r="J822" i="14"/>
  <c r="I822" i="14"/>
  <c r="L821" i="14"/>
  <c r="K821" i="14"/>
  <c r="J821" i="14"/>
  <c r="I821" i="14"/>
  <c r="L820" i="14"/>
  <c r="K820" i="14"/>
  <c r="J820" i="14"/>
  <c r="I820" i="14"/>
  <c r="L819" i="14"/>
  <c r="K819" i="14"/>
  <c r="J819" i="14"/>
  <c r="I819" i="14"/>
  <c r="L818" i="14"/>
  <c r="K818" i="14"/>
  <c r="J818" i="14"/>
  <c r="I818" i="14"/>
  <c r="L817" i="14"/>
  <c r="K817" i="14"/>
  <c r="J817" i="14"/>
  <c r="I817" i="14"/>
  <c r="L816" i="14"/>
  <c r="K816" i="14"/>
  <c r="J816" i="14"/>
  <c r="I816" i="14"/>
  <c r="L815" i="14"/>
  <c r="K815" i="14"/>
  <c r="J815" i="14"/>
  <c r="I815" i="14"/>
  <c r="L814" i="14"/>
  <c r="K814" i="14"/>
  <c r="J814" i="14"/>
  <c r="I814" i="14"/>
  <c r="L813" i="14"/>
  <c r="K813" i="14"/>
  <c r="J813" i="14"/>
  <c r="I813" i="14"/>
  <c r="L812" i="14"/>
  <c r="K812" i="14"/>
  <c r="J812" i="14"/>
  <c r="I812" i="14"/>
  <c r="L811" i="14"/>
  <c r="K811" i="14"/>
  <c r="J811" i="14"/>
  <c r="I811" i="14"/>
  <c r="L810" i="14"/>
  <c r="K810" i="14"/>
  <c r="J810" i="14"/>
  <c r="I810" i="14"/>
  <c r="L809" i="14"/>
  <c r="K809" i="14"/>
  <c r="J809" i="14"/>
  <c r="I809" i="14"/>
  <c r="L808" i="14"/>
  <c r="K808" i="14"/>
  <c r="J808" i="14"/>
  <c r="I808" i="14"/>
  <c r="L807" i="14"/>
  <c r="K807" i="14"/>
  <c r="J807" i="14"/>
  <c r="I807" i="14"/>
  <c r="L806" i="14"/>
  <c r="K806" i="14"/>
  <c r="J806" i="14"/>
  <c r="I806" i="14"/>
  <c r="L805" i="14"/>
  <c r="K805" i="14"/>
  <c r="J805" i="14"/>
  <c r="I805" i="14"/>
  <c r="L804" i="14"/>
  <c r="K804" i="14"/>
  <c r="J804" i="14"/>
  <c r="I804" i="14"/>
  <c r="L803" i="14"/>
  <c r="K803" i="14"/>
  <c r="J803" i="14"/>
  <c r="I803" i="14"/>
  <c r="L802" i="14"/>
  <c r="K802" i="14"/>
  <c r="J802" i="14"/>
  <c r="I802" i="14"/>
  <c r="L801" i="14"/>
  <c r="K801" i="14"/>
  <c r="J801" i="14"/>
  <c r="I801" i="14"/>
  <c r="L800" i="14"/>
  <c r="K800" i="14"/>
  <c r="J800" i="14"/>
  <c r="I800" i="14"/>
  <c r="L799" i="14"/>
  <c r="K799" i="14"/>
  <c r="J799" i="14"/>
  <c r="I799" i="14"/>
  <c r="L798" i="14"/>
  <c r="K798" i="14"/>
  <c r="J798" i="14"/>
  <c r="I798" i="14"/>
  <c r="L797" i="14"/>
  <c r="K797" i="14"/>
  <c r="J797" i="14"/>
  <c r="I797" i="14"/>
  <c r="L796" i="14"/>
  <c r="K796" i="14"/>
  <c r="J796" i="14"/>
  <c r="I796" i="14"/>
  <c r="L795" i="14"/>
  <c r="K795" i="14"/>
  <c r="J795" i="14"/>
  <c r="I795" i="14"/>
  <c r="L794" i="14"/>
  <c r="K794" i="14"/>
  <c r="J794" i="14"/>
  <c r="I794" i="14"/>
  <c r="L793" i="14"/>
  <c r="K793" i="14"/>
  <c r="J793" i="14"/>
  <c r="I793" i="14"/>
  <c r="L792" i="14"/>
  <c r="K792" i="14"/>
  <c r="J792" i="14"/>
  <c r="I792" i="14"/>
  <c r="L791" i="14"/>
  <c r="K791" i="14"/>
  <c r="J791" i="14"/>
  <c r="I791" i="14"/>
  <c r="L790" i="14"/>
  <c r="K790" i="14"/>
  <c r="J790" i="14"/>
  <c r="I790" i="14"/>
  <c r="L789" i="14"/>
  <c r="K789" i="14"/>
  <c r="J789" i="14"/>
  <c r="I789" i="14"/>
  <c r="L788" i="14"/>
  <c r="K788" i="14"/>
  <c r="J788" i="14"/>
  <c r="I788" i="14"/>
  <c r="L787" i="14"/>
  <c r="K787" i="14"/>
  <c r="J787" i="14"/>
  <c r="I787" i="14"/>
  <c r="L786" i="14"/>
  <c r="K786" i="14"/>
  <c r="J786" i="14"/>
  <c r="I786" i="14"/>
  <c r="L785" i="14"/>
  <c r="K785" i="14"/>
  <c r="J785" i="14"/>
  <c r="I785" i="14"/>
  <c r="L784" i="14"/>
  <c r="K784" i="14"/>
  <c r="J784" i="14"/>
  <c r="I784" i="14"/>
  <c r="L783" i="14"/>
  <c r="K783" i="14"/>
  <c r="J783" i="14"/>
  <c r="I783" i="14"/>
  <c r="L782" i="14"/>
  <c r="K782" i="14"/>
  <c r="J782" i="14"/>
  <c r="I782" i="14"/>
  <c r="L781" i="14"/>
  <c r="K781" i="14"/>
  <c r="J781" i="14"/>
  <c r="I781" i="14"/>
  <c r="L780" i="14"/>
  <c r="K780" i="14"/>
  <c r="J780" i="14"/>
  <c r="I780" i="14"/>
  <c r="L779" i="14"/>
  <c r="K779" i="14"/>
  <c r="J779" i="14"/>
  <c r="I779" i="14"/>
  <c r="L778" i="14"/>
  <c r="K778" i="14"/>
  <c r="J778" i="14"/>
  <c r="I778" i="14"/>
  <c r="L777" i="14"/>
  <c r="K777" i="14"/>
  <c r="J777" i="14"/>
  <c r="I777" i="14"/>
  <c r="L776" i="14"/>
  <c r="K776" i="14"/>
  <c r="J776" i="14"/>
  <c r="I776" i="14"/>
  <c r="L775" i="14"/>
  <c r="K775" i="14"/>
  <c r="J775" i="14"/>
  <c r="I775" i="14"/>
  <c r="L774" i="14"/>
  <c r="K774" i="14"/>
  <c r="J774" i="14"/>
  <c r="I774" i="14"/>
  <c r="L773" i="14"/>
  <c r="K773" i="14"/>
  <c r="J773" i="14"/>
  <c r="I773" i="14"/>
  <c r="L772" i="14"/>
  <c r="K772" i="14"/>
  <c r="J772" i="14"/>
  <c r="I772" i="14"/>
  <c r="L771" i="14"/>
  <c r="K771" i="14"/>
  <c r="J771" i="14"/>
  <c r="I771" i="14"/>
  <c r="L770" i="14"/>
  <c r="K770" i="14"/>
  <c r="J770" i="14"/>
  <c r="I770" i="14"/>
  <c r="L769" i="14"/>
  <c r="K769" i="14"/>
  <c r="J769" i="14"/>
  <c r="I769" i="14"/>
  <c r="L768" i="14"/>
  <c r="K768" i="14"/>
  <c r="J768" i="14"/>
  <c r="I768" i="14"/>
  <c r="L767" i="14"/>
  <c r="K767" i="14"/>
  <c r="J767" i="14"/>
  <c r="I767" i="14"/>
  <c r="L766" i="14"/>
  <c r="K766" i="14"/>
  <c r="J766" i="14"/>
  <c r="I766" i="14"/>
  <c r="L765" i="14"/>
  <c r="K765" i="14"/>
  <c r="J765" i="14"/>
  <c r="I765" i="14"/>
  <c r="L764" i="14"/>
  <c r="K764" i="14"/>
  <c r="J764" i="14"/>
  <c r="I764" i="14"/>
  <c r="L763" i="14"/>
  <c r="K763" i="14"/>
  <c r="J763" i="14"/>
  <c r="I763" i="14"/>
  <c r="L762" i="14"/>
  <c r="K762" i="14"/>
  <c r="J762" i="14"/>
  <c r="I762" i="14"/>
  <c r="L761" i="14"/>
  <c r="K761" i="14"/>
  <c r="J761" i="14"/>
  <c r="I761" i="14"/>
  <c r="L760" i="14"/>
  <c r="K760" i="14"/>
  <c r="J760" i="14"/>
  <c r="I760" i="14"/>
  <c r="L759" i="14"/>
  <c r="K759" i="14"/>
  <c r="J759" i="14"/>
  <c r="I759" i="14"/>
  <c r="L758" i="14"/>
  <c r="K758" i="14"/>
  <c r="J758" i="14"/>
  <c r="I758" i="14"/>
  <c r="L757" i="14"/>
  <c r="K757" i="14"/>
  <c r="J757" i="14"/>
  <c r="I757" i="14"/>
  <c r="L756" i="14"/>
  <c r="K756" i="14"/>
  <c r="J756" i="14"/>
  <c r="I756" i="14"/>
  <c r="L755" i="14"/>
  <c r="K755" i="14"/>
  <c r="J755" i="14"/>
  <c r="I755" i="14"/>
  <c r="L754" i="14"/>
  <c r="K754" i="14"/>
  <c r="J754" i="14"/>
  <c r="I754" i="14"/>
  <c r="L753" i="14"/>
  <c r="K753" i="14"/>
  <c r="J753" i="14"/>
  <c r="I753" i="14"/>
  <c r="L752" i="14"/>
  <c r="K752" i="14"/>
  <c r="J752" i="14"/>
  <c r="I752" i="14"/>
  <c r="L751" i="14"/>
  <c r="K751" i="14"/>
  <c r="J751" i="14"/>
  <c r="I751" i="14"/>
  <c r="L750" i="14"/>
  <c r="K750" i="14"/>
  <c r="J750" i="14"/>
  <c r="I750" i="14"/>
  <c r="L749" i="14"/>
  <c r="K749" i="14"/>
  <c r="J749" i="14"/>
  <c r="I749" i="14"/>
  <c r="L748" i="14"/>
  <c r="K748" i="14"/>
  <c r="J748" i="14"/>
  <c r="I748" i="14"/>
  <c r="L747" i="14"/>
  <c r="K747" i="14"/>
  <c r="J747" i="14"/>
  <c r="I747" i="14"/>
  <c r="L746" i="14"/>
  <c r="K746" i="14"/>
  <c r="J746" i="14"/>
  <c r="I746" i="14"/>
  <c r="L745" i="14"/>
  <c r="K745" i="14"/>
  <c r="J745" i="14"/>
  <c r="I745" i="14"/>
  <c r="L744" i="14"/>
  <c r="K744" i="14"/>
  <c r="J744" i="14"/>
  <c r="I744" i="14"/>
  <c r="L743" i="14"/>
  <c r="K743" i="14"/>
  <c r="J743" i="14"/>
  <c r="I743" i="14"/>
  <c r="L742" i="14"/>
  <c r="K742" i="14"/>
  <c r="J742" i="14"/>
  <c r="I742" i="14"/>
  <c r="L741" i="14"/>
  <c r="K741" i="14"/>
  <c r="J741" i="14"/>
  <c r="I741" i="14"/>
  <c r="L740" i="14"/>
  <c r="K740" i="14"/>
  <c r="J740" i="14"/>
  <c r="I740" i="14"/>
  <c r="L739" i="14"/>
  <c r="K739" i="14"/>
  <c r="J739" i="14"/>
  <c r="I739" i="14"/>
  <c r="L738" i="14"/>
  <c r="K738" i="14"/>
  <c r="J738" i="14"/>
  <c r="I738" i="14"/>
  <c r="L737" i="14"/>
  <c r="K737" i="14"/>
  <c r="J737" i="14"/>
  <c r="I737" i="14"/>
  <c r="L736" i="14"/>
  <c r="K736" i="14"/>
  <c r="J736" i="14"/>
  <c r="I736" i="14"/>
  <c r="L735" i="14"/>
  <c r="K735" i="14"/>
  <c r="J735" i="14"/>
  <c r="I735" i="14"/>
  <c r="L734" i="14"/>
  <c r="K734" i="14"/>
  <c r="J734" i="14"/>
  <c r="I734" i="14"/>
  <c r="L733" i="14"/>
  <c r="K733" i="14"/>
  <c r="J733" i="14"/>
  <c r="I733" i="14"/>
  <c r="L732" i="14"/>
  <c r="K732" i="14"/>
  <c r="J732" i="14"/>
  <c r="I732" i="14"/>
  <c r="L731" i="14"/>
  <c r="K731" i="14"/>
  <c r="J731" i="14"/>
  <c r="I731" i="14"/>
  <c r="L730" i="14"/>
  <c r="K730" i="14"/>
  <c r="J730" i="14"/>
  <c r="I730" i="14"/>
  <c r="L729" i="14"/>
  <c r="K729" i="14"/>
  <c r="J729" i="14"/>
  <c r="I729" i="14"/>
  <c r="L728" i="14"/>
  <c r="K728" i="14"/>
  <c r="J728" i="14"/>
  <c r="I728" i="14"/>
  <c r="L727" i="14"/>
  <c r="K727" i="14"/>
  <c r="J727" i="14"/>
  <c r="I727" i="14"/>
  <c r="L726" i="14"/>
  <c r="K726" i="14"/>
  <c r="J726" i="14"/>
  <c r="I726" i="14"/>
  <c r="L725" i="14"/>
  <c r="K725" i="14"/>
  <c r="J725" i="14"/>
  <c r="I725" i="14"/>
  <c r="L724" i="14"/>
  <c r="K724" i="14"/>
  <c r="J724" i="14"/>
  <c r="I724" i="14"/>
  <c r="L723" i="14"/>
  <c r="K723" i="14"/>
  <c r="J723" i="14"/>
  <c r="I723" i="14"/>
  <c r="L722" i="14"/>
  <c r="K722" i="14"/>
  <c r="J722" i="14"/>
  <c r="I722" i="14"/>
  <c r="L721" i="14"/>
  <c r="K721" i="14"/>
  <c r="J721" i="14"/>
  <c r="I721" i="14"/>
  <c r="L720" i="14"/>
  <c r="K720" i="14"/>
  <c r="J720" i="14"/>
  <c r="I720" i="14"/>
  <c r="L719" i="14"/>
  <c r="K719" i="14"/>
  <c r="J719" i="14"/>
  <c r="I719" i="14"/>
  <c r="L718" i="14"/>
  <c r="K718" i="14"/>
  <c r="J718" i="14"/>
  <c r="I718" i="14"/>
  <c r="L717" i="14"/>
  <c r="K717" i="14"/>
  <c r="J717" i="14"/>
  <c r="I717" i="14"/>
  <c r="L716" i="14"/>
  <c r="K716" i="14"/>
  <c r="J716" i="14"/>
  <c r="I716" i="14"/>
  <c r="L715" i="14"/>
  <c r="K715" i="14"/>
  <c r="J715" i="14"/>
  <c r="I715" i="14"/>
  <c r="L714" i="14"/>
  <c r="K714" i="14"/>
  <c r="J714" i="14"/>
  <c r="I714" i="14"/>
  <c r="L713" i="14"/>
  <c r="K713" i="14"/>
  <c r="J713" i="14"/>
  <c r="I713" i="14"/>
  <c r="L712" i="14"/>
  <c r="K712" i="14"/>
  <c r="J712" i="14"/>
  <c r="I712" i="14"/>
  <c r="L711" i="14"/>
  <c r="K711" i="14"/>
  <c r="J711" i="14"/>
  <c r="I711" i="14"/>
  <c r="L710" i="14"/>
  <c r="K710" i="14"/>
  <c r="J710" i="14"/>
  <c r="I710" i="14"/>
  <c r="L709" i="14"/>
  <c r="K709" i="14"/>
  <c r="J709" i="14"/>
  <c r="I709" i="14"/>
  <c r="L708" i="14"/>
  <c r="K708" i="14"/>
  <c r="J708" i="14"/>
  <c r="I708" i="14"/>
  <c r="L707" i="14"/>
  <c r="K707" i="14"/>
  <c r="J707" i="14"/>
  <c r="I707" i="14"/>
  <c r="L706" i="14"/>
  <c r="K706" i="14"/>
  <c r="J706" i="14"/>
  <c r="I706" i="14"/>
  <c r="L705" i="14"/>
  <c r="K705" i="14"/>
  <c r="J705" i="14"/>
  <c r="I705" i="14"/>
  <c r="L704" i="14"/>
  <c r="K704" i="14"/>
  <c r="J704" i="14"/>
  <c r="I704" i="14"/>
  <c r="L703" i="14"/>
  <c r="K703" i="14"/>
  <c r="J703" i="14"/>
  <c r="I703" i="14"/>
  <c r="L702" i="14"/>
  <c r="K702" i="14"/>
  <c r="J702" i="14"/>
  <c r="I702" i="14"/>
  <c r="L701" i="14"/>
  <c r="K701" i="14"/>
  <c r="J701" i="14"/>
  <c r="I701" i="14"/>
  <c r="L700" i="14"/>
  <c r="K700" i="14"/>
  <c r="J700" i="14"/>
  <c r="I700" i="14"/>
  <c r="L699" i="14"/>
  <c r="K699" i="14"/>
  <c r="J699" i="14"/>
  <c r="I699" i="14"/>
  <c r="L698" i="14"/>
  <c r="K698" i="14"/>
  <c r="J698" i="14"/>
  <c r="I698" i="14"/>
  <c r="L697" i="14"/>
  <c r="K697" i="14"/>
  <c r="J697" i="14"/>
  <c r="I697" i="14"/>
  <c r="L696" i="14"/>
  <c r="K696" i="14"/>
  <c r="J696" i="14"/>
  <c r="I696" i="14"/>
  <c r="L695" i="14"/>
  <c r="K695" i="14"/>
  <c r="J695" i="14"/>
  <c r="I695" i="14"/>
  <c r="L694" i="14"/>
  <c r="K694" i="14"/>
  <c r="J694" i="14"/>
  <c r="I694" i="14"/>
  <c r="L693" i="14"/>
  <c r="K693" i="14"/>
  <c r="J693" i="14"/>
  <c r="I693" i="14"/>
  <c r="L692" i="14"/>
  <c r="K692" i="14"/>
  <c r="J692" i="14"/>
  <c r="I692" i="14"/>
  <c r="L691" i="14"/>
  <c r="K691" i="14"/>
  <c r="J691" i="14"/>
  <c r="I691" i="14"/>
  <c r="L690" i="14"/>
  <c r="K690" i="14"/>
  <c r="J690" i="14"/>
  <c r="I690" i="14"/>
  <c r="L689" i="14"/>
  <c r="K689" i="14"/>
  <c r="J689" i="14"/>
  <c r="I689" i="14"/>
  <c r="L688" i="14"/>
  <c r="K688" i="14"/>
  <c r="J688" i="14"/>
  <c r="I688" i="14"/>
  <c r="L687" i="14"/>
  <c r="K687" i="14"/>
  <c r="J687" i="14"/>
  <c r="I687" i="14"/>
  <c r="L686" i="14"/>
  <c r="K686" i="14"/>
  <c r="J686" i="14"/>
  <c r="I686" i="14"/>
  <c r="L685" i="14"/>
  <c r="K685" i="14"/>
  <c r="J685" i="14"/>
  <c r="I685" i="14"/>
  <c r="L684" i="14"/>
  <c r="K684" i="14"/>
  <c r="J684" i="14"/>
  <c r="I684" i="14"/>
  <c r="L683" i="14"/>
  <c r="K683" i="14"/>
  <c r="J683" i="14"/>
  <c r="I683" i="14"/>
  <c r="L682" i="14"/>
  <c r="K682" i="14"/>
  <c r="J682" i="14"/>
  <c r="I682" i="14"/>
  <c r="L681" i="14"/>
  <c r="K681" i="14"/>
  <c r="J681" i="14"/>
  <c r="I681" i="14"/>
  <c r="L680" i="14"/>
  <c r="K680" i="14"/>
  <c r="J680" i="14"/>
  <c r="I680" i="14"/>
  <c r="L679" i="14"/>
  <c r="K679" i="14"/>
  <c r="J679" i="14"/>
  <c r="I679" i="14"/>
  <c r="L678" i="14"/>
  <c r="K678" i="14"/>
  <c r="J678" i="14"/>
  <c r="I678" i="14"/>
  <c r="L677" i="14"/>
  <c r="K677" i="14"/>
  <c r="J677" i="14"/>
  <c r="I677" i="14"/>
  <c r="L676" i="14"/>
  <c r="K676" i="14"/>
  <c r="J676" i="14"/>
  <c r="I676" i="14"/>
  <c r="L675" i="14"/>
  <c r="K675" i="14"/>
  <c r="J675" i="14"/>
  <c r="I675" i="14"/>
  <c r="L674" i="14"/>
  <c r="K674" i="14"/>
  <c r="J674" i="14"/>
  <c r="I674" i="14"/>
  <c r="L673" i="14"/>
  <c r="K673" i="14"/>
  <c r="J673" i="14"/>
  <c r="I673" i="14"/>
  <c r="L672" i="14"/>
  <c r="K672" i="14"/>
  <c r="J672" i="14"/>
  <c r="I672" i="14"/>
  <c r="L671" i="14"/>
  <c r="K671" i="14"/>
  <c r="J671" i="14"/>
  <c r="I671" i="14"/>
  <c r="L670" i="14"/>
  <c r="K670" i="14"/>
  <c r="J670" i="14"/>
  <c r="I670" i="14"/>
  <c r="L669" i="14"/>
  <c r="K669" i="14"/>
  <c r="J669" i="14"/>
  <c r="I669" i="14"/>
  <c r="L668" i="14"/>
  <c r="K668" i="14"/>
  <c r="J668" i="14"/>
  <c r="I668" i="14"/>
  <c r="L667" i="14"/>
  <c r="K667" i="14"/>
  <c r="J667" i="14"/>
  <c r="I667" i="14"/>
  <c r="L666" i="14"/>
  <c r="K666" i="14"/>
  <c r="J666" i="14"/>
  <c r="I666" i="14"/>
  <c r="L665" i="14"/>
  <c r="K665" i="14"/>
  <c r="J665" i="14"/>
  <c r="I665" i="14"/>
  <c r="L664" i="14"/>
  <c r="K664" i="14"/>
  <c r="J664" i="14"/>
  <c r="I664" i="14"/>
  <c r="L663" i="14"/>
  <c r="K663" i="14"/>
  <c r="J663" i="14"/>
  <c r="I663" i="14"/>
  <c r="L662" i="14"/>
  <c r="K662" i="14"/>
  <c r="J662" i="14"/>
  <c r="I662" i="14"/>
  <c r="L661" i="14"/>
  <c r="K661" i="14"/>
  <c r="J661" i="14"/>
  <c r="I661" i="14"/>
  <c r="L660" i="14"/>
  <c r="K660" i="14"/>
  <c r="J660" i="14"/>
  <c r="I660" i="14"/>
  <c r="L659" i="14"/>
  <c r="K659" i="14"/>
  <c r="J659" i="14"/>
  <c r="I659" i="14"/>
  <c r="L658" i="14"/>
  <c r="K658" i="14"/>
  <c r="J658" i="14"/>
  <c r="I658" i="14"/>
  <c r="L657" i="14"/>
  <c r="K657" i="14"/>
  <c r="J657" i="14"/>
  <c r="I657" i="14"/>
  <c r="L656" i="14"/>
  <c r="K656" i="14"/>
  <c r="J656" i="14"/>
  <c r="I656" i="14"/>
  <c r="L655" i="14"/>
  <c r="K655" i="14"/>
  <c r="J655" i="14"/>
  <c r="I655" i="14"/>
  <c r="L654" i="14"/>
  <c r="K654" i="14"/>
  <c r="J654" i="14"/>
  <c r="I654" i="14"/>
  <c r="L653" i="14"/>
  <c r="K653" i="14"/>
  <c r="J653" i="14"/>
  <c r="I653" i="14"/>
  <c r="L652" i="14"/>
  <c r="K652" i="14"/>
  <c r="J652" i="14"/>
  <c r="I652" i="14"/>
  <c r="L651" i="14"/>
  <c r="K651" i="14"/>
  <c r="J651" i="14"/>
  <c r="I651" i="14"/>
  <c r="L650" i="14"/>
  <c r="K650" i="14"/>
  <c r="J650" i="14"/>
  <c r="I650" i="14"/>
  <c r="L649" i="14"/>
  <c r="K649" i="14"/>
  <c r="J649" i="14"/>
  <c r="I649" i="14"/>
  <c r="L648" i="14"/>
  <c r="K648" i="14"/>
  <c r="J648" i="14"/>
  <c r="I648" i="14"/>
  <c r="L647" i="14"/>
  <c r="K647" i="14"/>
  <c r="J647" i="14"/>
  <c r="I647" i="14"/>
  <c r="L646" i="14"/>
  <c r="K646" i="14"/>
  <c r="J646" i="14"/>
  <c r="I646" i="14"/>
  <c r="L645" i="14"/>
  <c r="K645" i="14"/>
  <c r="J645" i="14"/>
  <c r="I645" i="14"/>
  <c r="L644" i="14"/>
  <c r="K644" i="14"/>
  <c r="J644" i="14"/>
  <c r="I644" i="14"/>
  <c r="L643" i="14"/>
  <c r="K643" i="14"/>
  <c r="J643" i="14"/>
  <c r="I643" i="14"/>
  <c r="L642" i="14"/>
  <c r="K642" i="14"/>
  <c r="J642" i="14"/>
  <c r="I642" i="14"/>
  <c r="L641" i="14"/>
  <c r="K641" i="14"/>
  <c r="J641" i="14"/>
  <c r="I641" i="14"/>
  <c r="L640" i="14"/>
  <c r="K640" i="14"/>
  <c r="J640" i="14"/>
  <c r="I640" i="14"/>
  <c r="L639" i="14"/>
  <c r="K639" i="14"/>
  <c r="J639" i="14"/>
  <c r="I639" i="14"/>
  <c r="L638" i="14"/>
  <c r="K638" i="14"/>
  <c r="J638" i="14"/>
  <c r="I638" i="14"/>
  <c r="L637" i="14"/>
  <c r="K637" i="14"/>
  <c r="J637" i="14"/>
  <c r="I637" i="14"/>
  <c r="L636" i="14"/>
  <c r="K636" i="14"/>
  <c r="J636" i="14"/>
  <c r="I636" i="14"/>
  <c r="L635" i="14"/>
  <c r="K635" i="14"/>
  <c r="J635" i="14"/>
  <c r="I635" i="14"/>
  <c r="L634" i="14"/>
  <c r="K634" i="14"/>
  <c r="J634" i="14"/>
  <c r="I634" i="14"/>
  <c r="L633" i="14"/>
  <c r="K633" i="14"/>
  <c r="J633" i="14"/>
  <c r="I633" i="14"/>
  <c r="L632" i="14"/>
  <c r="K632" i="14"/>
  <c r="J632" i="14"/>
  <c r="I632" i="14"/>
  <c r="L631" i="14"/>
  <c r="K631" i="14"/>
  <c r="J631" i="14"/>
  <c r="I631" i="14"/>
  <c r="L630" i="14"/>
  <c r="K630" i="14"/>
  <c r="J630" i="14"/>
  <c r="I630" i="14"/>
  <c r="L629" i="14"/>
  <c r="K629" i="14"/>
  <c r="J629" i="14"/>
  <c r="I629" i="14"/>
  <c r="L628" i="14"/>
  <c r="K628" i="14"/>
  <c r="J628" i="14"/>
  <c r="I628" i="14"/>
  <c r="L627" i="14"/>
  <c r="K627" i="14"/>
  <c r="J627" i="14"/>
  <c r="I627" i="14"/>
  <c r="L626" i="14"/>
  <c r="K626" i="14"/>
  <c r="J626" i="14"/>
  <c r="I626" i="14"/>
  <c r="L625" i="14"/>
  <c r="K625" i="14"/>
  <c r="J625" i="14"/>
  <c r="I625" i="14"/>
  <c r="L624" i="14"/>
  <c r="K624" i="14"/>
  <c r="J624" i="14"/>
  <c r="I624" i="14"/>
  <c r="L623" i="14"/>
  <c r="K623" i="14"/>
  <c r="J623" i="14"/>
  <c r="I623" i="14"/>
  <c r="L622" i="14"/>
  <c r="K622" i="14"/>
  <c r="J622" i="14"/>
  <c r="I622" i="14"/>
  <c r="L621" i="14"/>
  <c r="K621" i="14"/>
  <c r="J621" i="14"/>
  <c r="I621" i="14"/>
  <c r="L620" i="14"/>
  <c r="K620" i="14"/>
  <c r="J620" i="14"/>
  <c r="I620" i="14"/>
  <c r="L619" i="14"/>
  <c r="K619" i="14"/>
  <c r="J619" i="14"/>
  <c r="I619" i="14"/>
  <c r="L618" i="14"/>
  <c r="K618" i="14"/>
  <c r="J618" i="14"/>
  <c r="I618" i="14"/>
  <c r="L617" i="14"/>
  <c r="K617" i="14"/>
  <c r="J617" i="14"/>
  <c r="I617" i="14"/>
  <c r="L616" i="14"/>
  <c r="K616" i="14"/>
  <c r="J616" i="14"/>
  <c r="I616" i="14"/>
  <c r="L615" i="14"/>
  <c r="K615" i="14"/>
  <c r="J615" i="14"/>
  <c r="I615" i="14"/>
  <c r="L614" i="14"/>
  <c r="K614" i="14"/>
  <c r="J614" i="14"/>
  <c r="I614" i="14"/>
  <c r="L613" i="14"/>
  <c r="K613" i="14"/>
  <c r="J613" i="14"/>
  <c r="I613" i="14"/>
  <c r="L612" i="14"/>
  <c r="K612" i="14"/>
  <c r="J612" i="14"/>
  <c r="I612" i="14"/>
  <c r="L611" i="14"/>
  <c r="K611" i="14"/>
  <c r="J611" i="14"/>
  <c r="I611" i="14"/>
  <c r="L610" i="14"/>
  <c r="K610" i="14"/>
  <c r="J610" i="14"/>
  <c r="I610" i="14"/>
  <c r="L609" i="14"/>
  <c r="K609" i="14"/>
  <c r="J609" i="14"/>
  <c r="I609" i="14"/>
  <c r="L608" i="14"/>
  <c r="K608" i="14"/>
  <c r="J608" i="14"/>
  <c r="I608" i="14"/>
  <c r="L607" i="14"/>
  <c r="K607" i="14"/>
  <c r="J607" i="14"/>
  <c r="I607" i="14"/>
  <c r="L606" i="14"/>
  <c r="K606" i="14"/>
  <c r="J606" i="14"/>
  <c r="I606" i="14"/>
  <c r="L605" i="14"/>
  <c r="K605" i="14"/>
  <c r="J605" i="14"/>
  <c r="I605" i="14"/>
  <c r="L604" i="14"/>
  <c r="K604" i="14"/>
  <c r="J604" i="14"/>
  <c r="I604" i="14"/>
  <c r="L603" i="14"/>
  <c r="K603" i="14"/>
  <c r="J603" i="14"/>
  <c r="I603" i="14"/>
  <c r="L602" i="14"/>
  <c r="K602" i="14"/>
  <c r="J602" i="14"/>
  <c r="I602" i="14"/>
  <c r="L601" i="14"/>
  <c r="K601" i="14"/>
  <c r="J601" i="14"/>
  <c r="I601" i="14"/>
  <c r="L600" i="14"/>
  <c r="K600" i="14"/>
  <c r="J600" i="14"/>
  <c r="I600" i="14"/>
  <c r="L599" i="14"/>
  <c r="K599" i="14"/>
  <c r="J599" i="14"/>
  <c r="I599" i="14"/>
  <c r="L598" i="14"/>
  <c r="K598" i="14"/>
  <c r="J598" i="14"/>
  <c r="I598" i="14"/>
  <c r="L597" i="14"/>
  <c r="K597" i="14"/>
  <c r="J597" i="14"/>
  <c r="I597" i="14"/>
  <c r="L596" i="14"/>
  <c r="K596" i="14"/>
  <c r="J596" i="14"/>
  <c r="I596" i="14"/>
  <c r="L595" i="14"/>
  <c r="K595" i="14"/>
  <c r="J595" i="14"/>
  <c r="I595" i="14"/>
  <c r="L594" i="14"/>
  <c r="K594" i="14"/>
  <c r="J594" i="14"/>
  <c r="I594" i="14"/>
  <c r="L593" i="14"/>
  <c r="K593" i="14"/>
  <c r="J593" i="14"/>
  <c r="I593" i="14"/>
  <c r="L592" i="14"/>
  <c r="K592" i="14"/>
  <c r="J592" i="14"/>
  <c r="I592" i="14"/>
  <c r="L591" i="14"/>
  <c r="K591" i="14"/>
  <c r="J591" i="14"/>
  <c r="I591" i="14"/>
  <c r="L590" i="14"/>
  <c r="K590" i="14"/>
  <c r="J590" i="14"/>
  <c r="I590" i="14"/>
  <c r="L589" i="14"/>
  <c r="K589" i="14"/>
  <c r="J589" i="14"/>
  <c r="I589" i="14"/>
  <c r="L588" i="14"/>
  <c r="K588" i="14"/>
  <c r="J588" i="14"/>
  <c r="I588" i="14"/>
  <c r="L587" i="14"/>
  <c r="K587" i="14"/>
  <c r="J587" i="14"/>
  <c r="I587" i="14"/>
  <c r="L586" i="14"/>
  <c r="K586" i="14"/>
  <c r="J586" i="14"/>
  <c r="I586" i="14"/>
  <c r="L585" i="14"/>
  <c r="K585" i="14"/>
  <c r="J585" i="14"/>
  <c r="I585" i="14"/>
  <c r="L584" i="14"/>
  <c r="K584" i="14"/>
  <c r="J584" i="14"/>
  <c r="I584" i="14"/>
  <c r="L583" i="14"/>
  <c r="K583" i="14"/>
  <c r="J583" i="14"/>
  <c r="I583" i="14"/>
  <c r="L582" i="14"/>
  <c r="K582" i="14"/>
  <c r="J582" i="14"/>
  <c r="I582" i="14"/>
  <c r="L581" i="14"/>
  <c r="K581" i="14"/>
  <c r="J581" i="14"/>
  <c r="I581" i="14"/>
  <c r="L580" i="14"/>
  <c r="K580" i="14"/>
  <c r="J580" i="14"/>
  <c r="I580" i="14"/>
  <c r="L579" i="14"/>
  <c r="K579" i="14"/>
  <c r="J579" i="14"/>
  <c r="I579" i="14"/>
  <c r="L578" i="14"/>
  <c r="K578" i="14"/>
  <c r="J578" i="14"/>
  <c r="I578" i="14"/>
  <c r="L577" i="14"/>
  <c r="K577" i="14"/>
  <c r="J577" i="14"/>
  <c r="I577" i="14"/>
  <c r="L576" i="14"/>
  <c r="K576" i="14"/>
  <c r="J576" i="14"/>
  <c r="I576" i="14"/>
  <c r="L575" i="14"/>
  <c r="K575" i="14"/>
  <c r="J575" i="14"/>
  <c r="I575" i="14"/>
  <c r="L574" i="14"/>
  <c r="K574" i="14"/>
  <c r="J574" i="14"/>
  <c r="I574" i="14"/>
  <c r="L573" i="14"/>
  <c r="K573" i="14"/>
  <c r="J573" i="14"/>
  <c r="I573" i="14"/>
  <c r="L572" i="14"/>
  <c r="K572" i="14"/>
  <c r="J572" i="14"/>
  <c r="I572" i="14"/>
  <c r="L571" i="14"/>
  <c r="K571" i="14"/>
  <c r="J571" i="14"/>
  <c r="I571" i="14"/>
  <c r="L570" i="14"/>
  <c r="K570" i="14"/>
  <c r="J570" i="14"/>
  <c r="I570" i="14"/>
  <c r="L569" i="14"/>
  <c r="K569" i="14"/>
  <c r="J569" i="14"/>
  <c r="I569" i="14"/>
  <c r="L568" i="14"/>
  <c r="K568" i="14"/>
  <c r="J568" i="14"/>
  <c r="I568" i="14"/>
  <c r="L567" i="14"/>
  <c r="K567" i="14"/>
  <c r="J567" i="14"/>
  <c r="I567" i="14"/>
  <c r="L566" i="14"/>
  <c r="K566" i="14"/>
  <c r="J566" i="14"/>
  <c r="I566" i="14"/>
  <c r="L565" i="14"/>
  <c r="K565" i="14"/>
  <c r="J565" i="14"/>
  <c r="I565" i="14"/>
  <c r="L564" i="14"/>
  <c r="K564" i="14"/>
  <c r="J564" i="14"/>
  <c r="I564" i="14"/>
  <c r="L563" i="14"/>
  <c r="K563" i="14"/>
  <c r="J563" i="14"/>
  <c r="I563" i="14"/>
  <c r="L562" i="14"/>
  <c r="K562" i="14"/>
  <c r="J562" i="14"/>
  <c r="I562" i="14"/>
  <c r="L561" i="14"/>
  <c r="K561" i="14"/>
  <c r="J561" i="14"/>
  <c r="I561" i="14"/>
  <c r="L560" i="14"/>
  <c r="K560" i="14"/>
  <c r="J560" i="14"/>
  <c r="I560" i="14"/>
  <c r="L559" i="14"/>
  <c r="K559" i="14"/>
  <c r="J559" i="14"/>
  <c r="I559" i="14"/>
  <c r="L558" i="14"/>
  <c r="K558" i="14"/>
  <c r="J558" i="14"/>
  <c r="I558" i="14"/>
  <c r="L557" i="14"/>
  <c r="K557" i="14"/>
  <c r="J557" i="14"/>
  <c r="I557" i="14"/>
  <c r="L556" i="14"/>
  <c r="K556" i="14"/>
  <c r="J556" i="14"/>
  <c r="I556" i="14"/>
  <c r="L555" i="14"/>
  <c r="K555" i="14"/>
  <c r="J555" i="14"/>
  <c r="I555" i="14"/>
  <c r="L554" i="14"/>
  <c r="K554" i="14"/>
  <c r="J554" i="14"/>
  <c r="I554" i="14"/>
  <c r="L553" i="14"/>
  <c r="K553" i="14"/>
  <c r="J553" i="14"/>
  <c r="I553" i="14"/>
  <c r="L552" i="14"/>
  <c r="K552" i="14"/>
  <c r="J552" i="14"/>
  <c r="I552" i="14"/>
  <c r="L551" i="14"/>
  <c r="K551" i="14"/>
  <c r="J551" i="14"/>
  <c r="I551" i="14"/>
  <c r="L550" i="14"/>
  <c r="K550" i="14"/>
  <c r="J550" i="14"/>
  <c r="I550" i="14"/>
  <c r="L549" i="14"/>
  <c r="K549" i="14"/>
  <c r="J549" i="14"/>
  <c r="I549" i="14"/>
  <c r="L548" i="14"/>
  <c r="K548" i="14"/>
  <c r="J548" i="14"/>
  <c r="I548" i="14"/>
  <c r="L547" i="14"/>
  <c r="K547" i="14"/>
  <c r="J547" i="14"/>
  <c r="I547" i="14"/>
  <c r="L546" i="14"/>
  <c r="K546" i="14"/>
  <c r="J546" i="14"/>
  <c r="I546" i="14"/>
  <c r="L545" i="14"/>
  <c r="K545" i="14"/>
  <c r="J545" i="14"/>
  <c r="I545" i="14"/>
  <c r="L544" i="14"/>
  <c r="K544" i="14"/>
  <c r="J544" i="14"/>
  <c r="I544" i="14"/>
  <c r="L543" i="14"/>
  <c r="K543" i="14"/>
  <c r="J543" i="14"/>
  <c r="I543" i="14"/>
  <c r="L542" i="14"/>
  <c r="K542" i="14"/>
  <c r="J542" i="14"/>
  <c r="I542" i="14"/>
  <c r="L541" i="14"/>
  <c r="K541" i="14"/>
  <c r="J541" i="14"/>
  <c r="I541" i="14"/>
  <c r="L540" i="14"/>
  <c r="K540" i="14"/>
  <c r="J540" i="14"/>
  <c r="I540" i="14"/>
  <c r="L539" i="14"/>
  <c r="K539" i="14"/>
  <c r="J539" i="14"/>
  <c r="I539" i="14"/>
  <c r="L538" i="14"/>
  <c r="K538" i="14"/>
  <c r="J538" i="14"/>
  <c r="I538" i="14"/>
  <c r="L537" i="14"/>
  <c r="K537" i="14"/>
  <c r="J537" i="14"/>
  <c r="I537" i="14"/>
  <c r="L536" i="14"/>
  <c r="K536" i="14"/>
  <c r="J536" i="14"/>
  <c r="I536" i="14"/>
  <c r="L535" i="14"/>
  <c r="K535" i="14"/>
  <c r="J535" i="14"/>
  <c r="I535" i="14"/>
  <c r="L534" i="14"/>
  <c r="K534" i="14"/>
  <c r="J534" i="14"/>
  <c r="I534" i="14"/>
  <c r="L533" i="14"/>
  <c r="K533" i="14"/>
  <c r="J533" i="14"/>
  <c r="I533" i="14"/>
  <c r="L532" i="14"/>
  <c r="K532" i="14"/>
  <c r="J532" i="14"/>
  <c r="I532" i="14"/>
  <c r="L531" i="14"/>
  <c r="K531" i="14"/>
  <c r="J531" i="14"/>
  <c r="I531" i="14"/>
  <c r="L530" i="14"/>
  <c r="K530" i="14"/>
  <c r="J530" i="14"/>
  <c r="I530" i="14"/>
  <c r="L529" i="14"/>
  <c r="K529" i="14"/>
  <c r="J529" i="14"/>
  <c r="I529" i="14"/>
  <c r="L528" i="14"/>
  <c r="K528" i="14"/>
  <c r="J528" i="14"/>
  <c r="I528" i="14"/>
  <c r="L527" i="14"/>
  <c r="K527" i="14"/>
  <c r="J527" i="14"/>
  <c r="I527" i="14"/>
  <c r="L526" i="14"/>
  <c r="K526" i="14"/>
  <c r="J526" i="14"/>
  <c r="I526" i="14"/>
  <c r="L525" i="14"/>
  <c r="K525" i="14"/>
  <c r="J525" i="14"/>
  <c r="I525" i="14"/>
  <c r="L524" i="14"/>
  <c r="K524" i="14"/>
  <c r="J524" i="14"/>
  <c r="I524" i="14"/>
  <c r="L523" i="14"/>
  <c r="K523" i="14"/>
  <c r="J523" i="14"/>
  <c r="I523" i="14"/>
  <c r="L522" i="14"/>
  <c r="K522" i="14"/>
  <c r="J522" i="14"/>
  <c r="I522" i="14"/>
  <c r="L521" i="14"/>
  <c r="K521" i="14"/>
  <c r="J521" i="14"/>
  <c r="I521" i="14"/>
  <c r="L520" i="14"/>
  <c r="K520" i="14"/>
  <c r="J520" i="14"/>
  <c r="I520" i="14"/>
  <c r="L519" i="14"/>
  <c r="K519" i="14"/>
  <c r="J519" i="14"/>
  <c r="I519" i="14"/>
  <c r="L518" i="14"/>
  <c r="K518" i="14"/>
  <c r="J518" i="14"/>
  <c r="I518" i="14"/>
  <c r="L517" i="14"/>
  <c r="K517" i="14"/>
  <c r="J517" i="14"/>
  <c r="I517" i="14"/>
  <c r="L516" i="14"/>
  <c r="K516" i="14"/>
  <c r="J516" i="14"/>
  <c r="I516" i="14"/>
  <c r="L515" i="14"/>
  <c r="K515" i="14"/>
  <c r="J515" i="14"/>
  <c r="I515" i="14"/>
  <c r="L514" i="14"/>
  <c r="K514" i="14"/>
  <c r="J514" i="14"/>
  <c r="I514" i="14"/>
  <c r="L513" i="14"/>
  <c r="K513" i="14"/>
  <c r="J513" i="14"/>
  <c r="I513" i="14"/>
  <c r="L512" i="14"/>
  <c r="K512" i="14"/>
  <c r="J512" i="14"/>
  <c r="I512" i="14"/>
  <c r="L511" i="14"/>
  <c r="K511" i="14"/>
  <c r="J511" i="14"/>
  <c r="I511" i="14"/>
  <c r="L510" i="14"/>
  <c r="K510" i="14"/>
  <c r="J510" i="14"/>
  <c r="I510" i="14"/>
  <c r="L509" i="14"/>
  <c r="K509" i="14"/>
  <c r="J509" i="14"/>
  <c r="I509" i="14"/>
  <c r="L508" i="14"/>
  <c r="K508" i="14"/>
  <c r="J508" i="14"/>
  <c r="I508" i="14"/>
  <c r="L507" i="14"/>
  <c r="K507" i="14"/>
  <c r="J507" i="14"/>
  <c r="I507" i="14"/>
  <c r="L506" i="14"/>
  <c r="K506" i="14"/>
  <c r="J506" i="14"/>
  <c r="I506" i="14"/>
  <c r="L505" i="14"/>
  <c r="K505" i="14"/>
  <c r="J505" i="14"/>
  <c r="I505" i="14"/>
  <c r="L504" i="14"/>
  <c r="K504" i="14"/>
  <c r="J504" i="14"/>
  <c r="I504" i="14"/>
  <c r="L503" i="14"/>
  <c r="K503" i="14"/>
  <c r="J503" i="14"/>
  <c r="I503" i="14"/>
  <c r="L502" i="14"/>
  <c r="K502" i="14"/>
  <c r="J502" i="14"/>
  <c r="I502" i="14"/>
  <c r="L501" i="14"/>
  <c r="K501" i="14"/>
  <c r="J501" i="14"/>
  <c r="I501" i="14"/>
  <c r="L500" i="14"/>
  <c r="K500" i="14"/>
  <c r="J500" i="14"/>
  <c r="I500" i="14"/>
  <c r="L499" i="14"/>
  <c r="K499" i="14"/>
  <c r="J499" i="14"/>
  <c r="I499" i="14"/>
  <c r="L498" i="14"/>
  <c r="K498" i="14"/>
  <c r="J498" i="14"/>
  <c r="I498" i="14"/>
  <c r="L497" i="14"/>
  <c r="K497" i="14"/>
  <c r="J497" i="14"/>
  <c r="I497" i="14"/>
  <c r="L496" i="14"/>
  <c r="K496" i="14"/>
  <c r="J496" i="14"/>
  <c r="I496" i="14"/>
  <c r="L495" i="14"/>
  <c r="K495" i="14"/>
  <c r="J495" i="14"/>
  <c r="I495" i="14"/>
  <c r="L494" i="14"/>
  <c r="K494" i="14"/>
  <c r="J494" i="14"/>
  <c r="I494" i="14"/>
  <c r="L493" i="14"/>
  <c r="K493" i="14"/>
  <c r="J493" i="14"/>
  <c r="I493" i="14"/>
  <c r="L492" i="14"/>
  <c r="K492" i="14"/>
  <c r="J492" i="14"/>
  <c r="I492" i="14"/>
  <c r="L491" i="14"/>
  <c r="K491" i="14"/>
  <c r="J491" i="14"/>
  <c r="I491" i="14"/>
  <c r="L490" i="14"/>
  <c r="K490" i="14"/>
  <c r="J490" i="14"/>
  <c r="I490" i="14"/>
  <c r="L489" i="14"/>
  <c r="K489" i="14"/>
  <c r="J489" i="14"/>
  <c r="I489" i="14"/>
  <c r="L488" i="14"/>
  <c r="K488" i="14"/>
  <c r="J488" i="14"/>
  <c r="I488" i="14"/>
  <c r="L487" i="14"/>
  <c r="K487" i="14"/>
  <c r="J487" i="14"/>
  <c r="I487" i="14"/>
  <c r="L486" i="14"/>
  <c r="K486" i="14"/>
  <c r="J486" i="14"/>
  <c r="I486" i="14"/>
  <c r="L485" i="14"/>
  <c r="K485" i="14"/>
  <c r="J485" i="14"/>
  <c r="I485" i="14"/>
  <c r="L484" i="14"/>
  <c r="K484" i="14"/>
  <c r="J484" i="14"/>
  <c r="I484" i="14"/>
  <c r="L483" i="14"/>
  <c r="K483" i="14"/>
  <c r="J483" i="14"/>
  <c r="I483" i="14"/>
  <c r="L482" i="14"/>
  <c r="K482" i="14"/>
  <c r="J482" i="14"/>
  <c r="I482" i="14"/>
  <c r="L481" i="14"/>
  <c r="K481" i="14"/>
  <c r="J481" i="14"/>
  <c r="I481" i="14"/>
  <c r="L480" i="14"/>
  <c r="K480" i="14"/>
  <c r="J480" i="14"/>
  <c r="I480" i="14"/>
  <c r="L479" i="14"/>
  <c r="K479" i="14"/>
  <c r="J479" i="14"/>
  <c r="I479" i="14"/>
  <c r="L478" i="14"/>
  <c r="K478" i="14"/>
  <c r="J478" i="14"/>
  <c r="I478" i="14"/>
  <c r="L477" i="14"/>
  <c r="K477" i="14"/>
  <c r="J477" i="14"/>
  <c r="I477" i="14"/>
  <c r="L476" i="14"/>
  <c r="K476" i="14"/>
  <c r="J476" i="14"/>
  <c r="I476" i="14"/>
  <c r="L475" i="14"/>
  <c r="K475" i="14"/>
  <c r="J475" i="14"/>
  <c r="I475" i="14"/>
  <c r="L474" i="14"/>
  <c r="K474" i="14"/>
  <c r="J474" i="14"/>
  <c r="I474" i="14"/>
  <c r="L473" i="14"/>
  <c r="K473" i="14"/>
  <c r="J473" i="14"/>
  <c r="I473" i="14"/>
  <c r="L472" i="14"/>
  <c r="K472" i="14"/>
  <c r="J472" i="14"/>
  <c r="I472" i="14"/>
  <c r="L471" i="14"/>
  <c r="K471" i="14"/>
  <c r="J471" i="14"/>
  <c r="I471" i="14"/>
  <c r="L470" i="14"/>
  <c r="K470" i="14"/>
  <c r="J470" i="14"/>
  <c r="I470" i="14"/>
  <c r="L469" i="14"/>
  <c r="K469" i="14"/>
  <c r="J469" i="14"/>
  <c r="I469" i="14"/>
  <c r="L468" i="14"/>
  <c r="K468" i="14"/>
  <c r="J468" i="14"/>
  <c r="I468" i="14"/>
  <c r="L467" i="14"/>
  <c r="K467" i="14"/>
  <c r="J467" i="14"/>
  <c r="I467" i="14"/>
  <c r="L466" i="14"/>
  <c r="K466" i="14"/>
  <c r="J466" i="14"/>
  <c r="I466" i="14"/>
  <c r="L465" i="14"/>
  <c r="K465" i="14"/>
  <c r="J465" i="14"/>
  <c r="I465" i="14"/>
  <c r="L464" i="14"/>
  <c r="K464" i="14"/>
  <c r="J464" i="14"/>
  <c r="I464" i="14"/>
  <c r="L463" i="14"/>
  <c r="K463" i="14"/>
  <c r="J463" i="14"/>
  <c r="I463" i="14"/>
  <c r="L462" i="14"/>
  <c r="K462" i="14"/>
  <c r="J462" i="14"/>
  <c r="I462" i="14"/>
  <c r="L461" i="14"/>
  <c r="K461" i="14"/>
  <c r="J461" i="14"/>
  <c r="I461" i="14"/>
  <c r="L460" i="14"/>
  <c r="K460" i="14"/>
  <c r="J460" i="14"/>
  <c r="I460" i="14"/>
  <c r="L459" i="14"/>
  <c r="K459" i="14"/>
  <c r="J459" i="14"/>
  <c r="I459" i="14"/>
  <c r="L458" i="14"/>
  <c r="K458" i="14"/>
  <c r="J458" i="14"/>
  <c r="I458" i="14"/>
  <c r="L457" i="14"/>
  <c r="K457" i="14"/>
  <c r="J457" i="14"/>
  <c r="I457" i="14"/>
  <c r="L456" i="14"/>
  <c r="K456" i="14"/>
  <c r="J456" i="14"/>
  <c r="I456" i="14"/>
  <c r="L455" i="14"/>
  <c r="K455" i="14"/>
  <c r="J455" i="14"/>
  <c r="I455" i="14"/>
  <c r="L454" i="14"/>
  <c r="K454" i="14"/>
  <c r="J454" i="14"/>
  <c r="I454" i="14"/>
  <c r="L453" i="14"/>
  <c r="K453" i="14"/>
  <c r="J453" i="14"/>
  <c r="I453" i="14"/>
  <c r="L452" i="14"/>
  <c r="K452" i="14"/>
  <c r="J452" i="14"/>
  <c r="I452" i="14"/>
  <c r="L451" i="14"/>
  <c r="K451" i="14"/>
  <c r="J451" i="14"/>
  <c r="I451" i="14"/>
  <c r="L450" i="14"/>
  <c r="K450" i="14"/>
  <c r="J450" i="14"/>
  <c r="I450" i="14"/>
  <c r="L449" i="14"/>
  <c r="K449" i="14"/>
  <c r="J449" i="14"/>
  <c r="I449" i="14"/>
  <c r="L448" i="14"/>
  <c r="K448" i="14"/>
  <c r="J448" i="14"/>
  <c r="I448" i="14"/>
  <c r="L447" i="14"/>
  <c r="K447" i="14"/>
  <c r="J447" i="14"/>
  <c r="I447" i="14"/>
  <c r="L446" i="14"/>
  <c r="K446" i="14"/>
  <c r="J446" i="14"/>
  <c r="I446" i="14"/>
  <c r="L445" i="14"/>
  <c r="K445" i="14"/>
  <c r="J445" i="14"/>
  <c r="I445" i="14"/>
  <c r="L444" i="14"/>
  <c r="K444" i="14"/>
  <c r="J444" i="14"/>
  <c r="I444" i="14"/>
  <c r="L443" i="14"/>
  <c r="K443" i="14"/>
  <c r="J443" i="14"/>
  <c r="I443" i="14"/>
  <c r="L442" i="14"/>
  <c r="K442" i="14"/>
  <c r="J442" i="14"/>
  <c r="I442" i="14"/>
  <c r="L441" i="14"/>
  <c r="K441" i="14"/>
  <c r="J441" i="14"/>
  <c r="I441" i="14"/>
  <c r="L440" i="14"/>
  <c r="K440" i="14"/>
  <c r="J440" i="14"/>
  <c r="I440" i="14"/>
  <c r="L439" i="14"/>
  <c r="K439" i="14"/>
  <c r="J439" i="14"/>
  <c r="I439" i="14"/>
  <c r="L438" i="14"/>
  <c r="K438" i="14"/>
  <c r="J438" i="14"/>
  <c r="I438" i="14"/>
  <c r="L437" i="14"/>
  <c r="K437" i="14"/>
  <c r="J437" i="14"/>
  <c r="I437" i="14"/>
  <c r="L436" i="14"/>
  <c r="K436" i="14"/>
  <c r="J436" i="14"/>
  <c r="I436" i="14"/>
  <c r="L435" i="14"/>
  <c r="K435" i="14"/>
  <c r="J435" i="14"/>
  <c r="I435" i="14"/>
  <c r="L434" i="14"/>
  <c r="K434" i="14"/>
  <c r="J434" i="14"/>
  <c r="I434" i="14"/>
  <c r="L433" i="14"/>
  <c r="K433" i="14"/>
  <c r="J433" i="14"/>
  <c r="I433" i="14"/>
  <c r="L432" i="14"/>
  <c r="K432" i="14"/>
  <c r="J432" i="14"/>
  <c r="I432" i="14"/>
  <c r="L431" i="14"/>
  <c r="K431" i="14"/>
  <c r="J431" i="14"/>
  <c r="I431" i="14"/>
  <c r="L430" i="14"/>
  <c r="K430" i="14"/>
  <c r="J430" i="14"/>
  <c r="I430" i="14"/>
  <c r="L429" i="14"/>
  <c r="K429" i="14"/>
  <c r="J429" i="14"/>
  <c r="I429" i="14"/>
  <c r="L428" i="14"/>
  <c r="K428" i="14"/>
  <c r="J428" i="14"/>
  <c r="I428" i="14"/>
  <c r="L427" i="14"/>
  <c r="K427" i="14"/>
  <c r="J427" i="14"/>
  <c r="I427" i="14"/>
  <c r="L426" i="14"/>
  <c r="K426" i="14"/>
  <c r="J426" i="14"/>
  <c r="I426" i="14"/>
  <c r="L425" i="14"/>
  <c r="K425" i="14"/>
  <c r="J425" i="14"/>
  <c r="I425" i="14"/>
  <c r="L424" i="14"/>
  <c r="K424" i="14"/>
  <c r="J424" i="14"/>
  <c r="I424" i="14"/>
  <c r="L423" i="14"/>
  <c r="K423" i="14"/>
  <c r="J423" i="14"/>
  <c r="I423" i="14"/>
  <c r="L422" i="14"/>
  <c r="K422" i="14"/>
  <c r="J422" i="14"/>
  <c r="I422" i="14"/>
  <c r="L421" i="14"/>
  <c r="K421" i="14"/>
  <c r="J421" i="14"/>
  <c r="I421" i="14"/>
  <c r="L420" i="14"/>
  <c r="K420" i="14"/>
  <c r="J420" i="14"/>
  <c r="I420" i="14"/>
  <c r="L419" i="14"/>
  <c r="K419" i="14"/>
  <c r="J419" i="14"/>
  <c r="I419" i="14"/>
  <c r="L418" i="14"/>
  <c r="K418" i="14"/>
  <c r="J418" i="14"/>
  <c r="I418" i="14"/>
  <c r="L417" i="14"/>
  <c r="K417" i="14"/>
  <c r="J417" i="14"/>
  <c r="I417" i="14"/>
  <c r="L416" i="14"/>
  <c r="K416" i="14"/>
  <c r="J416" i="14"/>
  <c r="I416" i="14"/>
  <c r="L415" i="14"/>
  <c r="K415" i="14"/>
  <c r="J415" i="14"/>
  <c r="I415" i="14"/>
  <c r="L414" i="14"/>
  <c r="K414" i="14"/>
  <c r="J414" i="14"/>
  <c r="I414" i="14"/>
  <c r="L413" i="14"/>
  <c r="K413" i="14"/>
  <c r="J413" i="14"/>
  <c r="I413" i="14"/>
  <c r="L412" i="14"/>
  <c r="K412" i="14"/>
  <c r="J412" i="14"/>
  <c r="I412" i="14"/>
  <c r="L411" i="14"/>
  <c r="K411" i="14"/>
  <c r="J411" i="14"/>
  <c r="I411" i="14"/>
  <c r="L410" i="14"/>
  <c r="K410" i="14"/>
  <c r="J410" i="14"/>
  <c r="I410" i="14"/>
  <c r="L409" i="14"/>
  <c r="K409" i="14"/>
  <c r="J409" i="14"/>
  <c r="I409" i="14"/>
  <c r="L408" i="14"/>
  <c r="K408" i="14"/>
  <c r="J408" i="14"/>
  <c r="I408" i="14"/>
  <c r="L407" i="14"/>
  <c r="K407" i="14"/>
  <c r="J407" i="14"/>
  <c r="I407" i="14"/>
  <c r="L406" i="14"/>
  <c r="K406" i="14"/>
  <c r="J406" i="14"/>
  <c r="I406" i="14"/>
  <c r="L405" i="14"/>
  <c r="K405" i="14"/>
  <c r="J405" i="14"/>
  <c r="I405" i="14"/>
  <c r="L404" i="14"/>
  <c r="K404" i="14"/>
  <c r="J404" i="14"/>
  <c r="I404" i="14"/>
  <c r="L403" i="14"/>
  <c r="K403" i="14"/>
  <c r="J403" i="14"/>
  <c r="I403" i="14"/>
  <c r="L402" i="14"/>
  <c r="K402" i="14"/>
  <c r="J402" i="14"/>
  <c r="I402" i="14"/>
  <c r="L401" i="14"/>
  <c r="K401" i="14"/>
  <c r="J401" i="14"/>
  <c r="I401" i="14"/>
  <c r="L400" i="14"/>
  <c r="K400" i="14"/>
  <c r="J400" i="14"/>
  <c r="I400" i="14"/>
  <c r="L399" i="14"/>
  <c r="K399" i="14"/>
  <c r="J399" i="14"/>
  <c r="I399" i="14"/>
  <c r="L398" i="14"/>
  <c r="K398" i="14"/>
  <c r="J398" i="14"/>
  <c r="I398" i="14"/>
  <c r="L397" i="14"/>
  <c r="K397" i="14"/>
  <c r="J397" i="14"/>
  <c r="I397" i="14"/>
  <c r="L396" i="14"/>
  <c r="K396" i="14"/>
  <c r="J396" i="14"/>
  <c r="I396" i="14"/>
  <c r="L395" i="14"/>
  <c r="K395" i="14"/>
  <c r="J395" i="14"/>
  <c r="I395" i="14"/>
  <c r="L394" i="14"/>
  <c r="K394" i="14"/>
  <c r="J394" i="14"/>
  <c r="I394" i="14"/>
  <c r="L393" i="14"/>
  <c r="K393" i="14"/>
  <c r="J393" i="14"/>
  <c r="I393" i="14"/>
  <c r="L392" i="14"/>
  <c r="K392" i="14"/>
  <c r="J392" i="14"/>
  <c r="I392" i="14"/>
  <c r="L391" i="14"/>
  <c r="K391" i="14"/>
  <c r="J391" i="14"/>
  <c r="I391" i="14"/>
  <c r="L390" i="14"/>
  <c r="K390" i="14"/>
  <c r="J390" i="14"/>
  <c r="I390" i="14"/>
  <c r="L389" i="14"/>
  <c r="K389" i="14"/>
  <c r="J389" i="14"/>
  <c r="I389" i="14"/>
  <c r="L388" i="14"/>
  <c r="K388" i="14"/>
  <c r="J388" i="14"/>
  <c r="I388" i="14"/>
  <c r="L387" i="14"/>
  <c r="K387" i="14"/>
  <c r="J387" i="14"/>
  <c r="I387" i="14"/>
  <c r="L386" i="14"/>
  <c r="K386" i="14"/>
  <c r="J386" i="14"/>
  <c r="I386" i="14"/>
  <c r="L385" i="14"/>
  <c r="K385" i="14"/>
  <c r="J385" i="14"/>
  <c r="I385" i="14"/>
  <c r="L384" i="14"/>
  <c r="K384" i="14"/>
  <c r="J384" i="14"/>
  <c r="I384" i="14"/>
  <c r="L383" i="14"/>
  <c r="K383" i="14"/>
  <c r="J383" i="14"/>
  <c r="I383" i="14"/>
  <c r="L382" i="14"/>
  <c r="K382" i="14"/>
  <c r="J382" i="14"/>
  <c r="I382" i="14"/>
  <c r="L381" i="14"/>
  <c r="K381" i="14"/>
  <c r="J381" i="14"/>
  <c r="I381" i="14"/>
  <c r="L380" i="14"/>
  <c r="K380" i="14"/>
  <c r="J380" i="14"/>
  <c r="I380" i="14"/>
  <c r="L379" i="14"/>
  <c r="K379" i="14"/>
  <c r="J379" i="14"/>
  <c r="I379" i="14"/>
  <c r="L378" i="14"/>
  <c r="K378" i="14"/>
  <c r="J378" i="14"/>
  <c r="I378" i="14"/>
  <c r="L377" i="14"/>
  <c r="K377" i="14"/>
  <c r="J377" i="14"/>
  <c r="I377" i="14"/>
  <c r="L376" i="14"/>
  <c r="K376" i="14"/>
  <c r="J376" i="14"/>
  <c r="I376" i="14"/>
  <c r="L375" i="14"/>
  <c r="K375" i="14"/>
  <c r="J375" i="14"/>
  <c r="I375" i="14"/>
  <c r="L374" i="14"/>
  <c r="K374" i="14"/>
  <c r="J374" i="14"/>
  <c r="I374" i="14"/>
  <c r="L373" i="14"/>
  <c r="K373" i="14"/>
  <c r="J373" i="14"/>
  <c r="I373" i="14"/>
  <c r="L372" i="14"/>
  <c r="K372" i="14"/>
  <c r="J372" i="14"/>
  <c r="I372" i="14"/>
  <c r="L371" i="14"/>
  <c r="K371" i="14"/>
  <c r="J371" i="14"/>
  <c r="I371" i="14"/>
  <c r="L370" i="14"/>
  <c r="K370" i="14"/>
  <c r="J370" i="14"/>
  <c r="I370" i="14"/>
  <c r="L369" i="14"/>
  <c r="K369" i="14"/>
  <c r="J369" i="14"/>
  <c r="I369" i="14"/>
  <c r="L368" i="14"/>
  <c r="K368" i="14"/>
  <c r="J368" i="14"/>
  <c r="I368" i="14"/>
  <c r="L367" i="14"/>
  <c r="K367" i="14"/>
  <c r="J367" i="14"/>
  <c r="I367" i="14"/>
  <c r="L366" i="14"/>
  <c r="K366" i="14"/>
  <c r="J366" i="14"/>
  <c r="I366" i="14"/>
  <c r="L365" i="14"/>
  <c r="K365" i="14"/>
  <c r="J365" i="14"/>
  <c r="I365" i="14"/>
  <c r="L364" i="14"/>
  <c r="K364" i="14"/>
  <c r="J364" i="14"/>
  <c r="I364" i="14"/>
  <c r="L363" i="14"/>
  <c r="K363" i="14"/>
  <c r="J363" i="14"/>
  <c r="I363" i="14"/>
  <c r="L362" i="14"/>
  <c r="K362" i="14"/>
  <c r="J362" i="14"/>
  <c r="I362" i="14"/>
  <c r="L361" i="14"/>
  <c r="K361" i="14"/>
  <c r="J361" i="14"/>
  <c r="I361" i="14"/>
  <c r="L360" i="14"/>
  <c r="K360" i="14"/>
  <c r="J360" i="14"/>
  <c r="I360" i="14"/>
  <c r="L359" i="14"/>
  <c r="K359" i="14"/>
  <c r="J359" i="14"/>
  <c r="I359" i="14"/>
  <c r="L358" i="14"/>
  <c r="K358" i="14"/>
  <c r="J358" i="14"/>
  <c r="I358" i="14"/>
  <c r="L357" i="14"/>
  <c r="K357" i="14"/>
  <c r="J357" i="14"/>
  <c r="I357" i="14"/>
  <c r="L356" i="14"/>
  <c r="K356" i="14"/>
  <c r="J356" i="14"/>
  <c r="I356" i="14"/>
  <c r="L355" i="14"/>
  <c r="K355" i="14"/>
  <c r="J355" i="14"/>
  <c r="I355" i="14"/>
  <c r="L354" i="14"/>
  <c r="K354" i="14"/>
  <c r="J354" i="14"/>
  <c r="I354" i="14"/>
  <c r="L353" i="14"/>
  <c r="K353" i="14"/>
  <c r="J353" i="14"/>
  <c r="I353" i="14"/>
  <c r="L352" i="14"/>
  <c r="K352" i="14"/>
  <c r="J352" i="14"/>
  <c r="I352" i="14"/>
  <c r="L351" i="14"/>
  <c r="K351" i="14"/>
  <c r="J351" i="14"/>
  <c r="I351" i="14"/>
  <c r="L350" i="14"/>
  <c r="K350" i="14"/>
  <c r="J350" i="14"/>
  <c r="I350" i="14"/>
  <c r="L349" i="14"/>
  <c r="K349" i="14"/>
  <c r="J349" i="14"/>
  <c r="I349" i="14"/>
  <c r="L348" i="14"/>
  <c r="K348" i="14"/>
  <c r="J348" i="14"/>
  <c r="I348" i="14"/>
  <c r="L347" i="14"/>
  <c r="K347" i="14"/>
  <c r="J347" i="14"/>
  <c r="I347" i="14"/>
  <c r="L346" i="14"/>
  <c r="K346" i="14"/>
  <c r="J346" i="14"/>
  <c r="I346" i="14"/>
  <c r="L345" i="14"/>
  <c r="K345" i="14"/>
  <c r="J345" i="14"/>
  <c r="I345" i="14"/>
  <c r="L344" i="14"/>
  <c r="K344" i="14"/>
  <c r="J344" i="14"/>
  <c r="I344" i="14"/>
  <c r="L343" i="14"/>
  <c r="K343" i="14"/>
  <c r="J343" i="14"/>
  <c r="I343" i="14"/>
  <c r="L342" i="14"/>
  <c r="K342" i="14"/>
  <c r="J342" i="14"/>
  <c r="I342" i="14"/>
  <c r="L341" i="14"/>
  <c r="K341" i="14"/>
  <c r="J341" i="14"/>
  <c r="I341" i="14"/>
  <c r="L340" i="14"/>
  <c r="K340" i="14"/>
  <c r="J340" i="14"/>
  <c r="I340" i="14"/>
  <c r="L339" i="14"/>
  <c r="K339" i="14"/>
  <c r="J339" i="14"/>
  <c r="I339" i="14"/>
  <c r="L338" i="14"/>
  <c r="K338" i="14"/>
  <c r="J338" i="14"/>
  <c r="I338" i="14"/>
  <c r="L337" i="14"/>
  <c r="K337" i="14"/>
  <c r="J337" i="14"/>
  <c r="I337" i="14"/>
  <c r="L336" i="14"/>
  <c r="K336" i="14"/>
  <c r="J336" i="14"/>
  <c r="I336" i="14"/>
  <c r="L335" i="14"/>
  <c r="K335" i="14"/>
  <c r="J335" i="14"/>
  <c r="I335" i="14"/>
  <c r="L334" i="14"/>
  <c r="K334" i="14"/>
  <c r="J334" i="14"/>
  <c r="I334" i="14"/>
  <c r="L333" i="14"/>
  <c r="K333" i="14"/>
  <c r="J333" i="14"/>
  <c r="I333" i="14"/>
  <c r="L332" i="14"/>
  <c r="K332" i="14"/>
  <c r="J332" i="14"/>
  <c r="I332" i="14"/>
  <c r="L331" i="14"/>
  <c r="K331" i="14"/>
  <c r="J331" i="14"/>
  <c r="I331" i="14"/>
  <c r="L330" i="14"/>
  <c r="K330" i="14"/>
  <c r="J330" i="14"/>
  <c r="I330" i="14"/>
  <c r="L329" i="14"/>
  <c r="K329" i="14"/>
  <c r="J329" i="14"/>
  <c r="I329" i="14"/>
  <c r="L328" i="14"/>
  <c r="K328" i="14"/>
  <c r="J328" i="14"/>
  <c r="I328" i="14"/>
  <c r="L327" i="14"/>
  <c r="K327" i="14"/>
  <c r="J327" i="14"/>
  <c r="I327" i="14"/>
  <c r="L326" i="14"/>
  <c r="K326" i="14"/>
  <c r="J326" i="14"/>
  <c r="I326" i="14"/>
  <c r="L325" i="14"/>
  <c r="K325" i="14"/>
  <c r="J325" i="14"/>
  <c r="I325" i="14"/>
  <c r="L324" i="14"/>
  <c r="K324" i="14"/>
  <c r="J324" i="14"/>
  <c r="I324" i="14"/>
  <c r="L323" i="14"/>
  <c r="K323" i="14"/>
  <c r="J323" i="14"/>
  <c r="I323" i="14"/>
  <c r="L322" i="14"/>
  <c r="K322" i="14"/>
  <c r="J322" i="14"/>
  <c r="I322" i="14"/>
  <c r="L321" i="14"/>
  <c r="K321" i="14"/>
  <c r="J321" i="14"/>
  <c r="I321" i="14"/>
  <c r="L320" i="14"/>
  <c r="K320" i="14"/>
  <c r="J320" i="14"/>
  <c r="I320" i="14"/>
  <c r="L319" i="14"/>
  <c r="K319" i="14"/>
  <c r="J319" i="14"/>
  <c r="I319" i="14"/>
  <c r="L318" i="14"/>
  <c r="K318" i="14"/>
  <c r="J318" i="14"/>
  <c r="I318" i="14"/>
  <c r="L317" i="14"/>
  <c r="K317" i="14"/>
  <c r="J317" i="14"/>
  <c r="I317" i="14"/>
  <c r="L316" i="14"/>
  <c r="K316" i="14"/>
  <c r="J316" i="14"/>
  <c r="I316" i="14"/>
  <c r="L315" i="14"/>
  <c r="K315" i="14"/>
  <c r="J315" i="14"/>
  <c r="I315" i="14"/>
  <c r="L314" i="14"/>
  <c r="K314" i="14"/>
  <c r="J314" i="14"/>
  <c r="I314" i="14"/>
  <c r="L313" i="14"/>
  <c r="K313" i="14"/>
  <c r="J313" i="14"/>
  <c r="I313" i="14"/>
  <c r="L312" i="14"/>
  <c r="K312" i="14"/>
  <c r="J312" i="14"/>
  <c r="I312" i="14"/>
  <c r="L311" i="14"/>
  <c r="K311" i="14"/>
  <c r="J311" i="14"/>
  <c r="I311" i="14"/>
  <c r="L310" i="14"/>
  <c r="K310" i="14"/>
  <c r="J310" i="14"/>
  <c r="I310" i="14"/>
  <c r="L309" i="14"/>
  <c r="K309" i="14"/>
  <c r="J309" i="14"/>
  <c r="I309" i="14"/>
  <c r="L308" i="14"/>
  <c r="K308" i="14"/>
  <c r="J308" i="14"/>
  <c r="I308" i="14"/>
  <c r="L307" i="14"/>
  <c r="K307" i="14"/>
  <c r="J307" i="14"/>
  <c r="I307" i="14"/>
  <c r="L306" i="14"/>
  <c r="K306" i="14"/>
  <c r="J306" i="14"/>
  <c r="I306" i="14"/>
  <c r="L305" i="14"/>
  <c r="K305" i="14"/>
  <c r="J305" i="14"/>
  <c r="I305" i="14"/>
  <c r="L304" i="14"/>
  <c r="K304" i="14"/>
  <c r="J304" i="14"/>
  <c r="I304" i="14"/>
  <c r="L303" i="14"/>
  <c r="K303" i="14"/>
  <c r="J303" i="14"/>
  <c r="I303" i="14"/>
  <c r="L302" i="14"/>
  <c r="K302" i="14"/>
  <c r="J302" i="14"/>
  <c r="I302" i="14"/>
  <c r="L301" i="14"/>
  <c r="K301" i="14"/>
  <c r="J301" i="14"/>
  <c r="I301" i="14"/>
  <c r="L300" i="14"/>
  <c r="K300" i="14"/>
  <c r="J300" i="14"/>
  <c r="I300" i="14"/>
  <c r="L299" i="14"/>
  <c r="K299" i="14"/>
  <c r="J299" i="14"/>
  <c r="I299" i="14"/>
  <c r="L298" i="14"/>
  <c r="K298" i="14"/>
  <c r="J298" i="14"/>
  <c r="I298" i="14"/>
  <c r="L297" i="14"/>
  <c r="K297" i="14"/>
  <c r="J297" i="14"/>
  <c r="I297" i="14"/>
  <c r="L296" i="14"/>
  <c r="K296" i="14"/>
  <c r="J296" i="14"/>
  <c r="I296" i="14"/>
  <c r="L295" i="14"/>
  <c r="K295" i="14"/>
  <c r="J295" i="14"/>
  <c r="I295" i="14"/>
  <c r="L294" i="14"/>
  <c r="K294" i="14"/>
  <c r="J294" i="14"/>
  <c r="I294" i="14"/>
  <c r="L293" i="14"/>
  <c r="K293" i="14"/>
  <c r="J293" i="14"/>
  <c r="I293" i="14"/>
  <c r="L292" i="14"/>
  <c r="K292" i="14"/>
  <c r="J292" i="14"/>
  <c r="I292" i="14"/>
  <c r="L291" i="14"/>
  <c r="K291" i="14"/>
  <c r="J291" i="14"/>
  <c r="I291" i="14"/>
  <c r="L290" i="14"/>
  <c r="K290" i="14"/>
  <c r="J290" i="14"/>
  <c r="I290" i="14"/>
  <c r="L289" i="14"/>
  <c r="K289" i="14"/>
  <c r="J289" i="14"/>
  <c r="I289" i="14"/>
  <c r="L288" i="14"/>
  <c r="K288" i="14"/>
  <c r="J288" i="14"/>
  <c r="I288" i="14"/>
  <c r="L287" i="14"/>
  <c r="K287" i="14"/>
  <c r="J287" i="14"/>
  <c r="I287" i="14"/>
  <c r="L286" i="14"/>
  <c r="K286" i="14"/>
  <c r="J286" i="14"/>
  <c r="I286" i="14"/>
  <c r="L285" i="14"/>
  <c r="K285" i="14"/>
  <c r="J285" i="14"/>
  <c r="I285" i="14"/>
  <c r="L284" i="14"/>
  <c r="K284" i="14"/>
  <c r="J284" i="14"/>
  <c r="I284" i="14"/>
  <c r="L283" i="14"/>
  <c r="K283" i="14"/>
  <c r="J283" i="14"/>
  <c r="I283" i="14"/>
  <c r="L282" i="14"/>
  <c r="K282" i="14"/>
  <c r="J282" i="14"/>
  <c r="I282" i="14"/>
  <c r="L281" i="14"/>
  <c r="K281" i="14"/>
  <c r="J281" i="14"/>
  <c r="I281" i="14"/>
  <c r="L280" i="14"/>
  <c r="K280" i="14"/>
  <c r="J280" i="14"/>
  <c r="I280" i="14"/>
  <c r="L279" i="14"/>
  <c r="K279" i="14"/>
  <c r="J279" i="14"/>
  <c r="I279" i="14"/>
  <c r="L278" i="14"/>
  <c r="K278" i="14"/>
  <c r="J278" i="14"/>
  <c r="I278" i="14"/>
  <c r="L277" i="14"/>
  <c r="K277" i="14"/>
  <c r="J277" i="14"/>
  <c r="I277" i="14"/>
  <c r="L276" i="14"/>
  <c r="K276" i="14"/>
  <c r="J276" i="14"/>
  <c r="I276" i="14"/>
  <c r="L275" i="14"/>
  <c r="K275" i="14"/>
  <c r="J275" i="14"/>
  <c r="I275" i="14"/>
  <c r="L274" i="14"/>
  <c r="K274" i="14"/>
  <c r="J274" i="14"/>
  <c r="I274" i="14"/>
  <c r="L273" i="14"/>
  <c r="K273" i="14"/>
  <c r="J273" i="14"/>
  <c r="I273" i="14"/>
  <c r="L272" i="14"/>
  <c r="K272" i="14"/>
  <c r="J272" i="14"/>
  <c r="I272" i="14"/>
  <c r="L271" i="14"/>
  <c r="K271" i="14"/>
  <c r="J271" i="14"/>
  <c r="I271" i="14"/>
  <c r="L270" i="14"/>
  <c r="K270" i="14"/>
  <c r="J270" i="14"/>
  <c r="I270" i="14"/>
  <c r="L269" i="14"/>
  <c r="K269" i="14"/>
  <c r="J269" i="14"/>
  <c r="I269" i="14"/>
  <c r="L268" i="14"/>
  <c r="K268" i="14"/>
  <c r="J268" i="14"/>
  <c r="I268" i="14"/>
  <c r="L267" i="14"/>
  <c r="K267" i="14"/>
  <c r="J267" i="14"/>
  <c r="I267" i="14"/>
  <c r="L266" i="14"/>
  <c r="K266" i="14"/>
  <c r="J266" i="14"/>
  <c r="I266" i="14"/>
  <c r="L265" i="14"/>
  <c r="K265" i="14"/>
  <c r="J265" i="14"/>
  <c r="I265" i="14"/>
  <c r="L264" i="14"/>
  <c r="K264" i="14"/>
  <c r="J264" i="14"/>
  <c r="I264" i="14"/>
  <c r="L263" i="14"/>
  <c r="K263" i="14"/>
  <c r="J263" i="14"/>
  <c r="I263" i="14"/>
  <c r="L262" i="14"/>
  <c r="K262" i="14"/>
  <c r="J262" i="14"/>
  <c r="I262" i="14"/>
  <c r="L261" i="14"/>
  <c r="K261" i="14"/>
  <c r="J261" i="14"/>
  <c r="I261" i="14"/>
  <c r="L260" i="14"/>
  <c r="K260" i="14"/>
  <c r="J260" i="14"/>
  <c r="I260" i="14"/>
  <c r="L259" i="14"/>
  <c r="K259" i="14"/>
  <c r="J259" i="14"/>
  <c r="I259" i="14"/>
  <c r="L258" i="14"/>
  <c r="K258" i="14"/>
  <c r="J258" i="14"/>
  <c r="I258" i="14"/>
  <c r="L257" i="14"/>
  <c r="K257" i="14"/>
  <c r="J257" i="14"/>
  <c r="I257" i="14"/>
  <c r="L256" i="14"/>
  <c r="K256" i="14"/>
  <c r="J256" i="14"/>
  <c r="I256" i="14"/>
  <c r="L255" i="14"/>
  <c r="K255" i="14"/>
  <c r="J255" i="14"/>
  <c r="I255" i="14"/>
  <c r="L254" i="14"/>
  <c r="K254" i="14"/>
  <c r="J254" i="14"/>
  <c r="I254" i="14"/>
  <c r="L253" i="14"/>
  <c r="K253" i="14"/>
  <c r="J253" i="14"/>
  <c r="I253" i="14"/>
  <c r="L252" i="14"/>
  <c r="K252" i="14"/>
  <c r="J252" i="14"/>
  <c r="I252" i="14"/>
  <c r="L251" i="14"/>
  <c r="K251" i="14"/>
  <c r="J251" i="14"/>
  <c r="I251" i="14"/>
  <c r="L250" i="14"/>
  <c r="K250" i="14"/>
  <c r="J250" i="14"/>
  <c r="I250" i="14"/>
  <c r="L249" i="14"/>
  <c r="K249" i="14"/>
  <c r="J249" i="14"/>
  <c r="I249" i="14"/>
  <c r="L248" i="14"/>
  <c r="K248" i="14"/>
  <c r="J248" i="14"/>
  <c r="I248" i="14"/>
  <c r="L247" i="14"/>
  <c r="K247" i="14"/>
  <c r="J247" i="14"/>
  <c r="I247" i="14"/>
  <c r="L246" i="14"/>
  <c r="K246" i="14"/>
  <c r="J246" i="14"/>
  <c r="I246" i="14"/>
  <c r="L245" i="14"/>
  <c r="K245" i="14"/>
  <c r="J245" i="14"/>
  <c r="I245" i="14"/>
  <c r="L244" i="14"/>
  <c r="K244" i="14"/>
  <c r="J244" i="14"/>
  <c r="I244" i="14"/>
  <c r="L243" i="14"/>
  <c r="K243" i="14"/>
  <c r="J243" i="14"/>
  <c r="I243" i="14"/>
  <c r="L242" i="14"/>
  <c r="K242" i="14"/>
  <c r="J242" i="14"/>
  <c r="I242" i="14"/>
  <c r="L241" i="14"/>
  <c r="K241" i="14"/>
  <c r="J241" i="14"/>
  <c r="I241" i="14"/>
  <c r="L240" i="14"/>
  <c r="K240" i="14"/>
  <c r="J240" i="14"/>
  <c r="I240" i="14"/>
  <c r="L239" i="14"/>
  <c r="K239" i="14"/>
  <c r="J239" i="14"/>
  <c r="I239" i="14"/>
  <c r="L238" i="14"/>
  <c r="K238" i="14"/>
  <c r="J238" i="14"/>
  <c r="I238" i="14"/>
  <c r="L237" i="14"/>
  <c r="K237" i="14"/>
  <c r="J237" i="14"/>
  <c r="I237" i="14"/>
  <c r="L236" i="14"/>
  <c r="K236" i="14"/>
  <c r="J236" i="14"/>
  <c r="I236" i="14"/>
  <c r="L235" i="14"/>
  <c r="K235" i="14"/>
  <c r="J235" i="14"/>
  <c r="I235" i="14"/>
  <c r="L234" i="14"/>
  <c r="K234" i="14"/>
  <c r="J234" i="14"/>
  <c r="I234" i="14"/>
  <c r="L233" i="14"/>
  <c r="K233" i="14"/>
  <c r="J233" i="14"/>
  <c r="I233" i="14"/>
  <c r="L232" i="14"/>
  <c r="K232" i="14"/>
  <c r="J232" i="14"/>
  <c r="I232" i="14"/>
  <c r="L231" i="14"/>
  <c r="K231" i="14"/>
  <c r="J231" i="14"/>
  <c r="I231" i="14"/>
  <c r="L230" i="14"/>
  <c r="K230" i="14"/>
  <c r="J230" i="14"/>
  <c r="I230" i="14"/>
  <c r="L229" i="14"/>
  <c r="K229" i="14"/>
  <c r="J229" i="14"/>
  <c r="I229" i="14"/>
  <c r="L228" i="14"/>
  <c r="K228" i="14"/>
  <c r="J228" i="14"/>
  <c r="I228" i="14"/>
  <c r="L227" i="14"/>
  <c r="K227" i="14"/>
  <c r="J227" i="14"/>
  <c r="I227" i="14"/>
  <c r="L226" i="14"/>
  <c r="K226" i="14"/>
  <c r="J226" i="14"/>
  <c r="I226" i="14"/>
  <c r="L225" i="14"/>
  <c r="K225" i="14"/>
  <c r="J225" i="14"/>
  <c r="I225" i="14"/>
  <c r="L224" i="14"/>
  <c r="K224" i="14"/>
  <c r="J224" i="14"/>
  <c r="I224" i="14"/>
  <c r="L223" i="14"/>
  <c r="K223" i="14"/>
  <c r="J223" i="14"/>
  <c r="I223" i="14"/>
  <c r="L222" i="14"/>
  <c r="K222" i="14"/>
  <c r="J222" i="14"/>
  <c r="I222" i="14"/>
  <c r="L221" i="14"/>
  <c r="K221" i="14"/>
  <c r="J221" i="14"/>
  <c r="I221" i="14"/>
  <c r="L220" i="14"/>
  <c r="K220" i="14"/>
  <c r="J220" i="14"/>
  <c r="I220" i="14"/>
  <c r="L219" i="14"/>
  <c r="K219" i="14"/>
  <c r="J219" i="14"/>
  <c r="I219" i="14"/>
  <c r="L218" i="14"/>
  <c r="K218" i="14"/>
  <c r="J218" i="14"/>
  <c r="I218" i="14"/>
  <c r="L217" i="14"/>
  <c r="K217" i="14"/>
  <c r="J217" i="14"/>
  <c r="I217" i="14"/>
  <c r="L216" i="14"/>
  <c r="K216" i="14"/>
  <c r="J216" i="14"/>
  <c r="I216" i="14"/>
  <c r="L215" i="14"/>
  <c r="K215" i="14"/>
  <c r="J215" i="14"/>
  <c r="I215" i="14"/>
  <c r="L214" i="14"/>
  <c r="K214" i="14"/>
  <c r="J214" i="14"/>
  <c r="I214" i="14"/>
  <c r="L213" i="14"/>
  <c r="K213" i="14"/>
  <c r="J213" i="14"/>
  <c r="I213" i="14"/>
  <c r="L212" i="14"/>
  <c r="K212" i="14"/>
  <c r="J212" i="14"/>
  <c r="I212" i="14"/>
  <c r="L211" i="14"/>
  <c r="K211" i="14"/>
  <c r="J211" i="14"/>
  <c r="I211" i="14"/>
  <c r="L210" i="14"/>
  <c r="K210" i="14"/>
  <c r="J210" i="14"/>
  <c r="I210" i="14"/>
  <c r="L209" i="14"/>
  <c r="K209" i="14"/>
  <c r="J209" i="14"/>
  <c r="I209" i="14"/>
  <c r="L208" i="14"/>
  <c r="K208" i="14"/>
  <c r="J208" i="14"/>
  <c r="I208" i="14"/>
  <c r="L207" i="14"/>
  <c r="K207" i="14"/>
  <c r="J207" i="14"/>
  <c r="I207" i="14"/>
  <c r="L206" i="14"/>
  <c r="K206" i="14"/>
  <c r="J206" i="14"/>
  <c r="I206" i="14"/>
  <c r="L205" i="14"/>
  <c r="K205" i="14"/>
  <c r="J205" i="14"/>
  <c r="I205" i="14"/>
  <c r="L204" i="14"/>
  <c r="K204" i="14"/>
  <c r="J204" i="14"/>
  <c r="I204" i="14"/>
  <c r="L203" i="14"/>
  <c r="K203" i="14"/>
  <c r="J203" i="14"/>
  <c r="I203" i="14"/>
  <c r="L202" i="14"/>
  <c r="K202" i="14"/>
  <c r="J202" i="14"/>
  <c r="I202" i="14"/>
  <c r="L201" i="14"/>
  <c r="K201" i="14"/>
  <c r="J201" i="14"/>
  <c r="I201" i="14"/>
  <c r="L200" i="14"/>
  <c r="K200" i="14"/>
  <c r="J200" i="14"/>
  <c r="I200" i="14"/>
  <c r="L199" i="14"/>
  <c r="K199" i="14"/>
  <c r="J199" i="14"/>
  <c r="I199" i="14"/>
  <c r="L198" i="14"/>
  <c r="K198" i="14"/>
  <c r="J198" i="14"/>
  <c r="I198" i="14"/>
  <c r="L197" i="14"/>
  <c r="K197" i="14"/>
  <c r="J197" i="14"/>
  <c r="I197" i="14"/>
  <c r="L196" i="14"/>
  <c r="K196" i="14"/>
  <c r="J196" i="14"/>
  <c r="I196" i="14"/>
  <c r="L195" i="14"/>
  <c r="K195" i="14"/>
  <c r="J195" i="14"/>
  <c r="I195" i="14"/>
  <c r="L194" i="14"/>
  <c r="K194" i="14"/>
  <c r="J194" i="14"/>
  <c r="I194" i="14"/>
  <c r="L193" i="14"/>
  <c r="K193" i="14"/>
  <c r="J193" i="14"/>
  <c r="I193" i="14"/>
  <c r="L192" i="14"/>
  <c r="K192" i="14"/>
  <c r="J192" i="14"/>
  <c r="I192" i="14"/>
  <c r="L191" i="14"/>
  <c r="K191" i="14"/>
  <c r="J191" i="14"/>
  <c r="I191" i="14"/>
  <c r="L190" i="14"/>
  <c r="K190" i="14"/>
  <c r="J190" i="14"/>
  <c r="I190" i="14"/>
  <c r="L189" i="14"/>
  <c r="K189" i="14"/>
  <c r="J189" i="14"/>
  <c r="I189" i="14"/>
  <c r="L188" i="14"/>
  <c r="K188" i="14"/>
  <c r="J188" i="14"/>
  <c r="I188" i="14"/>
  <c r="L187" i="14"/>
  <c r="K187" i="14"/>
  <c r="J187" i="14"/>
  <c r="I187" i="14"/>
  <c r="L186" i="14"/>
  <c r="K186" i="14"/>
  <c r="J186" i="14"/>
  <c r="I186" i="14"/>
  <c r="L185" i="14"/>
  <c r="K185" i="14"/>
  <c r="J185" i="14"/>
  <c r="I185" i="14"/>
  <c r="L184" i="14"/>
  <c r="K184" i="14"/>
  <c r="J184" i="14"/>
  <c r="I184" i="14"/>
  <c r="L183" i="14"/>
  <c r="K183" i="14"/>
  <c r="J183" i="14"/>
  <c r="I183" i="14"/>
  <c r="L182" i="14"/>
  <c r="K182" i="14"/>
  <c r="J182" i="14"/>
  <c r="I182" i="14"/>
  <c r="L181" i="14"/>
  <c r="K181" i="14"/>
  <c r="J181" i="14"/>
  <c r="I181" i="14"/>
  <c r="L180" i="14"/>
  <c r="K180" i="14"/>
  <c r="J180" i="14"/>
  <c r="I180" i="14"/>
  <c r="L179" i="14"/>
  <c r="K179" i="14"/>
  <c r="J179" i="14"/>
  <c r="I179" i="14"/>
  <c r="L178" i="14"/>
  <c r="K178" i="14"/>
  <c r="J178" i="14"/>
  <c r="I178" i="14"/>
  <c r="L177" i="14"/>
  <c r="K177" i="14"/>
  <c r="J177" i="14"/>
  <c r="I177" i="14"/>
  <c r="L176" i="14"/>
  <c r="K176" i="14"/>
  <c r="J176" i="14"/>
  <c r="I176" i="14"/>
  <c r="L175" i="14"/>
  <c r="K175" i="14"/>
  <c r="J175" i="14"/>
  <c r="I175" i="14"/>
  <c r="L174" i="14"/>
  <c r="K174" i="14"/>
  <c r="J174" i="14"/>
  <c r="I174" i="14"/>
  <c r="L173" i="14"/>
  <c r="K173" i="14"/>
  <c r="J173" i="14"/>
  <c r="I173" i="14"/>
  <c r="L172" i="14"/>
  <c r="K172" i="14"/>
  <c r="J172" i="14"/>
  <c r="I172" i="14"/>
  <c r="L171" i="14"/>
  <c r="K171" i="14"/>
  <c r="J171" i="14"/>
  <c r="I171" i="14"/>
  <c r="L170" i="14"/>
  <c r="K170" i="14"/>
  <c r="J170" i="14"/>
  <c r="I170" i="14"/>
  <c r="L169" i="14"/>
  <c r="K169" i="14"/>
  <c r="J169" i="14"/>
  <c r="I169" i="14"/>
  <c r="L168" i="14"/>
  <c r="K168" i="14"/>
  <c r="J168" i="14"/>
  <c r="I168" i="14"/>
  <c r="L167" i="14"/>
  <c r="K167" i="14"/>
  <c r="J167" i="14"/>
  <c r="I167" i="14"/>
  <c r="L166" i="14"/>
  <c r="K166" i="14"/>
  <c r="J166" i="14"/>
  <c r="I166" i="14"/>
  <c r="L165" i="14"/>
  <c r="K165" i="14"/>
  <c r="J165" i="14"/>
  <c r="I165" i="14"/>
  <c r="L164" i="14"/>
  <c r="K164" i="14"/>
  <c r="J164" i="14"/>
  <c r="I164" i="14"/>
  <c r="L163" i="14"/>
  <c r="K163" i="14"/>
  <c r="J163" i="14"/>
  <c r="I163" i="14"/>
  <c r="L162" i="14"/>
  <c r="K162" i="14"/>
  <c r="J162" i="14"/>
  <c r="I162" i="14"/>
  <c r="L161" i="14"/>
  <c r="K161" i="14"/>
  <c r="J161" i="14"/>
  <c r="I161" i="14"/>
  <c r="L160" i="14"/>
  <c r="K160" i="14"/>
  <c r="J160" i="14"/>
  <c r="I160" i="14"/>
  <c r="L159" i="14"/>
  <c r="K159" i="14"/>
  <c r="J159" i="14"/>
  <c r="I159" i="14"/>
  <c r="L158" i="14"/>
  <c r="K158" i="14"/>
  <c r="J158" i="14"/>
  <c r="I158" i="14"/>
  <c r="L157" i="14"/>
  <c r="K157" i="14"/>
  <c r="J157" i="14"/>
  <c r="I157" i="14"/>
  <c r="L156" i="14"/>
  <c r="K156" i="14"/>
  <c r="J156" i="14"/>
  <c r="I156" i="14"/>
  <c r="L155" i="14"/>
  <c r="K155" i="14"/>
  <c r="J155" i="14"/>
  <c r="I155" i="14"/>
  <c r="L154" i="14"/>
  <c r="K154" i="14"/>
  <c r="J154" i="14"/>
  <c r="I154" i="14"/>
  <c r="L153" i="14"/>
  <c r="K153" i="14"/>
  <c r="J153" i="14"/>
  <c r="I153" i="14"/>
  <c r="L152" i="14"/>
  <c r="K152" i="14"/>
  <c r="J152" i="14"/>
  <c r="I152" i="14"/>
  <c r="L151" i="14"/>
  <c r="K151" i="14"/>
  <c r="J151" i="14"/>
  <c r="I151" i="14"/>
  <c r="L150" i="14"/>
  <c r="K150" i="14"/>
  <c r="J150" i="14"/>
  <c r="I150" i="14"/>
  <c r="L149" i="14"/>
  <c r="K149" i="14"/>
  <c r="J149" i="14"/>
  <c r="I149" i="14"/>
  <c r="L148" i="14"/>
  <c r="K148" i="14"/>
  <c r="J148" i="14"/>
  <c r="I148" i="14"/>
  <c r="L147" i="14"/>
  <c r="K147" i="14"/>
  <c r="J147" i="14"/>
  <c r="I147" i="14"/>
  <c r="L146" i="14"/>
  <c r="K146" i="14"/>
  <c r="J146" i="14"/>
  <c r="I146" i="14"/>
  <c r="L145" i="14"/>
  <c r="K145" i="14"/>
  <c r="J145" i="14"/>
  <c r="I145" i="14"/>
  <c r="L144" i="14"/>
  <c r="K144" i="14"/>
  <c r="J144" i="14"/>
  <c r="I144" i="14"/>
  <c r="L143" i="14"/>
  <c r="K143" i="14"/>
  <c r="J143" i="14"/>
  <c r="I143" i="14"/>
  <c r="L142" i="14"/>
  <c r="K142" i="14"/>
  <c r="J142" i="14"/>
  <c r="I142" i="14"/>
  <c r="L141" i="14"/>
  <c r="K141" i="14"/>
  <c r="J141" i="14"/>
  <c r="I141" i="14"/>
  <c r="L140" i="14"/>
  <c r="K140" i="14"/>
  <c r="J140" i="14"/>
  <c r="I140" i="14"/>
  <c r="L139" i="14"/>
  <c r="K139" i="14"/>
  <c r="J139" i="14"/>
  <c r="I139" i="14"/>
  <c r="L138" i="14"/>
  <c r="K138" i="14"/>
  <c r="J138" i="14"/>
  <c r="I138" i="14"/>
  <c r="L137" i="14"/>
  <c r="K137" i="14"/>
  <c r="J137" i="14"/>
  <c r="I137" i="14"/>
  <c r="L136" i="14"/>
  <c r="K136" i="14"/>
  <c r="J136" i="14"/>
  <c r="I136" i="14"/>
  <c r="L135" i="14"/>
  <c r="K135" i="14"/>
  <c r="J135" i="14"/>
  <c r="I135" i="14"/>
  <c r="L134" i="14"/>
  <c r="K134" i="14"/>
  <c r="J134" i="14"/>
  <c r="I134" i="14"/>
  <c r="L133" i="14"/>
  <c r="K133" i="14"/>
  <c r="J133" i="14"/>
  <c r="I133" i="14"/>
  <c r="L132" i="14"/>
  <c r="K132" i="14"/>
  <c r="J132" i="14"/>
  <c r="I132" i="14"/>
  <c r="L131" i="14"/>
  <c r="K131" i="14"/>
  <c r="J131" i="14"/>
  <c r="I131" i="14"/>
  <c r="L130" i="14"/>
  <c r="K130" i="14"/>
  <c r="J130" i="14"/>
  <c r="I130" i="14"/>
  <c r="L129" i="14"/>
  <c r="K129" i="14"/>
  <c r="J129" i="14"/>
  <c r="I129" i="14"/>
  <c r="L128" i="14"/>
  <c r="K128" i="14"/>
  <c r="J128" i="14"/>
  <c r="I128" i="14"/>
  <c r="L127" i="14"/>
  <c r="K127" i="14"/>
  <c r="J127" i="14"/>
  <c r="I127" i="14"/>
  <c r="L126" i="14"/>
  <c r="K126" i="14"/>
  <c r="J126" i="14"/>
  <c r="I126" i="14"/>
  <c r="L125" i="14"/>
  <c r="K125" i="14"/>
  <c r="J125" i="14"/>
  <c r="I125" i="14"/>
  <c r="L124" i="14"/>
  <c r="K124" i="14"/>
  <c r="J124" i="14"/>
  <c r="I124" i="14"/>
  <c r="L123" i="14"/>
  <c r="K123" i="14"/>
  <c r="J123" i="14"/>
  <c r="I123" i="14"/>
  <c r="L122" i="14"/>
  <c r="K122" i="14"/>
  <c r="J122" i="14"/>
  <c r="I122" i="14"/>
  <c r="L121" i="14"/>
  <c r="K121" i="14"/>
  <c r="J121" i="14"/>
  <c r="I121" i="14"/>
  <c r="L120" i="14"/>
  <c r="K120" i="14"/>
  <c r="J120" i="14"/>
  <c r="I120" i="14"/>
  <c r="L119" i="14"/>
  <c r="K119" i="14"/>
  <c r="J119" i="14"/>
  <c r="I119" i="14"/>
  <c r="L118" i="14"/>
  <c r="K118" i="14"/>
  <c r="J118" i="14"/>
  <c r="I118" i="14"/>
  <c r="L117" i="14"/>
  <c r="K117" i="14"/>
  <c r="J117" i="14"/>
  <c r="I117" i="14"/>
  <c r="L116" i="14"/>
  <c r="K116" i="14"/>
  <c r="J116" i="14"/>
  <c r="I116" i="14"/>
  <c r="L115" i="14"/>
  <c r="K115" i="14"/>
  <c r="J115" i="14"/>
  <c r="I115" i="14"/>
  <c r="L114" i="14"/>
  <c r="K114" i="14"/>
  <c r="J114" i="14"/>
  <c r="I114" i="14"/>
  <c r="L113" i="14"/>
  <c r="K113" i="14"/>
  <c r="J113" i="14"/>
  <c r="I113" i="14"/>
  <c r="L112" i="14"/>
  <c r="K112" i="14"/>
  <c r="J112" i="14"/>
  <c r="I112" i="14"/>
  <c r="L111" i="14"/>
  <c r="K111" i="14"/>
  <c r="J111" i="14"/>
  <c r="I111" i="14"/>
  <c r="L110" i="14"/>
  <c r="K110" i="14"/>
  <c r="J110" i="14"/>
  <c r="I110" i="14"/>
  <c r="L109" i="14"/>
  <c r="K109" i="14"/>
  <c r="J109" i="14"/>
  <c r="I109" i="14"/>
  <c r="L108" i="14"/>
  <c r="K108" i="14"/>
  <c r="J108" i="14"/>
  <c r="I108" i="14"/>
  <c r="L107" i="14"/>
  <c r="K107" i="14"/>
  <c r="J107" i="14"/>
  <c r="I107" i="14"/>
  <c r="L106" i="14"/>
  <c r="K106" i="14"/>
  <c r="J106" i="14"/>
  <c r="I106" i="14"/>
  <c r="L105" i="14"/>
  <c r="K105" i="14"/>
  <c r="J105" i="14"/>
  <c r="I105" i="14"/>
  <c r="L104" i="14"/>
  <c r="K104" i="14"/>
  <c r="J104" i="14"/>
  <c r="I104" i="14"/>
  <c r="L103" i="14"/>
  <c r="K103" i="14"/>
  <c r="J103" i="14"/>
  <c r="I103" i="14"/>
  <c r="L102" i="14"/>
  <c r="K102" i="14"/>
  <c r="J102" i="14"/>
  <c r="I102" i="14"/>
  <c r="L101" i="14"/>
  <c r="K101" i="14"/>
  <c r="J101" i="14"/>
  <c r="I101" i="14"/>
  <c r="L100" i="14"/>
  <c r="K100" i="14"/>
  <c r="J100" i="14"/>
  <c r="I100" i="14"/>
  <c r="L99" i="14"/>
  <c r="K99" i="14"/>
  <c r="J99" i="14"/>
  <c r="I99" i="14"/>
  <c r="L98" i="14"/>
  <c r="K98" i="14"/>
  <c r="J98" i="14"/>
  <c r="I98" i="14"/>
  <c r="L97" i="14"/>
  <c r="K97" i="14"/>
  <c r="J97" i="14"/>
  <c r="I97" i="14"/>
  <c r="L96" i="14"/>
  <c r="K96" i="14"/>
  <c r="J96" i="14"/>
  <c r="I96" i="14"/>
  <c r="L95" i="14"/>
  <c r="K95" i="14"/>
  <c r="J95" i="14"/>
  <c r="I95" i="14"/>
  <c r="L94" i="14"/>
  <c r="K94" i="14"/>
  <c r="J94" i="14"/>
  <c r="I94" i="14"/>
  <c r="L93" i="14"/>
  <c r="K93" i="14"/>
  <c r="J93" i="14"/>
  <c r="I93" i="14"/>
  <c r="L92" i="14"/>
  <c r="K92" i="14"/>
  <c r="J92" i="14"/>
  <c r="I92" i="14"/>
  <c r="L91" i="14"/>
  <c r="K91" i="14"/>
  <c r="J91" i="14"/>
  <c r="I91" i="14"/>
  <c r="L90" i="14"/>
  <c r="K90" i="14"/>
  <c r="J90" i="14"/>
  <c r="I90" i="14"/>
  <c r="L89" i="14"/>
  <c r="K89" i="14"/>
  <c r="J89" i="14"/>
  <c r="I89" i="14"/>
  <c r="L88" i="14"/>
  <c r="K88" i="14"/>
  <c r="J88" i="14"/>
  <c r="I88" i="14"/>
  <c r="L87" i="14"/>
  <c r="K87" i="14"/>
  <c r="J87" i="14"/>
  <c r="I87" i="14"/>
  <c r="L86" i="14"/>
  <c r="K86" i="14"/>
  <c r="J86" i="14"/>
  <c r="I86" i="14"/>
  <c r="L85" i="14"/>
  <c r="K85" i="14"/>
  <c r="J85" i="14"/>
  <c r="I85" i="14"/>
  <c r="L84" i="14"/>
  <c r="K84" i="14"/>
  <c r="J84" i="14"/>
  <c r="I84" i="14"/>
  <c r="L83" i="14"/>
  <c r="K83" i="14"/>
  <c r="J83" i="14"/>
  <c r="I83" i="14"/>
  <c r="L82" i="14"/>
  <c r="K82" i="14"/>
  <c r="J82" i="14"/>
  <c r="I82" i="14"/>
  <c r="L81" i="14"/>
  <c r="K81" i="14"/>
  <c r="J81" i="14"/>
  <c r="I81" i="14"/>
  <c r="L80" i="14"/>
  <c r="K80" i="14"/>
  <c r="J80" i="14"/>
  <c r="I80" i="14"/>
  <c r="L79" i="14"/>
  <c r="K79" i="14"/>
  <c r="J79" i="14"/>
  <c r="I79" i="14"/>
  <c r="L78" i="14"/>
  <c r="K78" i="14"/>
  <c r="J78" i="14"/>
  <c r="I78" i="14"/>
  <c r="L77" i="14"/>
  <c r="K77" i="14"/>
  <c r="J77" i="14"/>
  <c r="I77" i="14"/>
  <c r="L76" i="14"/>
  <c r="K76" i="14"/>
  <c r="J76" i="14"/>
  <c r="I76" i="14"/>
  <c r="L75" i="14"/>
  <c r="K75" i="14"/>
  <c r="J75" i="14"/>
  <c r="I75" i="14"/>
  <c r="L74" i="14"/>
  <c r="K74" i="14"/>
  <c r="J74" i="14"/>
  <c r="I74" i="14"/>
  <c r="L73" i="14"/>
  <c r="K73" i="14"/>
  <c r="J73" i="14"/>
  <c r="I73" i="14"/>
  <c r="L72" i="14"/>
  <c r="K72" i="14"/>
  <c r="J72" i="14"/>
  <c r="I72" i="14"/>
  <c r="L71" i="14"/>
  <c r="K71" i="14"/>
  <c r="J71" i="14"/>
  <c r="I71" i="14"/>
  <c r="L70" i="14"/>
  <c r="K70" i="14"/>
  <c r="J70" i="14"/>
  <c r="I70" i="14"/>
  <c r="L69" i="14"/>
  <c r="K69" i="14"/>
  <c r="J69" i="14"/>
  <c r="I69" i="14"/>
  <c r="L68" i="14"/>
  <c r="K68" i="14"/>
  <c r="J68" i="14"/>
  <c r="I68" i="14"/>
  <c r="L67" i="14"/>
  <c r="K67" i="14"/>
  <c r="J67" i="14"/>
  <c r="I67" i="14"/>
  <c r="L66" i="14"/>
  <c r="K66" i="14"/>
  <c r="J66" i="14"/>
  <c r="I66" i="14"/>
  <c r="L65" i="14"/>
  <c r="K65" i="14"/>
  <c r="J65" i="14"/>
  <c r="I65" i="14"/>
  <c r="L64" i="14"/>
  <c r="K64" i="14"/>
  <c r="J64" i="14"/>
  <c r="I64" i="14"/>
  <c r="L63" i="14"/>
  <c r="K63" i="14"/>
  <c r="J63" i="14"/>
  <c r="I63" i="14"/>
  <c r="L62" i="14"/>
  <c r="K62" i="14"/>
  <c r="J62" i="14"/>
  <c r="I62" i="14"/>
  <c r="L61" i="14"/>
  <c r="K61" i="14"/>
  <c r="J61" i="14"/>
  <c r="I61" i="14"/>
  <c r="L60" i="14"/>
  <c r="K60" i="14"/>
  <c r="J60" i="14"/>
  <c r="I60" i="14"/>
  <c r="L59" i="14"/>
  <c r="K59" i="14"/>
  <c r="J59" i="14"/>
  <c r="I59" i="14"/>
  <c r="L58" i="14"/>
  <c r="K58" i="14"/>
  <c r="J58" i="14"/>
  <c r="I58" i="14"/>
  <c r="L57" i="14"/>
  <c r="K57" i="14"/>
  <c r="J57" i="14"/>
  <c r="I57" i="14"/>
  <c r="L56" i="14"/>
  <c r="K56" i="14"/>
  <c r="J56" i="14"/>
  <c r="I56" i="14"/>
  <c r="L55" i="14"/>
  <c r="K55" i="14"/>
  <c r="J55" i="14"/>
  <c r="I55" i="14"/>
  <c r="L54" i="14"/>
  <c r="K54" i="14"/>
  <c r="J54" i="14"/>
  <c r="I54" i="14"/>
  <c r="L53" i="14"/>
  <c r="K53" i="14"/>
  <c r="J53" i="14"/>
  <c r="I53" i="14"/>
  <c r="L52" i="14"/>
  <c r="K52" i="14"/>
  <c r="J52" i="14"/>
  <c r="I52" i="14"/>
  <c r="L51" i="14"/>
  <c r="K51" i="14"/>
  <c r="J51" i="14"/>
  <c r="I51" i="14"/>
  <c r="L50" i="14"/>
  <c r="K50" i="14"/>
  <c r="J50" i="14"/>
  <c r="I50" i="14"/>
  <c r="L49" i="14"/>
  <c r="K49" i="14"/>
  <c r="J49" i="14"/>
  <c r="I49" i="14"/>
  <c r="L48" i="14"/>
  <c r="K48" i="14"/>
  <c r="J48" i="14"/>
  <c r="I48" i="14"/>
  <c r="L47" i="14"/>
  <c r="K47" i="14"/>
  <c r="J47" i="14"/>
  <c r="I47" i="14"/>
  <c r="L46" i="14"/>
  <c r="K46" i="14"/>
  <c r="J46" i="14"/>
  <c r="I46" i="14"/>
  <c r="L45" i="14"/>
  <c r="K45" i="14"/>
  <c r="J45" i="14"/>
  <c r="I45" i="14"/>
  <c r="L44" i="14"/>
  <c r="K44" i="14"/>
  <c r="J44" i="14"/>
  <c r="I44" i="14"/>
  <c r="L43" i="14"/>
  <c r="K43" i="14"/>
  <c r="J43" i="14"/>
  <c r="I43" i="14"/>
  <c r="L42" i="14"/>
  <c r="K42" i="14"/>
  <c r="J42" i="14"/>
  <c r="I42" i="14"/>
  <c r="L41" i="14"/>
  <c r="K41" i="14"/>
  <c r="J41" i="14"/>
  <c r="I41" i="14"/>
  <c r="L40" i="14"/>
  <c r="K40" i="14"/>
  <c r="J40" i="14"/>
  <c r="I40" i="14"/>
  <c r="L39" i="14"/>
  <c r="K39" i="14"/>
  <c r="J39" i="14"/>
  <c r="I39" i="14"/>
  <c r="L38" i="14"/>
  <c r="K38" i="14"/>
  <c r="J38" i="14"/>
  <c r="I38" i="14"/>
  <c r="L37" i="14"/>
  <c r="K37" i="14"/>
  <c r="J37" i="14"/>
  <c r="I37" i="14"/>
  <c r="L36" i="14"/>
  <c r="K36" i="14"/>
  <c r="J36" i="14"/>
  <c r="I36" i="14"/>
  <c r="L35" i="14"/>
  <c r="K35" i="14"/>
  <c r="J35" i="14"/>
  <c r="I35" i="14"/>
  <c r="L34" i="14"/>
  <c r="K34" i="14"/>
  <c r="J34" i="14"/>
  <c r="I34" i="14"/>
  <c r="L33" i="14"/>
  <c r="K33" i="14"/>
  <c r="J33" i="14"/>
  <c r="I33" i="14"/>
  <c r="L32" i="14"/>
  <c r="K32" i="14"/>
  <c r="J32" i="14"/>
  <c r="I32" i="14"/>
  <c r="L31" i="14"/>
  <c r="K31" i="14"/>
  <c r="J31" i="14"/>
  <c r="I31" i="14"/>
  <c r="L30" i="14"/>
  <c r="K30" i="14"/>
  <c r="J30" i="14"/>
  <c r="I30" i="14"/>
  <c r="L29" i="14"/>
  <c r="K29" i="14"/>
  <c r="J29" i="14"/>
  <c r="I29" i="14"/>
  <c r="L28" i="14"/>
  <c r="K28" i="14"/>
  <c r="J28" i="14"/>
  <c r="I28" i="14"/>
  <c r="L27" i="14"/>
  <c r="K27" i="14"/>
  <c r="J27" i="14"/>
  <c r="I27" i="14"/>
  <c r="L26" i="14"/>
  <c r="K26" i="14"/>
  <c r="J26" i="14"/>
  <c r="I26" i="14"/>
  <c r="L25" i="14"/>
  <c r="K25" i="14"/>
  <c r="J25" i="14"/>
  <c r="I25" i="14"/>
  <c r="L24" i="14"/>
  <c r="K24" i="14"/>
  <c r="J24" i="14"/>
  <c r="I24" i="14"/>
  <c r="L23" i="14"/>
  <c r="K23" i="14"/>
  <c r="J23" i="14"/>
  <c r="I23" i="14"/>
  <c r="L22" i="14"/>
  <c r="K22" i="14"/>
  <c r="J22" i="14"/>
  <c r="I22" i="14"/>
  <c r="L21" i="14"/>
  <c r="K21" i="14"/>
  <c r="J21" i="14"/>
  <c r="I21" i="14"/>
  <c r="L20" i="14"/>
  <c r="K20" i="14"/>
  <c r="J20" i="14"/>
  <c r="I20" i="14"/>
  <c r="L19" i="14"/>
  <c r="K19" i="14"/>
  <c r="J19" i="14"/>
  <c r="I19" i="14"/>
  <c r="L18" i="14"/>
  <c r="K18" i="14"/>
  <c r="J18" i="14"/>
  <c r="I18" i="14"/>
  <c r="L17" i="14"/>
  <c r="K17" i="14"/>
  <c r="J17" i="14"/>
  <c r="I17" i="14"/>
  <c r="L16" i="14"/>
  <c r="K16" i="14"/>
  <c r="J16" i="14"/>
  <c r="I16" i="14"/>
  <c r="L15" i="14"/>
  <c r="K15" i="14"/>
  <c r="J15" i="14"/>
  <c r="I15" i="14"/>
  <c r="L14" i="14"/>
  <c r="K14" i="14"/>
  <c r="J14" i="14"/>
  <c r="I14" i="14"/>
  <c r="L13" i="14"/>
  <c r="K13" i="14"/>
  <c r="J13" i="14"/>
  <c r="I13" i="14"/>
  <c r="L12" i="14"/>
  <c r="K12" i="14"/>
  <c r="J12" i="14"/>
  <c r="I12" i="14"/>
  <c r="L11" i="14"/>
  <c r="K11" i="14"/>
  <c r="J11" i="14"/>
  <c r="I11" i="14"/>
  <c r="L10" i="14"/>
  <c r="K10" i="14"/>
  <c r="J10" i="14"/>
  <c r="I10" i="14"/>
  <c r="L9" i="14"/>
  <c r="K9" i="14"/>
  <c r="J9" i="14"/>
  <c r="I9" i="14"/>
  <c r="L8" i="14"/>
  <c r="K8" i="14"/>
  <c r="J8" i="14"/>
  <c r="I8" i="14"/>
  <c r="L7" i="14"/>
  <c r="K7" i="14"/>
  <c r="J7" i="14"/>
  <c r="I7" i="14"/>
  <c r="L6" i="14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J414" i="13"/>
  <c r="I414" i="13"/>
  <c r="H414" i="13"/>
  <c r="J413" i="13"/>
  <c r="I413" i="13"/>
  <c r="H413" i="13"/>
  <c r="J412" i="13"/>
  <c r="I412" i="13"/>
  <c r="H412" i="13"/>
  <c r="J411" i="13"/>
  <c r="I411" i="13"/>
  <c r="H411" i="13"/>
  <c r="J410" i="13"/>
  <c r="I410" i="13"/>
  <c r="H410" i="13"/>
  <c r="J409" i="13"/>
  <c r="I409" i="13"/>
  <c r="H409" i="13"/>
  <c r="J408" i="13"/>
  <c r="I408" i="13"/>
  <c r="H408" i="13"/>
  <c r="J407" i="13"/>
  <c r="I407" i="13"/>
  <c r="H407" i="13"/>
  <c r="J406" i="13"/>
  <c r="I406" i="13"/>
  <c r="H406" i="13"/>
  <c r="J405" i="13"/>
  <c r="I405" i="13"/>
  <c r="H405" i="13"/>
  <c r="J404" i="13"/>
  <c r="I404" i="13"/>
  <c r="H404" i="13"/>
  <c r="J403" i="13"/>
  <c r="I403" i="13"/>
  <c r="H403" i="13"/>
  <c r="J402" i="13"/>
  <c r="I402" i="13"/>
  <c r="H402" i="13"/>
  <c r="J401" i="13"/>
  <c r="I401" i="13"/>
  <c r="H401" i="13"/>
  <c r="J400" i="13"/>
  <c r="I400" i="13"/>
  <c r="H400" i="13"/>
  <c r="J399" i="13"/>
  <c r="I399" i="13"/>
  <c r="H399" i="13"/>
  <c r="J398" i="13"/>
  <c r="I398" i="13"/>
  <c r="H398" i="13"/>
  <c r="J397" i="13"/>
  <c r="I397" i="13"/>
  <c r="H397" i="13"/>
  <c r="J396" i="13"/>
  <c r="I396" i="13"/>
  <c r="H396" i="13"/>
  <c r="J395" i="13"/>
  <c r="I395" i="13"/>
  <c r="H395" i="13"/>
  <c r="J394" i="13"/>
  <c r="I394" i="13"/>
  <c r="H394" i="13"/>
  <c r="J393" i="13"/>
  <c r="I393" i="13"/>
  <c r="H393" i="13"/>
  <c r="J392" i="13"/>
  <c r="I392" i="13"/>
  <c r="H392" i="13"/>
  <c r="J391" i="13"/>
  <c r="I391" i="13"/>
  <c r="H391" i="13"/>
  <c r="J390" i="13"/>
  <c r="I390" i="13"/>
  <c r="H390" i="13"/>
  <c r="J389" i="13"/>
  <c r="I389" i="13"/>
  <c r="H389" i="13"/>
  <c r="J388" i="13"/>
  <c r="I388" i="13"/>
  <c r="H388" i="13"/>
  <c r="J387" i="13"/>
  <c r="I387" i="13"/>
  <c r="H387" i="13"/>
  <c r="J386" i="13"/>
  <c r="I386" i="13"/>
  <c r="H386" i="13"/>
  <c r="J385" i="13"/>
  <c r="I385" i="13"/>
  <c r="H385" i="13"/>
  <c r="J384" i="13"/>
  <c r="I384" i="13"/>
  <c r="H384" i="13"/>
  <c r="J383" i="13"/>
  <c r="I383" i="13"/>
  <c r="H383" i="13"/>
  <c r="J382" i="13"/>
  <c r="I382" i="13"/>
  <c r="H382" i="13"/>
  <c r="J381" i="13"/>
  <c r="I381" i="13"/>
  <c r="H381" i="13"/>
  <c r="J380" i="13"/>
  <c r="I380" i="13"/>
  <c r="H380" i="13"/>
  <c r="J379" i="13"/>
  <c r="I379" i="13"/>
  <c r="H379" i="13"/>
  <c r="J378" i="13"/>
  <c r="I378" i="13"/>
  <c r="H378" i="13"/>
  <c r="J377" i="13"/>
  <c r="I377" i="13"/>
  <c r="H377" i="13"/>
  <c r="J376" i="13"/>
  <c r="I376" i="13"/>
  <c r="H376" i="13"/>
  <c r="J375" i="13"/>
  <c r="I375" i="13"/>
  <c r="H375" i="13"/>
  <c r="J374" i="13"/>
  <c r="I374" i="13"/>
  <c r="H374" i="13"/>
  <c r="J373" i="13"/>
  <c r="I373" i="13"/>
  <c r="H373" i="13"/>
  <c r="J372" i="13"/>
  <c r="I372" i="13"/>
  <c r="H372" i="13"/>
  <c r="J371" i="13"/>
  <c r="I371" i="13"/>
  <c r="H371" i="13"/>
  <c r="J370" i="13"/>
  <c r="I370" i="13"/>
  <c r="H370" i="13"/>
  <c r="J369" i="13"/>
  <c r="I369" i="13"/>
  <c r="H369" i="13"/>
  <c r="J368" i="13"/>
  <c r="I368" i="13"/>
  <c r="H368" i="13"/>
  <c r="J367" i="13"/>
  <c r="I367" i="13"/>
  <c r="H367" i="13"/>
  <c r="J366" i="13"/>
  <c r="I366" i="13"/>
  <c r="H366" i="13"/>
  <c r="J365" i="13"/>
  <c r="I365" i="13"/>
  <c r="H365" i="13"/>
  <c r="J364" i="13"/>
  <c r="I364" i="13"/>
  <c r="H364" i="13"/>
  <c r="J363" i="13"/>
  <c r="I363" i="13"/>
  <c r="H363" i="13"/>
  <c r="J362" i="13"/>
  <c r="I362" i="13"/>
  <c r="H362" i="13"/>
  <c r="J361" i="13"/>
  <c r="I361" i="13"/>
  <c r="H361" i="13"/>
  <c r="J360" i="13"/>
  <c r="I360" i="13"/>
  <c r="H360" i="13"/>
  <c r="J359" i="13"/>
  <c r="I359" i="13"/>
  <c r="H359" i="13"/>
  <c r="J358" i="13"/>
  <c r="I358" i="13"/>
  <c r="H358" i="13"/>
  <c r="J357" i="13"/>
  <c r="I357" i="13"/>
  <c r="H357" i="13"/>
  <c r="J356" i="13"/>
  <c r="I356" i="13"/>
  <c r="H356" i="13"/>
  <c r="J355" i="13"/>
  <c r="I355" i="13"/>
  <c r="H355" i="13"/>
  <c r="J354" i="13"/>
  <c r="I354" i="13"/>
  <c r="H354" i="13"/>
  <c r="J353" i="13"/>
  <c r="I353" i="13"/>
  <c r="H353" i="13"/>
  <c r="J352" i="13"/>
  <c r="I352" i="13"/>
  <c r="H352" i="13"/>
  <c r="J351" i="13"/>
  <c r="I351" i="13"/>
  <c r="H351" i="13"/>
  <c r="J350" i="13"/>
  <c r="I350" i="13"/>
  <c r="H350" i="13"/>
  <c r="J349" i="13"/>
  <c r="I349" i="13"/>
  <c r="H349" i="13"/>
  <c r="J348" i="13"/>
  <c r="I348" i="13"/>
  <c r="H348" i="13"/>
  <c r="J347" i="13"/>
  <c r="I347" i="13"/>
  <c r="H347" i="13"/>
  <c r="J346" i="13"/>
  <c r="I346" i="13"/>
  <c r="H346" i="13"/>
  <c r="J345" i="13"/>
  <c r="I345" i="13"/>
  <c r="H345" i="13"/>
  <c r="J344" i="13"/>
  <c r="I344" i="13"/>
  <c r="H344" i="13"/>
  <c r="J343" i="13"/>
  <c r="I343" i="13"/>
  <c r="H343" i="13"/>
  <c r="J342" i="13"/>
  <c r="I342" i="13"/>
  <c r="H342" i="13"/>
  <c r="J341" i="13"/>
  <c r="I341" i="13"/>
  <c r="H341" i="13"/>
  <c r="J340" i="13"/>
  <c r="I340" i="13"/>
  <c r="H340" i="13"/>
  <c r="J339" i="13"/>
  <c r="I339" i="13"/>
  <c r="H339" i="13"/>
  <c r="J338" i="13"/>
  <c r="I338" i="13"/>
  <c r="H338" i="13"/>
  <c r="J337" i="13"/>
  <c r="I337" i="13"/>
  <c r="H337" i="13"/>
  <c r="J336" i="13"/>
  <c r="I336" i="13"/>
  <c r="H336" i="13"/>
  <c r="J335" i="13"/>
  <c r="I335" i="13"/>
  <c r="H335" i="13"/>
  <c r="J334" i="13"/>
  <c r="I334" i="13"/>
  <c r="H334" i="13"/>
  <c r="J333" i="13"/>
  <c r="I333" i="13"/>
  <c r="H333" i="13"/>
  <c r="J332" i="13"/>
  <c r="I332" i="13"/>
  <c r="H332" i="13"/>
  <c r="J331" i="13"/>
  <c r="I331" i="13"/>
  <c r="H331" i="13"/>
  <c r="J330" i="13"/>
  <c r="I330" i="13"/>
  <c r="H330" i="13"/>
  <c r="J329" i="13"/>
  <c r="I329" i="13"/>
  <c r="H329" i="13"/>
  <c r="J328" i="13"/>
  <c r="I328" i="13"/>
  <c r="H328" i="13"/>
  <c r="J327" i="13"/>
  <c r="I327" i="13"/>
  <c r="H327" i="13"/>
  <c r="J326" i="13"/>
  <c r="I326" i="13"/>
  <c r="H326" i="13"/>
  <c r="J325" i="13"/>
  <c r="I325" i="13"/>
  <c r="H325" i="13"/>
  <c r="J324" i="13"/>
  <c r="I324" i="13"/>
  <c r="H324" i="13"/>
  <c r="J323" i="13"/>
  <c r="I323" i="13"/>
  <c r="H323" i="13"/>
  <c r="J322" i="13"/>
  <c r="I322" i="13"/>
  <c r="H322" i="13"/>
  <c r="J321" i="13"/>
  <c r="I321" i="13"/>
  <c r="H321" i="13"/>
  <c r="J320" i="13"/>
  <c r="I320" i="13"/>
  <c r="H320" i="13"/>
  <c r="J319" i="13"/>
  <c r="I319" i="13"/>
  <c r="H319" i="13"/>
  <c r="J318" i="13"/>
  <c r="I318" i="13"/>
  <c r="H318" i="13"/>
  <c r="J317" i="13"/>
  <c r="I317" i="13"/>
  <c r="H317" i="13"/>
  <c r="J316" i="13"/>
  <c r="I316" i="13"/>
  <c r="H316" i="13"/>
  <c r="J315" i="13"/>
  <c r="I315" i="13"/>
  <c r="H315" i="13"/>
  <c r="J314" i="13"/>
  <c r="I314" i="13"/>
  <c r="H314" i="13"/>
  <c r="J313" i="13"/>
  <c r="I313" i="13"/>
  <c r="H313" i="13"/>
  <c r="J312" i="13"/>
  <c r="I312" i="13"/>
  <c r="H312" i="13"/>
  <c r="J311" i="13"/>
  <c r="I311" i="13"/>
  <c r="H311" i="13"/>
  <c r="J310" i="13"/>
  <c r="I310" i="13"/>
  <c r="H310" i="13"/>
  <c r="J309" i="13"/>
  <c r="I309" i="13"/>
  <c r="H309" i="13"/>
  <c r="J308" i="13"/>
  <c r="I308" i="13"/>
  <c r="H308" i="13"/>
  <c r="J307" i="13"/>
  <c r="I307" i="13"/>
  <c r="H307" i="13"/>
  <c r="J306" i="13"/>
  <c r="I306" i="13"/>
  <c r="H306" i="13"/>
  <c r="J305" i="13"/>
  <c r="I305" i="13"/>
  <c r="H305" i="13"/>
  <c r="J304" i="13"/>
  <c r="I304" i="13"/>
  <c r="H304" i="13"/>
  <c r="J303" i="13"/>
  <c r="I303" i="13"/>
  <c r="H303" i="13"/>
  <c r="J302" i="13"/>
  <c r="I302" i="13"/>
  <c r="H302" i="13"/>
  <c r="J301" i="13"/>
  <c r="I301" i="13"/>
  <c r="H301" i="13"/>
  <c r="J300" i="13"/>
  <c r="I300" i="13"/>
  <c r="H300" i="13"/>
  <c r="J299" i="13"/>
  <c r="I299" i="13"/>
  <c r="H299" i="13"/>
  <c r="J298" i="13"/>
  <c r="I298" i="13"/>
  <c r="H298" i="13"/>
  <c r="J297" i="13"/>
  <c r="I297" i="13"/>
  <c r="H297" i="13"/>
  <c r="J296" i="13"/>
  <c r="I296" i="13"/>
  <c r="H296" i="13"/>
  <c r="J295" i="13"/>
  <c r="I295" i="13"/>
  <c r="H295" i="13"/>
  <c r="J294" i="13"/>
  <c r="I294" i="13"/>
  <c r="H294" i="13"/>
  <c r="J293" i="13"/>
  <c r="I293" i="13"/>
  <c r="H293" i="13"/>
  <c r="J292" i="13"/>
  <c r="I292" i="13"/>
  <c r="H292" i="13"/>
  <c r="J291" i="13"/>
  <c r="I291" i="13"/>
  <c r="H291" i="13"/>
  <c r="J290" i="13"/>
  <c r="I290" i="13"/>
  <c r="H290" i="13"/>
  <c r="J289" i="13"/>
  <c r="I289" i="13"/>
  <c r="H289" i="13"/>
  <c r="J288" i="13"/>
  <c r="I288" i="13"/>
  <c r="H288" i="13"/>
  <c r="J287" i="13"/>
  <c r="I287" i="13"/>
  <c r="H287" i="13"/>
  <c r="J286" i="13"/>
  <c r="I286" i="13"/>
  <c r="H286" i="13"/>
  <c r="J285" i="13"/>
  <c r="I285" i="13"/>
  <c r="H285" i="13"/>
  <c r="J284" i="13"/>
  <c r="I284" i="13"/>
  <c r="H284" i="13"/>
  <c r="J283" i="13"/>
  <c r="I283" i="13"/>
  <c r="H283" i="13"/>
  <c r="J282" i="13"/>
  <c r="I282" i="13"/>
  <c r="H282" i="13"/>
  <c r="J281" i="13"/>
  <c r="I281" i="13"/>
  <c r="H281" i="13"/>
  <c r="J280" i="13"/>
  <c r="I280" i="13"/>
  <c r="H280" i="13"/>
  <c r="J279" i="13"/>
  <c r="I279" i="13"/>
  <c r="H279" i="13"/>
  <c r="J278" i="13"/>
  <c r="I278" i="13"/>
  <c r="H278" i="13"/>
  <c r="J277" i="13"/>
  <c r="I277" i="13"/>
  <c r="H277" i="13"/>
  <c r="J276" i="13"/>
  <c r="I276" i="13"/>
  <c r="H276" i="13"/>
  <c r="J275" i="13"/>
  <c r="I275" i="13"/>
  <c r="H275" i="13"/>
  <c r="J274" i="13"/>
  <c r="I274" i="13"/>
  <c r="H274" i="13"/>
  <c r="J273" i="13"/>
  <c r="I273" i="13"/>
  <c r="H273" i="13"/>
  <c r="J272" i="13"/>
  <c r="I272" i="13"/>
  <c r="H272" i="13"/>
  <c r="J271" i="13"/>
  <c r="I271" i="13"/>
  <c r="H271" i="13"/>
  <c r="J270" i="13"/>
  <c r="I270" i="13"/>
  <c r="H270" i="13"/>
  <c r="J269" i="13"/>
  <c r="I269" i="13"/>
  <c r="H269" i="13"/>
  <c r="J268" i="13"/>
  <c r="I268" i="13"/>
  <c r="H268" i="13"/>
  <c r="J267" i="13"/>
  <c r="I267" i="13"/>
  <c r="H267" i="13"/>
  <c r="J266" i="13"/>
  <c r="I266" i="13"/>
  <c r="H266" i="13"/>
  <c r="J265" i="13"/>
  <c r="I265" i="13"/>
  <c r="H265" i="13"/>
  <c r="J264" i="13"/>
  <c r="I264" i="13"/>
  <c r="H264" i="13"/>
  <c r="J263" i="13"/>
  <c r="I263" i="13"/>
  <c r="H263" i="13"/>
  <c r="J262" i="13"/>
  <c r="I262" i="13"/>
  <c r="H262" i="13"/>
  <c r="J261" i="13"/>
  <c r="I261" i="13"/>
  <c r="H261" i="13"/>
  <c r="J260" i="13"/>
  <c r="I260" i="13"/>
  <c r="H260" i="13"/>
  <c r="J259" i="13"/>
  <c r="I259" i="13"/>
  <c r="H259" i="13"/>
  <c r="J258" i="13"/>
  <c r="I258" i="13"/>
  <c r="H258" i="13"/>
  <c r="J257" i="13"/>
  <c r="I257" i="13"/>
  <c r="H257" i="13"/>
  <c r="J256" i="13"/>
  <c r="I256" i="13"/>
  <c r="H256" i="13"/>
  <c r="J255" i="13"/>
  <c r="I255" i="13"/>
  <c r="H255" i="13"/>
  <c r="J254" i="13"/>
  <c r="I254" i="13"/>
  <c r="H254" i="13"/>
  <c r="J253" i="13"/>
  <c r="I253" i="13"/>
  <c r="H253" i="13"/>
  <c r="J252" i="13"/>
  <c r="I252" i="13"/>
  <c r="H252" i="13"/>
  <c r="J251" i="13"/>
  <c r="I251" i="13"/>
  <c r="H251" i="13"/>
  <c r="J250" i="13"/>
  <c r="I250" i="13"/>
  <c r="H250" i="13"/>
  <c r="J249" i="13"/>
  <c r="I249" i="13"/>
  <c r="H249" i="13"/>
  <c r="J248" i="13"/>
  <c r="I248" i="13"/>
  <c r="H248" i="13"/>
  <c r="J247" i="13"/>
  <c r="I247" i="13"/>
  <c r="H247" i="13"/>
  <c r="J246" i="13"/>
  <c r="I246" i="13"/>
  <c r="H246" i="13"/>
  <c r="J245" i="13"/>
  <c r="I245" i="13"/>
  <c r="H245" i="13"/>
  <c r="J244" i="13"/>
  <c r="I244" i="13"/>
  <c r="H244" i="13"/>
  <c r="J243" i="13"/>
  <c r="I243" i="13"/>
  <c r="H243" i="13"/>
  <c r="J242" i="13"/>
  <c r="I242" i="13"/>
  <c r="H242" i="13"/>
  <c r="J241" i="13"/>
  <c r="I241" i="13"/>
  <c r="H241" i="13"/>
  <c r="J240" i="13"/>
  <c r="I240" i="13"/>
  <c r="H240" i="13"/>
  <c r="J239" i="13"/>
  <c r="I239" i="13"/>
  <c r="H239" i="13"/>
  <c r="J238" i="13"/>
  <c r="I238" i="13"/>
  <c r="H238" i="13"/>
  <c r="J237" i="13"/>
  <c r="I237" i="13"/>
  <c r="H237" i="13"/>
  <c r="J236" i="13"/>
  <c r="I236" i="13"/>
  <c r="H236" i="13"/>
  <c r="J235" i="13"/>
  <c r="I235" i="13"/>
  <c r="H235" i="13"/>
  <c r="J234" i="13"/>
  <c r="I234" i="13"/>
  <c r="H234" i="13"/>
  <c r="J233" i="13"/>
  <c r="I233" i="13"/>
  <c r="H233" i="13"/>
  <c r="J232" i="13"/>
  <c r="I232" i="13"/>
  <c r="H232" i="13"/>
  <c r="J231" i="13"/>
  <c r="I231" i="13"/>
  <c r="H231" i="13"/>
  <c r="J230" i="13"/>
  <c r="I230" i="13"/>
  <c r="H230" i="13"/>
  <c r="J229" i="13"/>
  <c r="I229" i="13"/>
  <c r="H229" i="13"/>
  <c r="J228" i="13"/>
  <c r="I228" i="13"/>
  <c r="H228" i="13"/>
  <c r="J227" i="13"/>
  <c r="I227" i="13"/>
  <c r="H227" i="13"/>
  <c r="J226" i="13"/>
  <c r="I226" i="13"/>
  <c r="H226" i="13"/>
  <c r="J225" i="13"/>
  <c r="I225" i="13"/>
  <c r="H225" i="13"/>
  <c r="J224" i="13"/>
  <c r="I224" i="13"/>
  <c r="H224" i="13"/>
  <c r="J223" i="13"/>
  <c r="I223" i="13"/>
  <c r="H223" i="13"/>
  <c r="J222" i="13"/>
  <c r="I222" i="13"/>
  <c r="H222" i="13"/>
  <c r="J221" i="13"/>
  <c r="I221" i="13"/>
  <c r="H221" i="13"/>
  <c r="J220" i="13"/>
  <c r="I220" i="13"/>
  <c r="H220" i="13"/>
  <c r="J219" i="13"/>
  <c r="I219" i="13"/>
  <c r="H219" i="13"/>
  <c r="J218" i="13"/>
  <c r="I218" i="13"/>
  <c r="H218" i="13"/>
  <c r="J217" i="13"/>
  <c r="I217" i="13"/>
  <c r="H217" i="13"/>
  <c r="J216" i="13"/>
  <c r="I216" i="13"/>
  <c r="H216" i="13"/>
  <c r="J215" i="13"/>
  <c r="I215" i="13"/>
  <c r="H215" i="13"/>
  <c r="J214" i="13"/>
  <c r="I214" i="13"/>
  <c r="H214" i="13"/>
  <c r="J213" i="13"/>
  <c r="I213" i="13"/>
  <c r="H213" i="13"/>
  <c r="J212" i="13"/>
  <c r="I212" i="13"/>
  <c r="H212" i="13"/>
  <c r="J211" i="13"/>
  <c r="I211" i="13"/>
  <c r="H211" i="13"/>
  <c r="J210" i="13"/>
  <c r="I210" i="13"/>
  <c r="H210" i="13"/>
  <c r="J209" i="13"/>
  <c r="I209" i="13"/>
  <c r="H209" i="13"/>
  <c r="J208" i="13"/>
  <c r="I208" i="13"/>
  <c r="H208" i="13"/>
  <c r="J207" i="13"/>
  <c r="I207" i="13"/>
  <c r="H207" i="13"/>
  <c r="J206" i="13"/>
  <c r="I206" i="13"/>
  <c r="H206" i="13"/>
  <c r="J205" i="13"/>
  <c r="I205" i="13"/>
  <c r="H205" i="13"/>
  <c r="J204" i="13"/>
  <c r="I204" i="13"/>
  <c r="H204" i="13"/>
  <c r="J203" i="13"/>
  <c r="I203" i="13"/>
  <c r="H203" i="13"/>
  <c r="J202" i="13"/>
  <c r="I202" i="13"/>
  <c r="H202" i="13"/>
  <c r="J201" i="13"/>
  <c r="I201" i="13"/>
  <c r="H201" i="13"/>
  <c r="J200" i="13"/>
  <c r="I200" i="13"/>
  <c r="H200" i="13"/>
  <c r="J199" i="13"/>
  <c r="I199" i="13"/>
  <c r="H199" i="13"/>
  <c r="J198" i="13"/>
  <c r="I198" i="13"/>
  <c r="H198" i="13"/>
  <c r="J197" i="13"/>
  <c r="I197" i="13"/>
  <c r="H197" i="13"/>
  <c r="J196" i="13"/>
  <c r="I196" i="13"/>
  <c r="H196" i="13"/>
  <c r="J195" i="13"/>
  <c r="I195" i="13"/>
  <c r="H195" i="13"/>
  <c r="J194" i="13"/>
  <c r="I194" i="13"/>
  <c r="H194" i="13"/>
  <c r="J193" i="13"/>
  <c r="I193" i="13"/>
  <c r="H193" i="13"/>
  <c r="J192" i="13"/>
  <c r="I192" i="13"/>
  <c r="H192" i="13"/>
  <c r="J191" i="13"/>
  <c r="I191" i="13"/>
  <c r="H191" i="13"/>
  <c r="J190" i="13"/>
  <c r="I190" i="13"/>
  <c r="H190" i="13"/>
  <c r="J189" i="13"/>
  <c r="I189" i="13"/>
  <c r="H189" i="13"/>
  <c r="J188" i="13"/>
  <c r="I188" i="13"/>
  <c r="H188" i="13"/>
  <c r="J187" i="13"/>
  <c r="I187" i="13"/>
  <c r="H187" i="13"/>
  <c r="J186" i="13"/>
  <c r="I186" i="13"/>
  <c r="H186" i="13"/>
  <c r="J185" i="13"/>
  <c r="I185" i="13"/>
  <c r="H185" i="13"/>
  <c r="J184" i="13"/>
  <c r="I184" i="13"/>
  <c r="H184" i="13"/>
  <c r="J183" i="13"/>
  <c r="I183" i="13"/>
  <c r="H183" i="13"/>
  <c r="J182" i="13"/>
  <c r="I182" i="13"/>
  <c r="H182" i="13"/>
  <c r="J181" i="13"/>
  <c r="I181" i="13"/>
  <c r="H181" i="13"/>
  <c r="J180" i="13"/>
  <c r="I180" i="13"/>
  <c r="H180" i="13"/>
  <c r="J179" i="13"/>
  <c r="I179" i="13"/>
  <c r="H179" i="13"/>
  <c r="J178" i="13"/>
  <c r="I178" i="13"/>
  <c r="H178" i="13"/>
  <c r="J177" i="13"/>
  <c r="I177" i="13"/>
  <c r="H177" i="13"/>
  <c r="J176" i="13"/>
  <c r="I176" i="13"/>
  <c r="H176" i="13"/>
  <c r="J175" i="13"/>
  <c r="I175" i="13"/>
  <c r="H175" i="13"/>
  <c r="J174" i="13"/>
  <c r="I174" i="13"/>
  <c r="H174" i="13"/>
  <c r="J173" i="13"/>
  <c r="I173" i="13"/>
  <c r="H173" i="13"/>
  <c r="J172" i="13"/>
  <c r="I172" i="13"/>
  <c r="H172" i="13"/>
  <c r="J171" i="13"/>
  <c r="I171" i="13"/>
  <c r="H171" i="13"/>
  <c r="J170" i="13"/>
  <c r="I170" i="13"/>
  <c r="H170" i="13"/>
  <c r="J169" i="13"/>
  <c r="I169" i="13"/>
  <c r="H169" i="13"/>
  <c r="J168" i="13"/>
  <c r="I168" i="13"/>
  <c r="H168" i="13"/>
  <c r="J167" i="13"/>
  <c r="I167" i="13"/>
  <c r="H167" i="13"/>
  <c r="J166" i="13"/>
  <c r="I166" i="13"/>
  <c r="H166" i="13"/>
  <c r="J165" i="13"/>
  <c r="I165" i="13"/>
  <c r="H165" i="13"/>
  <c r="J164" i="13"/>
  <c r="I164" i="13"/>
  <c r="H164" i="13"/>
  <c r="J163" i="13"/>
  <c r="I163" i="13"/>
  <c r="H163" i="13"/>
  <c r="J162" i="13"/>
  <c r="I162" i="13"/>
  <c r="H162" i="13"/>
  <c r="J161" i="13"/>
  <c r="I161" i="13"/>
  <c r="H161" i="13"/>
  <c r="J160" i="13"/>
  <c r="I160" i="13"/>
  <c r="H160" i="13"/>
  <c r="J159" i="13"/>
  <c r="I159" i="13"/>
  <c r="H159" i="13"/>
  <c r="J158" i="13"/>
  <c r="I158" i="13"/>
  <c r="H158" i="13"/>
  <c r="J157" i="13"/>
  <c r="I157" i="13"/>
  <c r="H157" i="13"/>
  <c r="J156" i="13"/>
  <c r="I156" i="13"/>
  <c r="H156" i="13"/>
  <c r="J155" i="13"/>
  <c r="I155" i="13"/>
  <c r="H155" i="13"/>
  <c r="J154" i="13"/>
  <c r="I154" i="13"/>
  <c r="H154" i="13"/>
  <c r="J153" i="13"/>
  <c r="I153" i="13"/>
  <c r="H153" i="13"/>
  <c r="J152" i="13"/>
  <c r="I152" i="13"/>
  <c r="H152" i="13"/>
  <c r="J151" i="13"/>
  <c r="I151" i="13"/>
  <c r="H151" i="13"/>
  <c r="J150" i="13"/>
  <c r="I150" i="13"/>
  <c r="H150" i="13"/>
  <c r="J149" i="13"/>
  <c r="I149" i="13"/>
  <c r="H149" i="13"/>
  <c r="J148" i="13"/>
  <c r="I148" i="13"/>
  <c r="H148" i="13"/>
  <c r="J147" i="13"/>
  <c r="I147" i="13"/>
  <c r="H147" i="13"/>
  <c r="J146" i="13"/>
  <c r="I146" i="13"/>
  <c r="H146" i="13"/>
  <c r="J145" i="13"/>
  <c r="I145" i="13"/>
  <c r="H145" i="13"/>
  <c r="J144" i="13"/>
  <c r="I144" i="13"/>
  <c r="H144" i="13"/>
  <c r="J143" i="13"/>
  <c r="I143" i="13"/>
  <c r="H143" i="13"/>
  <c r="J142" i="13"/>
  <c r="I142" i="13"/>
  <c r="H142" i="13"/>
  <c r="J141" i="13"/>
  <c r="I141" i="13"/>
  <c r="H141" i="13"/>
  <c r="J140" i="13"/>
  <c r="I140" i="13"/>
  <c r="H140" i="13"/>
  <c r="J139" i="13"/>
  <c r="I139" i="13"/>
  <c r="H139" i="13"/>
  <c r="J138" i="13"/>
  <c r="I138" i="13"/>
  <c r="H138" i="13"/>
  <c r="J137" i="13"/>
  <c r="I137" i="13"/>
  <c r="H137" i="13"/>
  <c r="J136" i="13"/>
  <c r="I136" i="13"/>
  <c r="H136" i="13"/>
  <c r="J135" i="13"/>
  <c r="I135" i="13"/>
  <c r="H135" i="13"/>
  <c r="J134" i="13"/>
  <c r="I134" i="13"/>
  <c r="H134" i="13"/>
  <c r="J133" i="13"/>
  <c r="I133" i="13"/>
  <c r="H133" i="13"/>
  <c r="J132" i="13"/>
  <c r="I132" i="13"/>
  <c r="H132" i="13"/>
  <c r="J131" i="13"/>
  <c r="I131" i="13"/>
  <c r="H131" i="13"/>
  <c r="J130" i="13"/>
  <c r="I130" i="13"/>
  <c r="H130" i="13"/>
  <c r="J129" i="13"/>
  <c r="I129" i="13"/>
  <c r="H129" i="13"/>
  <c r="J128" i="13"/>
  <c r="I128" i="13"/>
  <c r="H128" i="13"/>
  <c r="J127" i="13"/>
  <c r="I127" i="13"/>
  <c r="H127" i="13"/>
  <c r="J126" i="13"/>
  <c r="I126" i="13"/>
  <c r="H126" i="13"/>
  <c r="J125" i="13"/>
  <c r="I125" i="13"/>
  <c r="H125" i="13"/>
  <c r="J124" i="13"/>
  <c r="I124" i="13"/>
  <c r="H124" i="13"/>
  <c r="J123" i="13"/>
  <c r="I123" i="13"/>
  <c r="H123" i="13"/>
  <c r="J122" i="13"/>
  <c r="I122" i="13"/>
  <c r="H122" i="13"/>
  <c r="J121" i="13"/>
  <c r="I121" i="13"/>
  <c r="H121" i="13"/>
  <c r="J120" i="13"/>
  <c r="I120" i="13"/>
  <c r="H120" i="13"/>
  <c r="J119" i="13"/>
  <c r="I119" i="13"/>
  <c r="H119" i="13"/>
  <c r="J118" i="13"/>
  <c r="I118" i="13"/>
  <c r="H118" i="13"/>
  <c r="J117" i="13"/>
  <c r="I117" i="13"/>
  <c r="H117" i="13"/>
  <c r="J116" i="13"/>
  <c r="I116" i="13"/>
  <c r="H116" i="13"/>
  <c r="J115" i="13"/>
  <c r="I115" i="13"/>
  <c r="H115" i="13"/>
  <c r="J114" i="13"/>
  <c r="I114" i="13"/>
  <c r="H114" i="13"/>
  <c r="J113" i="13"/>
  <c r="I113" i="13"/>
  <c r="H113" i="13"/>
  <c r="J112" i="13"/>
  <c r="I112" i="13"/>
  <c r="H112" i="13"/>
  <c r="J111" i="13"/>
  <c r="I111" i="13"/>
  <c r="H111" i="13"/>
  <c r="J110" i="13"/>
  <c r="I110" i="13"/>
  <c r="H110" i="13"/>
  <c r="J109" i="13"/>
  <c r="I109" i="13"/>
  <c r="H109" i="13"/>
  <c r="J108" i="13"/>
  <c r="I108" i="13"/>
  <c r="H108" i="13"/>
  <c r="J107" i="13"/>
  <c r="I107" i="13"/>
  <c r="H107" i="13"/>
  <c r="J106" i="13"/>
  <c r="I106" i="13"/>
  <c r="H106" i="13"/>
  <c r="J105" i="13"/>
  <c r="I105" i="13"/>
  <c r="H105" i="13"/>
  <c r="J104" i="13"/>
  <c r="I104" i="13"/>
  <c r="H104" i="13"/>
  <c r="J103" i="13"/>
  <c r="I103" i="13"/>
  <c r="H103" i="13"/>
  <c r="J102" i="13"/>
  <c r="I102" i="13"/>
  <c r="H102" i="13"/>
  <c r="J101" i="13"/>
  <c r="I101" i="13"/>
  <c r="H101" i="13"/>
  <c r="J100" i="13"/>
  <c r="I100" i="13"/>
  <c r="H100" i="13"/>
  <c r="J99" i="13"/>
  <c r="I99" i="13"/>
  <c r="H99" i="13"/>
  <c r="J98" i="13"/>
  <c r="I98" i="13"/>
  <c r="H98" i="13"/>
  <c r="J97" i="13"/>
  <c r="I97" i="13"/>
  <c r="H97" i="13"/>
  <c r="J96" i="13"/>
  <c r="I96" i="13"/>
  <c r="H96" i="13"/>
  <c r="J95" i="13"/>
  <c r="I95" i="13"/>
  <c r="H95" i="13"/>
  <c r="J94" i="13"/>
  <c r="I94" i="13"/>
  <c r="H94" i="13"/>
  <c r="J93" i="13"/>
  <c r="I93" i="13"/>
  <c r="H93" i="13"/>
  <c r="J92" i="13"/>
  <c r="I92" i="13"/>
  <c r="H92" i="13"/>
  <c r="J91" i="13"/>
  <c r="I91" i="13"/>
  <c r="H91" i="13"/>
  <c r="J90" i="13"/>
  <c r="I90" i="13"/>
  <c r="H90" i="13"/>
  <c r="J89" i="13"/>
  <c r="I89" i="13"/>
  <c r="H89" i="13"/>
  <c r="J88" i="13"/>
  <c r="I88" i="13"/>
  <c r="H88" i="13"/>
  <c r="J87" i="13"/>
  <c r="I87" i="13"/>
  <c r="H87" i="13"/>
  <c r="J86" i="13"/>
  <c r="I86" i="13"/>
  <c r="H86" i="13"/>
  <c r="J85" i="13"/>
  <c r="I85" i="13"/>
  <c r="H85" i="13"/>
  <c r="J84" i="13"/>
  <c r="I84" i="13"/>
  <c r="H84" i="13"/>
  <c r="J83" i="13"/>
  <c r="I83" i="13"/>
  <c r="H83" i="13"/>
  <c r="J82" i="13"/>
  <c r="I82" i="13"/>
  <c r="H82" i="13"/>
  <c r="J81" i="13"/>
  <c r="I81" i="13"/>
  <c r="H81" i="13"/>
  <c r="J80" i="13"/>
  <c r="I80" i="13"/>
  <c r="H80" i="13"/>
  <c r="J79" i="13"/>
  <c r="I79" i="13"/>
  <c r="H79" i="13"/>
  <c r="J78" i="13"/>
  <c r="I78" i="13"/>
  <c r="H78" i="13"/>
  <c r="J77" i="13"/>
  <c r="I77" i="13"/>
  <c r="H77" i="13"/>
  <c r="J76" i="13"/>
  <c r="I76" i="13"/>
  <c r="H76" i="13"/>
  <c r="J75" i="13"/>
  <c r="I75" i="13"/>
  <c r="H75" i="13"/>
  <c r="J74" i="13"/>
  <c r="I74" i="13"/>
  <c r="H74" i="13"/>
  <c r="J73" i="13"/>
  <c r="I73" i="13"/>
  <c r="H73" i="13"/>
  <c r="J72" i="13"/>
  <c r="I72" i="13"/>
  <c r="H72" i="13"/>
  <c r="J71" i="13"/>
  <c r="I71" i="13"/>
  <c r="H71" i="13"/>
  <c r="J70" i="13"/>
  <c r="I70" i="13"/>
  <c r="H70" i="13"/>
  <c r="J69" i="13"/>
  <c r="I69" i="13"/>
  <c r="H69" i="13"/>
  <c r="J68" i="13"/>
  <c r="I68" i="13"/>
  <c r="H68" i="13"/>
  <c r="J67" i="13"/>
  <c r="I67" i="13"/>
  <c r="H67" i="13"/>
  <c r="J66" i="13"/>
  <c r="I66" i="13"/>
  <c r="H66" i="13"/>
  <c r="J65" i="13"/>
  <c r="I65" i="13"/>
  <c r="H65" i="13"/>
  <c r="J64" i="13"/>
  <c r="I64" i="13"/>
  <c r="H64" i="13"/>
  <c r="J63" i="13"/>
  <c r="I63" i="13"/>
  <c r="H63" i="13"/>
  <c r="J62" i="13"/>
  <c r="I62" i="13"/>
  <c r="H62" i="13"/>
  <c r="J61" i="13"/>
  <c r="I61" i="13"/>
  <c r="H61" i="13"/>
  <c r="J60" i="13"/>
  <c r="I60" i="13"/>
  <c r="H60" i="13"/>
  <c r="J59" i="13"/>
  <c r="I59" i="13"/>
  <c r="H59" i="13"/>
  <c r="J58" i="13"/>
  <c r="I58" i="13"/>
  <c r="H58" i="13"/>
  <c r="J57" i="13"/>
  <c r="I57" i="13"/>
  <c r="H57" i="13"/>
  <c r="J56" i="13"/>
  <c r="I56" i="13"/>
  <c r="H56" i="13"/>
  <c r="J55" i="13"/>
  <c r="I55" i="13"/>
  <c r="H55" i="13"/>
  <c r="J54" i="13"/>
  <c r="I54" i="13"/>
  <c r="H54" i="13"/>
  <c r="J53" i="13"/>
  <c r="I53" i="13"/>
  <c r="H53" i="13"/>
  <c r="J52" i="13"/>
  <c r="I52" i="13"/>
  <c r="H52" i="13"/>
  <c r="J51" i="13"/>
  <c r="I51" i="13"/>
  <c r="H51" i="13"/>
  <c r="J50" i="13"/>
  <c r="I50" i="13"/>
  <c r="H50" i="13"/>
  <c r="J49" i="13"/>
  <c r="I49" i="13"/>
  <c r="H49" i="13"/>
  <c r="J48" i="13"/>
  <c r="I48" i="13"/>
  <c r="H48" i="13"/>
  <c r="J47" i="13"/>
  <c r="I47" i="13"/>
  <c r="H47" i="13"/>
  <c r="J46" i="13"/>
  <c r="I46" i="13"/>
  <c r="H46" i="13"/>
  <c r="J45" i="13"/>
  <c r="I45" i="13"/>
  <c r="H45" i="13"/>
  <c r="J44" i="13"/>
  <c r="I44" i="13"/>
  <c r="H44" i="13"/>
  <c r="J43" i="13"/>
  <c r="I43" i="13"/>
  <c r="H43" i="13"/>
  <c r="J42" i="13"/>
  <c r="I42" i="13"/>
  <c r="H42" i="13"/>
  <c r="J41" i="13"/>
  <c r="I41" i="13"/>
  <c r="H41" i="13"/>
  <c r="J40" i="13"/>
  <c r="I40" i="13"/>
  <c r="H40" i="13"/>
  <c r="J39" i="13"/>
  <c r="I39" i="13"/>
  <c r="H39" i="13"/>
  <c r="J38" i="13"/>
  <c r="I38" i="13"/>
  <c r="H38" i="13"/>
  <c r="J37" i="13"/>
  <c r="I37" i="13"/>
  <c r="H37" i="13"/>
  <c r="J36" i="13"/>
  <c r="I36" i="13"/>
  <c r="H36" i="13"/>
  <c r="J35" i="13"/>
  <c r="I35" i="13"/>
  <c r="H35" i="13"/>
  <c r="J34" i="13"/>
  <c r="I34" i="13"/>
  <c r="H34" i="13"/>
  <c r="J33" i="13"/>
  <c r="I33" i="13"/>
  <c r="H33" i="13"/>
  <c r="J32" i="13"/>
  <c r="I32" i="13"/>
  <c r="H32" i="13"/>
  <c r="J31" i="13"/>
  <c r="I31" i="13"/>
  <c r="H31" i="13"/>
  <c r="J30" i="13"/>
  <c r="I30" i="13"/>
  <c r="H30" i="13"/>
  <c r="J29" i="13"/>
  <c r="I29" i="13"/>
  <c r="H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H23" i="13"/>
  <c r="J22" i="13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J3" i="13"/>
  <c r="I3" i="13"/>
  <c r="H3" i="13"/>
  <c r="J2" i="13"/>
  <c r="I2" i="13"/>
  <c r="H2" i="13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J111" i="11"/>
  <c r="I111" i="11"/>
  <c r="H111" i="11"/>
  <c r="J110" i="11"/>
  <c r="I110" i="11"/>
  <c r="H11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L474" i="10"/>
  <c r="K474" i="10"/>
  <c r="J474" i="10"/>
  <c r="I474" i="10"/>
  <c r="L473" i="10"/>
  <c r="K473" i="10"/>
  <c r="J473" i="10"/>
  <c r="I473" i="10"/>
  <c r="L472" i="10"/>
  <c r="K472" i="10"/>
  <c r="J472" i="10"/>
  <c r="I472" i="10"/>
  <c r="L471" i="10"/>
  <c r="K471" i="10"/>
  <c r="J471" i="10"/>
  <c r="I471" i="10"/>
  <c r="L470" i="10"/>
  <c r="K470" i="10"/>
  <c r="J470" i="10"/>
  <c r="I470" i="10"/>
  <c r="L469" i="10"/>
  <c r="K469" i="10"/>
  <c r="J469" i="10"/>
  <c r="I469" i="10"/>
  <c r="L468" i="10"/>
  <c r="K468" i="10"/>
  <c r="J468" i="10"/>
  <c r="I468" i="10"/>
  <c r="L467" i="10"/>
  <c r="K467" i="10"/>
  <c r="J467" i="10"/>
  <c r="I467" i="10"/>
  <c r="L466" i="10"/>
  <c r="K466" i="10"/>
  <c r="J466" i="10"/>
  <c r="I466" i="10"/>
  <c r="L465" i="10"/>
  <c r="K465" i="10"/>
  <c r="J465" i="10"/>
  <c r="I465" i="10"/>
  <c r="L464" i="10"/>
  <c r="K464" i="10"/>
  <c r="J464" i="10"/>
  <c r="I464" i="10"/>
  <c r="L463" i="10"/>
  <c r="K463" i="10"/>
  <c r="J463" i="10"/>
  <c r="I463" i="10"/>
  <c r="L462" i="10"/>
  <c r="K462" i="10"/>
  <c r="J462" i="10"/>
  <c r="I462" i="10"/>
  <c r="L461" i="10"/>
  <c r="K461" i="10"/>
  <c r="J461" i="10"/>
  <c r="I461" i="10"/>
  <c r="L460" i="10"/>
  <c r="K460" i="10"/>
  <c r="J460" i="10"/>
  <c r="I460" i="10"/>
  <c r="L459" i="10"/>
  <c r="K459" i="10"/>
  <c r="J459" i="10"/>
  <c r="I459" i="10"/>
  <c r="L458" i="10"/>
  <c r="K458" i="10"/>
  <c r="J458" i="10"/>
  <c r="I458" i="10"/>
  <c r="L457" i="10"/>
  <c r="K457" i="10"/>
  <c r="J457" i="10"/>
  <c r="I457" i="10"/>
  <c r="L456" i="10"/>
  <c r="K456" i="10"/>
  <c r="J456" i="10"/>
  <c r="I456" i="10"/>
  <c r="L455" i="10"/>
  <c r="K455" i="10"/>
  <c r="J455" i="10"/>
  <c r="I455" i="10"/>
  <c r="L454" i="10"/>
  <c r="K454" i="10"/>
  <c r="J454" i="10"/>
  <c r="I454" i="10"/>
  <c r="L453" i="10"/>
  <c r="K453" i="10"/>
  <c r="J453" i="10"/>
  <c r="I453" i="10"/>
  <c r="L452" i="10"/>
  <c r="K452" i="10"/>
  <c r="J452" i="10"/>
  <c r="I452" i="10"/>
  <c r="L451" i="10"/>
  <c r="K451" i="10"/>
  <c r="J451" i="10"/>
  <c r="I451" i="10"/>
  <c r="L450" i="10"/>
  <c r="K450" i="10"/>
  <c r="J450" i="10"/>
  <c r="I450" i="10"/>
  <c r="L449" i="10"/>
  <c r="K449" i="10"/>
  <c r="J449" i="10"/>
  <c r="I449" i="10"/>
  <c r="L448" i="10"/>
  <c r="K448" i="10"/>
  <c r="J448" i="10"/>
  <c r="I448" i="10"/>
  <c r="L447" i="10"/>
  <c r="K447" i="10"/>
  <c r="J447" i="10"/>
  <c r="I447" i="10"/>
  <c r="L446" i="10"/>
  <c r="K446" i="10"/>
  <c r="J446" i="10"/>
  <c r="I446" i="10"/>
  <c r="L445" i="10"/>
  <c r="K445" i="10"/>
  <c r="J445" i="10"/>
  <c r="I445" i="10"/>
  <c r="L444" i="10"/>
  <c r="K444" i="10"/>
  <c r="J444" i="10"/>
  <c r="I444" i="10"/>
  <c r="L443" i="10"/>
  <c r="K443" i="10"/>
  <c r="J443" i="10"/>
  <c r="I443" i="10"/>
  <c r="L442" i="10"/>
  <c r="K442" i="10"/>
  <c r="J442" i="10"/>
  <c r="I442" i="10"/>
  <c r="L441" i="10"/>
  <c r="K441" i="10"/>
  <c r="J441" i="10"/>
  <c r="I441" i="10"/>
  <c r="L440" i="10"/>
  <c r="K440" i="10"/>
  <c r="J440" i="10"/>
  <c r="I440" i="10"/>
  <c r="L439" i="10"/>
  <c r="K439" i="10"/>
  <c r="J439" i="10"/>
  <c r="I439" i="10"/>
  <c r="L438" i="10"/>
  <c r="K438" i="10"/>
  <c r="J438" i="10"/>
  <c r="I438" i="10"/>
  <c r="L437" i="10"/>
  <c r="K437" i="10"/>
  <c r="J437" i="10"/>
  <c r="I437" i="10"/>
  <c r="L436" i="10"/>
  <c r="K436" i="10"/>
  <c r="J436" i="10"/>
  <c r="I436" i="10"/>
  <c r="L435" i="10"/>
  <c r="K435" i="10"/>
  <c r="J435" i="10"/>
  <c r="I435" i="10"/>
  <c r="L434" i="10"/>
  <c r="K434" i="10"/>
  <c r="J434" i="10"/>
  <c r="I434" i="10"/>
  <c r="L433" i="10"/>
  <c r="K433" i="10"/>
  <c r="J433" i="10"/>
  <c r="I433" i="10"/>
  <c r="L432" i="10"/>
  <c r="K432" i="10"/>
  <c r="J432" i="10"/>
  <c r="I432" i="10"/>
  <c r="L431" i="10"/>
  <c r="K431" i="10"/>
  <c r="J431" i="10"/>
  <c r="I431" i="10"/>
  <c r="L430" i="10"/>
  <c r="K430" i="10"/>
  <c r="J430" i="10"/>
  <c r="I430" i="10"/>
  <c r="L429" i="10"/>
  <c r="K429" i="10"/>
  <c r="J429" i="10"/>
  <c r="I429" i="10"/>
  <c r="L428" i="10"/>
  <c r="K428" i="10"/>
  <c r="J428" i="10"/>
  <c r="I428" i="10"/>
  <c r="L427" i="10"/>
  <c r="K427" i="10"/>
  <c r="J427" i="10"/>
  <c r="I427" i="10"/>
  <c r="L426" i="10"/>
  <c r="K426" i="10"/>
  <c r="J426" i="10"/>
  <c r="I426" i="10"/>
  <c r="L425" i="10"/>
  <c r="K425" i="10"/>
  <c r="J425" i="10"/>
  <c r="I425" i="10"/>
  <c r="L424" i="10"/>
  <c r="K424" i="10"/>
  <c r="J424" i="10"/>
  <c r="I424" i="10"/>
  <c r="L423" i="10"/>
  <c r="K423" i="10"/>
  <c r="J423" i="10"/>
  <c r="I423" i="10"/>
  <c r="L422" i="10"/>
  <c r="K422" i="10"/>
  <c r="J422" i="10"/>
  <c r="I422" i="10"/>
  <c r="L421" i="10"/>
  <c r="K421" i="10"/>
  <c r="J421" i="10"/>
  <c r="I421" i="10"/>
  <c r="L420" i="10"/>
  <c r="K420" i="10"/>
  <c r="J420" i="10"/>
  <c r="I420" i="10"/>
  <c r="L419" i="10"/>
  <c r="K419" i="10"/>
  <c r="J419" i="10"/>
  <c r="I419" i="10"/>
  <c r="L418" i="10"/>
  <c r="K418" i="10"/>
  <c r="J418" i="10"/>
  <c r="I418" i="10"/>
  <c r="L417" i="10"/>
  <c r="K417" i="10"/>
  <c r="J417" i="10"/>
  <c r="I417" i="10"/>
  <c r="L416" i="10"/>
  <c r="K416" i="10"/>
  <c r="J416" i="10"/>
  <c r="I416" i="10"/>
  <c r="L415" i="10"/>
  <c r="K415" i="10"/>
  <c r="J415" i="10"/>
  <c r="I415" i="10"/>
  <c r="L414" i="10"/>
  <c r="K414" i="10"/>
  <c r="J414" i="10"/>
  <c r="I414" i="10"/>
  <c r="L413" i="10"/>
  <c r="K413" i="10"/>
  <c r="J413" i="10"/>
  <c r="I413" i="10"/>
  <c r="L412" i="10"/>
  <c r="K412" i="10"/>
  <c r="J412" i="10"/>
  <c r="I412" i="10"/>
  <c r="L411" i="10"/>
  <c r="K411" i="10"/>
  <c r="J411" i="10"/>
  <c r="I411" i="10"/>
  <c r="L410" i="10"/>
  <c r="K410" i="10"/>
  <c r="J410" i="10"/>
  <c r="I410" i="10"/>
  <c r="L409" i="10"/>
  <c r="K409" i="10"/>
  <c r="J409" i="10"/>
  <c r="I409" i="10"/>
  <c r="L408" i="10"/>
  <c r="K408" i="10"/>
  <c r="J408" i="10"/>
  <c r="I408" i="10"/>
  <c r="L407" i="10"/>
  <c r="K407" i="10"/>
  <c r="J407" i="10"/>
  <c r="I407" i="10"/>
  <c r="L406" i="10"/>
  <c r="K406" i="10"/>
  <c r="J406" i="10"/>
  <c r="I406" i="10"/>
  <c r="L405" i="10"/>
  <c r="K405" i="10"/>
  <c r="J405" i="10"/>
  <c r="I405" i="10"/>
  <c r="L404" i="10"/>
  <c r="K404" i="10"/>
  <c r="J404" i="10"/>
  <c r="I404" i="10"/>
  <c r="L403" i="10"/>
  <c r="K403" i="10"/>
  <c r="J403" i="10"/>
  <c r="I403" i="10"/>
  <c r="L402" i="10"/>
  <c r="K402" i="10"/>
  <c r="J402" i="10"/>
  <c r="I402" i="10"/>
  <c r="L401" i="10"/>
  <c r="K401" i="10"/>
  <c r="J401" i="10"/>
  <c r="I401" i="10"/>
  <c r="L400" i="10"/>
  <c r="K400" i="10"/>
  <c r="J400" i="10"/>
  <c r="I400" i="10"/>
  <c r="L399" i="10"/>
  <c r="K399" i="10"/>
  <c r="J399" i="10"/>
  <c r="I399" i="10"/>
  <c r="L398" i="10"/>
  <c r="K398" i="10"/>
  <c r="J398" i="10"/>
  <c r="I398" i="10"/>
  <c r="L397" i="10"/>
  <c r="K397" i="10"/>
  <c r="J397" i="10"/>
  <c r="I397" i="10"/>
  <c r="L396" i="10"/>
  <c r="K396" i="10"/>
  <c r="J396" i="10"/>
  <c r="I396" i="10"/>
  <c r="L395" i="10"/>
  <c r="K395" i="10"/>
  <c r="J395" i="10"/>
  <c r="I395" i="10"/>
  <c r="L394" i="10"/>
  <c r="K394" i="10"/>
  <c r="J394" i="10"/>
  <c r="I394" i="10"/>
  <c r="L393" i="10"/>
  <c r="K393" i="10"/>
  <c r="J393" i="10"/>
  <c r="I393" i="10"/>
  <c r="L392" i="10"/>
  <c r="K392" i="10"/>
  <c r="J392" i="10"/>
  <c r="I392" i="10"/>
  <c r="L391" i="10"/>
  <c r="K391" i="10"/>
  <c r="J391" i="10"/>
  <c r="I391" i="10"/>
  <c r="L390" i="10"/>
  <c r="K390" i="10"/>
  <c r="J390" i="10"/>
  <c r="I390" i="10"/>
  <c r="L389" i="10"/>
  <c r="K389" i="10"/>
  <c r="J389" i="10"/>
  <c r="I389" i="10"/>
  <c r="L388" i="10"/>
  <c r="K388" i="10"/>
  <c r="J388" i="10"/>
  <c r="I388" i="10"/>
  <c r="L387" i="10"/>
  <c r="K387" i="10"/>
  <c r="J387" i="10"/>
  <c r="I387" i="10"/>
  <c r="L386" i="10"/>
  <c r="K386" i="10"/>
  <c r="J386" i="10"/>
  <c r="I386" i="10"/>
  <c r="L385" i="10"/>
  <c r="K385" i="10"/>
  <c r="J385" i="10"/>
  <c r="I385" i="10"/>
  <c r="L384" i="10"/>
  <c r="K384" i="10"/>
  <c r="J384" i="10"/>
  <c r="I384" i="10"/>
  <c r="L383" i="10"/>
  <c r="K383" i="10"/>
  <c r="J383" i="10"/>
  <c r="I383" i="10"/>
  <c r="L382" i="10"/>
  <c r="K382" i="10"/>
  <c r="J382" i="10"/>
  <c r="I382" i="10"/>
  <c r="L381" i="10"/>
  <c r="K381" i="10"/>
  <c r="J381" i="10"/>
  <c r="I381" i="10"/>
  <c r="L380" i="10"/>
  <c r="K380" i="10"/>
  <c r="J380" i="10"/>
  <c r="I380" i="10"/>
  <c r="L379" i="10"/>
  <c r="K379" i="10"/>
  <c r="J379" i="10"/>
  <c r="I379" i="10"/>
  <c r="L378" i="10"/>
  <c r="K378" i="10"/>
  <c r="J378" i="10"/>
  <c r="I378" i="10"/>
  <c r="L377" i="10"/>
  <c r="K377" i="10"/>
  <c r="J377" i="10"/>
  <c r="I377" i="10"/>
  <c r="L376" i="10"/>
  <c r="K376" i="10"/>
  <c r="J376" i="10"/>
  <c r="I376" i="10"/>
  <c r="L375" i="10"/>
  <c r="K375" i="10"/>
  <c r="J375" i="10"/>
  <c r="I375" i="10"/>
  <c r="L374" i="10"/>
  <c r="K374" i="10"/>
  <c r="J374" i="10"/>
  <c r="I374" i="10"/>
  <c r="L373" i="10"/>
  <c r="K373" i="10"/>
  <c r="J373" i="10"/>
  <c r="I373" i="10"/>
  <c r="L372" i="10"/>
  <c r="K372" i="10"/>
  <c r="J372" i="10"/>
  <c r="I372" i="10"/>
  <c r="L371" i="10"/>
  <c r="K371" i="10"/>
  <c r="J371" i="10"/>
  <c r="I371" i="10"/>
  <c r="L370" i="10"/>
  <c r="K370" i="10"/>
  <c r="J370" i="10"/>
  <c r="I370" i="10"/>
  <c r="L369" i="10"/>
  <c r="K369" i="10"/>
  <c r="J369" i="10"/>
  <c r="I369" i="10"/>
  <c r="L368" i="10"/>
  <c r="K368" i="10"/>
  <c r="J368" i="10"/>
  <c r="I368" i="10"/>
  <c r="L367" i="10"/>
  <c r="K367" i="10"/>
  <c r="J367" i="10"/>
  <c r="I367" i="10"/>
  <c r="L366" i="10"/>
  <c r="K366" i="10"/>
  <c r="J366" i="10"/>
  <c r="I366" i="10"/>
  <c r="L365" i="10"/>
  <c r="K365" i="10"/>
  <c r="J365" i="10"/>
  <c r="I365" i="10"/>
  <c r="L364" i="10"/>
  <c r="K364" i="10"/>
  <c r="J364" i="10"/>
  <c r="I364" i="10"/>
  <c r="L363" i="10"/>
  <c r="K363" i="10"/>
  <c r="J363" i="10"/>
  <c r="I363" i="10"/>
  <c r="L362" i="10"/>
  <c r="K362" i="10"/>
  <c r="J362" i="10"/>
  <c r="I362" i="10"/>
  <c r="L361" i="10"/>
  <c r="K361" i="10"/>
  <c r="J361" i="10"/>
  <c r="I361" i="10"/>
  <c r="L360" i="10"/>
  <c r="K360" i="10"/>
  <c r="J360" i="10"/>
  <c r="I360" i="10"/>
  <c r="L359" i="10"/>
  <c r="K359" i="10"/>
  <c r="J359" i="10"/>
  <c r="I359" i="10"/>
  <c r="L358" i="10"/>
  <c r="K358" i="10"/>
  <c r="J358" i="10"/>
  <c r="I358" i="10"/>
  <c r="L357" i="10"/>
  <c r="K357" i="10"/>
  <c r="J357" i="10"/>
  <c r="I357" i="10"/>
  <c r="L356" i="10"/>
  <c r="K356" i="10"/>
  <c r="J356" i="10"/>
  <c r="I356" i="10"/>
  <c r="L355" i="10"/>
  <c r="K355" i="10"/>
  <c r="J355" i="10"/>
  <c r="I355" i="10"/>
  <c r="L354" i="10"/>
  <c r="K354" i="10"/>
  <c r="J354" i="10"/>
  <c r="I354" i="10"/>
  <c r="L353" i="10"/>
  <c r="K353" i="10"/>
  <c r="J353" i="10"/>
  <c r="I353" i="10"/>
  <c r="L352" i="10"/>
  <c r="K352" i="10"/>
  <c r="J352" i="10"/>
  <c r="I352" i="10"/>
  <c r="L351" i="10"/>
  <c r="K351" i="10"/>
  <c r="J351" i="10"/>
  <c r="I351" i="10"/>
  <c r="L350" i="10"/>
  <c r="K350" i="10"/>
  <c r="J350" i="10"/>
  <c r="I350" i="10"/>
  <c r="L349" i="10"/>
  <c r="K349" i="10"/>
  <c r="J349" i="10"/>
  <c r="I349" i="10"/>
  <c r="L348" i="10"/>
  <c r="K348" i="10"/>
  <c r="J348" i="10"/>
  <c r="I348" i="10"/>
  <c r="L347" i="10"/>
  <c r="K347" i="10"/>
  <c r="J347" i="10"/>
  <c r="I347" i="10"/>
  <c r="L346" i="10"/>
  <c r="K346" i="10"/>
  <c r="J346" i="10"/>
  <c r="I346" i="10"/>
  <c r="L345" i="10"/>
  <c r="K345" i="10"/>
  <c r="J345" i="10"/>
  <c r="I345" i="10"/>
  <c r="L344" i="10"/>
  <c r="K344" i="10"/>
  <c r="J344" i="10"/>
  <c r="I344" i="10"/>
  <c r="L343" i="10"/>
  <c r="K343" i="10"/>
  <c r="J343" i="10"/>
  <c r="I343" i="10"/>
  <c r="L342" i="10"/>
  <c r="K342" i="10"/>
  <c r="J342" i="10"/>
  <c r="I342" i="10"/>
  <c r="L341" i="10"/>
  <c r="K341" i="10"/>
  <c r="J341" i="10"/>
  <c r="I341" i="10"/>
  <c r="L340" i="10"/>
  <c r="K340" i="10"/>
  <c r="J340" i="10"/>
  <c r="I340" i="10"/>
  <c r="L339" i="10"/>
  <c r="K339" i="10"/>
  <c r="J339" i="10"/>
  <c r="I339" i="10"/>
  <c r="L338" i="10"/>
  <c r="K338" i="10"/>
  <c r="J338" i="10"/>
  <c r="I338" i="10"/>
  <c r="L337" i="10"/>
  <c r="K337" i="10"/>
  <c r="J337" i="10"/>
  <c r="I337" i="10"/>
  <c r="L336" i="10"/>
  <c r="K336" i="10"/>
  <c r="J336" i="10"/>
  <c r="I336" i="10"/>
  <c r="L335" i="10"/>
  <c r="K335" i="10"/>
  <c r="J335" i="10"/>
  <c r="I335" i="10"/>
  <c r="L334" i="10"/>
  <c r="K334" i="10"/>
  <c r="J334" i="10"/>
  <c r="I334" i="10"/>
  <c r="L333" i="10"/>
  <c r="K333" i="10"/>
  <c r="J333" i="10"/>
  <c r="I333" i="10"/>
  <c r="L332" i="10"/>
  <c r="K332" i="10"/>
  <c r="J332" i="10"/>
  <c r="I332" i="10"/>
  <c r="L331" i="10"/>
  <c r="K331" i="10"/>
  <c r="J331" i="10"/>
  <c r="I331" i="10"/>
  <c r="L330" i="10"/>
  <c r="K330" i="10"/>
  <c r="J330" i="10"/>
  <c r="I330" i="10"/>
  <c r="L329" i="10"/>
  <c r="K329" i="10"/>
  <c r="J329" i="10"/>
  <c r="I329" i="10"/>
  <c r="L328" i="10"/>
  <c r="K328" i="10"/>
  <c r="J328" i="10"/>
  <c r="I328" i="10"/>
  <c r="L327" i="10"/>
  <c r="K327" i="10"/>
  <c r="J327" i="10"/>
  <c r="I327" i="10"/>
  <c r="L326" i="10"/>
  <c r="K326" i="10"/>
  <c r="J326" i="10"/>
  <c r="I326" i="10"/>
  <c r="L325" i="10"/>
  <c r="K325" i="10"/>
  <c r="J325" i="10"/>
  <c r="I325" i="10"/>
  <c r="L324" i="10"/>
  <c r="K324" i="10"/>
  <c r="J324" i="10"/>
  <c r="I324" i="10"/>
  <c r="L323" i="10"/>
  <c r="K323" i="10"/>
  <c r="J323" i="10"/>
  <c r="I323" i="10"/>
  <c r="L322" i="10"/>
  <c r="K322" i="10"/>
  <c r="J322" i="10"/>
  <c r="I322" i="10"/>
  <c r="L321" i="10"/>
  <c r="K321" i="10"/>
  <c r="J321" i="10"/>
  <c r="I321" i="10"/>
  <c r="L320" i="10"/>
  <c r="K320" i="10"/>
  <c r="J320" i="10"/>
  <c r="I320" i="10"/>
  <c r="L319" i="10"/>
  <c r="K319" i="10"/>
  <c r="J319" i="10"/>
  <c r="I319" i="10"/>
  <c r="L318" i="10"/>
  <c r="K318" i="10"/>
  <c r="J318" i="10"/>
  <c r="I318" i="10"/>
  <c r="L317" i="10"/>
  <c r="K317" i="10"/>
  <c r="J317" i="10"/>
  <c r="I317" i="10"/>
  <c r="L316" i="10"/>
  <c r="K316" i="10"/>
  <c r="J316" i="10"/>
  <c r="I316" i="10"/>
  <c r="L315" i="10"/>
  <c r="K315" i="10"/>
  <c r="J315" i="10"/>
  <c r="I315" i="10"/>
  <c r="L314" i="10"/>
  <c r="K314" i="10"/>
  <c r="J314" i="10"/>
  <c r="I314" i="10"/>
  <c r="L313" i="10"/>
  <c r="K313" i="10"/>
  <c r="J313" i="10"/>
  <c r="I313" i="10"/>
  <c r="L312" i="10"/>
  <c r="K312" i="10"/>
  <c r="J312" i="10"/>
  <c r="I312" i="10"/>
  <c r="L311" i="10"/>
  <c r="K311" i="10"/>
  <c r="J311" i="10"/>
  <c r="I311" i="10"/>
  <c r="L310" i="10"/>
  <c r="K310" i="10"/>
  <c r="J310" i="10"/>
  <c r="I310" i="10"/>
  <c r="L309" i="10"/>
  <c r="K309" i="10"/>
  <c r="J309" i="10"/>
  <c r="I309" i="10"/>
  <c r="L308" i="10"/>
  <c r="K308" i="10"/>
  <c r="J308" i="10"/>
  <c r="I308" i="10"/>
  <c r="L307" i="10"/>
  <c r="K307" i="10"/>
  <c r="J307" i="10"/>
  <c r="I307" i="10"/>
  <c r="L306" i="10"/>
  <c r="K306" i="10"/>
  <c r="J306" i="10"/>
  <c r="I306" i="10"/>
  <c r="L305" i="10"/>
  <c r="K305" i="10"/>
  <c r="J305" i="10"/>
  <c r="I305" i="10"/>
  <c r="L304" i="10"/>
  <c r="K304" i="10"/>
  <c r="J304" i="10"/>
  <c r="I304" i="10"/>
  <c r="L303" i="10"/>
  <c r="K303" i="10"/>
  <c r="J303" i="10"/>
  <c r="I303" i="10"/>
  <c r="L302" i="10"/>
  <c r="K302" i="10"/>
  <c r="J302" i="10"/>
  <c r="I302" i="10"/>
  <c r="L301" i="10"/>
  <c r="K301" i="10"/>
  <c r="J301" i="10"/>
  <c r="I301" i="10"/>
  <c r="L300" i="10"/>
  <c r="K300" i="10"/>
  <c r="J300" i="10"/>
  <c r="I300" i="10"/>
  <c r="L299" i="10"/>
  <c r="K299" i="10"/>
  <c r="J299" i="10"/>
  <c r="I299" i="10"/>
  <c r="L298" i="10"/>
  <c r="K298" i="10"/>
  <c r="J298" i="10"/>
  <c r="I298" i="10"/>
  <c r="L297" i="10"/>
  <c r="K297" i="10"/>
  <c r="J297" i="10"/>
  <c r="I297" i="10"/>
  <c r="L296" i="10"/>
  <c r="K296" i="10"/>
  <c r="J296" i="10"/>
  <c r="I296" i="10"/>
  <c r="L295" i="10"/>
  <c r="K295" i="10"/>
  <c r="J295" i="10"/>
  <c r="I295" i="10"/>
  <c r="L294" i="10"/>
  <c r="K294" i="10"/>
  <c r="J294" i="10"/>
  <c r="I294" i="10"/>
  <c r="L293" i="10"/>
  <c r="K293" i="10"/>
  <c r="J293" i="10"/>
  <c r="I293" i="10"/>
  <c r="L292" i="10"/>
  <c r="K292" i="10"/>
  <c r="J292" i="10"/>
  <c r="I292" i="10"/>
  <c r="L291" i="10"/>
  <c r="K291" i="10"/>
  <c r="J291" i="10"/>
  <c r="I291" i="10"/>
  <c r="L290" i="10"/>
  <c r="K290" i="10"/>
  <c r="J290" i="10"/>
  <c r="I290" i="10"/>
  <c r="L289" i="10"/>
  <c r="K289" i="10"/>
  <c r="J289" i="10"/>
  <c r="I289" i="10"/>
  <c r="L288" i="10"/>
  <c r="K288" i="10"/>
  <c r="J288" i="10"/>
  <c r="I288" i="10"/>
  <c r="L287" i="10"/>
  <c r="K287" i="10"/>
  <c r="J287" i="10"/>
  <c r="I287" i="10"/>
  <c r="L286" i="10"/>
  <c r="K286" i="10"/>
  <c r="J286" i="10"/>
  <c r="I286" i="10"/>
  <c r="L285" i="10"/>
  <c r="K285" i="10"/>
  <c r="J285" i="10"/>
  <c r="I285" i="10"/>
  <c r="L284" i="10"/>
  <c r="K284" i="10"/>
  <c r="J284" i="10"/>
  <c r="I284" i="10"/>
  <c r="L283" i="10"/>
  <c r="K283" i="10"/>
  <c r="J283" i="10"/>
  <c r="I283" i="10"/>
  <c r="L282" i="10"/>
  <c r="K282" i="10"/>
  <c r="J282" i="10"/>
  <c r="I282" i="10"/>
  <c r="L281" i="10"/>
  <c r="K281" i="10"/>
  <c r="J281" i="10"/>
  <c r="I281" i="10"/>
  <c r="L280" i="10"/>
  <c r="K280" i="10"/>
  <c r="J280" i="10"/>
  <c r="I280" i="10"/>
  <c r="L279" i="10"/>
  <c r="K279" i="10"/>
  <c r="J279" i="10"/>
  <c r="I279" i="10"/>
  <c r="L278" i="10"/>
  <c r="K278" i="10"/>
  <c r="J278" i="10"/>
  <c r="I278" i="10"/>
  <c r="L277" i="10"/>
  <c r="K277" i="10"/>
  <c r="J277" i="10"/>
  <c r="I277" i="10"/>
  <c r="L276" i="10"/>
  <c r="K276" i="10"/>
  <c r="J276" i="10"/>
  <c r="I276" i="10"/>
  <c r="L275" i="10"/>
  <c r="K275" i="10"/>
  <c r="J275" i="10"/>
  <c r="I275" i="10"/>
  <c r="L274" i="10"/>
  <c r="K274" i="10"/>
  <c r="J274" i="10"/>
  <c r="I274" i="10"/>
  <c r="L273" i="10"/>
  <c r="K273" i="10"/>
  <c r="J273" i="10"/>
  <c r="I273" i="10"/>
  <c r="L272" i="10"/>
  <c r="K272" i="10"/>
  <c r="J272" i="10"/>
  <c r="I272" i="10"/>
  <c r="L271" i="10"/>
  <c r="K271" i="10"/>
  <c r="J271" i="10"/>
  <c r="I271" i="10"/>
  <c r="L270" i="10"/>
  <c r="K270" i="10"/>
  <c r="J270" i="10"/>
  <c r="I270" i="10"/>
  <c r="L269" i="10"/>
  <c r="K269" i="10"/>
  <c r="J269" i="10"/>
  <c r="I269" i="10"/>
  <c r="L268" i="10"/>
  <c r="K268" i="10"/>
  <c r="J268" i="10"/>
  <c r="I268" i="10"/>
  <c r="L267" i="10"/>
  <c r="K267" i="10"/>
  <c r="J267" i="10"/>
  <c r="I267" i="10"/>
  <c r="L266" i="10"/>
  <c r="K266" i="10"/>
  <c r="J266" i="10"/>
  <c r="I266" i="10"/>
  <c r="L265" i="10"/>
  <c r="K265" i="10"/>
  <c r="J265" i="10"/>
  <c r="I265" i="10"/>
  <c r="L264" i="10"/>
  <c r="K264" i="10"/>
  <c r="J264" i="10"/>
  <c r="I264" i="10"/>
  <c r="L263" i="10"/>
  <c r="K263" i="10"/>
  <c r="J263" i="10"/>
  <c r="I263" i="10"/>
  <c r="L262" i="10"/>
  <c r="K262" i="10"/>
  <c r="J262" i="10"/>
  <c r="I262" i="10"/>
  <c r="L261" i="10"/>
  <c r="K261" i="10"/>
  <c r="J261" i="10"/>
  <c r="I261" i="10"/>
  <c r="L260" i="10"/>
  <c r="K260" i="10"/>
  <c r="J260" i="10"/>
  <c r="I260" i="10"/>
  <c r="L259" i="10"/>
  <c r="K259" i="10"/>
  <c r="J259" i="10"/>
  <c r="I259" i="10"/>
  <c r="L258" i="10"/>
  <c r="K258" i="10"/>
  <c r="J258" i="10"/>
  <c r="I258" i="10"/>
  <c r="L257" i="10"/>
  <c r="K257" i="10"/>
  <c r="J257" i="10"/>
  <c r="I257" i="10"/>
  <c r="L256" i="10"/>
  <c r="K256" i="10"/>
  <c r="J256" i="10"/>
  <c r="I256" i="10"/>
  <c r="L255" i="10"/>
  <c r="K255" i="10"/>
  <c r="J255" i="10"/>
  <c r="I255" i="10"/>
  <c r="L254" i="10"/>
  <c r="K254" i="10"/>
  <c r="J254" i="10"/>
  <c r="I254" i="10"/>
  <c r="L253" i="10"/>
  <c r="K253" i="10"/>
  <c r="J253" i="10"/>
  <c r="I253" i="10"/>
  <c r="L252" i="10"/>
  <c r="K252" i="10"/>
  <c r="J252" i="10"/>
  <c r="I252" i="10"/>
  <c r="L251" i="10"/>
  <c r="K251" i="10"/>
  <c r="J251" i="10"/>
  <c r="I251" i="10"/>
  <c r="L250" i="10"/>
  <c r="K250" i="10"/>
  <c r="J250" i="10"/>
  <c r="I250" i="10"/>
  <c r="L249" i="10"/>
  <c r="K249" i="10"/>
  <c r="J249" i="10"/>
  <c r="I249" i="10"/>
  <c r="L248" i="10"/>
  <c r="K248" i="10"/>
  <c r="J248" i="10"/>
  <c r="I248" i="10"/>
  <c r="L247" i="10"/>
  <c r="K247" i="10"/>
  <c r="J247" i="10"/>
  <c r="I247" i="10"/>
  <c r="L246" i="10"/>
  <c r="K246" i="10"/>
  <c r="J246" i="10"/>
  <c r="I246" i="10"/>
  <c r="L245" i="10"/>
  <c r="K245" i="10"/>
  <c r="J245" i="10"/>
  <c r="I245" i="10"/>
  <c r="L244" i="10"/>
  <c r="K244" i="10"/>
  <c r="J244" i="10"/>
  <c r="I244" i="10"/>
  <c r="L243" i="10"/>
  <c r="K243" i="10"/>
  <c r="J243" i="10"/>
  <c r="I243" i="10"/>
  <c r="L242" i="10"/>
  <c r="K242" i="10"/>
  <c r="J242" i="10"/>
  <c r="I242" i="10"/>
  <c r="L241" i="10"/>
  <c r="K241" i="10"/>
  <c r="J241" i="10"/>
  <c r="I241" i="10"/>
  <c r="L240" i="10"/>
  <c r="K240" i="10"/>
  <c r="J240" i="10"/>
  <c r="I240" i="10"/>
  <c r="L239" i="10"/>
  <c r="K239" i="10"/>
  <c r="J239" i="10"/>
  <c r="I239" i="10"/>
  <c r="L238" i="10"/>
  <c r="K238" i="10"/>
  <c r="J238" i="10"/>
  <c r="I238" i="10"/>
  <c r="L237" i="10"/>
  <c r="K237" i="10"/>
  <c r="J237" i="10"/>
  <c r="I237" i="10"/>
  <c r="L236" i="10"/>
  <c r="K236" i="10"/>
  <c r="J236" i="10"/>
  <c r="I236" i="10"/>
  <c r="L235" i="10"/>
  <c r="K235" i="10"/>
  <c r="J235" i="10"/>
  <c r="I235" i="10"/>
  <c r="L234" i="10"/>
  <c r="K234" i="10"/>
  <c r="J234" i="10"/>
  <c r="I234" i="10"/>
  <c r="L233" i="10"/>
  <c r="K233" i="10"/>
  <c r="J233" i="10"/>
  <c r="I233" i="10"/>
  <c r="L232" i="10"/>
  <c r="K232" i="10"/>
  <c r="J232" i="10"/>
  <c r="I232" i="10"/>
  <c r="L231" i="10"/>
  <c r="K231" i="10"/>
  <c r="J231" i="10"/>
  <c r="I231" i="10"/>
  <c r="L230" i="10"/>
  <c r="K230" i="10"/>
  <c r="J230" i="10"/>
  <c r="I230" i="10"/>
  <c r="L229" i="10"/>
  <c r="K229" i="10"/>
  <c r="J229" i="10"/>
  <c r="I229" i="10"/>
  <c r="L228" i="10"/>
  <c r="K228" i="10"/>
  <c r="J228" i="10"/>
  <c r="I228" i="10"/>
  <c r="L227" i="10"/>
  <c r="K227" i="10"/>
  <c r="J227" i="10"/>
  <c r="I227" i="10"/>
  <c r="L226" i="10"/>
  <c r="K226" i="10"/>
  <c r="J226" i="10"/>
  <c r="I226" i="10"/>
  <c r="L225" i="10"/>
  <c r="K225" i="10"/>
  <c r="J225" i="10"/>
  <c r="I225" i="10"/>
  <c r="L224" i="10"/>
  <c r="K224" i="10"/>
  <c r="J224" i="10"/>
  <c r="I224" i="10"/>
  <c r="L223" i="10"/>
  <c r="K223" i="10"/>
  <c r="J223" i="10"/>
  <c r="I223" i="10"/>
  <c r="L222" i="10"/>
  <c r="K222" i="10"/>
  <c r="J222" i="10"/>
  <c r="I222" i="10"/>
  <c r="L221" i="10"/>
  <c r="K221" i="10"/>
  <c r="J221" i="10"/>
  <c r="I221" i="10"/>
  <c r="L220" i="10"/>
  <c r="K220" i="10"/>
  <c r="J220" i="10"/>
  <c r="I220" i="10"/>
  <c r="L219" i="10"/>
  <c r="K219" i="10"/>
  <c r="J219" i="10"/>
  <c r="I219" i="10"/>
  <c r="L218" i="10"/>
  <c r="K218" i="10"/>
  <c r="J218" i="10"/>
  <c r="I218" i="10"/>
  <c r="L217" i="10"/>
  <c r="K217" i="10"/>
  <c r="J217" i="10"/>
  <c r="I217" i="10"/>
  <c r="L216" i="10"/>
  <c r="K216" i="10"/>
  <c r="J216" i="10"/>
  <c r="I216" i="10"/>
  <c r="L215" i="10"/>
  <c r="K215" i="10"/>
  <c r="J215" i="10"/>
  <c r="I215" i="10"/>
  <c r="L214" i="10"/>
  <c r="K214" i="10"/>
  <c r="J214" i="10"/>
  <c r="I214" i="10"/>
  <c r="L213" i="10"/>
  <c r="K213" i="10"/>
  <c r="J213" i="10"/>
  <c r="I213" i="10"/>
  <c r="L212" i="10"/>
  <c r="K212" i="10"/>
  <c r="J212" i="10"/>
  <c r="I212" i="10"/>
  <c r="L211" i="10"/>
  <c r="K211" i="10"/>
  <c r="J211" i="10"/>
  <c r="I211" i="10"/>
  <c r="L210" i="10"/>
  <c r="K210" i="10"/>
  <c r="J210" i="10"/>
  <c r="I210" i="10"/>
  <c r="L209" i="10"/>
  <c r="K209" i="10"/>
  <c r="J209" i="10"/>
  <c r="I209" i="10"/>
  <c r="L208" i="10"/>
  <c r="K208" i="10"/>
  <c r="J208" i="10"/>
  <c r="I208" i="10"/>
  <c r="L207" i="10"/>
  <c r="K207" i="10"/>
  <c r="J207" i="10"/>
  <c r="I207" i="10"/>
  <c r="L206" i="10"/>
  <c r="K206" i="10"/>
  <c r="J206" i="10"/>
  <c r="I206" i="10"/>
  <c r="L205" i="10"/>
  <c r="K205" i="10"/>
  <c r="J205" i="10"/>
  <c r="I205" i="10"/>
  <c r="L204" i="10"/>
  <c r="K204" i="10"/>
  <c r="J204" i="10"/>
  <c r="I204" i="10"/>
  <c r="L203" i="10"/>
  <c r="K203" i="10"/>
  <c r="J203" i="10"/>
  <c r="I203" i="10"/>
  <c r="L202" i="10"/>
  <c r="K202" i="10"/>
  <c r="J202" i="10"/>
  <c r="I202" i="10"/>
  <c r="L201" i="10"/>
  <c r="K201" i="10"/>
  <c r="J201" i="10"/>
  <c r="I201" i="10"/>
  <c r="L200" i="10"/>
  <c r="K200" i="10"/>
  <c r="J200" i="10"/>
  <c r="I200" i="10"/>
  <c r="L199" i="10"/>
  <c r="K199" i="10"/>
  <c r="J199" i="10"/>
  <c r="I199" i="10"/>
  <c r="L198" i="10"/>
  <c r="K198" i="10"/>
  <c r="J198" i="10"/>
  <c r="I198" i="10"/>
  <c r="L197" i="10"/>
  <c r="K197" i="10"/>
  <c r="J197" i="10"/>
  <c r="I197" i="10"/>
  <c r="L196" i="10"/>
  <c r="K196" i="10"/>
  <c r="J196" i="10"/>
  <c r="I196" i="10"/>
  <c r="L195" i="10"/>
  <c r="K195" i="10"/>
  <c r="J195" i="10"/>
  <c r="I195" i="10"/>
  <c r="L194" i="10"/>
  <c r="K194" i="10"/>
  <c r="J194" i="10"/>
  <c r="I194" i="10"/>
  <c r="L193" i="10"/>
  <c r="K193" i="10"/>
  <c r="J193" i="10"/>
  <c r="I193" i="10"/>
  <c r="L192" i="10"/>
  <c r="K192" i="10"/>
  <c r="J192" i="10"/>
  <c r="I192" i="10"/>
  <c r="L191" i="10"/>
  <c r="K191" i="10"/>
  <c r="J191" i="10"/>
  <c r="I191" i="10"/>
  <c r="L190" i="10"/>
  <c r="K190" i="10"/>
  <c r="J190" i="10"/>
  <c r="I190" i="10"/>
  <c r="L189" i="10"/>
  <c r="K189" i="10"/>
  <c r="J189" i="10"/>
  <c r="I189" i="10"/>
  <c r="L188" i="10"/>
  <c r="K188" i="10"/>
  <c r="J188" i="10"/>
  <c r="I188" i="10"/>
  <c r="L187" i="10"/>
  <c r="K187" i="10"/>
  <c r="J187" i="10"/>
  <c r="I187" i="10"/>
  <c r="L186" i="10"/>
  <c r="K186" i="10"/>
  <c r="J186" i="10"/>
  <c r="I186" i="10"/>
  <c r="L185" i="10"/>
  <c r="K185" i="10"/>
  <c r="J185" i="10"/>
  <c r="I185" i="10"/>
  <c r="L184" i="10"/>
  <c r="K184" i="10"/>
  <c r="J184" i="10"/>
  <c r="I184" i="10"/>
  <c r="L183" i="10"/>
  <c r="K183" i="10"/>
  <c r="J183" i="10"/>
  <c r="I183" i="10"/>
  <c r="L182" i="10"/>
  <c r="K182" i="10"/>
  <c r="J182" i="10"/>
  <c r="I182" i="10"/>
  <c r="L181" i="10"/>
  <c r="K181" i="10"/>
  <c r="J181" i="10"/>
  <c r="I181" i="10"/>
  <c r="L180" i="10"/>
  <c r="K180" i="10"/>
  <c r="J180" i="10"/>
  <c r="I180" i="10"/>
  <c r="L179" i="10"/>
  <c r="K179" i="10"/>
  <c r="J179" i="10"/>
  <c r="I179" i="10"/>
  <c r="L178" i="10"/>
  <c r="K178" i="10"/>
  <c r="J178" i="10"/>
  <c r="I178" i="10"/>
  <c r="L177" i="10"/>
  <c r="K177" i="10"/>
  <c r="J177" i="10"/>
  <c r="I177" i="10"/>
  <c r="L176" i="10"/>
  <c r="K176" i="10"/>
  <c r="J176" i="10"/>
  <c r="I176" i="10"/>
  <c r="L175" i="10"/>
  <c r="K175" i="10"/>
  <c r="J175" i="10"/>
  <c r="I175" i="10"/>
  <c r="L174" i="10"/>
  <c r="K174" i="10"/>
  <c r="J174" i="10"/>
  <c r="I174" i="10"/>
  <c r="L173" i="10"/>
  <c r="K173" i="10"/>
  <c r="J173" i="10"/>
  <c r="I173" i="10"/>
  <c r="L172" i="10"/>
  <c r="K172" i="10"/>
  <c r="J172" i="10"/>
  <c r="I172" i="10"/>
  <c r="L171" i="10"/>
  <c r="K171" i="10"/>
  <c r="J171" i="10"/>
  <c r="I171" i="10"/>
  <c r="L170" i="10"/>
  <c r="K170" i="10"/>
  <c r="J170" i="10"/>
  <c r="I170" i="10"/>
  <c r="L169" i="10"/>
  <c r="K169" i="10"/>
  <c r="J169" i="10"/>
  <c r="I169" i="10"/>
  <c r="L168" i="10"/>
  <c r="K168" i="10"/>
  <c r="J168" i="10"/>
  <c r="I168" i="10"/>
  <c r="L167" i="10"/>
  <c r="K167" i="10"/>
  <c r="J167" i="10"/>
  <c r="I167" i="10"/>
  <c r="L166" i="10"/>
  <c r="K166" i="10"/>
  <c r="J166" i="10"/>
  <c r="I166" i="10"/>
  <c r="L165" i="10"/>
  <c r="K165" i="10"/>
  <c r="J165" i="10"/>
  <c r="I165" i="10"/>
  <c r="L164" i="10"/>
  <c r="K164" i="10"/>
  <c r="J164" i="10"/>
  <c r="I164" i="10"/>
  <c r="L163" i="10"/>
  <c r="K163" i="10"/>
  <c r="J163" i="10"/>
  <c r="I163" i="10"/>
  <c r="L162" i="10"/>
  <c r="K162" i="10"/>
  <c r="J162" i="10"/>
  <c r="I162" i="10"/>
  <c r="L161" i="10"/>
  <c r="K161" i="10"/>
  <c r="J161" i="10"/>
  <c r="I161" i="10"/>
  <c r="L159" i="10"/>
  <c r="K159" i="10"/>
  <c r="J159" i="10"/>
  <c r="I159" i="10"/>
  <c r="L158" i="10"/>
  <c r="K158" i="10"/>
  <c r="J158" i="10"/>
  <c r="I158" i="10"/>
  <c r="L157" i="10"/>
  <c r="K157" i="10"/>
  <c r="J157" i="10"/>
  <c r="I157" i="10"/>
  <c r="L156" i="10"/>
  <c r="K156" i="10"/>
  <c r="J156" i="10"/>
  <c r="I156" i="10"/>
  <c r="L155" i="10"/>
  <c r="K155" i="10"/>
  <c r="J155" i="10"/>
  <c r="I155" i="10"/>
  <c r="L154" i="10"/>
  <c r="K154" i="10"/>
  <c r="J154" i="10"/>
  <c r="I154" i="10"/>
  <c r="L153" i="10"/>
  <c r="K153" i="10"/>
  <c r="J153" i="10"/>
  <c r="I153" i="10"/>
  <c r="L152" i="10"/>
  <c r="K152" i="10"/>
  <c r="J152" i="10"/>
  <c r="I152" i="10"/>
  <c r="L151" i="10"/>
  <c r="K151" i="10"/>
  <c r="J151" i="10"/>
  <c r="I151" i="10"/>
  <c r="L150" i="10"/>
  <c r="K150" i="10"/>
  <c r="J150" i="10"/>
  <c r="I150" i="10"/>
  <c r="L149" i="10"/>
  <c r="K149" i="10"/>
  <c r="J149" i="10"/>
  <c r="I149" i="10"/>
  <c r="L148" i="10"/>
  <c r="K148" i="10"/>
  <c r="J148" i="10"/>
  <c r="I148" i="10"/>
  <c r="L147" i="10"/>
  <c r="K147" i="10"/>
  <c r="J147" i="10"/>
  <c r="I147" i="10"/>
  <c r="L146" i="10"/>
  <c r="K146" i="10"/>
  <c r="J146" i="10"/>
  <c r="I146" i="10"/>
  <c r="L145" i="10"/>
  <c r="K145" i="10"/>
  <c r="J145" i="10"/>
  <c r="I145" i="10"/>
  <c r="L144" i="10"/>
  <c r="K144" i="10"/>
  <c r="J144" i="10"/>
  <c r="I144" i="10"/>
  <c r="L143" i="10"/>
  <c r="K143" i="10"/>
  <c r="J143" i="10"/>
  <c r="I143" i="10"/>
  <c r="L142" i="10"/>
  <c r="K142" i="10"/>
  <c r="J142" i="10"/>
  <c r="I142" i="10"/>
  <c r="L141" i="10"/>
  <c r="K141" i="10"/>
  <c r="J141" i="10"/>
  <c r="I141" i="10"/>
  <c r="L140" i="10"/>
  <c r="K140" i="10"/>
  <c r="J140" i="10"/>
  <c r="I140" i="10"/>
  <c r="L139" i="10"/>
  <c r="K139" i="10"/>
  <c r="J139" i="10"/>
  <c r="I139" i="10"/>
  <c r="L138" i="10"/>
  <c r="K138" i="10"/>
  <c r="J138" i="10"/>
  <c r="I138" i="10"/>
  <c r="L137" i="10"/>
  <c r="K137" i="10"/>
  <c r="J137" i="10"/>
  <c r="I137" i="10"/>
  <c r="L136" i="10"/>
  <c r="K136" i="10"/>
  <c r="J136" i="10"/>
  <c r="I136" i="10"/>
  <c r="L135" i="10"/>
  <c r="K135" i="10"/>
  <c r="J135" i="10"/>
  <c r="I135" i="10"/>
  <c r="L134" i="10"/>
  <c r="K134" i="10"/>
  <c r="J134" i="10"/>
  <c r="I134" i="10"/>
  <c r="L133" i="10"/>
  <c r="K133" i="10"/>
  <c r="J133" i="10"/>
  <c r="I133" i="10"/>
  <c r="L132" i="10"/>
  <c r="K132" i="10"/>
  <c r="J132" i="10"/>
  <c r="I132" i="10"/>
  <c r="L131" i="10"/>
  <c r="K131" i="10"/>
  <c r="J131" i="10"/>
  <c r="I131" i="10"/>
  <c r="L130" i="10"/>
  <c r="K130" i="10"/>
  <c r="J130" i="10"/>
  <c r="I130" i="10"/>
  <c r="L129" i="10"/>
  <c r="K129" i="10"/>
  <c r="J129" i="10"/>
  <c r="I129" i="10"/>
  <c r="L128" i="10"/>
  <c r="K128" i="10"/>
  <c r="J128" i="10"/>
  <c r="I128" i="10"/>
  <c r="L127" i="10"/>
  <c r="K127" i="10"/>
  <c r="J127" i="10"/>
  <c r="I127" i="10"/>
  <c r="L126" i="10"/>
  <c r="K126" i="10"/>
  <c r="J126" i="10"/>
  <c r="I126" i="10"/>
  <c r="L125" i="10"/>
  <c r="K125" i="10"/>
  <c r="J125" i="10"/>
  <c r="I125" i="10"/>
  <c r="L124" i="10"/>
  <c r="K124" i="10"/>
  <c r="J124" i="10"/>
  <c r="I124" i="10"/>
  <c r="L123" i="10"/>
  <c r="K123" i="10"/>
  <c r="J123" i="10"/>
  <c r="I123" i="10"/>
  <c r="L122" i="10"/>
  <c r="K122" i="10"/>
  <c r="J122" i="10"/>
  <c r="I122" i="10"/>
  <c r="L121" i="10"/>
  <c r="K121" i="10"/>
  <c r="J121" i="10"/>
  <c r="I121" i="10"/>
  <c r="L120" i="10"/>
  <c r="K120" i="10"/>
  <c r="J120" i="10"/>
  <c r="I120" i="10"/>
  <c r="L119" i="10"/>
  <c r="K119" i="10"/>
  <c r="J119" i="10"/>
  <c r="I119" i="10"/>
  <c r="L118" i="10"/>
  <c r="K118" i="10"/>
  <c r="J118" i="10"/>
  <c r="I118" i="10"/>
  <c r="L117" i="10"/>
  <c r="K117" i="10"/>
  <c r="J117" i="10"/>
  <c r="I117" i="10"/>
  <c r="L116" i="10"/>
  <c r="K116" i="10"/>
  <c r="J116" i="10"/>
  <c r="I116" i="10"/>
  <c r="L115" i="10"/>
  <c r="K115" i="10"/>
  <c r="J115" i="10"/>
  <c r="I115" i="10"/>
  <c r="L114" i="10"/>
  <c r="K114" i="10"/>
  <c r="J114" i="10"/>
  <c r="I114" i="10"/>
  <c r="L113" i="10"/>
  <c r="K113" i="10"/>
  <c r="J113" i="10"/>
  <c r="I113" i="10"/>
  <c r="L112" i="10"/>
  <c r="K112" i="10"/>
  <c r="J112" i="10"/>
  <c r="I112" i="10"/>
  <c r="L111" i="10"/>
  <c r="K111" i="10"/>
  <c r="J111" i="10"/>
  <c r="I111" i="10"/>
  <c r="L110" i="10"/>
  <c r="K110" i="10"/>
  <c r="J110" i="10"/>
  <c r="I110" i="10"/>
  <c r="L109" i="10"/>
  <c r="K109" i="10"/>
  <c r="J109" i="10"/>
  <c r="I109" i="10"/>
  <c r="L108" i="10"/>
  <c r="K108" i="10"/>
  <c r="J108" i="10"/>
  <c r="I108" i="10"/>
  <c r="L107" i="10"/>
  <c r="K107" i="10"/>
  <c r="J107" i="10"/>
  <c r="I107" i="10"/>
  <c r="L106" i="10"/>
  <c r="K106" i="10"/>
  <c r="J106" i="10"/>
  <c r="I106" i="10"/>
  <c r="L105" i="10"/>
  <c r="K105" i="10"/>
  <c r="J105" i="10"/>
  <c r="I105" i="10"/>
  <c r="L104" i="10"/>
  <c r="K104" i="10"/>
  <c r="J104" i="10"/>
  <c r="I104" i="10"/>
  <c r="L103" i="10"/>
  <c r="K103" i="10"/>
  <c r="J103" i="10"/>
  <c r="I103" i="10"/>
  <c r="L102" i="10"/>
  <c r="K102" i="10"/>
  <c r="J102" i="10"/>
  <c r="I102" i="10"/>
  <c r="L101" i="10"/>
  <c r="K101" i="10"/>
  <c r="J101" i="10"/>
  <c r="I101" i="10"/>
  <c r="L100" i="10"/>
  <c r="K100" i="10"/>
  <c r="J100" i="10"/>
  <c r="I100" i="10"/>
  <c r="L99" i="10"/>
  <c r="K99" i="10"/>
  <c r="J99" i="10"/>
  <c r="I99" i="10"/>
  <c r="L98" i="10"/>
  <c r="K98" i="10"/>
  <c r="J98" i="10"/>
  <c r="I98" i="10"/>
  <c r="L97" i="10"/>
  <c r="K97" i="10"/>
  <c r="J97" i="10"/>
  <c r="I97" i="10"/>
  <c r="L96" i="10"/>
  <c r="K96" i="10"/>
  <c r="J96" i="10"/>
  <c r="I96" i="10"/>
  <c r="L95" i="10"/>
  <c r="K95" i="10"/>
  <c r="J95" i="10"/>
  <c r="I95" i="10"/>
  <c r="L94" i="10"/>
  <c r="K94" i="10"/>
  <c r="J94" i="10"/>
  <c r="I94" i="10"/>
  <c r="L93" i="10"/>
  <c r="K93" i="10"/>
  <c r="J93" i="10"/>
  <c r="I93" i="10"/>
  <c r="L92" i="10"/>
  <c r="K92" i="10"/>
  <c r="J92" i="10"/>
  <c r="I92" i="10"/>
  <c r="L91" i="10"/>
  <c r="K91" i="10"/>
  <c r="J91" i="10"/>
  <c r="I91" i="10"/>
  <c r="L90" i="10"/>
  <c r="K90" i="10"/>
  <c r="J90" i="10"/>
  <c r="I90" i="10"/>
  <c r="L89" i="10"/>
  <c r="K89" i="10"/>
  <c r="J89" i="10"/>
  <c r="I89" i="10"/>
  <c r="L88" i="10"/>
  <c r="K88" i="10"/>
  <c r="J88" i="10"/>
  <c r="I88" i="10"/>
  <c r="L87" i="10"/>
  <c r="K87" i="10"/>
  <c r="J87" i="10"/>
  <c r="I87" i="10"/>
  <c r="L86" i="10"/>
  <c r="K86" i="10"/>
  <c r="J86" i="10"/>
  <c r="I86" i="10"/>
  <c r="L85" i="10"/>
  <c r="K85" i="10"/>
  <c r="J85" i="10"/>
  <c r="I85" i="10"/>
  <c r="L84" i="10"/>
  <c r="K84" i="10"/>
  <c r="J84" i="10"/>
  <c r="I84" i="10"/>
  <c r="L83" i="10"/>
  <c r="K83" i="10"/>
  <c r="J83" i="10"/>
  <c r="I83" i="10"/>
  <c r="L82" i="10"/>
  <c r="K82" i="10"/>
  <c r="J82" i="10"/>
  <c r="I82" i="10"/>
  <c r="L81" i="10"/>
  <c r="K81" i="10"/>
  <c r="J81" i="10"/>
  <c r="I81" i="10"/>
  <c r="L80" i="10"/>
  <c r="K80" i="10"/>
  <c r="J80" i="10"/>
  <c r="I80" i="10"/>
  <c r="L79" i="10"/>
  <c r="K79" i="10"/>
  <c r="J79" i="10"/>
  <c r="I79" i="10"/>
  <c r="L78" i="10"/>
  <c r="K78" i="10"/>
  <c r="J78" i="10"/>
  <c r="I78" i="10"/>
  <c r="L77" i="10"/>
  <c r="K77" i="10"/>
  <c r="J77" i="10"/>
  <c r="I77" i="10"/>
  <c r="L76" i="10"/>
  <c r="K76" i="10"/>
  <c r="J76" i="10"/>
  <c r="I76" i="10"/>
  <c r="L75" i="10"/>
  <c r="K75" i="10"/>
  <c r="J75" i="10"/>
  <c r="I75" i="10"/>
  <c r="L74" i="10"/>
  <c r="K74" i="10"/>
  <c r="J74" i="10"/>
  <c r="I74" i="10"/>
  <c r="L73" i="10"/>
  <c r="K73" i="10"/>
  <c r="J73" i="10"/>
  <c r="I73" i="10"/>
  <c r="L72" i="10"/>
  <c r="K72" i="10"/>
  <c r="J72" i="10"/>
  <c r="I72" i="10"/>
  <c r="L71" i="10"/>
  <c r="K71" i="10"/>
  <c r="J71" i="10"/>
  <c r="I71" i="10"/>
  <c r="L70" i="10"/>
  <c r="K70" i="10"/>
  <c r="J70" i="10"/>
  <c r="I70" i="10"/>
  <c r="L69" i="10"/>
  <c r="K69" i="10"/>
  <c r="J69" i="10"/>
  <c r="I69" i="10"/>
  <c r="L68" i="10"/>
  <c r="K68" i="10"/>
  <c r="J68" i="10"/>
  <c r="I68" i="10"/>
  <c r="L67" i="10"/>
  <c r="K67" i="10"/>
  <c r="J67" i="10"/>
  <c r="I67" i="10"/>
  <c r="L66" i="10"/>
  <c r="K66" i="10"/>
  <c r="J66" i="10"/>
  <c r="I66" i="10"/>
  <c r="L65" i="10"/>
  <c r="K65" i="10"/>
  <c r="J65" i="10"/>
  <c r="I65" i="10"/>
  <c r="L64" i="10"/>
  <c r="K64" i="10"/>
  <c r="J64" i="10"/>
  <c r="I64" i="10"/>
  <c r="L63" i="10"/>
  <c r="K63" i="10"/>
  <c r="J63" i="10"/>
  <c r="I63" i="10"/>
  <c r="L62" i="10"/>
  <c r="K62" i="10"/>
  <c r="J62" i="10"/>
  <c r="I62" i="10"/>
  <c r="L61" i="10"/>
  <c r="K61" i="10"/>
  <c r="J61" i="10"/>
  <c r="I61" i="10"/>
  <c r="L60" i="10"/>
  <c r="K60" i="10"/>
  <c r="J60" i="10"/>
  <c r="I60" i="10"/>
  <c r="L59" i="10"/>
  <c r="K59" i="10"/>
  <c r="J59" i="10"/>
  <c r="I59" i="10"/>
  <c r="L58" i="10"/>
  <c r="K58" i="10"/>
  <c r="J58" i="10"/>
  <c r="I58" i="10"/>
  <c r="L57" i="10"/>
  <c r="K57" i="10"/>
  <c r="J57" i="10"/>
  <c r="I57" i="10"/>
  <c r="L56" i="10"/>
  <c r="K56" i="10"/>
  <c r="J56" i="10"/>
  <c r="I56" i="10"/>
  <c r="L55" i="10"/>
  <c r="K55" i="10"/>
  <c r="J55" i="10"/>
  <c r="I55" i="10"/>
  <c r="L54" i="10"/>
  <c r="K54" i="10"/>
  <c r="J54" i="10"/>
  <c r="I54" i="10"/>
  <c r="L53" i="10"/>
  <c r="K53" i="10"/>
  <c r="J53" i="10"/>
  <c r="I53" i="10"/>
  <c r="L52" i="10"/>
  <c r="K52" i="10"/>
  <c r="J52" i="10"/>
  <c r="I52" i="10"/>
  <c r="L51" i="10"/>
  <c r="K51" i="10"/>
  <c r="J51" i="10"/>
  <c r="I51" i="10"/>
  <c r="L50" i="10"/>
  <c r="K50" i="10"/>
  <c r="J50" i="10"/>
  <c r="I50" i="10"/>
  <c r="L49" i="10"/>
  <c r="K49" i="10"/>
  <c r="J49" i="10"/>
  <c r="I49" i="10"/>
  <c r="L48" i="10"/>
  <c r="K48" i="10"/>
  <c r="J48" i="10"/>
  <c r="I48" i="10"/>
  <c r="L47" i="10"/>
  <c r="K47" i="10"/>
  <c r="J47" i="10"/>
  <c r="I47" i="10"/>
  <c r="L46" i="10"/>
  <c r="K46" i="10"/>
  <c r="J46" i="10"/>
  <c r="I46" i="10"/>
  <c r="L45" i="10"/>
  <c r="K45" i="10"/>
  <c r="J45" i="10"/>
  <c r="I45" i="10"/>
  <c r="L44" i="10"/>
  <c r="K44" i="10"/>
  <c r="J44" i="10"/>
  <c r="I44" i="10"/>
  <c r="L43" i="10"/>
  <c r="K43" i="10"/>
  <c r="J43" i="10"/>
  <c r="I43" i="10"/>
  <c r="L42" i="10"/>
  <c r="K42" i="10"/>
  <c r="J42" i="10"/>
  <c r="I42" i="10"/>
  <c r="L41" i="10"/>
  <c r="K41" i="10"/>
  <c r="J41" i="10"/>
  <c r="I41" i="10"/>
  <c r="L40" i="10"/>
  <c r="K40" i="10"/>
  <c r="J40" i="10"/>
  <c r="I40" i="10"/>
  <c r="L39" i="10"/>
  <c r="K39" i="10"/>
  <c r="J39" i="10"/>
  <c r="I39" i="10"/>
  <c r="L38" i="10"/>
  <c r="K38" i="10"/>
  <c r="J38" i="10"/>
  <c r="I38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N823" i="6"/>
  <c r="M823" i="6"/>
  <c r="L823" i="6"/>
  <c r="K823" i="6"/>
  <c r="J823" i="6"/>
  <c r="N822" i="6"/>
  <c r="M822" i="6"/>
  <c r="L822" i="6"/>
  <c r="K822" i="6"/>
  <c r="J822" i="6"/>
  <c r="N821" i="6"/>
  <c r="M821" i="6"/>
  <c r="L821" i="6"/>
  <c r="K821" i="6"/>
  <c r="J821" i="6"/>
  <c r="N820" i="6"/>
  <c r="M820" i="6"/>
  <c r="L820" i="6"/>
  <c r="K820" i="6"/>
  <c r="J820" i="6"/>
  <c r="N819" i="6"/>
  <c r="M819" i="6"/>
  <c r="L819" i="6"/>
  <c r="K819" i="6"/>
  <c r="J819" i="6"/>
  <c r="N818" i="6"/>
  <c r="M818" i="6"/>
  <c r="L818" i="6"/>
  <c r="K818" i="6"/>
  <c r="J818" i="6"/>
  <c r="N817" i="6"/>
  <c r="M817" i="6"/>
  <c r="L817" i="6"/>
  <c r="K817" i="6"/>
  <c r="J817" i="6"/>
  <c r="N816" i="6"/>
  <c r="M816" i="6"/>
  <c r="L816" i="6"/>
  <c r="K816" i="6"/>
  <c r="J816" i="6"/>
  <c r="N815" i="6"/>
  <c r="M815" i="6"/>
  <c r="L815" i="6"/>
  <c r="K815" i="6"/>
  <c r="J815" i="6"/>
  <c r="N814" i="6"/>
  <c r="M814" i="6"/>
  <c r="L814" i="6"/>
  <c r="K814" i="6"/>
  <c r="J814" i="6"/>
  <c r="N813" i="6"/>
  <c r="M813" i="6"/>
  <c r="L813" i="6"/>
  <c r="K813" i="6"/>
  <c r="J813" i="6"/>
  <c r="N812" i="6"/>
  <c r="M812" i="6"/>
  <c r="L812" i="6"/>
  <c r="K812" i="6"/>
  <c r="J812" i="6"/>
  <c r="N811" i="6"/>
  <c r="M811" i="6"/>
  <c r="L811" i="6"/>
  <c r="K811" i="6"/>
  <c r="J811" i="6"/>
  <c r="N810" i="6"/>
  <c r="M810" i="6"/>
  <c r="L810" i="6"/>
  <c r="K810" i="6"/>
  <c r="J810" i="6"/>
  <c r="N809" i="6"/>
  <c r="M809" i="6"/>
  <c r="L809" i="6"/>
  <c r="K809" i="6"/>
  <c r="J809" i="6"/>
  <c r="N808" i="6"/>
  <c r="M808" i="6"/>
  <c r="L808" i="6"/>
  <c r="K808" i="6"/>
  <c r="J808" i="6"/>
  <c r="N807" i="6"/>
  <c r="M807" i="6"/>
  <c r="L807" i="6"/>
  <c r="K807" i="6"/>
  <c r="J807" i="6"/>
  <c r="N806" i="6"/>
  <c r="M806" i="6"/>
  <c r="L806" i="6"/>
  <c r="K806" i="6"/>
  <c r="J806" i="6"/>
  <c r="N805" i="6"/>
  <c r="M805" i="6"/>
  <c r="L805" i="6"/>
  <c r="K805" i="6"/>
  <c r="J805" i="6"/>
  <c r="N804" i="6"/>
  <c r="M804" i="6"/>
  <c r="L804" i="6"/>
  <c r="K804" i="6"/>
  <c r="J804" i="6"/>
  <c r="N803" i="6"/>
  <c r="M803" i="6"/>
  <c r="L803" i="6"/>
  <c r="K803" i="6"/>
  <c r="J803" i="6"/>
  <c r="N802" i="6"/>
  <c r="M802" i="6"/>
  <c r="L802" i="6"/>
  <c r="K802" i="6"/>
  <c r="J802" i="6"/>
  <c r="N801" i="6"/>
  <c r="M801" i="6"/>
  <c r="L801" i="6"/>
  <c r="K801" i="6"/>
  <c r="J801" i="6"/>
  <c r="N800" i="6"/>
  <c r="M800" i="6"/>
  <c r="L800" i="6"/>
  <c r="K800" i="6"/>
  <c r="J800" i="6"/>
  <c r="N799" i="6"/>
  <c r="M799" i="6"/>
  <c r="L799" i="6"/>
  <c r="K799" i="6"/>
  <c r="J799" i="6"/>
  <c r="N798" i="6"/>
  <c r="M798" i="6"/>
  <c r="L798" i="6"/>
  <c r="K798" i="6"/>
  <c r="J798" i="6"/>
  <c r="N797" i="6"/>
  <c r="M797" i="6"/>
  <c r="L797" i="6"/>
  <c r="K797" i="6"/>
  <c r="J797" i="6"/>
  <c r="N796" i="6"/>
  <c r="M796" i="6"/>
  <c r="L796" i="6"/>
  <c r="K796" i="6"/>
  <c r="J796" i="6"/>
  <c r="N795" i="6"/>
  <c r="M795" i="6"/>
  <c r="L795" i="6"/>
  <c r="K795" i="6"/>
  <c r="J795" i="6"/>
  <c r="N794" i="6"/>
  <c r="M794" i="6"/>
  <c r="L794" i="6"/>
  <c r="K794" i="6"/>
  <c r="J794" i="6"/>
  <c r="N793" i="6"/>
  <c r="M793" i="6"/>
  <c r="L793" i="6"/>
  <c r="K793" i="6"/>
  <c r="J793" i="6"/>
  <c r="N792" i="6"/>
  <c r="M792" i="6"/>
  <c r="L792" i="6"/>
  <c r="K792" i="6"/>
  <c r="J792" i="6"/>
  <c r="N791" i="6"/>
  <c r="M791" i="6"/>
  <c r="L791" i="6"/>
  <c r="K791" i="6"/>
  <c r="J791" i="6"/>
  <c r="N790" i="6"/>
  <c r="M790" i="6"/>
  <c r="L790" i="6"/>
  <c r="K790" i="6"/>
  <c r="J790" i="6"/>
  <c r="N789" i="6"/>
  <c r="M789" i="6"/>
  <c r="L789" i="6"/>
  <c r="K789" i="6"/>
  <c r="J789" i="6"/>
  <c r="N788" i="6"/>
  <c r="M788" i="6"/>
  <c r="L788" i="6"/>
  <c r="K788" i="6"/>
  <c r="J788" i="6"/>
  <c r="N787" i="6"/>
  <c r="M787" i="6"/>
  <c r="L787" i="6"/>
  <c r="K787" i="6"/>
  <c r="J787" i="6"/>
  <c r="N786" i="6"/>
  <c r="M786" i="6"/>
  <c r="L786" i="6"/>
  <c r="K786" i="6"/>
  <c r="J786" i="6"/>
  <c r="N785" i="6"/>
  <c r="M785" i="6"/>
  <c r="L785" i="6"/>
  <c r="K785" i="6"/>
  <c r="J785" i="6"/>
  <c r="N784" i="6"/>
  <c r="M784" i="6"/>
  <c r="L784" i="6"/>
  <c r="K784" i="6"/>
  <c r="J784" i="6"/>
  <c r="N783" i="6"/>
  <c r="M783" i="6"/>
  <c r="L783" i="6"/>
  <c r="K783" i="6"/>
  <c r="J783" i="6"/>
  <c r="N782" i="6"/>
  <c r="M782" i="6"/>
  <c r="L782" i="6"/>
  <c r="K782" i="6"/>
  <c r="J782" i="6"/>
  <c r="N781" i="6"/>
  <c r="M781" i="6"/>
  <c r="L781" i="6"/>
  <c r="K781" i="6"/>
  <c r="J781" i="6"/>
  <c r="N780" i="6"/>
  <c r="M780" i="6"/>
  <c r="L780" i="6"/>
  <c r="K780" i="6"/>
  <c r="J780" i="6"/>
  <c r="N779" i="6"/>
  <c r="M779" i="6"/>
  <c r="L779" i="6"/>
  <c r="K779" i="6"/>
  <c r="J779" i="6"/>
  <c r="N778" i="6"/>
  <c r="M778" i="6"/>
  <c r="L778" i="6"/>
  <c r="K778" i="6"/>
  <c r="J778" i="6"/>
  <c r="N777" i="6"/>
  <c r="M777" i="6"/>
  <c r="L777" i="6"/>
  <c r="K777" i="6"/>
  <c r="J777" i="6"/>
  <c r="N776" i="6"/>
  <c r="M776" i="6"/>
  <c r="L776" i="6"/>
  <c r="K776" i="6"/>
  <c r="J776" i="6"/>
  <c r="N775" i="6"/>
  <c r="M775" i="6"/>
  <c r="L775" i="6"/>
  <c r="K775" i="6"/>
  <c r="J775" i="6"/>
  <c r="N774" i="6"/>
  <c r="M774" i="6"/>
  <c r="L774" i="6"/>
  <c r="K774" i="6"/>
  <c r="J774" i="6"/>
  <c r="N773" i="6"/>
  <c r="M773" i="6"/>
  <c r="L773" i="6"/>
  <c r="K773" i="6"/>
  <c r="J773" i="6"/>
  <c r="N772" i="6"/>
  <c r="M772" i="6"/>
  <c r="L772" i="6"/>
  <c r="K772" i="6"/>
  <c r="J772" i="6"/>
  <c r="N771" i="6"/>
  <c r="M771" i="6"/>
  <c r="L771" i="6"/>
  <c r="K771" i="6"/>
  <c r="J771" i="6"/>
  <c r="N770" i="6"/>
  <c r="M770" i="6"/>
  <c r="L770" i="6"/>
  <c r="K770" i="6"/>
  <c r="J770" i="6"/>
  <c r="N769" i="6"/>
  <c r="M769" i="6"/>
  <c r="L769" i="6"/>
  <c r="K769" i="6"/>
  <c r="J769" i="6"/>
  <c r="N768" i="6"/>
  <c r="M768" i="6"/>
  <c r="L768" i="6"/>
  <c r="K768" i="6"/>
  <c r="J768" i="6"/>
  <c r="N767" i="6"/>
  <c r="M767" i="6"/>
  <c r="L767" i="6"/>
  <c r="K767" i="6"/>
  <c r="J767" i="6"/>
  <c r="N766" i="6"/>
  <c r="M766" i="6"/>
  <c r="L766" i="6"/>
  <c r="K766" i="6"/>
  <c r="J766" i="6"/>
  <c r="N765" i="6"/>
  <c r="M765" i="6"/>
  <c r="L765" i="6"/>
  <c r="K765" i="6"/>
  <c r="J765" i="6"/>
  <c r="N764" i="6"/>
  <c r="M764" i="6"/>
  <c r="L764" i="6"/>
  <c r="K764" i="6"/>
  <c r="J764" i="6"/>
  <c r="N763" i="6"/>
  <c r="M763" i="6"/>
  <c r="L763" i="6"/>
  <c r="K763" i="6"/>
  <c r="J763" i="6"/>
  <c r="N762" i="6"/>
  <c r="M762" i="6"/>
  <c r="L762" i="6"/>
  <c r="K762" i="6"/>
  <c r="J762" i="6"/>
  <c r="N761" i="6"/>
  <c r="M761" i="6"/>
  <c r="L761" i="6"/>
  <c r="K761" i="6"/>
  <c r="J761" i="6"/>
  <c r="N760" i="6"/>
  <c r="M760" i="6"/>
  <c r="L760" i="6"/>
  <c r="K760" i="6"/>
  <c r="J760" i="6"/>
  <c r="N759" i="6"/>
  <c r="M759" i="6"/>
  <c r="L759" i="6"/>
  <c r="K759" i="6"/>
  <c r="J759" i="6"/>
  <c r="N758" i="6"/>
  <c r="M758" i="6"/>
  <c r="L758" i="6"/>
  <c r="K758" i="6"/>
  <c r="J758" i="6"/>
  <c r="N757" i="6"/>
  <c r="M757" i="6"/>
  <c r="L757" i="6"/>
  <c r="K757" i="6"/>
  <c r="J757" i="6"/>
  <c r="N756" i="6"/>
  <c r="M756" i="6"/>
  <c r="L756" i="6"/>
  <c r="K756" i="6"/>
  <c r="J756" i="6"/>
  <c r="N755" i="6"/>
  <c r="M755" i="6"/>
  <c r="L755" i="6"/>
  <c r="K755" i="6"/>
  <c r="J755" i="6"/>
  <c r="N754" i="6"/>
  <c r="M754" i="6"/>
  <c r="L754" i="6"/>
  <c r="K754" i="6"/>
  <c r="J754" i="6"/>
  <c r="N753" i="6"/>
  <c r="M753" i="6"/>
  <c r="L753" i="6"/>
  <c r="K753" i="6"/>
  <c r="J753" i="6"/>
  <c r="N752" i="6"/>
  <c r="M752" i="6"/>
  <c r="L752" i="6"/>
  <c r="K752" i="6"/>
  <c r="J752" i="6"/>
  <c r="N751" i="6"/>
  <c r="M751" i="6"/>
  <c r="L751" i="6"/>
  <c r="K751" i="6"/>
  <c r="J751" i="6"/>
  <c r="N750" i="6"/>
  <c r="M750" i="6"/>
  <c r="L750" i="6"/>
  <c r="K750" i="6"/>
  <c r="J750" i="6"/>
  <c r="N749" i="6"/>
  <c r="M749" i="6"/>
  <c r="L749" i="6"/>
  <c r="K749" i="6"/>
  <c r="J749" i="6"/>
  <c r="N748" i="6"/>
  <c r="M748" i="6"/>
  <c r="L748" i="6"/>
  <c r="K748" i="6"/>
  <c r="J748" i="6"/>
  <c r="N747" i="6"/>
  <c r="M747" i="6"/>
  <c r="L747" i="6"/>
  <c r="K747" i="6"/>
  <c r="J747" i="6"/>
  <c r="N746" i="6"/>
  <c r="M746" i="6"/>
  <c r="L746" i="6"/>
  <c r="K746" i="6"/>
  <c r="J746" i="6"/>
  <c r="N745" i="6"/>
  <c r="M745" i="6"/>
  <c r="L745" i="6"/>
  <c r="K745" i="6"/>
  <c r="J745" i="6"/>
  <c r="N744" i="6"/>
  <c r="M744" i="6"/>
  <c r="L744" i="6"/>
  <c r="K744" i="6"/>
  <c r="J744" i="6"/>
  <c r="N743" i="6"/>
  <c r="M743" i="6"/>
  <c r="L743" i="6"/>
  <c r="K743" i="6"/>
  <c r="J743" i="6"/>
  <c r="N742" i="6"/>
  <c r="M742" i="6"/>
  <c r="L742" i="6"/>
  <c r="K742" i="6"/>
  <c r="J742" i="6"/>
  <c r="N741" i="6"/>
  <c r="M741" i="6"/>
  <c r="L741" i="6"/>
  <c r="K741" i="6"/>
  <c r="J741" i="6"/>
  <c r="N740" i="6"/>
  <c r="M740" i="6"/>
  <c r="L740" i="6"/>
  <c r="K740" i="6"/>
  <c r="J740" i="6"/>
  <c r="N739" i="6"/>
  <c r="M739" i="6"/>
  <c r="L739" i="6"/>
  <c r="K739" i="6"/>
  <c r="J739" i="6"/>
  <c r="N738" i="6"/>
  <c r="M738" i="6"/>
  <c r="L738" i="6"/>
  <c r="K738" i="6"/>
  <c r="J738" i="6"/>
  <c r="N737" i="6"/>
  <c r="M737" i="6"/>
  <c r="L737" i="6"/>
  <c r="K737" i="6"/>
  <c r="J737" i="6"/>
  <c r="N736" i="6"/>
  <c r="M736" i="6"/>
  <c r="L736" i="6"/>
  <c r="K736" i="6"/>
  <c r="J736" i="6"/>
  <c r="N735" i="6"/>
  <c r="M735" i="6"/>
  <c r="L735" i="6"/>
  <c r="K735" i="6"/>
  <c r="J735" i="6"/>
  <c r="N734" i="6"/>
  <c r="M734" i="6"/>
  <c r="L734" i="6"/>
  <c r="K734" i="6"/>
  <c r="J734" i="6"/>
  <c r="N733" i="6"/>
  <c r="M733" i="6"/>
  <c r="L733" i="6"/>
  <c r="K733" i="6"/>
  <c r="J733" i="6"/>
  <c r="N732" i="6"/>
  <c r="M732" i="6"/>
  <c r="L732" i="6"/>
  <c r="K732" i="6"/>
  <c r="J732" i="6"/>
  <c r="N731" i="6"/>
  <c r="M731" i="6"/>
  <c r="L731" i="6"/>
  <c r="K731" i="6"/>
  <c r="J731" i="6"/>
  <c r="N730" i="6"/>
  <c r="M730" i="6"/>
  <c r="L730" i="6"/>
  <c r="K730" i="6"/>
  <c r="J730" i="6"/>
  <c r="N729" i="6"/>
  <c r="M729" i="6"/>
  <c r="L729" i="6"/>
  <c r="K729" i="6"/>
  <c r="J729" i="6"/>
  <c r="N728" i="6"/>
  <c r="M728" i="6"/>
  <c r="L728" i="6"/>
  <c r="K728" i="6"/>
  <c r="J728" i="6"/>
  <c r="N727" i="6"/>
  <c r="M727" i="6"/>
  <c r="L727" i="6"/>
  <c r="K727" i="6"/>
  <c r="J727" i="6"/>
  <c r="N726" i="6"/>
  <c r="M726" i="6"/>
  <c r="L726" i="6"/>
  <c r="K726" i="6"/>
  <c r="J726" i="6"/>
  <c r="N725" i="6"/>
  <c r="M725" i="6"/>
  <c r="L725" i="6"/>
  <c r="K725" i="6"/>
  <c r="J725" i="6"/>
  <c r="N724" i="6"/>
  <c r="M724" i="6"/>
  <c r="L724" i="6"/>
  <c r="K724" i="6"/>
  <c r="J724" i="6"/>
  <c r="N723" i="6"/>
  <c r="M723" i="6"/>
  <c r="L723" i="6"/>
  <c r="K723" i="6"/>
  <c r="J723" i="6"/>
  <c r="N722" i="6"/>
  <c r="M722" i="6"/>
  <c r="L722" i="6"/>
  <c r="K722" i="6"/>
  <c r="J722" i="6"/>
  <c r="N721" i="6"/>
  <c r="M721" i="6"/>
  <c r="L721" i="6"/>
  <c r="K721" i="6"/>
  <c r="J721" i="6"/>
  <c r="N720" i="6"/>
  <c r="M720" i="6"/>
  <c r="L720" i="6"/>
  <c r="K720" i="6"/>
  <c r="J720" i="6"/>
  <c r="N719" i="6"/>
  <c r="M719" i="6"/>
  <c r="L719" i="6"/>
  <c r="K719" i="6"/>
  <c r="J719" i="6"/>
  <c r="N718" i="6"/>
  <c r="M718" i="6"/>
  <c r="L718" i="6"/>
  <c r="K718" i="6"/>
  <c r="J718" i="6"/>
  <c r="N717" i="6"/>
  <c r="M717" i="6"/>
  <c r="L717" i="6"/>
  <c r="K717" i="6"/>
  <c r="J717" i="6"/>
  <c r="N716" i="6"/>
  <c r="M716" i="6"/>
  <c r="L716" i="6"/>
  <c r="K716" i="6"/>
  <c r="J716" i="6"/>
  <c r="N715" i="6"/>
  <c r="M715" i="6"/>
  <c r="L715" i="6"/>
  <c r="K715" i="6"/>
  <c r="J715" i="6"/>
  <c r="N714" i="6"/>
  <c r="M714" i="6"/>
  <c r="L714" i="6"/>
  <c r="K714" i="6"/>
  <c r="J714" i="6"/>
  <c r="N713" i="6"/>
  <c r="M713" i="6"/>
  <c r="L713" i="6"/>
  <c r="K713" i="6"/>
  <c r="J713" i="6"/>
  <c r="N712" i="6"/>
  <c r="M712" i="6"/>
  <c r="L712" i="6"/>
  <c r="K712" i="6"/>
  <c r="J712" i="6"/>
  <c r="N711" i="6"/>
  <c r="M711" i="6"/>
  <c r="L711" i="6"/>
  <c r="K711" i="6"/>
  <c r="J711" i="6"/>
  <c r="N710" i="6"/>
  <c r="M710" i="6"/>
  <c r="L710" i="6"/>
  <c r="K710" i="6"/>
  <c r="J710" i="6"/>
  <c r="N709" i="6"/>
  <c r="M709" i="6"/>
  <c r="L709" i="6"/>
  <c r="K709" i="6"/>
  <c r="J709" i="6"/>
  <c r="N708" i="6"/>
  <c r="M708" i="6"/>
  <c r="L708" i="6"/>
  <c r="K708" i="6"/>
  <c r="J708" i="6"/>
  <c r="N707" i="6"/>
  <c r="M707" i="6"/>
  <c r="L707" i="6"/>
  <c r="K707" i="6"/>
  <c r="J707" i="6"/>
  <c r="N706" i="6"/>
  <c r="M706" i="6"/>
  <c r="L706" i="6"/>
  <c r="K706" i="6"/>
  <c r="J706" i="6"/>
  <c r="N705" i="6"/>
  <c r="M705" i="6"/>
  <c r="L705" i="6"/>
  <c r="K705" i="6"/>
  <c r="J705" i="6"/>
  <c r="N704" i="6"/>
  <c r="M704" i="6"/>
  <c r="L704" i="6"/>
  <c r="K704" i="6"/>
  <c r="J704" i="6"/>
  <c r="N703" i="6"/>
  <c r="M703" i="6"/>
  <c r="L703" i="6"/>
  <c r="K703" i="6"/>
  <c r="J703" i="6"/>
  <c r="N702" i="6"/>
  <c r="M702" i="6"/>
  <c r="L702" i="6"/>
  <c r="K702" i="6"/>
  <c r="J702" i="6"/>
  <c r="N701" i="6"/>
  <c r="M701" i="6"/>
  <c r="L701" i="6"/>
  <c r="K701" i="6"/>
  <c r="J701" i="6"/>
  <c r="N700" i="6"/>
  <c r="M700" i="6"/>
  <c r="L700" i="6"/>
  <c r="K700" i="6"/>
  <c r="J700" i="6"/>
  <c r="N699" i="6"/>
  <c r="M699" i="6"/>
  <c r="L699" i="6"/>
  <c r="K699" i="6"/>
  <c r="J699" i="6"/>
  <c r="N698" i="6"/>
  <c r="M698" i="6"/>
  <c r="L698" i="6"/>
  <c r="K698" i="6"/>
  <c r="J698" i="6"/>
  <c r="N697" i="6"/>
  <c r="M697" i="6"/>
  <c r="L697" i="6"/>
  <c r="K697" i="6"/>
  <c r="J697" i="6"/>
  <c r="N696" i="6"/>
  <c r="M696" i="6"/>
  <c r="L696" i="6"/>
  <c r="K696" i="6"/>
  <c r="J696" i="6"/>
  <c r="N695" i="6"/>
  <c r="M695" i="6"/>
  <c r="L695" i="6"/>
  <c r="K695" i="6"/>
  <c r="J695" i="6"/>
  <c r="N694" i="6"/>
  <c r="M694" i="6"/>
  <c r="L694" i="6"/>
  <c r="K694" i="6"/>
  <c r="J694" i="6"/>
  <c r="N693" i="6"/>
  <c r="M693" i="6"/>
  <c r="L693" i="6"/>
  <c r="K693" i="6"/>
  <c r="J693" i="6"/>
  <c r="N692" i="6"/>
  <c r="M692" i="6"/>
  <c r="L692" i="6"/>
  <c r="K692" i="6"/>
  <c r="J692" i="6"/>
  <c r="N691" i="6"/>
  <c r="M691" i="6"/>
  <c r="L691" i="6"/>
  <c r="K691" i="6"/>
  <c r="J691" i="6"/>
  <c r="N690" i="6"/>
  <c r="M690" i="6"/>
  <c r="L690" i="6"/>
  <c r="K690" i="6"/>
  <c r="J690" i="6"/>
  <c r="N689" i="6"/>
  <c r="M689" i="6"/>
  <c r="L689" i="6"/>
  <c r="K689" i="6"/>
  <c r="J689" i="6"/>
  <c r="N688" i="6"/>
  <c r="M688" i="6"/>
  <c r="L688" i="6"/>
  <c r="K688" i="6"/>
  <c r="J688" i="6"/>
  <c r="N687" i="6"/>
  <c r="M687" i="6"/>
  <c r="L687" i="6"/>
  <c r="K687" i="6"/>
  <c r="J687" i="6"/>
  <c r="N686" i="6"/>
  <c r="M686" i="6"/>
  <c r="L686" i="6"/>
  <c r="K686" i="6"/>
  <c r="J686" i="6"/>
  <c r="N685" i="6"/>
  <c r="M685" i="6"/>
  <c r="L685" i="6"/>
  <c r="K685" i="6"/>
  <c r="J685" i="6"/>
  <c r="N684" i="6"/>
  <c r="M684" i="6"/>
  <c r="L684" i="6"/>
  <c r="K684" i="6"/>
  <c r="J684" i="6"/>
  <c r="N683" i="6"/>
  <c r="M683" i="6"/>
  <c r="L683" i="6"/>
  <c r="K683" i="6"/>
  <c r="J683" i="6"/>
  <c r="N682" i="6"/>
  <c r="M682" i="6"/>
  <c r="L682" i="6"/>
  <c r="K682" i="6"/>
  <c r="J682" i="6"/>
  <c r="N681" i="6"/>
  <c r="M681" i="6"/>
  <c r="L681" i="6"/>
  <c r="K681" i="6"/>
  <c r="J681" i="6"/>
  <c r="N680" i="6"/>
  <c r="M680" i="6"/>
  <c r="L680" i="6"/>
  <c r="K680" i="6"/>
  <c r="J680" i="6"/>
  <c r="N679" i="6"/>
  <c r="M679" i="6"/>
  <c r="L679" i="6"/>
  <c r="K679" i="6"/>
  <c r="J679" i="6"/>
  <c r="N678" i="6"/>
  <c r="M678" i="6"/>
  <c r="L678" i="6"/>
  <c r="K678" i="6"/>
  <c r="J678" i="6"/>
  <c r="N677" i="6"/>
  <c r="M677" i="6"/>
  <c r="L677" i="6"/>
  <c r="K677" i="6"/>
  <c r="J677" i="6"/>
  <c r="N676" i="6"/>
  <c r="M676" i="6"/>
  <c r="L676" i="6"/>
  <c r="K676" i="6"/>
  <c r="J676" i="6"/>
  <c r="N675" i="6"/>
  <c r="M675" i="6"/>
  <c r="L675" i="6"/>
  <c r="K675" i="6"/>
  <c r="J675" i="6"/>
  <c r="N674" i="6"/>
  <c r="M674" i="6"/>
  <c r="L674" i="6"/>
  <c r="K674" i="6"/>
  <c r="J674" i="6"/>
  <c r="N673" i="6"/>
  <c r="M673" i="6"/>
  <c r="L673" i="6"/>
  <c r="K673" i="6"/>
  <c r="J673" i="6"/>
  <c r="N672" i="6"/>
  <c r="M672" i="6"/>
  <c r="L672" i="6"/>
  <c r="K672" i="6"/>
  <c r="J672" i="6"/>
  <c r="N671" i="6"/>
  <c r="M671" i="6"/>
  <c r="L671" i="6"/>
  <c r="K671" i="6"/>
  <c r="J671" i="6"/>
  <c r="N670" i="6"/>
  <c r="M670" i="6"/>
  <c r="L670" i="6"/>
  <c r="K670" i="6"/>
  <c r="J670" i="6"/>
  <c r="N669" i="6"/>
  <c r="M669" i="6"/>
  <c r="L669" i="6"/>
  <c r="K669" i="6"/>
  <c r="J669" i="6"/>
  <c r="N668" i="6"/>
  <c r="M668" i="6"/>
  <c r="L668" i="6"/>
  <c r="K668" i="6"/>
  <c r="J668" i="6"/>
  <c r="N667" i="6"/>
  <c r="M667" i="6"/>
  <c r="L667" i="6"/>
  <c r="K667" i="6"/>
  <c r="J667" i="6"/>
  <c r="N666" i="6"/>
  <c r="M666" i="6"/>
  <c r="L666" i="6"/>
  <c r="K666" i="6"/>
  <c r="J666" i="6"/>
  <c r="N665" i="6"/>
  <c r="M665" i="6"/>
  <c r="L665" i="6"/>
  <c r="K665" i="6"/>
  <c r="J665" i="6"/>
  <c r="N664" i="6"/>
  <c r="M664" i="6"/>
  <c r="L664" i="6"/>
  <c r="K664" i="6"/>
  <c r="J664" i="6"/>
  <c r="N663" i="6"/>
  <c r="M663" i="6"/>
  <c r="L663" i="6"/>
  <c r="K663" i="6"/>
  <c r="J663" i="6"/>
  <c r="N662" i="6"/>
  <c r="M662" i="6"/>
  <c r="L662" i="6"/>
  <c r="K662" i="6"/>
  <c r="J662" i="6"/>
  <c r="N661" i="6"/>
  <c r="M661" i="6"/>
  <c r="L661" i="6"/>
  <c r="K661" i="6"/>
  <c r="J661" i="6"/>
  <c r="N660" i="6"/>
  <c r="M660" i="6"/>
  <c r="L660" i="6"/>
  <c r="K660" i="6"/>
  <c r="J660" i="6"/>
  <c r="N659" i="6"/>
  <c r="M659" i="6"/>
  <c r="L659" i="6"/>
  <c r="K659" i="6"/>
  <c r="J659" i="6"/>
  <c r="N658" i="6"/>
  <c r="M658" i="6"/>
  <c r="L658" i="6"/>
  <c r="K658" i="6"/>
  <c r="J658" i="6"/>
  <c r="N657" i="6"/>
  <c r="M657" i="6"/>
  <c r="L657" i="6"/>
  <c r="K657" i="6"/>
  <c r="J657" i="6"/>
  <c r="N656" i="6"/>
  <c r="M656" i="6"/>
  <c r="L656" i="6"/>
  <c r="K656" i="6"/>
  <c r="J656" i="6"/>
  <c r="N655" i="6"/>
  <c r="M655" i="6"/>
  <c r="L655" i="6"/>
  <c r="K655" i="6"/>
  <c r="J655" i="6"/>
  <c r="N654" i="6"/>
  <c r="M654" i="6"/>
  <c r="L654" i="6"/>
  <c r="K654" i="6"/>
  <c r="J654" i="6"/>
  <c r="N653" i="6"/>
  <c r="M653" i="6"/>
  <c r="L653" i="6"/>
  <c r="K653" i="6"/>
  <c r="J653" i="6"/>
  <c r="N652" i="6"/>
  <c r="M652" i="6"/>
  <c r="L652" i="6"/>
  <c r="K652" i="6"/>
  <c r="J652" i="6"/>
  <c r="N651" i="6"/>
  <c r="M651" i="6"/>
  <c r="L651" i="6"/>
  <c r="K651" i="6"/>
  <c r="J651" i="6"/>
  <c r="N650" i="6"/>
  <c r="M650" i="6"/>
  <c r="L650" i="6"/>
  <c r="K650" i="6"/>
  <c r="J650" i="6"/>
  <c r="N649" i="6"/>
  <c r="M649" i="6"/>
  <c r="L649" i="6"/>
  <c r="K649" i="6"/>
  <c r="J649" i="6"/>
  <c r="N648" i="6"/>
  <c r="M648" i="6"/>
  <c r="L648" i="6"/>
  <c r="K648" i="6"/>
  <c r="J648" i="6"/>
  <c r="N647" i="6"/>
  <c r="M647" i="6"/>
  <c r="L647" i="6"/>
  <c r="K647" i="6"/>
  <c r="J647" i="6"/>
  <c r="N646" i="6"/>
  <c r="M646" i="6"/>
  <c r="L646" i="6"/>
  <c r="K646" i="6"/>
  <c r="J646" i="6"/>
  <c r="N645" i="6"/>
  <c r="M645" i="6"/>
  <c r="L645" i="6"/>
  <c r="K645" i="6"/>
  <c r="J645" i="6"/>
  <c r="N644" i="6"/>
  <c r="M644" i="6"/>
  <c r="L644" i="6"/>
  <c r="K644" i="6"/>
  <c r="J644" i="6"/>
  <c r="N643" i="6"/>
  <c r="M643" i="6"/>
  <c r="L643" i="6"/>
  <c r="K643" i="6"/>
  <c r="J643" i="6"/>
  <c r="N642" i="6"/>
  <c r="M642" i="6"/>
  <c r="L642" i="6"/>
  <c r="K642" i="6"/>
  <c r="J642" i="6"/>
  <c r="N641" i="6"/>
  <c r="M641" i="6"/>
  <c r="L641" i="6"/>
  <c r="K641" i="6"/>
  <c r="J641" i="6"/>
  <c r="N640" i="6"/>
  <c r="M640" i="6"/>
  <c r="L640" i="6"/>
  <c r="K640" i="6"/>
  <c r="J640" i="6"/>
  <c r="N639" i="6"/>
  <c r="M639" i="6"/>
  <c r="L639" i="6"/>
  <c r="K639" i="6"/>
  <c r="J639" i="6"/>
  <c r="N638" i="6"/>
  <c r="M638" i="6"/>
  <c r="L638" i="6"/>
  <c r="K638" i="6"/>
  <c r="J638" i="6"/>
  <c r="N637" i="6"/>
  <c r="M637" i="6"/>
  <c r="L637" i="6"/>
  <c r="K637" i="6"/>
  <c r="J637" i="6"/>
  <c r="N636" i="6"/>
  <c r="M636" i="6"/>
  <c r="L636" i="6"/>
  <c r="K636" i="6"/>
  <c r="J636" i="6"/>
  <c r="N635" i="6"/>
  <c r="M635" i="6"/>
  <c r="L635" i="6"/>
  <c r="K635" i="6"/>
  <c r="J635" i="6"/>
  <c r="N634" i="6"/>
  <c r="M634" i="6"/>
  <c r="L634" i="6"/>
  <c r="K634" i="6"/>
  <c r="J634" i="6"/>
  <c r="N633" i="6"/>
  <c r="M633" i="6"/>
  <c r="L633" i="6"/>
  <c r="K633" i="6"/>
  <c r="J633" i="6"/>
  <c r="N632" i="6"/>
  <c r="M632" i="6"/>
  <c r="L632" i="6"/>
  <c r="K632" i="6"/>
  <c r="J632" i="6"/>
  <c r="N631" i="6"/>
  <c r="M631" i="6"/>
  <c r="L631" i="6"/>
  <c r="K631" i="6"/>
  <c r="J631" i="6"/>
  <c r="N630" i="6"/>
  <c r="M630" i="6"/>
  <c r="L630" i="6"/>
  <c r="K630" i="6"/>
  <c r="J630" i="6"/>
  <c r="N629" i="6"/>
  <c r="M629" i="6"/>
  <c r="L629" i="6"/>
  <c r="K629" i="6"/>
  <c r="J629" i="6"/>
  <c r="N628" i="6"/>
  <c r="M628" i="6"/>
  <c r="L628" i="6"/>
  <c r="K628" i="6"/>
  <c r="J628" i="6"/>
  <c r="N627" i="6"/>
  <c r="M627" i="6"/>
  <c r="L627" i="6"/>
  <c r="K627" i="6"/>
  <c r="J627" i="6"/>
  <c r="N626" i="6"/>
  <c r="M626" i="6"/>
  <c r="L626" i="6"/>
  <c r="K626" i="6"/>
  <c r="J626" i="6"/>
  <c r="N625" i="6"/>
  <c r="M625" i="6"/>
  <c r="L625" i="6"/>
  <c r="K625" i="6"/>
  <c r="J625" i="6"/>
  <c r="N624" i="6"/>
  <c r="M624" i="6"/>
  <c r="L624" i="6"/>
  <c r="K624" i="6"/>
  <c r="J624" i="6"/>
  <c r="N623" i="6"/>
  <c r="M623" i="6"/>
  <c r="L623" i="6"/>
  <c r="K623" i="6"/>
  <c r="J623" i="6"/>
  <c r="N622" i="6"/>
  <c r="M622" i="6"/>
  <c r="L622" i="6"/>
  <c r="K622" i="6"/>
  <c r="J622" i="6"/>
  <c r="N621" i="6"/>
  <c r="M621" i="6"/>
  <c r="L621" i="6"/>
  <c r="K621" i="6"/>
  <c r="J621" i="6"/>
  <c r="N620" i="6"/>
  <c r="M620" i="6"/>
  <c r="L620" i="6"/>
  <c r="K620" i="6"/>
  <c r="J620" i="6"/>
  <c r="N619" i="6"/>
  <c r="M619" i="6"/>
  <c r="L619" i="6"/>
  <c r="K619" i="6"/>
  <c r="J619" i="6"/>
  <c r="N618" i="6"/>
  <c r="M618" i="6"/>
  <c r="L618" i="6"/>
  <c r="K618" i="6"/>
  <c r="J618" i="6"/>
  <c r="N617" i="6"/>
  <c r="M617" i="6"/>
  <c r="L617" i="6"/>
  <c r="K617" i="6"/>
  <c r="J617" i="6"/>
  <c r="N616" i="6"/>
  <c r="M616" i="6"/>
  <c r="L616" i="6"/>
  <c r="K616" i="6"/>
  <c r="J616" i="6"/>
  <c r="N615" i="6"/>
  <c r="M615" i="6"/>
  <c r="L615" i="6"/>
  <c r="K615" i="6"/>
  <c r="J615" i="6"/>
  <c r="N614" i="6"/>
  <c r="M614" i="6"/>
  <c r="L614" i="6"/>
  <c r="K614" i="6"/>
  <c r="J614" i="6"/>
  <c r="N613" i="6"/>
  <c r="M613" i="6"/>
  <c r="L613" i="6"/>
  <c r="K613" i="6"/>
  <c r="J613" i="6"/>
  <c r="N612" i="6"/>
  <c r="M612" i="6"/>
  <c r="L612" i="6"/>
  <c r="K612" i="6"/>
  <c r="J612" i="6"/>
  <c r="N611" i="6"/>
  <c r="M611" i="6"/>
  <c r="L611" i="6"/>
  <c r="K611" i="6"/>
  <c r="J611" i="6"/>
  <c r="N610" i="6"/>
  <c r="M610" i="6"/>
  <c r="L610" i="6"/>
  <c r="K610" i="6"/>
  <c r="J610" i="6"/>
  <c r="N609" i="6"/>
  <c r="M609" i="6"/>
  <c r="L609" i="6"/>
  <c r="K609" i="6"/>
  <c r="J609" i="6"/>
  <c r="N608" i="6"/>
  <c r="M608" i="6"/>
  <c r="L608" i="6"/>
  <c r="K608" i="6"/>
  <c r="J608" i="6"/>
  <c r="N607" i="6"/>
  <c r="M607" i="6"/>
  <c r="L607" i="6"/>
  <c r="K607" i="6"/>
  <c r="J607" i="6"/>
  <c r="N606" i="6"/>
  <c r="M606" i="6"/>
  <c r="L606" i="6"/>
  <c r="K606" i="6"/>
  <c r="J606" i="6"/>
  <c r="N605" i="6"/>
  <c r="M605" i="6"/>
  <c r="L605" i="6"/>
  <c r="K605" i="6"/>
  <c r="J605" i="6"/>
  <c r="N604" i="6"/>
  <c r="M604" i="6"/>
  <c r="L604" i="6"/>
  <c r="K604" i="6"/>
  <c r="J604" i="6"/>
  <c r="N603" i="6"/>
  <c r="M603" i="6"/>
  <c r="L603" i="6"/>
  <c r="K603" i="6"/>
  <c r="J603" i="6"/>
  <c r="N602" i="6"/>
  <c r="M602" i="6"/>
  <c r="L602" i="6"/>
  <c r="K602" i="6"/>
  <c r="J602" i="6"/>
  <c r="N601" i="6"/>
  <c r="M601" i="6"/>
  <c r="L601" i="6"/>
  <c r="K601" i="6"/>
  <c r="J601" i="6"/>
  <c r="N600" i="6"/>
  <c r="M600" i="6"/>
  <c r="L600" i="6"/>
  <c r="K600" i="6"/>
  <c r="J600" i="6"/>
  <c r="N599" i="6"/>
  <c r="M599" i="6"/>
  <c r="L599" i="6"/>
  <c r="K599" i="6"/>
  <c r="J599" i="6"/>
  <c r="N598" i="6"/>
  <c r="M598" i="6"/>
  <c r="L598" i="6"/>
  <c r="K598" i="6"/>
  <c r="J598" i="6"/>
  <c r="N597" i="6"/>
  <c r="M597" i="6"/>
  <c r="L597" i="6"/>
  <c r="K597" i="6"/>
  <c r="J597" i="6"/>
  <c r="N596" i="6"/>
  <c r="M596" i="6"/>
  <c r="L596" i="6"/>
  <c r="K596" i="6"/>
  <c r="J596" i="6"/>
  <c r="N595" i="6"/>
  <c r="M595" i="6"/>
  <c r="L595" i="6"/>
  <c r="K595" i="6"/>
  <c r="J595" i="6"/>
  <c r="N594" i="6"/>
  <c r="M594" i="6"/>
  <c r="L594" i="6"/>
  <c r="K594" i="6"/>
  <c r="J594" i="6"/>
  <c r="N593" i="6"/>
  <c r="M593" i="6"/>
  <c r="L593" i="6"/>
  <c r="K593" i="6"/>
  <c r="J593" i="6"/>
  <c r="N592" i="6"/>
  <c r="M592" i="6"/>
  <c r="L592" i="6"/>
  <c r="K592" i="6"/>
  <c r="J592" i="6"/>
  <c r="N591" i="6"/>
  <c r="M591" i="6"/>
  <c r="L591" i="6"/>
  <c r="K591" i="6"/>
  <c r="J591" i="6"/>
  <c r="N590" i="6"/>
  <c r="M590" i="6"/>
  <c r="L590" i="6"/>
  <c r="K590" i="6"/>
  <c r="J590" i="6"/>
  <c r="N589" i="6"/>
  <c r="M589" i="6"/>
  <c r="L589" i="6"/>
  <c r="K589" i="6"/>
  <c r="J589" i="6"/>
  <c r="N588" i="6"/>
  <c r="M588" i="6"/>
  <c r="L588" i="6"/>
  <c r="K588" i="6"/>
  <c r="J588" i="6"/>
  <c r="N587" i="6"/>
  <c r="M587" i="6"/>
  <c r="L587" i="6"/>
  <c r="K587" i="6"/>
  <c r="J587" i="6"/>
  <c r="N586" i="6"/>
  <c r="M586" i="6"/>
  <c r="L586" i="6"/>
  <c r="K586" i="6"/>
  <c r="J586" i="6"/>
  <c r="N585" i="6"/>
  <c r="M585" i="6"/>
  <c r="L585" i="6"/>
  <c r="K585" i="6"/>
  <c r="J585" i="6"/>
  <c r="N584" i="6"/>
  <c r="M584" i="6"/>
  <c r="L584" i="6"/>
  <c r="K584" i="6"/>
  <c r="J584" i="6"/>
  <c r="N583" i="6"/>
  <c r="M583" i="6"/>
  <c r="L583" i="6"/>
  <c r="K583" i="6"/>
  <c r="J583" i="6"/>
  <c r="N582" i="6"/>
  <c r="M582" i="6"/>
  <c r="L582" i="6"/>
  <c r="K582" i="6"/>
  <c r="J582" i="6"/>
  <c r="N581" i="6"/>
  <c r="M581" i="6"/>
  <c r="L581" i="6"/>
  <c r="K581" i="6"/>
  <c r="J581" i="6"/>
  <c r="N580" i="6"/>
  <c r="M580" i="6"/>
  <c r="L580" i="6"/>
  <c r="K580" i="6"/>
  <c r="J580" i="6"/>
  <c r="N579" i="6"/>
  <c r="M579" i="6"/>
  <c r="L579" i="6"/>
  <c r="K579" i="6"/>
  <c r="J579" i="6"/>
  <c r="N578" i="6"/>
  <c r="M578" i="6"/>
  <c r="L578" i="6"/>
  <c r="K578" i="6"/>
  <c r="J578" i="6"/>
  <c r="N577" i="6"/>
  <c r="M577" i="6"/>
  <c r="L577" i="6"/>
  <c r="K577" i="6"/>
  <c r="J577" i="6"/>
  <c r="N576" i="6"/>
  <c r="M576" i="6"/>
  <c r="L576" i="6"/>
  <c r="K576" i="6"/>
  <c r="J576" i="6"/>
  <c r="N575" i="6"/>
  <c r="M575" i="6"/>
  <c r="L575" i="6"/>
  <c r="K575" i="6"/>
  <c r="J575" i="6"/>
  <c r="N574" i="6"/>
  <c r="M574" i="6"/>
  <c r="L574" i="6"/>
  <c r="K574" i="6"/>
  <c r="J574" i="6"/>
  <c r="N573" i="6"/>
  <c r="M573" i="6"/>
  <c r="L573" i="6"/>
  <c r="K573" i="6"/>
  <c r="J573" i="6"/>
  <c r="N572" i="6"/>
  <c r="M572" i="6"/>
  <c r="L572" i="6"/>
  <c r="K572" i="6"/>
  <c r="J572" i="6"/>
  <c r="N571" i="6"/>
  <c r="M571" i="6"/>
  <c r="L571" i="6"/>
  <c r="K571" i="6"/>
  <c r="J571" i="6"/>
  <c r="N570" i="6"/>
  <c r="M570" i="6"/>
  <c r="L570" i="6"/>
  <c r="K570" i="6"/>
  <c r="J570" i="6"/>
  <c r="N569" i="6"/>
  <c r="M569" i="6"/>
  <c r="L569" i="6"/>
  <c r="K569" i="6"/>
  <c r="J569" i="6"/>
  <c r="N568" i="6"/>
  <c r="M568" i="6"/>
  <c r="L568" i="6"/>
  <c r="K568" i="6"/>
  <c r="J568" i="6"/>
  <c r="N567" i="6"/>
  <c r="M567" i="6"/>
  <c r="L567" i="6"/>
  <c r="K567" i="6"/>
  <c r="J567" i="6"/>
  <c r="N566" i="6"/>
  <c r="M566" i="6"/>
  <c r="L566" i="6"/>
  <c r="K566" i="6"/>
  <c r="J566" i="6"/>
  <c r="N565" i="6"/>
  <c r="M565" i="6"/>
  <c r="L565" i="6"/>
  <c r="K565" i="6"/>
  <c r="J565" i="6"/>
  <c r="N564" i="6"/>
  <c r="M564" i="6"/>
  <c r="L564" i="6"/>
  <c r="K564" i="6"/>
  <c r="J564" i="6"/>
  <c r="N563" i="6"/>
  <c r="M563" i="6"/>
  <c r="L563" i="6"/>
  <c r="K563" i="6"/>
  <c r="J563" i="6"/>
  <c r="N562" i="6"/>
  <c r="M562" i="6"/>
  <c r="L562" i="6"/>
  <c r="K562" i="6"/>
  <c r="J562" i="6"/>
  <c r="N561" i="6"/>
  <c r="M561" i="6"/>
  <c r="L561" i="6"/>
  <c r="K561" i="6"/>
  <c r="J561" i="6"/>
  <c r="N560" i="6"/>
  <c r="M560" i="6"/>
  <c r="L560" i="6"/>
  <c r="K560" i="6"/>
  <c r="J560" i="6"/>
  <c r="N559" i="6"/>
  <c r="M559" i="6"/>
  <c r="L559" i="6"/>
  <c r="K559" i="6"/>
  <c r="J559" i="6"/>
  <c r="N558" i="6"/>
  <c r="M558" i="6"/>
  <c r="L558" i="6"/>
  <c r="K558" i="6"/>
  <c r="J558" i="6"/>
  <c r="N557" i="6"/>
  <c r="M557" i="6"/>
  <c r="L557" i="6"/>
  <c r="K557" i="6"/>
  <c r="J557" i="6"/>
  <c r="N556" i="6"/>
  <c r="M556" i="6"/>
  <c r="L556" i="6"/>
  <c r="K556" i="6"/>
  <c r="J556" i="6"/>
  <c r="N555" i="6"/>
  <c r="M555" i="6"/>
  <c r="L555" i="6"/>
  <c r="K555" i="6"/>
  <c r="J555" i="6"/>
  <c r="N554" i="6"/>
  <c r="M554" i="6"/>
  <c r="L554" i="6"/>
  <c r="K554" i="6"/>
  <c r="J554" i="6"/>
  <c r="N553" i="6"/>
  <c r="M553" i="6"/>
  <c r="L553" i="6"/>
  <c r="K553" i="6"/>
  <c r="J553" i="6"/>
  <c r="N552" i="6"/>
  <c r="M552" i="6"/>
  <c r="L552" i="6"/>
  <c r="K552" i="6"/>
  <c r="J552" i="6"/>
  <c r="N551" i="6"/>
  <c r="M551" i="6"/>
  <c r="L551" i="6"/>
  <c r="K551" i="6"/>
  <c r="J551" i="6"/>
  <c r="N550" i="6"/>
  <c r="M550" i="6"/>
  <c r="L550" i="6"/>
  <c r="K550" i="6"/>
  <c r="J550" i="6"/>
  <c r="N549" i="6"/>
  <c r="M549" i="6"/>
  <c r="L549" i="6"/>
  <c r="K549" i="6"/>
  <c r="J549" i="6"/>
  <c r="N548" i="6"/>
  <c r="M548" i="6"/>
  <c r="L548" i="6"/>
  <c r="K548" i="6"/>
  <c r="J548" i="6"/>
  <c r="N547" i="6"/>
  <c r="M547" i="6"/>
  <c r="L547" i="6"/>
  <c r="K547" i="6"/>
  <c r="J547" i="6"/>
  <c r="N546" i="6"/>
  <c r="M546" i="6"/>
  <c r="L546" i="6"/>
  <c r="K546" i="6"/>
  <c r="J546" i="6"/>
  <c r="N545" i="6"/>
  <c r="M545" i="6"/>
  <c r="L545" i="6"/>
  <c r="K545" i="6"/>
  <c r="J545" i="6"/>
  <c r="N544" i="6"/>
  <c r="M544" i="6"/>
  <c r="L544" i="6"/>
  <c r="K544" i="6"/>
  <c r="J544" i="6"/>
  <c r="N543" i="6"/>
  <c r="M543" i="6"/>
  <c r="L543" i="6"/>
  <c r="K543" i="6"/>
  <c r="J543" i="6"/>
  <c r="N542" i="6"/>
  <c r="M542" i="6"/>
  <c r="L542" i="6"/>
  <c r="K542" i="6"/>
  <c r="J542" i="6"/>
  <c r="N541" i="6"/>
  <c r="M541" i="6"/>
  <c r="L541" i="6"/>
  <c r="K541" i="6"/>
  <c r="J541" i="6"/>
  <c r="N540" i="6"/>
  <c r="M540" i="6"/>
  <c r="L540" i="6"/>
  <c r="K540" i="6"/>
  <c r="J540" i="6"/>
  <c r="N539" i="6"/>
  <c r="M539" i="6"/>
  <c r="L539" i="6"/>
  <c r="K539" i="6"/>
  <c r="J539" i="6"/>
  <c r="N538" i="6"/>
  <c r="M538" i="6"/>
  <c r="L538" i="6"/>
  <c r="K538" i="6"/>
  <c r="J538" i="6"/>
  <c r="N537" i="6"/>
  <c r="M537" i="6"/>
  <c r="L537" i="6"/>
  <c r="K537" i="6"/>
  <c r="J537" i="6"/>
  <c r="N536" i="6"/>
  <c r="M536" i="6"/>
  <c r="L536" i="6"/>
  <c r="K536" i="6"/>
  <c r="J536" i="6"/>
  <c r="N535" i="6"/>
  <c r="M535" i="6"/>
  <c r="L535" i="6"/>
  <c r="K535" i="6"/>
  <c r="J535" i="6"/>
  <c r="N534" i="6"/>
  <c r="M534" i="6"/>
  <c r="L534" i="6"/>
  <c r="K534" i="6"/>
  <c r="J534" i="6"/>
  <c r="N533" i="6"/>
  <c r="M533" i="6"/>
  <c r="L533" i="6"/>
  <c r="K533" i="6"/>
  <c r="J533" i="6"/>
  <c r="N532" i="6"/>
  <c r="M532" i="6"/>
  <c r="L532" i="6"/>
  <c r="K532" i="6"/>
  <c r="J532" i="6"/>
  <c r="N531" i="6"/>
  <c r="M531" i="6"/>
  <c r="L531" i="6"/>
  <c r="K531" i="6"/>
  <c r="J531" i="6"/>
  <c r="N530" i="6"/>
  <c r="M530" i="6"/>
  <c r="L530" i="6"/>
  <c r="K530" i="6"/>
  <c r="J530" i="6"/>
  <c r="N529" i="6"/>
  <c r="M529" i="6"/>
  <c r="L529" i="6"/>
  <c r="K529" i="6"/>
  <c r="J529" i="6"/>
  <c r="N528" i="6"/>
  <c r="M528" i="6"/>
  <c r="L528" i="6"/>
  <c r="K528" i="6"/>
  <c r="J528" i="6"/>
  <c r="N527" i="6"/>
  <c r="M527" i="6"/>
  <c r="L527" i="6"/>
  <c r="K527" i="6"/>
  <c r="J527" i="6"/>
  <c r="N526" i="6"/>
  <c r="M526" i="6"/>
  <c r="L526" i="6"/>
  <c r="K526" i="6"/>
  <c r="J526" i="6"/>
  <c r="N525" i="6"/>
  <c r="M525" i="6"/>
  <c r="L525" i="6"/>
  <c r="K525" i="6"/>
  <c r="J525" i="6"/>
  <c r="N524" i="6"/>
  <c r="M524" i="6"/>
  <c r="L524" i="6"/>
  <c r="K524" i="6"/>
  <c r="J524" i="6"/>
  <c r="N523" i="6"/>
  <c r="M523" i="6"/>
  <c r="L523" i="6"/>
  <c r="K523" i="6"/>
  <c r="J523" i="6"/>
  <c r="N522" i="6"/>
  <c r="M522" i="6"/>
  <c r="L522" i="6"/>
  <c r="K522" i="6"/>
  <c r="J522" i="6"/>
  <c r="N521" i="6"/>
  <c r="M521" i="6"/>
  <c r="L521" i="6"/>
  <c r="K521" i="6"/>
  <c r="J521" i="6"/>
  <c r="N520" i="6"/>
  <c r="M520" i="6"/>
  <c r="L520" i="6"/>
  <c r="K520" i="6"/>
  <c r="J520" i="6"/>
  <c r="N519" i="6"/>
  <c r="M519" i="6"/>
  <c r="L519" i="6"/>
  <c r="K519" i="6"/>
  <c r="J519" i="6"/>
  <c r="N518" i="6"/>
  <c r="M518" i="6"/>
  <c r="L518" i="6"/>
  <c r="K518" i="6"/>
  <c r="J518" i="6"/>
  <c r="N517" i="6"/>
  <c r="M517" i="6"/>
  <c r="L517" i="6"/>
  <c r="K517" i="6"/>
  <c r="J517" i="6"/>
  <c r="N516" i="6"/>
  <c r="M516" i="6"/>
  <c r="L516" i="6"/>
  <c r="K516" i="6"/>
  <c r="J516" i="6"/>
  <c r="N515" i="6"/>
  <c r="M515" i="6"/>
  <c r="L515" i="6"/>
  <c r="K515" i="6"/>
  <c r="J515" i="6"/>
  <c r="N514" i="6"/>
  <c r="M514" i="6"/>
  <c r="L514" i="6"/>
  <c r="K514" i="6"/>
  <c r="J514" i="6"/>
  <c r="N513" i="6"/>
  <c r="M513" i="6"/>
  <c r="L513" i="6"/>
  <c r="K513" i="6"/>
  <c r="J513" i="6"/>
  <c r="N512" i="6"/>
  <c r="M512" i="6"/>
  <c r="L512" i="6"/>
  <c r="K512" i="6"/>
  <c r="J512" i="6"/>
  <c r="N511" i="6"/>
  <c r="M511" i="6"/>
  <c r="L511" i="6"/>
  <c r="K511" i="6"/>
  <c r="J511" i="6"/>
  <c r="N510" i="6"/>
  <c r="M510" i="6"/>
  <c r="L510" i="6"/>
  <c r="K510" i="6"/>
  <c r="J510" i="6"/>
  <c r="N509" i="6"/>
  <c r="M509" i="6"/>
  <c r="L509" i="6"/>
  <c r="K509" i="6"/>
  <c r="J509" i="6"/>
  <c r="N508" i="6"/>
  <c r="M508" i="6"/>
  <c r="L508" i="6"/>
  <c r="K508" i="6"/>
  <c r="J508" i="6"/>
  <c r="N507" i="6"/>
  <c r="M507" i="6"/>
  <c r="L507" i="6"/>
  <c r="K507" i="6"/>
  <c r="J507" i="6"/>
  <c r="N506" i="6"/>
  <c r="M506" i="6"/>
  <c r="L506" i="6"/>
  <c r="K506" i="6"/>
  <c r="J506" i="6"/>
  <c r="N505" i="6"/>
  <c r="M505" i="6"/>
  <c r="L505" i="6"/>
  <c r="K505" i="6"/>
  <c r="J505" i="6"/>
  <c r="N504" i="6"/>
  <c r="M504" i="6"/>
  <c r="L504" i="6"/>
  <c r="K504" i="6"/>
  <c r="J504" i="6"/>
  <c r="N503" i="6"/>
  <c r="M503" i="6"/>
  <c r="L503" i="6"/>
  <c r="K503" i="6"/>
  <c r="J503" i="6"/>
  <c r="N502" i="6"/>
  <c r="M502" i="6"/>
  <c r="L502" i="6"/>
  <c r="K502" i="6"/>
  <c r="J502" i="6"/>
  <c r="N501" i="6"/>
  <c r="M501" i="6"/>
  <c r="L501" i="6"/>
  <c r="K501" i="6"/>
  <c r="J501" i="6"/>
  <c r="N500" i="6"/>
  <c r="M500" i="6"/>
  <c r="L500" i="6"/>
  <c r="K500" i="6"/>
  <c r="J500" i="6"/>
  <c r="N499" i="6"/>
  <c r="M499" i="6"/>
  <c r="L499" i="6"/>
  <c r="K499" i="6"/>
  <c r="J499" i="6"/>
  <c r="N498" i="6"/>
  <c r="M498" i="6"/>
  <c r="L498" i="6"/>
  <c r="K498" i="6"/>
  <c r="J498" i="6"/>
  <c r="N497" i="6"/>
  <c r="M497" i="6"/>
  <c r="L497" i="6"/>
  <c r="K497" i="6"/>
  <c r="J497" i="6"/>
  <c r="N496" i="6"/>
  <c r="M496" i="6"/>
  <c r="L496" i="6"/>
  <c r="K496" i="6"/>
  <c r="J496" i="6"/>
  <c r="N495" i="6"/>
  <c r="M495" i="6"/>
  <c r="L495" i="6"/>
  <c r="K495" i="6"/>
  <c r="J495" i="6"/>
  <c r="N494" i="6"/>
  <c r="M494" i="6"/>
  <c r="L494" i="6"/>
  <c r="K494" i="6"/>
  <c r="J494" i="6"/>
  <c r="N493" i="6"/>
  <c r="M493" i="6"/>
  <c r="L493" i="6"/>
  <c r="K493" i="6"/>
  <c r="J493" i="6"/>
  <c r="N492" i="6"/>
  <c r="M492" i="6"/>
  <c r="L492" i="6"/>
  <c r="K492" i="6"/>
  <c r="J492" i="6"/>
  <c r="N491" i="6"/>
  <c r="M491" i="6"/>
  <c r="L491" i="6"/>
  <c r="K491" i="6"/>
  <c r="J491" i="6"/>
  <c r="N490" i="6"/>
  <c r="M490" i="6"/>
  <c r="L490" i="6"/>
  <c r="K490" i="6"/>
  <c r="J490" i="6"/>
  <c r="N489" i="6"/>
  <c r="M489" i="6"/>
  <c r="L489" i="6"/>
  <c r="K489" i="6"/>
  <c r="J489" i="6"/>
  <c r="N488" i="6"/>
  <c r="M488" i="6"/>
  <c r="L488" i="6"/>
  <c r="K488" i="6"/>
  <c r="J488" i="6"/>
  <c r="N487" i="6"/>
  <c r="M487" i="6"/>
  <c r="L487" i="6"/>
  <c r="K487" i="6"/>
  <c r="J487" i="6"/>
  <c r="N486" i="6"/>
  <c r="M486" i="6"/>
  <c r="L486" i="6"/>
  <c r="K486" i="6"/>
  <c r="J486" i="6"/>
  <c r="N485" i="6"/>
  <c r="M485" i="6"/>
  <c r="L485" i="6"/>
  <c r="K485" i="6"/>
  <c r="J485" i="6"/>
  <c r="N484" i="6"/>
  <c r="M484" i="6"/>
  <c r="L484" i="6"/>
  <c r="K484" i="6"/>
  <c r="J484" i="6"/>
  <c r="N483" i="6"/>
  <c r="M483" i="6"/>
  <c r="L483" i="6"/>
  <c r="K483" i="6"/>
  <c r="J483" i="6"/>
  <c r="N482" i="6"/>
  <c r="M482" i="6"/>
  <c r="L482" i="6"/>
  <c r="K482" i="6"/>
  <c r="J482" i="6"/>
  <c r="N481" i="6"/>
  <c r="M481" i="6"/>
  <c r="L481" i="6"/>
  <c r="K481" i="6"/>
  <c r="J481" i="6"/>
  <c r="N480" i="6"/>
  <c r="M480" i="6"/>
  <c r="L480" i="6"/>
  <c r="K480" i="6"/>
  <c r="J480" i="6"/>
  <c r="N479" i="6"/>
  <c r="M479" i="6"/>
  <c r="L479" i="6"/>
  <c r="K479" i="6"/>
  <c r="J479" i="6"/>
  <c r="N478" i="6"/>
  <c r="M478" i="6"/>
  <c r="L478" i="6"/>
  <c r="K478" i="6"/>
  <c r="J478" i="6"/>
  <c r="N477" i="6"/>
  <c r="M477" i="6"/>
  <c r="L477" i="6"/>
  <c r="K477" i="6"/>
  <c r="J477" i="6"/>
  <c r="N476" i="6"/>
  <c r="M476" i="6"/>
  <c r="L476" i="6"/>
  <c r="K476" i="6"/>
  <c r="J476" i="6"/>
  <c r="N475" i="6"/>
  <c r="M475" i="6"/>
  <c r="L475" i="6"/>
  <c r="K475" i="6"/>
  <c r="J475" i="6"/>
  <c r="N474" i="6"/>
  <c r="M474" i="6"/>
  <c r="L474" i="6"/>
  <c r="K474" i="6"/>
  <c r="J474" i="6"/>
  <c r="N473" i="6"/>
  <c r="M473" i="6"/>
  <c r="L473" i="6"/>
  <c r="K473" i="6"/>
  <c r="J473" i="6"/>
  <c r="N472" i="6"/>
  <c r="M472" i="6"/>
  <c r="L472" i="6"/>
  <c r="K472" i="6"/>
  <c r="J472" i="6"/>
  <c r="N471" i="6"/>
  <c r="M471" i="6"/>
  <c r="L471" i="6"/>
  <c r="K471" i="6"/>
  <c r="J471" i="6"/>
  <c r="N470" i="6"/>
  <c r="M470" i="6"/>
  <c r="L470" i="6"/>
  <c r="K470" i="6"/>
  <c r="J470" i="6"/>
  <c r="N469" i="6"/>
  <c r="M469" i="6"/>
  <c r="L469" i="6"/>
  <c r="K469" i="6"/>
  <c r="J469" i="6"/>
  <c r="N468" i="6"/>
  <c r="M468" i="6"/>
  <c r="L468" i="6"/>
  <c r="K468" i="6"/>
  <c r="J468" i="6"/>
  <c r="N467" i="6"/>
  <c r="M467" i="6"/>
  <c r="L467" i="6"/>
  <c r="K467" i="6"/>
  <c r="J467" i="6"/>
  <c r="N466" i="6"/>
  <c r="M466" i="6"/>
  <c r="L466" i="6"/>
  <c r="K466" i="6"/>
  <c r="J466" i="6"/>
  <c r="N465" i="6"/>
  <c r="M465" i="6"/>
  <c r="L465" i="6"/>
  <c r="K465" i="6"/>
  <c r="J465" i="6"/>
  <c r="N464" i="6"/>
  <c r="M464" i="6"/>
  <c r="L464" i="6"/>
  <c r="K464" i="6"/>
  <c r="J464" i="6"/>
  <c r="N463" i="6"/>
  <c r="M463" i="6"/>
  <c r="L463" i="6"/>
  <c r="K463" i="6"/>
  <c r="J463" i="6"/>
  <c r="N462" i="6"/>
  <c r="M462" i="6"/>
  <c r="L462" i="6"/>
  <c r="K462" i="6"/>
  <c r="J462" i="6"/>
  <c r="N461" i="6"/>
  <c r="M461" i="6"/>
  <c r="L461" i="6"/>
  <c r="K461" i="6"/>
  <c r="J461" i="6"/>
  <c r="N460" i="6"/>
  <c r="M460" i="6"/>
  <c r="L460" i="6"/>
  <c r="K460" i="6"/>
  <c r="J460" i="6"/>
  <c r="N459" i="6"/>
  <c r="M459" i="6"/>
  <c r="L459" i="6"/>
  <c r="K459" i="6"/>
  <c r="J459" i="6"/>
  <c r="N458" i="6"/>
  <c r="M458" i="6"/>
  <c r="L458" i="6"/>
  <c r="K458" i="6"/>
  <c r="J458" i="6"/>
  <c r="N457" i="6"/>
  <c r="M457" i="6"/>
  <c r="L457" i="6"/>
  <c r="K457" i="6"/>
  <c r="J457" i="6"/>
  <c r="N456" i="6"/>
  <c r="M456" i="6"/>
  <c r="L456" i="6"/>
  <c r="K456" i="6"/>
  <c r="J456" i="6"/>
  <c r="N455" i="6"/>
  <c r="M455" i="6"/>
  <c r="L455" i="6"/>
  <c r="K455" i="6"/>
  <c r="J455" i="6"/>
  <c r="N454" i="6"/>
  <c r="M454" i="6"/>
  <c r="L454" i="6"/>
  <c r="K454" i="6"/>
  <c r="J454" i="6"/>
  <c r="N453" i="6"/>
  <c r="M453" i="6"/>
  <c r="L453" i="6"/>
  <c r="K453" i="6"/>
  <c r="J453" i="6"/>
  <c r="N452" i="6"/>
  <c r="M452" i="6"/>
  <c r="L452" i="6"/>
  <c r="K452" i="6"/>
  <c r="J452" i="6"/>
  <c r="N451" i="6"/>
  <c r="M451" i="6"/>
  <c r="L451" i="6"/>
  <c r="K451" i="6"/>
  <c r="J451" i="6"/>
  <c r="N450" i="6"/>
  <c r="M450" i="6"/>
  <c r="L450" i="6"/>
  <c r="K450" i="6"/>
  <c r="J450" i="6"/>
  <c r="N449" i="6"/>
  <c r="M449" i="6"/>
  <c r="L449" i="6"/>
  <c r="K449" i="6"/>
  <c r="J449" i="6"/>
  <c r="N448" i="6"/>
  <c r="M448" i="6"/>
  <c r="L448" i="6"/>
  <c r="K448" i="6"/>
  <c r="J448" i="6"/>
  <c r="N447" i="6"/>
  <c r="M447" i="6"/>
  <c r="L447" i="6"/>
  <c r="K447" i="6"/>
  <c r="J447" i="6"/>
  <c r="N446" i="6"/>
  <c r="M446" i="6"/>
  <c r="L446" i="6"/>
  <c r="K446" i="6"/>
  <c r="J446" i="6"/>
  <c r="N445" i="6"/>
  <c r="M445" i="6"/>
  <c r="L445" i="6"/>
  <c r="K445" i="6"/>
  <c r="J445" i="6"/>
  <c r="N444" i="6"/>
  <c r="M444" i="6"/>
  <c r="L444" i="6"/>
  <c r="K444" i="6"/>
  <c r="J444" i="6"/>
  <c r="N443" i="6"/>
  <c r="M443" i="6"/>
  <c r="L443" i="6"/>
  <c r="K443" i="6"/>
  <c r="J443" i="6"/>
  <c r="N442" i="6"/>
  <c r="M442" i="6"/>
  <c r="L442" i="6"/>
  <c r="K442" i="6"/>
  <c r="J442" i="6"/>
  <c r="N441" i="6"/>
  <c r="M441" i="6"/>
  <c r="L441" i="6"/>
  <c r="K441" i="6"/>
  <c r="J441" i="6"/>
  <c r="N440" i="6"/>
  <c r="M440" i="6"/>
  <c r="L440" i="6"/>
  <c r="K440" i="6"/>
  <c r="J440" i="6"/>
  <c r="N439" i="6"/>
  <c r="M439" i="6"/>
  <c r="L439" i="6"/>
  <c r="K439" i="6"/>
  <c r="J439" i="6"/>
  <c r="N438" i="6"/>
  <c r="M438" i="6"/>
  <c r="L438" i="6"/>
  <c r="K438" i="6"/>
  <c r="J438" i="6"/>
  <c r="N437" i="6"/>
  <c r="M437" i="6"/>
  <c r="L437" i="6"/>
  <c r="K437" i="6"/>
  <c r="J437" i="6"/>
  <c r="N436" i="6"/>
  <c r="M436" i="6"/>
  <c r="L436" i="6"/>
  <c r="K436" i="6"/>
  <c r="J436" i="6"/>
  <c r="N435" i="6"/>
  <c r="M435" i="6"/>
  <c r="L435" i="6"/>
  <c r="K435" i="6"/>
  <c r="J435" i="6"/>
  <c r="N434" i="6"/>
  <c r="M434" i="6"/>
  <c r="L434" i="6"/>
  <c r="K434" i="6"/>
  <c r="J434" i="6"/>
  <c r="N433" i="6"/>
  <c r="M433" i="6"/>
  <c r="L433" i="6"/>
  <c r="K433" i="6"/>
  <c r="J433" i="6"/>
  <c r="N432" i="6"/>
  <c r="M432" i="6"/>
  <c r="L432" i="6"/>
  <c r="K432" i="6"/>
  <c r="J432" i="6"/>
  <c r="N431" i="6"/>
  <c r="M431" i="6"/>
  <c r="L431" i="6"/>
  <c r="K431" i="6"/>
  <c r="J431" i="6"/>
  <c r="N430" i="6"/>
  <c r="M430" i="6"/>
  <c r="L430" i="6"/>
  <c r="K430" i="6"/>
  <c r="J430" i="6"/>
  <c r="N429" i="6"/>
  <c r="M429" i="6"/>
  <c r="L429" i="6"/>
  <c r="K429" i="6"/>
  <c r="J429" i="6"/>
  <c r="N428" i="6"/>
  <c r="M428" i="6"/>
  <c r="L428" i="6"/>
  <c r="K428" i="6"/>
  <c r="J428" i="6"/>
  <c r="N427" i="6"/>
  <c r="M427" i="6"/>
  <c r="L427" i="6"/>
  <c r="K427" i="6"/>
  <c r="J427" i="6"/>
  <c r="N426" i="6"/>
  <c r="M426" i="6"/>
  <c r="L426" i="6"/>
  <c r="K426" i="6"/>
  <c r="J426" i="6"/>
  <c r="N425" i="6"/>
  <c r="M425" i="6"/>
  <c r="L425" i="6"/>
  <c r="K425" i="6"/>
  <c r="J425" i="6"/>
  <c r="N424" i="6"/>
  <c r="M424" i="6"/>
  <c r="L424" i="6"/>
  <c r="K424" i="6"/>
  <c r="J424" i="6"/>
  <c r="N423" i="6"/>
  <c r="M423" i="6"/>
  <c r="L423" i="6"/>
  <c r="K423" i="6"/>
  <c r="J423" i="6"/>
  <c r="N422" i="6"/>
  <c r="M422" i="6"/>
  <c r="L422" i="6"/>
  <c r="K422" i="6"/>
  <c r="J422" i="6"/>
  <c r="N421" i="6"/>
  <c r="M421" i="6"/>
  <c r="L421" i="6"/>
  <c r="K421" i="6"/>
  <c r="J421" i="6"/>
  <c r="N420" i="6"/>
  <c r="M420" i="6"/>
  <c r="L420" i="6"/>
  <c r="K420" i="6"/>
  <c r="J420" i="6"/>
  <c r="N419" i="6"/>
  <c r="M419" i="6"/>
  <c r="L419" i="6"/>
  <c r="K419" i="6"/>
  <c r="J419" i="6"/>
  <c r="N418" i="6"/>
  <c r="M418" i="6"/>
  <c r="L418" i="6"/>
  <c r="K418" i="6"/>
  <c r="J418" i="6"/>
  <c r="N417" i="6"/>
  <c r="M417" i="6"/>
  <c r="L417" i="6"/>
  <c r="K417" i="6"/>
  <c r="J417" i="6"/>
  <c r="N416" i="6"/>
  <c r="M416" i="6"/>
  <c r="L416" i="6"/>
  <c r="K416" i="6"/>
  <c r="J416" i="6"/>
  <c r="N415" i="6"/>
  <c r="M415" i="6"/>
  <c r="L415" i="6"/>
  <c r="K415" i="6"/>
  <c r="J415" i="6"/>
  <c r="N414" i="6"/>
  <c r="M414" i="6"/>
  <c r="L414" i="6"/>
  <c r="K414" i="6"/>
  <c r="J414" i="6"/>
  <c r="N413" i="6"/>
  <c r="M413" i="6"/>
  <c r="L413" i="6"/>
  <c r="K413" i="6"/>
  <c r="J413" i="6"/>
  <c r="N412" i="6"/>
  <c r="M412" i="6"/>
  <c r="L412" i="6"/>
  <c r="K412" i="6"/>
  <c r="J412" i="6"/>
  <c r="N411" i="6"/>
  <c r="M411" i="6"/>
  <c r="L411" i="6"/>
  <c r="K411" i="6"/>
  <c r="J411" i="6"/>
  <c r="N410" i="6"/>
  <c r="M410" i="6"/>
  <c r="L410" i="6"/>
  <c r="K410" i="6"/>
  <c r="J410" i="6"/>
  <c r="N409" i="6"/>
  <c r="M409" i="6"/>
  <c r="L409" i="6"/>
  <c r="K409" i="6"/>
  <c r="J409" i="6"/>
  <c r="N408" i="6"/>
  <c r="M408" i="6"/>
  <c r="L408" i="6"/>
  <c r="K408" i="6"/>
  <c r="J408" i="6"/>
  <c r="N407" i="6"/>
  <c r="M407" i="6"/>
  <c r="L407" i="6"/>
  <c r="K407" i="6"/>
  <c r="J407" i="6"/>
  <c r="N406" i="6"/>
  <c r="M406" i="6"/>
  <c r="L406" i="6"/>
  <c r="K406" i="6"/>
  <c r="J406" i="6"/>
  <c r="N405" i="6"/>
  <c r="M405" i="6"/>
  <c r="L405" i="6"/>
  <c r="K405" i="6"/>
  <c r="J405" i="6"/>
  <c r="N404" i="6"/>
  <c r="M404" i="6"/>
  <c r="L404" i="6"/>
  <c r="K404" i="6"/>
  <c r="J404" i="6"/>
  <c r="N403" i="6"/>
  <c r="M403" i="6"/>
  <c r="L403" i="6"/>
  <c r="K403" i="6"/>
  <c r="J403" i="6"/>
  <c r="N402" i="6"/>
  <c r="M402" i="6"/>
  <c r="L402" i="6"/>
  <c r="K402" i="6"/>
  <c r="J402" i="6"/>
  <c r="N401" i="6"/>
  <c r="M401" i="6"/>
  <c r="L401" i="6"/>
  <c r="K401" i="6"/>
  <c r="J401" i="6"/>
  <c r="N400" i="6"/>
  <c r="M400" i="6"/>
  <c r="L400" i="6"/>
  <c r="K400" i="6"/>
  <c r="J400" i="6"/>
  <c r="N399" i="6"/>
  <c r="M399" i="6"/>
  <c r="L399" i="6"/>
  <c r="K399" i="6"/>
  <c r="J399" i="6"/>
  <c r="N398" i="6"/>
  <c r="M398" i="6"/>
  <c r="L398" i="6"/>
  <c r="K398" i="6"/>
  <c r="J398" i="6"/>
  <c r="N397" i="6"/>
  <c r="M397" i="6"/>
  <c r="L397" i="6"/>
  <c r="K397" i="6"/>
  <c r="J397" i="6"/>
  <c r="N396" i="6"/>
  <c r="M396" i="6"/>
  <c r="L396" i="6"/>
  <c r="K396" i="6"/>
  <c r="J396" i="6"/>
  <c r="N395" i="6"/>
  <c r="M395" i="6"/>
  <c r="L395" i="6"/>
  <c r="K395" i="6"/>
  <c r="J395" i="6"/>
  <c r="N394" i="6"/>
  <c r="M394" i="6"/>
  <c r="L394" i="6"/>
  <c r="K394" i="6"/>
  <c r="J394" i="6"/>
  <c r="N393" i="6"/>
  <c r="M393" i="6"/>
  <c r="L393" i="6"/>
  <c r="K393" i="6"/>
  <c r="J393" i="6"/>
  <c r="N392" i="6"/>
  <c r="M392" i="6"/>
  <c r="L392" i="6"/>
  <c r="K392" i="6"/>
  <c r="J392" i="6"/>
  <c r="N391" i="6"/>
  <c r="M391" i="6"/>
  <c r="L391" i="6"/>
  <c r="K391" i="6"/>
  <c r="J391" i="6"/>
  <c r="N390" i="6"/>
  <c r="M390" i="6"/>
  <c r="L390" i="6"/>
  <c r="K390" i="6"/>
  <c r="J390" i="6"/>
  <c r="N389" i="6"/>
  <c r="M389" i="6"/>
  <c r="L389" i="6"/>
  <c r="K389" i="6"/>
  <c r="J389" i="6"/>
  <c r="N388" i="6"/>
  <c r="M388" i="6"/>
  <c r="L388" i="6"/>
  <c r="K388" i="6"/>
  <c r="J388" i="6"/>
  <c r="N387" i="6"/>
  <c r="M387" i="6"/>
  <c r="L387" i="6"/>
  <c r="K387" i="6"/>
  <c r="J387" i="6"/>
  <c r="N386" i="6"/>
  <c r="M386" i="6"/>
  <c r="L386" i="6"/>
  <c r="K386" i="6"/>
  <c r="J386" i="6"/>
  <c r="N385" i="6"/>
  <c r="M385" i="6"/>
  <c r="L385" i="6"/>
  <c r="K385" i="6"/>
  <c r="J385" i="6"/>
  <c r="N384" i="6"/>
  <c r="M384" i="6"/>
  <c r="L384" i="6"/>
  <c r="K384" i="6"/>
  <c r="J384" i="6"/>
  <c r="N383" i="6"/>
  <c r="M383" i="6"/>
  <c r="L383" i="6"/>
  <c r="K383" i="6"/>
  <c r="J383" i="6"/>
  <c r="N382" i="6"/>
  <c r="M382" i="6"/>
  <c r="L382" i="6"/>
  <c r="K382" i="6"/>
  <c r="J382" i="6"/>
  <c r="N381" i="6"/>
  <c r="M381" i="6"/>
  <c r="L381" i="6"/>
  <c r="K381" i="6"/>
  <c r="J381" i="6"/>
  <c r="N380" i="6"/>
  <c r="M380" i="6"/>
  <c r="L380" i="6"/>
  <c r="K380" i="6"/>
  <c r="J380" i="6"/>
  <c r="N379" i="6"/>
  <c r="M379" i="6"/>
  <c r="L379" i="6"/>
  <c r="K379" i="6"/>
  <c r="J379" i="6"/>
  <c r="N378" i="6"/>
  <c r="M378" i="6"/>
  <c r="L378" i="6"/>
  <c r="K378" i="6"/>
  <c r="J378" i="6"/>
  <c r="N377" i="6"/>
  <c r="M377" i="6"/>
  <c r="L377" i="6"/>
  <c r="K377" i="6"/>
  <c r="J377" i="6"/>
  <c r="N376" i="6"/>
  <c r="M376" i="6"/>
  <c r="L376" i="6"/>
  <c r="K376" i="6"/>
  <c r="J376" i="6"/>
  <c r="N375" i="6"/>
  <c r="M375" i="6"/>
  <c r="L375" i="6"/>
  <c r="K375" i="6"/>
  <c r="J375" i="6"/>
  <c r="N374" i="6"/>
  <c r="M374" i="6"/>
  <c r="L374" i="6"/>
  <c r="K374" i="6"/>
  <c r="J374" i="6"/>
  <c r="N373" i="6"/>
  <c r="M373" i="6"/>
  <c r="L373" i="6"/>
  <c r="K373" i="6"/>
  <c r="J373" i="6"/>
  <c r="N372" i="6"/>
  <c r="M372" i="6"/>
  <c r="L372" i="6"/>
  <c r="K372" i="6"/>
  <c r="J372" i="6"/>
  <c r="N371" i="6"/>
  <c r="M371" i="6"/>
  <c r="L371" i="6"/>
  <c r="K371" i="6"/>
  <c r="J371" i="6"/>
  <c r="N370" i="6"/>
  <c r="M370" i="6"/>
  <c r="L370" i="6"/>
  <c r="K370" i="6"/>
  <c r="J370" i="6"/>
  <c r="N369" i="6"/>
  <c r="M369" i="6"/>
  <c r="L369" i="6"/>
  <c r="K369" i="6"/>
  <c r="J369" i="6"/>
  <c r="N368" i="6"/>
  <c r="M368" i="6"/>
  <c r="L368" i="6"/>
  <c r="K368" i="6"/>
  <c r="J368" i="6"/>
  <c r="N367" i="6"/>
  <c r="M367" i="6"/>
  <c r="L367" i="6"/>
  <c r="K367" i="6"/>
  <c r="J367" i="6"/>
  <c r="N366" i="6"/>
  <c r="M366" i="6"/>
  <c r="L366" i="6"/>
  <c r="K366" i="6"/>
  <c r="J366" i="6"/>
  <c r="N365" i="6"/>
  <c r="M365" i="6"/>
  <c r="L365" i="6"/>
  <c r="K365" i="6"/>
  <c r="J365" i="6"/>
  <c r="N364" i="6"/>
  <c r="M364" i="6"/>
  <c r="L364" i="6"/>
  <c r="K364" i="6"/>
  <c r="J364" i="6"/>
  <c r="N363" i="6"/>
  <c r="M363" i="6"/>
  <c r="L363" i="6"/>
  <c r="K363" i="6"/>
  <c r="J363" i="6"/>
  <c r="N362" i="6"/>
  <c r="M362" i="6"/>
  <c r="L362" i="6"/>
  <c r="K362" i="6"/>
  <c r="J362" i="6"/>
  <c r="N361" i="6"/>
  <c r="M361" i="6"/>
  <c r="L361" i="6"/>
  <c r="K361" i="6"/>
  <c r="J361" i="6"/>
  <c r="N360" i="6"/>
  <c r="M360" i="6"/>
  <c r="L360" i="6"/>
  <c r="K360" i="6"/>
  <c r="J360" i="6"/>
  <c r="N359" i="6"/>
  <c r="M359" i="6"/>
  <c r="L359" i="6"/>
  <c r="K359" i="6"/>
  <c r="J359" i="6"/>
  <c r="N358" i="6"/>
  <c r="M358" i="6"/>
  <c r="L358" i="6"/>
  <c r="K358" i="6"/>
  <c r="J358" i="6"/>
  <c r="N357" i="6"/>
  <c r="M357" i="6"/>
  <c r="L357" i="6"/>
  <c r="K357" i="6"/>
  <c r="J357" i="6"/>
  <c r="N356" i="6"/>
  <c r="M356" i="6"/>
  <c r="L356" i="6"/>
  <c r="K356" i="6"/>
  <c r="J356" i="6"/>
  <c r="N355" i="6"/>
  <c r="M355" i="6"/>
  <c r="L355" i="6"/>
  <c r="K355" i="6"/>
  <c r="J355" i="6"/>
  <c r="N354" i="6"/>
  <c r="M354" i="6"/>
  <c r="L354" i="6"/>
  <c r="K354" i="6"/>
  <c r="J354" i="6"/>
  <c r="N353" i="6"/>
  <c r="M353" i="6"/>
  <c r="L353" i="6"/>
  <c r="K353" i="6"/>
  <c r="J353" i="6"/>
  <c r="N352" i="6"/>
  <c r="M352" i="6"/>
  <c r="L352" i="6"/>
  <c r="K352" i="6"/>
  <c r="J352" i="6"/>
  <c r="N351" i="6"/>
  <c r="M351" i="6"/>
  <c r="L351" i="6"/>
  <c r="K351" i="6"/>
  <c r="J351" i="6"/>
  <c r="N350" i="6"/>
  <c r="M350" i="6"/>
  <c r="L350" i="6"/>
  <c r="K350" i="6"/>
  <c r="J350" i="6"/>
  <c r="N349" i="6"/>
  <c r="M349" i="6"/>
  <c r="L349" i="6"/>
  <c r="K349" i="6"/>
  <c r="J349" i="6"/>
  <c r="N348" i="6"/>
  <c r="M348" i="6"/>
  <c r="L348" i="6"/>
  <c r="K348" i="6"/>
  <c r="J348" i="6"/>
  <c r="N347" i="6"/>
  <c r="M347" i="6"/>
  <c r="L347" i="6"/>
  <c r="K347" i="6"/>
  <c r="J347" i="6"/>
  <c r="N346" i="6"/>
  <c r="M346" i="6"/>
  <c r="L346" i="6"/>
  <c r="K346" i="6"/>
  <c r="J346" i="6"/>
  <c r="N345" i="6"/>
  <c r="M345" i="6"/>
  <c r="L345" i="6"/>
  <c r="K345" i="6"/>
  <c r="J345" i="6"/>
  <c r="N344" i="6"/>
  <c r="M344" i="6"/>
  <c r="L344" i="6"/>
  <c r="K344" i="6"/>
  <c r="J344" i="6"/>
  <c r="N343" i="6"/>
  <c r="M343" i="6"/>
  <c r="L343" i="6"/>
  <c r="K343" i="6"/>
  <c r="J343" i="6"/>
  <c r="N342" i="6"/>
  <c r="M342" i="6"/>
  <c r="L342" i="6"/>
  <c r="K342" i="6"/>
  <c r="J342" i="6"/>
  <c r="N341" i="6"/>
  <c r="M341" i="6"/>
  <c r="L341" i="6"/>
  <c r="K341" i="6"/>
  <c r="J341" i="6"/>
  <c r="N340" i="6"/>
  <c r="M340" i="6"/>
  <c r="L340" i="6"/>
  <c r="K340" i="6"/>
  <c r="J340" i="6"/>
  <c r="N339" i="6"/>
  <c r="M339" i="6"/>
  <c r="L339" i="6"/>
  <c r="K339" i="6"/>
  <c r="J339" i="6"/>
  <c r="N338" i="6"/>
  <c r="M338" i="6"/>
  <c r="L338" i="6"/>
  <c r="K338" i="6"/>
  <c r="J338" i="6"/>
  <c r="N337" i="6"/>
  <c r="M337" i="6"/>
  <c r="L337" i="6"/>
  <c r="K337" i="6"/>
  <c r="J337" i="6"/>
  <c r="N336" i="6"/>
  <c r="M336" i="6"/>
  <c r="L336" i="6"/>
  <c r="K336" i="6"/>
  <c r="J336" i="6"/>
  <c r="N335" i="6"/>
  <c r="M335" i="6"/>
  <c r="L335" i="6"/>
  <c r="K335" i="6"/>
  <c r="J335" i="6"/>
  <c r="N334" i="6"/>
  <c r="M334" i="6"/>
  <c r="L334" i="6"/>
  <c r="K334" i="6"/>
  <c r="J334" i="6"/>
  <c r="N333" i="6"/>
  <c r="M333" i="6"/>
  <c r="L333" i="6"/>
  <c r="K333" i="6"/>
  <c r="J333" i="6"/>
  <c r="N332" i="6"/>
  <c r="M332" i="6"/>
  <c r="L332" i="6"/>
  <c r="K332" i="6"/>
  <c r="J332" i="6"/>
  <c r="N331" i="6"/>
  <c r="M331" i="6"/>
  <c r="L331" i="6"/>
  <c r="K331" i="6"/>
  <c r="J331" i="6"/>
  <c r="N330" i="6"/>
  <c r="M330" i="6"/>
  <c r="L330" i="6"/>
  <c r="K330" i="6"/>
  <c r="J330" i="6"/>
  <c r="N329" i="6"/>
  <c r="M329" i="6"/>
  <c r="L329" i="6"/>
  <c r="K329" i="6"/>
  <c r="J329" i="6"/>
  <c r="N328" i="6"/>
  <c r="M328" i="6"/>
  <c r="L328" i="6"/>
  <c r="K328" i="6"/>
  <c r="J328" i="6"/>
  <c r="N327" i="6"/>
  <c r="M327" i="6"/>
  <c r="L327" i="6"/>
  <c r="K327" i="6"/>
  <c r="J327" i="6"/>
  <c r="N326" i="6"/>
  <c r="M326" i="6"/>
  <c r="L326" i="6"/>
  <c r="K326" i="6"/>
  <c r="J326" i="6"/>
  <c r="N325" i="6"/>
  <c r="M325" i="6"/>
  <c r="L325" i="6"/>
  <c r="K325" i="6"/>
  <c r="J325" i="6"/>
  <c r="N324" i="6"/>
  <c r="M324" i="6"/>
  <c r="L324" i="6"/>
  <c r="K324" i="6"/>
  <c r="J324" i="6"/>
  <c r="N323" i="6"/>
  <c r="M323" i="6"/>
  <c r="L323" i="6"/>
  <c r="K323" i="6"/>
  <c r="J323" i="6"/>
  <c r="N322" i="6"/>
  <c r="M322" i="6"/>
  <c r="L322" i="6"/>
  <c r="K322" i="6"/>
  <c r="J322" i="6"/>
  <c r="N321" i="6"/>
  <c r="M321" i="6"/>
  <c r="L321" i="6"/>
  <c r="K321" i="6"/>
  <c r="J321" i="6"/>
  <c r="N320" i="6"/>
  <c r="M320" i="6"/>
  <c r="L320" i="6"/>
  <c r="K320" i="6"/>
  <c r="J320" i="6"/>
  <c r="N319" i="6"/>
  <c r="M319" i="6"/>
  <c r="L319" i="6"/>
  <c r="K319" i="6"/>
  <c r="J319" i="6"/>
  <c r="N318" i="6"/>
  <c r="M318" i="6"/>
  <c r="L318" i="6"/>
  <c r="K318" i="6"/>
  <c r="J318" i="6"/>
  <c r="N317" i="6"/>
  <c r="M317" i="6"/>
  <c r="L317" i="6"/>
  <c r="K317" i="6"/>
  <c r="J317" i="6"/>
  <c r="N316" i="6"/>
  <c r="M316" i="6"/>
  <c r="L316" i="6"/>
  <c r="K316" i="6"/>
  <c r="J316" i="6"/>
  <c r="N315" i="6"/>
  <c r="M315" i="6"/>
  <c r="L315" i="6"/>
  <c r="K315" i="6"/>
  <c r="J315" i="6"/>
  <c r="N314" i="6"/>
  <c r="M314" i="6"/>
  <c r="L314" i="6"/>
  <c r="K314" i="6"/>
  <c r="J314" i="6"/>
  <c r="N313" i="6"/>
  <c r="M313" i="6"/>
  <c r="L313" i="6"/>
  <c r="K313" i="6"/>
  <c r="J313" i="6"/>
  <c r="N312" i="6"/>
  <c r="M312" i="6"/>
  <c r="L312" i="6"/>
  <c r="K312" i="6"/>
  <c r="J312" i="6"/>
  <c r="N311" i="6"/>
  <c r="M311" i="6"/>
  <c r="L311" i="6"/>
  <c r="K311" i="6"/>
  <c r="J311" i="6"/>
  <c r="N310" i="6"/>
  <c r="M310" i="6"/>
  <c r="L310" i="6"/>
  <c r="K310" i="6"/>
  <c r="J310" i="6"/>
  <c r="N309" i="6"/>
  <c r="M309" i="6"/>
  <c r="L309" i="6"/>
  <c r="K309" i="6"/>
  <c r="J309" i="6"/>
  <c r="N308" i="6"/>
  <c r="M308" i="6"/>
  <c r="L308" i="6"/>
  <c r="K308" i="6"/>
  <c r="J308" i="6"/>
  <c r="N307" i="6"/>
  <c r="M307" i="6"/>
  <c r="L307" i="6"/>
  <c r="K307" i="6"/>
  <c r="J307" i="6"/>
  <c r="N306" i="6"/>
  <c r="M306" i="6"/>
  <c r="L306" i="6"/>
  <c r="K306" i="6"/>
  <c r="J306" i="6"/>
  <c r="N305" i="6"/>
  <c r="M305" i="6"/>
  <c r="L305" i="6"/>
  <c r="K305" i="6"/>
  <c r="J305" i="6"/>
  <c r="N304" i="6"/>
  <c r="M304" i="6"/>
  <c r="L304" i="6"/>
  <c r="K304" i="6"/>
  <c r="J304" i="6"/>
  <c r="N303" i="6"/>
  <c r="M303" i="6"/>
  <c r="L303" i="6"/>
  <c r="K303" i="6"/>
  <c r="J303" i="6"/>
  <c r="N302" i="6"/>
  <c r="M302" i="6"/>
  <c r="L302" i="6"/>
  <c r="K302" i="6"/>
  <c r="J302" i="6"/>
  <c r="N301" i="6"/>
  <c r="M301" i="6"/>
  <c r="L301" i="6"/>
  <c r="K301" i="6"/>
  <c r="J301" i="6"/>
  <c r="N300" i="6"/>
  <c r="M300" i="6"/>
  <c r="L300" i="6"/>
  <c r="K300" i="6"/>
  <c r="J300" i="6"/>
  <c r="N299" i="6"/>
  <c r="M299" i="6"/>
  <c r="L299" i="6"/>
  <c r="K299" i="6"/>
  <c r="J299" i="6"/>
  <c r="N298" i="6"/>
  <c r="M298" i="6"/>
  <c r="L298" i="6"/>
  <c r="K298" i="6"/>
  <c r="J298" i="6"/>
  <c r="N297" i="6"/>
  <c r="M297" i="6"/>
  <c r="L297" i="6"/>
  <c r="K297" i="6"/>
  <c r="J297" i="6"/>
  <c r="N296" i="6"/>
  <c r="M296" i="6"/>
  <c r="L296" i="6"/>
  <c r="K296" i="6"/>
  <c r="J296" i="6"/>
  <c r="N295" i="6"/>
  <c r="M295" i="6"/>
  <c r="L295" i="6"/>
  <c r="K295" i="6"/>
  <c r="J295" i="6"/>
  <c r="N294" i="6"/>
  <c r="M294" i="6"/>
  <c r="L294" i="6"/>
  <c r="K294" i="6"/>
  <c r="J294" i="6"/>
  <c r="N293" i="6"/>
  <c r="M293" i="6"/>
  <c r="L293" i="6"/>
  <c r="K293" i="6"/>
  <c r="J293" i="6"/>
  <c r="N292" i="6"/>
  <c r="M292" i="6"/>
  <c r="L292" i="6"/>
  <c r="K292" i="6"/>
  <c r="J292" i="6"/>
  <c r="N291" i="6"/>
  <c r="M291" i="6"/>
  <c r="L291" i="6"/>
  <c r="K291" i="6"/>
  <c r="J291" i="6"/>
  <c r="N290" i="6"/>
  <c r="M290" i="6"/>
  <c r="L290" i="6"/>
  <c r="K290" i="6"/>
  <c r="J290" i="6"/>
  <c r="N289" i="6"/>
  <c r="M289" i="6"/>
  <c r="L289" i="6"/>
  <c r="K289" i="6"/>
  <c r="J289" i="6"/>
  <c r="N288" i="6"/>
  <c r="M288" i="6"/>
  <c r="L288" i="6"/>
  <c r="K288" i="6"/>
  <c r="J288" i="6"/>
  <c r="N287" i="6"/>
  <c r="M287" i="6"/>
  <c r="L287" i="6"/>
  <c r="K287" i="6"/>
  <c r="J287" i="6"/>
  <c r="N286" i="6"/>
  <c r="M286" i="6"/>
  <c r="L286" i="6"/>
  <c r="K286" i="6"/>
  <c r="J286" i="6"/>
  <c r="N285" i="6"/>
  <c r="M285" i="6"/>
  <c r="L285" i="6"/>
  <c r="K285" i="6"/>
  <c r="J285" i="6"/>
  <c r="N284" i="6"/>
  <c r="M284" i="6"/>
  <c r="L284" i="6"/>
  <c r="K284" i="6"/>
  <c r="J284" i="6"/>
  <c r="N283" i="6"/>
  <c r="M283" i="6"/>
  <c r="L283" i="6"/>
  <c r="K283" i="6"/>
  <c r="J283" i="6"/>
  <c r="N282" i="6"/>
  <c r="M282" i="6"/>
  <c r="L282" i="6"/>
  <c r="K282" i="6"/>
  <c r="J282" i="6"/>
  <c r="N281" i="6"/>
  <c r="M281" i="6"/>
  <c r="L281" i="6"/>
  <c r="K281" i="6"/>
  <c r="J281" i="6"/>
  <c r="N280" i="6"/>
  <c r="M280" i="6"/>
  <c r="L280" i="6"/>
  <c r="K280" i="6"/>
  <c r="J280" i="6"/>
  <c r="N279" i="6"/>
  <c r="M279" i="6"/>
  <c r="L279" i="6"/>
  <c r="K279" i="6"/>
  <c r="J279" i="6"/>
  <c r="N278" i="6"/>
  <c r="M278" i="6"/>
  <c r="L278" i="6"/>
  <c r="K278" i="6"/>
  <c r="J278" i="6"/>
  <c r="N277" i="6"/>
  <c r="M277" i="6"/>
  <c r="L277" i="6"/>
  <c r="K277" i="6"/>
  <c r="J277" i="6"/>
  <c r="N276" i="6"/>
  <c r="M276" i="6"/>
  <c r="L276" i="6"/>
  <c r="K276" i="6"/>
  <c r="J276" i="6"/>
  <c r="N275" i="6"/>
  <c r="M275" i="6"/>
  <c r="L275" i="6"/>
  <c r="K275" i="6"/>
  <c r="J275" i="6"/>
  <c r="N274" i="6"/>
  <c r="M274" i="6"/>
  <c r="L274" i="6"/>
  <c r="K274" i="6"/>
  <c r="J274" i="6"/>
  <c r="N273" i="6"/>
  <c r="M273" i="6"/>
  <c r="L273" i="6"/>
  <c r="K273" i="6"/>
  <c r="J273" i="6"/>
  <c r="N272" i="6"/>
  <c r="M272" i="6"/>
  <c r="L272" i="6"/>
  <c r="K272" i="6"/>
  <c r="J272" i="6"/>
  <c r="N271" i="6"/>
  <c r="M271" i="6"/>
  <c r="L271" i="6"/>
  <c r="K271" i="6"/>
  <c r="J271" i="6"/>
  <c r="N270" i="6"/>
  <c r="M270" i="6"/>
  <c r="L270" i="6"/>
  <c r="K270" i="6"/>
  <c r="J270" i="6"/>
  <c r="N269" i="6"/>
  <c r="M269" i="6"/>
  <c r="L269" i="6"/>
  <c r="K269" i="6"/>
  <c r="J269" i="6"/>
  <c r="N268" i="6"/>
  <c r="M268" i="6"/>
  <c r="L268" i="6"/>
  <c r="K268" i="6"/>
  <c r="J268" i="6"/>
  <c r="N267" i="6"/>
  <c r="M267" i="6"/>
  <c r="L267" i="6"/>
  <c r="K267" i="6"/>
  <c r="J267" i="6"/>
  <c r="N266" i="6"/>
  <c r="M266" i="6"/>
  <c r="L266" i="6"/>
  <c r="K266" i="6"/>
  <c r="J266" i="6"/>
  <c r="N265" i="6"/>
  <c r="M265" i="6"/>
  <c r="L265" i="6"/>
  <c r="K265" i="6"/>
  <c r="J265" i="6"/>
  <c r="N264" i="6"/>
  <c r="M264" i="6"/>
  <c r="L264" i="6"/>
  <c r="K264" i="6"/>
  <c r="J264" i="6"/>
  <c r="N263" i="6"/>
  <c r="M263" i="6"/>
  <c r="L263" i="6"/>
  <c r="K263" i="6"/>
  <c r="N262" i="6"/>
  <c r="M262" i="6"/>
  <c r="L262" i="6"/>
  <c r="K262" i="6"/>
  <c r="N261" i="6"/>
  <c r="M261" i="6"/>
  <c r="L261" i="6"/>
  <c r="K261" i="6"/>
  <c r="N260" i="6"/>
  <c r="M260" i="6"/>
  <c r="L260" i="6"/>
  <c r="K260" i="6"/>
  <c r="N259" i="6"/>
  <c r="M259" i="6"/>
  <c r="L259" i="6"/>
  <c r="K259" i="6"/>
  <c r="N258" i="6"/>
  <c r="M258" i="6"/>
  <c r="L258" i="6"/>
  <c r="K258" i="6"/>
  <c r="N257" i="6"/>
  <c r="M257" i="6"/>
  <c r="L257" i="6"/>
  <c r="K257" i="6"/>
  <c r="N256" i="6"/>
  <c r="M256" i="6"/>
  <c r="L256" i="6"/>
  <c r="K256" i="6"/>
  <c r="N255" i="6"/>
  <c r="M255" i="6"/>
  <c r="L255" i="6"/>
  <c r="K255" i="6"/>
  <c r="N254" i="6"/>
  <c r="M254" i="6"/>
  <c r="L254" i="6"/>
  <c r="K254" i="6"/>
  <c r="N253" i="6"/>
  <c r="M253" i="6"/>
  <c r="L253" i="6"/>
  <c r="K253" i="6"/>
  <c r="N252" i="6"/>
  <c r="M252" i="6"/>
  <c r="L252" i="6"/>
  <c r="K252" i="6"/>
  <c r="N251" i="6"/>
  <c r="M251" i="6"/>
  <c r="L251" i="6"/>
  <c r="K251" i="6"/>
  <c r="N250" i="6"/>
  <c r="M250" i="6"/>
  <c r="L250" i="6"/>
  <c r="K250" i="6"/>
  <c r="N249" i="6"/>
  <c r="M249" i="6"/>
  <c r="L249" i="6"/>
  <c r="K249" i="6"/>
  <c r="N248" i="6"/>
  <c r="M248" i="6"/>
  <c r="L248" i="6"/>
  <c r="K248" i="6"/>
  <c r="N247" i="6"/>
  <c r="M247" i="6"/>
  <c r="L247" i="6"/>
  <c r="K247" i="6"/>
  <c r="N246" i="6"/>
  <c r="M246" i="6"/>
  <c r="L246" i="6"/>
  <c r="K246" i="6"/>
  <c r="N245" i="6"/>
  <c r="M245" i="6"/>
  <c r="L245" i="6"/>
  <c r="K245" i="6"/>
  <c r="N244" i="6"/>
  <c r="M244" i="6"/>
  <c r="L244" i="6"/>
  <c r="K244" i="6"/>
  <c r="N243" i="6"/>
  <c r="M243" i="6"/>
  <c r="L243" i="6"/>
  <c r="K243" i="6"/>
  <c r="N242" i="6"/>
  <c r="M242" i="6"/>
  <c r="L242" i="6"/>
  <c r="K242" i="6"/>
  <c r="N241" i="6"/>
  <c r="M241" i="6"/>
  <c r="L241" i="6"/>
  <c r="K241" i="6"/>
  <c r="N240" i="6"/>
  <c r="M240" i="6"/>
  <c r="L240" i="6"/>
  <c r="K240" i="6"/>
  <c r="N239" i="6"/>
  <c r="M239" i="6"/>
  <c r="L239" i="6"/>
  <c r="K239" i="6"/>
  <c r="N238" i="6"/>
  <c r="M238" i="6"/>
  <c r="L238" i="6"/>
  <c r="K238" i="6"/>
  <c r="N237" i="6"/>
  <c r="M237" i="6"/>
  <c r="L237" i="6"/>
  <c r="K237" i="6"/>
  <c r="N236" i="6"/>
  <c r="M236" i="6"/>
  <c r="L236" i="6"/>
  <c r="K236" i="6"/>
  <c r="N235" i="6"/>
  <c r="M235" i="6"/>
  <c r="L235" i="6"/>
  <c r="K235" i="6"/>
  <c r="N234" i="6"/>
  <c r="M234" i="6"/>
  <c r="L234" i="6"/>
  <c r="K234" i="6"/>
  <c r="N233" i="6"/>
  <c r="M233" i="6"/>
  <c r="L233" i="6"/>
  <c r="K233" i="6"/>
  <c r="N232" i="6"/>
  <c r="M232" i="6"/>
  <c r="L232" i="6"/>
  <c r="K232" i="6"/>
  <c r="N231" i="6"/>
  <c r="M231" i="6"/>
  <c r="L231" i="6"/>
  <c r="K231" i="6"/>
  <c r="N230" i="6"/>
  <c r="M230" i="6"/>
  <c r="L230" i="6"/>
  <c r="K230" i="6"/>
  <c r="N229" i="6"/>
  <c r="M229" i="6"/>
  <c r="L229" i="6"/>
  <c r="K229" i="6"/>
  <c r="N228" i="6"/>
  <c r="M228" i="6"/>
  <c r="L228" i="6"/>
  <c r="K228" i="6"/>
  <c r="N227" i="6"/>
  <c r="M227" i="6"/>
  <c r="L227" i="6"/>
  <c r="K227" i="6"/>
  <c r="N226" i="6"/>
  <c r="M226" i="6"/>
  <c r="L226" i="6"/>
  <c r="K226" i="6"/>
  <c r="N225" i="6"/>
  <c r="M225" i="6"/>
  <c r="L225" i="6"/>
  <c r="K225" i="6"/>
  <c r="N224" i="6"/>
  <c r="M224" i="6"/>
  <c r="L224" i="6"/>
  <c r="K224" i="6"/>
  <c r="N223" i="6"/>
  <c r="M223" i="6"/>
  <c r="L223" i="6"/>
  <c r="K223" i="6"/>
  <c r="N222" i="6"/>
  <c r="M222" i="6"/>
  <c r="L222" i="6"/>
  <c r="K222" i="6"/>
  <c r="N221" i="6"/>
  <c r="M221" i="6"/>
  <c r="L221" i="6"/>
  <c r="K221" i="6"/>
  <c r="N220" i="6"/>
  <c r="M220" i="6"/>
  <c r="L220" i="6"/>
  <c r="K220" i="6"/>
  <c r="N219" i="6"/>
  <c r="M219" i="6"/>
  <c r="L219" i="6"/>
  <c r="K219" i="6"/>
  <c r="N218" i="6"/>
  <c r="M218" i="6"/>
  <c r="L218" i="6"/>
  <c r="K218" i="6"/>
  <c r="N217" i="6"/>
  <c r="M217" i="6"/>
  <c r="L217" i="6"/>
  <c r="K217" i="6"/>
  <c r="N216" i="6"/>
  <c r="M216" i="6"/>
  <c r="L216" i="6"/>
  <c r="K216" i="6"/>
  <c r="N215" i="6"/>
  <c r="M215" i="6"/>
  <c r="L215" i="6"/>
  <c r="K215" i="6"/>
  <c r="N214" i="6"/>
  <c r="M214" i="6"/>
  <c r="L214" i="6"/>
  <c r="K214" i="6"/>
  <c r="N213" i="6"/>
  <c r="M213" i="6"/>
  <c r="L213" i="6"/>
  <c r="K213" i="6"/>
  <c r="N212" i="6"/>
  <c r="M212" i="6"/>
  <c r="L212" i="6"/>
  <c r="K212" i="6"/>
  <c r="N211" i="6"/>
  <c r="M211" i="6"/>
  <c r="L211" i="6"/>
  <c r="K211" i="6"/>
  <c r="N210" i="6"/>
  <c r="M210" i="6"/>
  <c r="L210" i="6"/>
  <c r="K210" i="6"/>
  <c r="N209" i="6"/>
  <c r="M209" i="6"/>
  <c r="L209" i="6"/>
  <c r="K209" i="6"/>
  <c r="N208" i="6"/>
  <c r="M208" i="6"/>
  <c r="L208" i="6"/>
  <c r="K208" i="6"/>
  <c r="N207" i="6"/>
  <c r="M207" i="6"/>
  <c r="L207" i="6"/>
  <c r="K207" i="6"/>
  <c r="N206" i="6"/>
  <c r="M206" i="6"/>
  <c r="L206" i="6"/>
  <c r="K206" i="6"/>
  <c r="N205" i="6"/>
  <c r="M205" i="6"/>
  <c r="L205" i="6"/>
  <c r="K205" i="6"/>
  <c r="N204" i="6"/>
  <c r="M204" i="6"/>
  <c r="L204" i="6"/>
  <c r="K204" i="6"/>
  <c r="N203" i="6"/>
  <c r="M203" i="6"/>
  <c r="L203" i="6"/>
  <c r="K203" i="6"/>
  <c r="N202" i="6"/>
  <c r="M202" i="6"/>
  <c r="L202" i="6"/>
  <c r="K202" i="6"/>
  <c r="N201" i="6"/>
  <c r="M201" i="6"/>
  <c r="L201" i="6"/>
  <c r="K201" i="6"/>
  <c r="N200" i="6"/>
  <c r="M200" i="6"/>
  <c r="L200" i="6"/>
  <c r="K200" i="6"/>
  <c r="N199" i="6"/>
  <c r="M199" i="6"/>
  <c r="L199" i="6"/>
  <c r="K199" i="6"/>
  <c r="N198" i="6"/>
  <c r="M198" i="6"/>
  <c r="L198" i="6"/>
  <c r="K198" i="6"/>
  <c r="N197" i="6"/>
  <c r="M197" i="6"/>
  <c r="L197" i="6"/>
  <c r="K197" i="6"/>
  <c r="N196" i="6"/>
  <c r="M196" i="6"/>
  <c r="L196" i="6"/>
  <c r="K196" i="6"/>
  <c r="N195" i="6"/>
  <c r="M195" i="6"/>
  <c r="L195" i="6"/>
  <c r="K195" i="6"/>
  <c r="N194" i="6"/>
  <c r="M194" i="6"/>
  <c r="L194" i="6"/>
  <c r="K194" i="6"/>
  <c r="N193" i="6"/>
  <c r="M193" i="6"/>
  <c r="L193" i="6"/>
  <c r="K193" i="6"/>
  <c r="N192" i="6"/>
  <c r="M192" i="6"/>
  <c r="L192" i="6"/>
  <c r="K192" i="6"/>
  <c r="N191" i="6"/>
  <c r="M191" i="6"/>
  <c r="L191" i="6"/>
  <c r="K191" i="6"/>
  <c r="N190" i="6"/>
  <c r="M190" i="6"/>
  <c r="L190" i="6"/>
  <c r="K190" i="6"/>
  <c r="N189" i="6"/>
  <c r="M189" i="6"/>
  <c r="L189" i="6"/>
  <c r="K189" i="6"/>
  <c r="N188" i="6"/>
  <c r="M188" i="6"/>
  <c r="L188" i="6"/>
  <c r="K188" i="6"/>
  <c r="N187" i="6"/>
  <c r="M187" i="6"/>
  <c r="L187" i="6"/>
  <c r="K187" i="6"/>
  <c r="N186" i="6"/>
  <c r="M186" i="6"/>
  <c r="L186" i="6"/>
  <c r="K186" i="6"/>
  <c r="N185" i="6"/>
  <c r="M185" i="6"/>
  <c r="L185" i="6"/>
  <c r="K185" i="6"/>
  <c r="N184" i="6"/>
  <c r="M184" i="6"/>
  <c r="L184" i="6"/>
  <c r="K184" i="6"/>
  <c r="N183" i="6"/>
  <c r="M183" i="6"/>
  <c r="L183" i="6"/>
  <c r="K183" i="6"/>
  <c r="N182" i="6"/>
  <c r="M182" i="6"/>
  <c r="L182" i="6"/>
  <c r="K182" i="6"/>
  <c r="N181" i="6"/>
  <c r="M181" i="6"/>
  <c r="L181" i="6"/>
  <c r="K181" i="6"/>
  <c r="N180" i="6"/>
  <c r="M180" i="6"/>
  <c r="L180" i="6"/>
  <c r="K180" i="6"/>
  <c r="N179" i="6"/>
  <c r="M179" i="6"/>
  <c r="L179" i="6"/>
  <c r="K179" i="6"/>
  <c r="N178" i="6"/>
  <c r="M178" i="6"/>
  <c r="L178" i="6"/>
  <c r="K178" i="6"/>
  <c r="N177" i="6"/>
  <c r="M177" i="6"/>
  <c r="L177" i="6"/>
  <c r="K177" i="6"/>
  <c r="N176" i="6"/>
  <c r="M176" i="6"/>
  <c r="L176" i="6"/>
  <c r="K176" i="6"/>
  <c r="N175" i="6"/>
  <c r="M175" i="6"/>
  <c r="L175" i="6"/>
  <c r="K175" i="6"/>
  <c r="N174" i="6"/>
  <c r="M174" i="6"/>
  <c r="L174" i="6"/>
  <c r="K174" i="6"/>
  <c r="N173" i="6"/>
  <c r="M173" i="6"/>
  <c r="L173" i="6"/>
  <c r="K173" i="6"/>
  <c r="N172" i="6"/>
  <c r="M172" i="6"/>
  <c r="L172" i="6"/>
  <c r="K172" i="6"/>
  <c r="N171" i="6"/>
  <c r="M171" i="6"/>
  <c r="L171" i="6"/>
  <c r="K171" i="6"/>
  <c r="N170" i="6"/>
  <c r="M170" i="6"/>
  <c r="L170" i="6"/>
  <c r="K170" i="6"/>
  <c r="N169" i="6"/>
  <c r="M169" i="6"/>
  <c r="L169" i="6"/>
  <c r="K169" i="6"/>
  <c r="N168" i="6"/>
  <c r="M168" i="6"/>
  <c r="L168" i="6"/>
  <c r="K168" i="6"/>
  <c r="N167" i="6"/>
  <c r="M167" i="6"/>
  <c r="L167" i="6"/>
  <c r="K167" i="6"/>
  <c r="N166" i="6"/>
  <c r="M166" i="6"/>
  <c r="L166" i="6"/>
  <c r="K166" i="6"/>
  <c r="N165" i="6"/>
  <c r="M165" i="6"/>
  <c r="L165" i="6"/>
  <c r="K165" i="6"/>
  <c r="N164" i="6"/>
  <c r="M164" i="6"/>
  <c r="L164" i="6"/>
  <c r="K164" i="6"/>
  <c r="N163" i="6"/>
  <c r="M163" i="6"/>
  <c r="L163" i="6"/>
  <c r="K163" i="6"/>
  <c r="N162" i="6"/>
  <c r="M162" i="6"/>
  <c r="L162" i="6"/>
  <c r="K162" i="6"/>
  <c r="N161" i="6"/>
  <c r="M161" i="6"/>
  <c r="L161" i="6"/>
  <c r="K161" i="6"/>
  <c r="N160" i="6"/>
  <c r="M160" i="6"/>
  <c r="L160" i="6"/>
  <c r="K160" i="6"/>
  <c r="N159" i="6"/>
  <c r="M159" i="6"/>
  <c r="L159" i="6"/>
  <c r="K159" i="6"/>
  <c r="N158" i="6"/>
  <c r="M158" i="6"/>
  <c r="L158" i="6"/>
  <c r="K158" i="6"/>
  <c r="N157" i="6"/>
  <c r="M157" i="6"/>
  <c r="L157" i="6"/>
  <c r="K157" i="6"/>
  <c r="N156" i="6"/>
  <c r="M156" i="6"/>
  <c r="L156" i="6"/>
  <c r="K156" i="6"/>
  <c r="N155" i="6"/>
  <c r="M155" i="6"/>
  <c r="L155" i="6"/>
  <c r="K155" i="6"/>
  <c r="N154" i="6"/>
  <c r="M154" i="6"/>
  <c r="L154" i="6"/>
  <c r="K154" i="6"/>
  <c r="N153" i="6"/>
  <c r="M153" i="6"/>
  <c r="L153" i="6"/>
  <c r="K153" i="6"/>
  <c r="N152" i="6"/>
  <c r="M152" i="6"/>
  <c r="L152" i="6"/>
  <c r="K152" i="6"/>
  <c r="N151" i="6"/>
  <c r="M151" i="6"/>
  <c r="L151" i="6"/>
  <c r="K151" i="6"/>
  <c r="N150" i="6"/>
  <c r="M150" i="6"/>
  <c r="L150" i="6"/>
  <c r="K150" i="6"/>
  <c r="N149" i="6"/>
  <c r="M149" i="6"/>
  <c r="L149" i="6"/>
  <c r="K149" i="6"/>
  <c r="N148" i="6"/>
  <c r="M148" i="6"/>
  <c r="L148" i="6"/>
  <c r="K148" i="6"/>
  <c r="N147" i="6"/>
  <c r="M147" i="6"/>
  <c r="L147" i="6"/>
  <c r="K147" i="6"/>
  <c r="N146" i="6"/>
  <c r="M146" i="6"/>
  <c r="L146" i="6"/>
  <c r="K146" i="6"/>
  <c r="N145" i="6"/>
  <c r="M145" i="6"/>
  <c r="L145" i="6"/>
  <c r="K145" i="6"/>
  <c r="N144" i="6"/>
  <c r="M144" i="6"/>
  <c r="L144" i="6"/>
  <c r="K144" i="6"/>
  <c r="N143" i="6"/>
  <c r="M143" i="6"/>
  <c r="L143" i="6"/>
  <c r="K143" i="6"/>
  <c r="N142" i="6"/>
  <c r="M142" i="6"/>
  <c r="L142" i="6"/>
  <c r="K142" i="6"/>
  <c r="N141" i="6"/>
  <c r="M141" i="6"/>
  <c r="L141" i="6"/>
  <c r="K141" i="6"/>
  <c r="N140" i="6"/>
  <c r="M140" i="6"/>
  <c r="L140" i="6"/>
  <c r="K140" i="6"/>
  <c r="N139" i="6"/>
  <c r="M139" i="6"/>
  <c r="L139" i="6"/>
  <c r="K139" i="6"/>
  <c r="N138" i="6"/>
  <c r="M138" i="6"/>
  <c r="L138" i="6"/>
  <c r="K138" i="6"/>
  <c r="N137" i="6"/>
  <c r="M137" i="6"/>
  <c r="L137" i="6"/>
  <c r="K137" i="6"/>
  <c r="N136" i="6"/>
  <c r="M136" i="6"/>
  <c r="L136" i="6"/>
  <c r="K136" i="6"/>
  <c r="N135" i="6"/>
  <c r="M135" i="6"/>
  <c r="L135" i="6"/>
  <c r="K135" i="6"/>
  <c r="N134" i="6"/>
  <c r="M134" i="6"/>
  <c r="L134" i="6"/>
  <c r="K134" i="6"/>
  <c r="N133" i="6"/>
  <c r="M133" i="6"/>
  <c r="L133" i="6"/>
  <c r="K133" i="6"/>
  <c r="N132" i="6"/>
  <c r="M132" i="6"/>
  <c r="L132" i="6"/>
  <c r="K132" i="6"/>
  <c r="N131" i="6"/>
  <c r="M131" i="6"/>
  <c r="L131" i="6"/>
  <c r="K131" i="6"/>
  <c r="N130" i="6"/>
  <c r="M130" i="6"/>
  <c r="L130" i="6"/>
  <c r="K130" i="6"/>
  <c r="N129" i="6"/>
  <c r="M129" i="6"/>
  <c r="L129" i="6"/>
  <c r="K129" i="6"/>
  <c r="N128" i="6"/>
  <c r="M128" i="6"/>
  <c r="L128" i="6"/>
  <c r="K128" i="6"/>
  <c r="N127" i="6"/>
  <c r="M127" i="6"/>
  <c r="L127" i="6"/>
  <c r="K127" i="6"/>
  <c r="N126" i="6"/>
  <c r="M126" i="6"/>
  <c r="L126" i="6"/>
  <c r="K126" i="6"/>
  <c r="N125" i="6"/>
  <c r="M125" i="6"/>
  <c r="L125" i="6"/>
  <c r="K125" i="6"/>
  <c r="N124" i="6"/>
  <c r="M124" i="6"/>
  <c r="L124" i="6"/>
  <c r="K124" i="6"/>
  <c r="N123" i="6"/>
  <c r="M123" i="6"/>
  <c r="L123" i="6"/>
  <c r="K123" i="6"/>
  <c r="N122" i="6"/>
  <c r="M122" i="6"/>
  <c r="L122" i="6"/>
  <c r="K122" i="6"/>
  <c r="N121" i="6"/>
  <c r="M121" i="6"/>
  <c r="L121" i="6"/>
  <c r="K121" i="6"/>
  <c r="N120" i="6"/>
  <c r="M120" i="6"/>
  <c r="L120" i="6"/>
  <c r="K120" i="6"/>
  <c r="N119" i="6"/>
  <c r="M119" i="6"/>
  <c r="L119" i="6"/>
  <c r="K119" i="6"/>
  <c r="N118" i="6"/>
  <c r="M118" i="6"/>
  <c r="L118" i="6"/>
  <c r="K118" i="6"/>
  <c r="N117" i="6"/>
  <c r="M117" i="6"/>
  <c r="L117" i="6"/>
  <c r="K117" i="6"/>
  <c r="N116" i="6"/>
  <c r="M116" i="6"/>
  <c r="L116" i="6"/>
  <c r="K116" i="6"/>
  <c r="N115" i="6"/>
  <c r="M115" i="6"/>
  <c r="L115" i="6"/>
  <c r="K115" i="6"/>
  <c r="N114" i="6"/>
  <c r="M114" i="6"/>
  <c r="L114" i="6"/>
  <c r="K114" i="6"/>
  <c r="N113" i="6"/>
  <c r="M113" i="6"/>
  <c r="L113" i="6"/>
  <c r="K113" i="6"/>
  <c r="N112" i="6"/>
  <c r="M112" i="6"/>
  <c r="L112" i="6"/>
  <c r="K112" i="6"/>
  <c r="N111" i="6"/>
  <c r="M111" i="6"/>
  <c r="L111" i="6"/>
  <c r="K111" i="6"/>
  <c r="N110" i="6"/>
  <c r="M110" i="6"/>
  <c r="L110" i="6"/>
  <c r="K110" i="6"/>
  <c r="N109" i="6"/>
  <c r="M109" i="6"/>
  <c r="L109" i="6"/>
  <c r="K109" i="6"/>
  <c r="N108" i="6"/>
  <c r="M108" i="6"/>
  <c r="L108" i="6"/>
  <c r="K108" i="6"/>
  <c r="N107" i="6"/>
  <c r="M107" i="6"/>
  <c r="L107" i="6"/>
  <c r="K107" i="6"/>
  <c r="N106" i="6"/>
  <c r="M106" i="6"/>
  <c r="L106" i="6"/>
  <c r="K106" i="6"/>
  <c r="N105" i="6"/>
  <c r="M105" i="6"/>
  <c r="L105" i="6"/>
  <c r="K105" i="6"/>
  <c r="N104" i="6"/>
  <c r="M104" i="6"/>
  <c r="L104" i="6"/>
  <c r="K104" i="6"/>
  <c r="N103" i="6"/>
  <c r="M103" i="6"/>
  <c r="L103" i="6"/>
  <c r="K103" i="6"/>
  <c r="N102" i="6"/>
  <c r="M102" i="6"/>
  <c r="L102" i="6"/>
  <c r="K102" i="6"/>
  <c r="N101" i="6"/>
  <c r="M101" i="6"/>
  <c r="L101" i="6"/>
  <c r="K101" i="6"/>
  <c r="N100" i="6"/>
  <c r="M100" i="6"/>
  <c r="L100" i="6"/>
  <c r="K100" i="6"/>
  <c r="N99" i="6"/>
  <c r="M99" i="6"/>
  <c r="L99" i="6"/>
  <c r="K99" i="6"/>
  <c r="N98" i="6"/>
  <c r="M98" i="6"/>
  <c r="L98" i="6"/>
  <c r="K98" i="6"/>
  <c r="N97" i="6"/>
  <c r="M97" i="6"/>
  <c r="L97" i="6"/>
  <c r="K97" i="6"/>
  <c r="N96" i="6"/>
  <c r="M96" i="6"/>
  <c r="L96" i="6"/>
  <c r="K96" i="6"/>
  <c r="N95" i="6"/>
  <c r="M95" i="6"/>
  <c r="L95" i="6"/>
  <c r="K95" i="6"/>
  <c r="N94" i="6"/>
  <c r="M94" i="6"/>
  <c r="L94" i="6"/>
  <c r="K94" i="6"/>
  <c r="N93" i="6"/>
  <c r="M93" i="6"/>
  <c r="L93" i="6"/>
  <c r="K93" i="6"/>
  <c r="N92" i="6"/>
  <c r="M92" i="6"/>
  <c r="L92" i="6"/>
  <c r="K92" i="6"/>
  <c r="N91" i="6"/>
  <c r="M91" i="6"/>
  <c r="L91" i="6"/>
  <c r="K91" i="6"/>
  <c r="N90" i="6"/>
  <c r="M90" i="6"/>
  <c r="L90" i="6"/>
  <c r="K90" i="6"/>
  <c r="N89" i="6"/>
  <c r="M89" i="6"/>
  <c r="L89" i="6"/>
  <c r="K89" i="6"/>
  <c r="N88" i="6"/>
  <c r="M88" i="6"/>
  <c r="L88" i="6"/>
  <c r="K88" i="6"/>
  <c r="N87" i="6"/>
  <c r="M87" i="6"/>
  <c r="L87" i="6"/>
  <c r="K87" i="6"/>
  <c r="N86" i="6"/>
  <c r="M86" i="6"/>
  <c r="L86" i="6"/>
  <c r="K86" i="6"/>
  <c r="N85" i="6"/>
  <c r="M85" i="6"/>
  <c r="L85" i="6"/>
  <c r="K85" i="6"/>
  <c r="N84" i="6"/>
  <c r="M84" i="6"/>
  <c r="L84" i="6"/>
  <c r="K84" i="6"/>
  <c r="N83" i="6"/>
  <c r="M83" i="6"/>
  <c r="L83" i="6"/>
  <c r="K83" i="6"/>
  <c r="N82" i="6"/>
  <c r="M82" i="6"/>
  <c r="L82" i="6"/>
  <c r="K82" i="6"/>
  <c r="N81" i="6"/>
  <c r="M81" i="6"/>
  <c r="L81" i="6"/>
  <c r="K81" i="6"/>
  <c r="N80" i="6"/>
  <c r="M80" i="6"/>
  <c r="L80" i="6"/>
  <c r="K80" i="6"/>
  <c r="N79" i="6"/>
  <c r="M79" i="6"/>
  <c r="L79" i="6"/>
  <c r="K79" i="6"/>
  <c r="N78" i="6"/>
  <c r="M78" i="6"/>
  <c r="L78" i="6"/>
  <c r="K78" i="6"/>
  <c r="N77" i="6"/>
  <c r="M77" i="6"/>
  <c r="L77" i="6"/>
  <c r="K77" i="6"/>
  <c r="N76" i="6"/>
  <c r="M76" i="6"/>
  <c r="L76" i="6"/>
  <c r="K76" i="6"/>
  <c r="N75" i="6"/>
  <c r="M75" i="6"/>
  <c r="L75" i="6"/>
  <c r="K75" i="6"/>
  <c r="N74" i="6"/>
  <c r="M74" i="6"/>
  <c r="L74" i="6"/>
  <c r="K74" i="6"/>
  <c r="N73" i="6"/>
  <c r="M73" i="6"/>
  <c r="L73" i="6"/>
  <c r="K73" i="6"/>
  <c r="N72" i="6"/>
  <c r="M72" i="6"/>
  <c r="L72" i="6"/>
  <c r="K72" i="6"/>
  <c r="N71" i="6"/>
  <c r="M71" i="6"/>
  <c r="L71" i="6"/>
  <c r="K71" i="6"/>
  <c r="N70" i="6"/>
  <c r="M70" i="6"/>
  <c r="L70" i="6"/>
  <c r="K70" i="6"/>
  <c r="N69" i="6"/>
  <c r="M69" i="6"/>
  <c r="L69" i="6"/>
  <c r="K69" i="6"/>
  <c r="N68" i="6"/>
  <c r="M68" i="6"/>
  <c r="L68" i="6"/>
  <c r="K68" i="6"/>
  <c r="N67" i="6"/>
  <c r="M67" i="6"/>
  <c r="L67" i="6"/>
  <c r="K67" i="6"/>
  <c r="N66" i="6"/>
  <c r="M66" i="6"/>
  <c r="L66" i="6"/>
  <c r="K66" i="6"/>
  <c r="N65" i="6"/>
  <c r="M65" i="6"/>
  <c r="L65" i="6"/>
  <c r="K65" i="6"/>
  <c r="N64" i="6"/>
  <c r="M64" i="6"/>
  <c r="L64" i="6"/>
  <c r="K64" i="6"/>
  <c r="N63" i="6"/>
  <c r="M63" i="6"/>
  <c r="L63" i="6"/>
  <c r="K63" i="6"/>
  <c r="N62" i="6"/>
  <c r="M62" i="6"/>
  <c r="L62" i="6"/>
  <c r="K62" i="6"/>
  <c r="N61" i="6"/>
  <c r="M61" i="6"/>
  <c r="L61" i="6"/>
  <c r="K61" i="6"/>
  <c r="N60" i="6"/>
  <c r="M60" i="6"/>
  <c r="L60" i="6"/>
  <c r="K60" i="6"/>
  <c r="N59" i="6"/>
  <c r="M59" i="6"/>
  <c r="L59" i="6"/>
  <c r="K59" i="6"/>
  <c r="N58" i="6"/>
  <c r="M58" i="6"/>
  <c r="L58" i="6"/>
  <c r="K58" i="6"/>
  <c r="N57" i="6"/>
  <c r="M57" i="6"/>
  <c r="L57" i="6"/>
  <c r="K57" i="6"/>
  <c r="N56" i="6"/>
  <c r="M56" i="6"/>
  <c r="L56" i="6"/>
  <c r="K56" i="6"/>
  <c r="N55" i="6"/>
  <c r="M55" i="6"/>
  <c r="L55" i="6"/>
  <c r="K55" i="6"/>
  <c r="N54" i="6"/>
  <c r="M54" i="6"/>
  <c r="L54" i="6"/>
  <c r="K54" i="6"/>
  <c r="N53" i="6"/>
  <c r="M53" i="6"/>
  <c r="L53" i="6"/>
  <c r="K53" i="6"/>
  <c r="N52" i="6"/>
  <c r="M52" i="6"/>
  <c r="L52" i="6"/>
  <c r="K52" i="6"/>
  <c r="N51" i="6"/>
  <c r="M51" i="6"/>
  <c r="L51" i="6"/>
  <c r="K51" i="6"/>
  <c r="N50" i="6"/>
  <c r="M50" i="6"/>
  <c r="L50" i="6"/>
  <c r="K50" i="6"/>
  <c r="N49" i="6"/>
  <c r="M49" i="6"/>
  <c r="L49" i="6"/>
  <c r="K49" i="6"/>
  <c r="N48" i="6"/>
  <c r="M48" i="6"/>
  <c r="L48" i="6"/>
  <c r="K48" i="6"/>
  <c r="N47" i="6"/>
  <c r="M47" i="6"/>
  <c r="L47" i="6"/>
  <c r="K47" i="6"/>
  <c r="N46" i="6"/>
  <c r="M46" i="6"/>
  <c r="L46" i="6"/>
  <c r="K46" i="6"/>
  <c r="N45" i="6"/>
  <c r="M45" i="6"/>
  <c r="L45" i="6"/>
  <c r="K45" i="6"/>
  <c r="N44" i="6"/>
  <c r="M44" i="6"/>
  <c r="L44" i="6"/>
  <c r="K44" i="6"/>
  <c r="N43" i="6"/>
  <c r="M43" i="6"/>
  <c r="L43" i="6"/>
  <c r="K43" i="6"/>
  <c r="N42" i="6"/>
  <c r="M42" i="6"/>
  <c r="L42" i="6"/>
  <c r="K42" i="6"/>
  <c r="N41" i="6"/>
  <c r="M41" i="6"/>
  <c r="L41" i="6"/>
  <c r="K41" i="6"/>
  <c r="N40" i="6"/>
  <c r="M40" i="6"/>
  <c r="L40" i="6"/>
  <c r="K40" i="6"/>
  <c r="N39" i="6"/>
  <c r="M39" i="6"/>
  <c r="L39" i="6"/>
  <c r="K39" i="6"/>
  <c r="N38" i="6"/>
  <c r="M38" i="6"/>
  <c r="L38" i="6"/>
  <c r="K38" i="6"/>
  <c r="N37" i="6"/>
  <c r="M37" i="6"/>
  <c r="L37" i="6"/>
  <c r="K37" i="6"/>
  <c r="N36" i="6"/>
  <c r="M36" i="6"/>
  <c r="L36" i="6"/>
  <c r="K36" i="6"/>
  <c r="N35" i="6"/>
  <c r="M35" i="6"/>
  <c r="L35" i="6"/>
  <c r="K35" i="6"/>
  <c r="N34" i="6"/>
  <c r="M34" i="6"/>
  <c r="L34" i="6"/>
  <c r="K34" i="6"/>
  <c r="N33" i="6"/>
  <c r="M33" i="6"/>
  <c r="L33" i="6"/>
  <c r="K33" i="6"/>
  <c r="N32" i="6"/>
  <c r="M32" i="6"/>
  <c r="L32" i="6"/>
  <c r="K32" i="6"/>
  <c r="N31" i="6"/>
  <c r="M31" i="6"/>
  <c r="L31" i="6"/>
  <c r="K31" i="6"/>
  <c r="N30" i="6"/>
  <c r="M30" i="6"/>
  <c r="L30" i="6"/>
  <c r="K30" i="6"/>
  <c r="J221" i="5"/>
  <c r="I221" i="5"/>
  <c r="H221" i="5"/>
  <c r="J220" i="5"/>
  <c r="I220" i="5"/>
  <c r="H220" i="5"/>
  <c r="J219" i="5"/>
  <c r="I219" i="5"/>
  <c r="H219" i="5"/>
  <c r="J218" i="5"/>
  <c r="I218" i="5"/>
  <c r="H218" i="5"/>
  <c r="J217" i="5"/>
  <c r="I217" i="5"/>
  <c r="H217" i="5"/>
  <c r="J216" i="5"/>
  <c r="I216" i="5"/>
  <c r="H216" i="5"/>
  <c r="J215" i="5"/>
  <c r="I215" i="5"/>
  <c r="H215" i="5"/>
  <c r="J214" i="5"/>
  <c r="I214" i="5"/>
  <c r="H214" i="5"/>
  <c r="J213" i="5"/>
  <c r="I213" i="5"/>
  <c r="H213" i="5"/>
  <c r="J212" i="5"/>
  <c r="I212" i="5"/>
  <c r="H212" i="5"/>
  <c r="J211" i="5"/>
  <c r="I211" i="5"/>
  <c r="H211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6" i="5"/>
  <c r="I206" i="5"/>
  <c r="H206" i="5"/>
  <c r="J205" i="5"/>
  <c r="I205" i="5"/>
  <c r="H205" i="5"/>
  <c r="J204" i="5"/>
  <c r="I204" i="5"/>
  <c r="H204" i="5"/>
  <c r="J203" i="5"/>
  <c r="I203" i="5"/>
  <c r="H203" i="5"/>
  <c r="J202" i="5"/>
  <c r="I202" i="5"/>
  <c r="H202" i="5"/>
  <c r="J201" i="5"/>
  <c r="I201" i="5"/>
  <c r="H201" i="5"/>
  <c r="J200" i="5"/>
  <c r="I200" i="5"/>
  <c r="H200" i="5"/>
  <c r="J199" i="5"/>
  <c r="I199" i="5"/>
  <c r="H199" i="5"/>
  <c r="J198" i="5"/>
  <c r="I198" i="5"/>
  <c r="H198" i="5"/>
  <c r="J197" i="5"/>
  <c r="I197" i="5"/>
  <c r="H197" i="5"/>
  <c r="J196" i="5"/>
  <c r="I196" i="5"/>
  <c r="H196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I190" i="5"/>
  <c r="H190" i="5"/>
  <c r="J189" i="5"/>
  <c r="I189" i="5"/>
  <c r="H189" i="5"/>
  <c r="J188" i="5"/>
  <c r="I188" i="5"/>
  <c r="H188" i="5"/>
  <c r="J187" i="5"/>
  <c r="I187" i="5"/>
  <c r="H187" i="5"/>
  <c r="J186" i="5"/>
  <c r="I186" i="5"/>
  <c r="H186" i="5"/>
  <c r="J185" i="5"/>
  <c r="I185" i="5"/>
  <c r="H185" i="5"/>
  <c r="J184" i="5"/>
  <c r="I184" i="5"/>
  <c r="H184" i="5"/>
  <c r="J183" i="5"/>
  <c r="I183" i="5"/>
  <c r="H183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J176" i="5"/>
  <c r="I176" i="5"/>
  <c r="H176" i="5"/>
  <c r="J175" i="5"/>
  <c r="I175" i="5"/>
  <c r="H175" i="5"/>
  <c r="J174" i="5"/>
  <c r="I174" i="5"/>
  <c r="H174" i="5"/>
  <c r="J173" i="5"/>
  <c r="I173" i="5"/>
  <c r="H173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166" i="5"/>
  <c r="I166" i="5"/>
  <c r="H166" i="5"/>
  <c r="J165" i="5"/>
  <c r="I165" i="5"/>
  <c r="H165" i="5"/>
  <c r="J164" i="5"/>
  <c r="I164" i="5"/>
  <c r="H164" i="5"/>
  <c r="J163" i="5"/>
  <c r="I163" i="5"/>
  <c r="H163" i="5"/>
  <c r="J162" i="5"/>
  <c r="I162" i="5"/>
  <c r="H162" i="5"/>
  <c r="J161" i="5"/>
  <c r="I161" i="5"/>
  <c r="H161" i="5"/>
  <c r="J160" i="5"/>
  <c r="I160" i="5"/>
  <c r="H160" i="5"/>
  <c r="J159" i="5"/>
  <c r="I159" i="5"/>
  <c r="H159" i="5"/>
  <c r="J158" i="5"/>
  <c r="I158" i="5"/>
  <c r="H158" i="5"/>
  <c r="J157" i="5"/>
  <c r="I157" i="5"/>
  <c r="H157" i="5"/>
  <c r="J156" i="5"/>
  <c r="I156" i="5"/>
  <c r="H156" i="5"/>
  <c r="J155" i="5"/>
  <c r="I155" i="5"/>
  <c r="H155" i="5"/>
  <c r="J154" i="5"/>
  <c r="I154" i="5"/>
  <c r="H154" i="5"/>
  <c r="J153" i="5"/>
  <c r="I153" i="5"/>
  <c r="H153" i="5"/>
  <c r="J152" i="5"/>
  <c r="I152" i="5"/>
  <c r="H152" i="5"/>
  <c r="J151" i="5"/>
  <c r="I151" i="5"/>
  <c r="H151" i="5"/>
  <c r="J150" i="5"/>
  <c r="I150" i="5"/>
  <c r="H150" i="5"/>
  <c r="J149" i="5"/>
  <c r="I149" i="5"/>
  <c r="H149" i="5"/>
  <c r="J148" i="5"/>
  <c r="I148" i="5"/>
  <c r="H148" i="5"/>
  <c r="J147" i="5"/>
  <c r="I147" i="5"/>
  <c r="H147" i="5"/>
  <c r="J146" i="5"/>
  <c r="I146" i="5"/>
  <c r="H146" i="5"/>
  <c r="J145" i="5"/>
  <c r="I145" i="5"/>
  <c r="H145" i="5"/>
  <c r="J144" i="5"/>
  <c r="I144" i="5"/>
  <c r="H144" i="5"/>
  <c r="J143" i="5"/>
  <c r="I143" i="5"/>
  <c r="H143" i="5"/>
  <c r="J142" i="5"/>
  <c r="I142" i="5"/>
  <c r="H142" i="5"/>
  <c r="J141" i="5"/>
  <c r="I141" i="5"/>
  <c r="H141" i="5"/>
  <c r="J140" i="5"/>
  <c r="I140" i="5"/>
  <c r="H140" i="5"/>
  <c r="J139" i="5"/>
  <c r="I139" i="5"/>
  <c r="H139" i="5"/>
  <c r="J138" i="5"/>
  <c r="I138" i="5"/>
  <c r="H138" i="5"/>
  <c r="J137" i="5"/>
  <c r="I137" i="5"/>
  <c r="H137" i="5"/>
  <c r="J136" i="5"/>
  <c r="I136" i="5"/>
  <c r="H136" i="5"/>
  <c r="J135" i="5"/>
  <c r="I135" i="5"/>
  <c r="H135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I130" i="5"/>
  <c r="H130" i="5"/>
  <c r="J129" i="5"/>
  <c r="I129" i="5"/>
  <c r="H129" i="5"/>
  <c r="J128" i="5"/>
  <c r="I128" i="5"/>
  <c r="H128" i="5"/>
  <c r="J127" i="5"/>
  <c r="I127" i="5"/>
  <c r="H127" i="5"/>
  <c r="J126" i="5"/>
  <c r="I126" i="5"/>
  <c r="H126" i="5"/>
  <c r="J125" i="5"/>
  <c r="I125" i="5"/>
  <c r="H125" i="5"/>
  <c r="J124" i="5"/>
  <c r="I124" i="5"/>
  <c r="H124" i="5"/>
  <c r="J123" i="5"/>
  <c r="I123" i="5"/>
  <c r="H123" i="5"/>
  <c r="J122" i="5"/>
  <c r="I122" i="5"/>
  <c r="H122" i="5"/>
  <c r="J121" i="5"/>
  <c r="I121" i="5"/>
  <c r="H121" i="5"/>
  <c r="J120" i="5"/>
  <c r="I120" i="5"/>
  <c r="H120" i="5"/>
  <c r="J119" i="5"/>
  <c r="I119" i="5"/>
  <c r="H119" i="5"/>
  <c r="J118" i="5"/>
  <c r="I118" i="5"/>
  <c r="H118" i="5"/>
  <c r="J117" i="5"/>
  <c r="I117" i="5"/>
  <c r="H117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L441" i="2"/>
  <c r="K441" i="2"/>
  <c r="J441" i="2"/>
  <c r="I441" i="2"/>
  <c r="L440" i="2"/>
  <c r="K440" i="2"/>
  <c r="J440" i="2"/>
  <c r="I440" i="2"/>
  <c r="L439" i="2"/>
  <c r="K439" i="2"/>
  <c r="J439" i="2"/>
  <c r="I439" i="2"/>
  <c r="L438" i="2"/>
  <c r="K438" i="2"/>
  <c r="J438" i="2"/>
  <c r="I438" i="2"/>
  <c r="L437" i="2"/>
  <c r="K437" i="2"/>
  <c r="J437" i="2"/>
  <c r="I437" i="2"/>
  <c r="L436" i="2"/>
  <c r="K436" i="2"/>
  <c r="J436" i="2"/>
  <c r="I436" i="2"/>
  <c r="L435" i="2"/>
  <c r="K435" i="2"/>
  <c r="J435" i="2"/>
  <c r="I435" i="2"/>
  <c r="L434" i="2"/>
  <c r="K434" i="2"/>
  <c r="J434" i="2"/>
  <c r="I434" i="2"/>
  <c r="L433" i="2"/>
  <c r="K433" i="2"/>
  <c r="J433" i="2"/>
  <c r="I433" i="2"/>
  <c r="L432" i="2"/>
  <c r="K432" i="2"/>
  <c r="J432" i="2"/>
  <c r="I432" i="2"/>
  <c r="L431" i="2"/>
  <c r="K431" i="2"/>
  <c r="J431" i="2"/>
  <c r="I431" i="2"/>
  <c r="L430" i="2"/>
  <c r="K430" i="2"/>
  <c r="J430" i="2"/>
  <c r="I430" i="2"/>
  <c r="L429" i="2"/>
  <c r="K429" i="2"/>
  <c r="J429" i="2"/>
  <c r="I429" i="2"/>
  <c r="L428" i="2"/>
  <c r="K428" i="2"/>
  <c r="J428" i="2"/>
  <c r="I428" i="2"/>
  <c r="L427" i="2"/>
  <c r="K427" i="2"/>
  <c r="J427" i="2"/>
  <c r="I427" i="2"/>
  <c r="L426" i="2"/>
  <c r="K426" i="2"/>
  <c r="J426" i="2"/>
  <c r="I426" i="2"/>
  <c r="L425" i="2"/>
  <c r="K425" i="2"/>
  <c r="J425" i="2"/>
  <c r="I425" i="2"/>
  <c r="L424" i="2"/>
  <c r="K424" i="2"/>
  <c r="J424" i="2"/>
  <c r="I424" i="2"/>
  <c r="L423" i="2"/>
  <c r="K423" i="2"/>
  <c r="J423" i="2"/>
  <c r="I423" i="2"/>
  <c r="L422" i="2"/>
  <c r="K422" i="2"/>
  <c r="J422" i="2"/>
  <c r="I422" i="2"/>
  <c r="L421" i="2"/>
  <c r="K421" i="2"/>
  <c r="J421" i="2"/>
  <c r="I421" i="2"/>
  <c r="L420" i="2"/>
  <c r="K420" i="2"/>
  <c r="J420" i="2"/>
  <c r="I420" i="2"/>
  <c r="L419" i="2"/>
  <c r="K419" i="2"/>
  <c r="J419" i="2"/>
  <c r="I419" i="2"/>
  <c r="L418" i="2"/>
  <c r="K418" i="2"/>
  <c r="J418" i="2"/>
  <c r="I418" i="2"/>
  <c r="L417" i="2"/>
  <c r="K417" i="2"/>
  <c r="J417" i="2"/>
  <c r="I417" i="2"/>
  <c r="L416" i="2"/>
  <c r="K416" i="2"/>
  <c r="J416" i="2"/>
  <c r="I416" i="2"/>
  <c r="L415" i="2"/>
  <c r="K415" i="2"/>
  <c r="J415" i="2"/>
  <c r="I415" i="2"/>
  <c r="L414" i="2"/>
  <c r="K414" i="2"/>
  <c r="J414" i="2"/>
  <c r="I414" i="2"/>
  <c r="L413" i="2"/>
  <c r="K413" i="2"/>
  <c r="J413" i="2"/>
  <c r="I413" i="2"/>
  <c r="L412" i="2"/>
  <c r="K412" i="2"/>
  <c r="J412" i="2"/>
  <c r="I412" i="2"/>
  <c r="L411" i="2"/>
  <c r="K411" i="2"/>
  <c r="J411" i="2"/>
  <c r="I411" i="2"/>
  <c r="L410" i="2"/>
  <c r="K410" i="2"/>
  <c r="J410" i="2"/>
  <c r="I410" i="2"/>
  <c r="L409" i="2"/>
  <c r="K409" i="2"/>
  <c r="J409" i="2"/>
  <c r="I409" i="2"/>
  <c r="L408" i="2"/>
  <c r="K408" i="2"/>
  <c r="J408" i="2"/>
  <c r="I408" i="2"/>
  <c r="L407" i="2"/>
  <c r="K407" i="2"/>
  <c r="J407" i="2"/>
  <c r="I407" i="2"/>
  <c r="L406" i="2"/>
  <c r="K406" i="2"/>
  <c r="J406" i="2"/>
  <c r="I406" i="2"/>
  <c r="L405" i="2"/>
  <c r="K405" i="2"/>
  <c r="J405" i="2"/>
  <c r="I405" i="2"/>
  <c r="L404" i="2"/>
  <c r="K404" i="2"/>
  <c r="J404" i="2"/>
  <c r="I404" i="2"/>
  <c r="L403" i="2"/>
  <c r="K403" i="2"/>
  <c r="J403" i="2"/>
  <c r="I403" i="2"/>
  <c r="L402" i="2"/>
  <c r="K402" i="2"/>
  <c r="J402" i="2"/>
  <c r="I402" i="2"/>
  <c r="L401" i="2"/>
  <c r="K401" i="2"/>
  <c r="J401" i="2"/>
  <c r="I401" i="2"/>
  <c r="L400" i="2"/>
  <c r="K400" i="2"/>
  <c r="J400" i="2"/>
  <c r="I400" i="2"/>
  <c r="L399" i="2"/>
  <c r="K399" i="2"/>
  <c r="J399" i="2"/>
  <c r="I399" i="2"/>
  <c r="L398" i="2"/>
  <c r="K398" i="2"/>
  <c r="J398" i="2"/>
  <c r="I398" i="2"/>
  <c r="L397" i="2"/>
  <c r="K397" i="2"/>
  <c r="J397" i="2"/>
  <c r="I397" i="2"/>
  <c r="L396" i="2"/>
  <c r="K396" i="2"/>
  <c r="J396" i="2"/>
  <c r="I396" i="2"/>
  <c r="L395" i="2"/>
  <c r="K395" i="2"/>
  <c r="J395" i="2"/>
  <c r="I395" i="2"/>
  <c r="L394" i="2"/>
  <c r="K394" i="2"/>
  <c r="J394" i="2"/>
  <c r="I394" i="2"/>
  <c r="L393" i="2"/>
  <c r="K393" i="2"/>
  <c r="J393" i="2"/>
  <c r="I393" i="2"/>
  <c r="L392" i="2"/>
  <c r="K392" i="2"/>
  <c r="J392" i="2"/>
  <c r="I392" i="2"/>
  <c r="L391" i="2"/>
  <c r="K391" i="2"/>
  <c r="J391" i="2"/>
  <c r="I391" i="2"/>
  <c r="L390" i="2"/>
  <c r="K390" i="2"/>
  <c r="J390" i="2"/>
  <c r="I390" i="2"/>
  <c r="L389" i="2"/>
  <c r="K389" i="2"/>
  <c r="J389" i="2"/>
  <c r="I389" i="2"/>
  <c r="L388" i="2"/>
  <c r="K388" i="2"/>
  <c r="J388" i="2"/>
  <c r="I388" i="2"/>
  <c r="L387" i="2"/>
  <c r="K387" i="2"/>
  <c r="J387" i="2"/>
  <c r="I387" i="2"/>
  <c r="L386" i="2"/>
  <c r="K386" i="2"/>
  <c r="J386" i="2"/>
  <c r="I386" i="2"/>
  <c r="L385" i="2"/>
  <c r="K385" i="2"/>
  <c r="J385" i="2"/>
  <c r="I385" i="2"/>
  <c r="L384" i="2"/>
  <c r="K384" i="2"/>
  <c r="J384" i="2"/>
  <c r="I384" i="2"/>
  <c r="L383" i="2"/>
  <c r="K383" i="2"/>
  <c r="J383" i="2"/>
  <c r="I383" i="2"/>
  <c r="L382" i="2"/>
  <c r="K382" i="2"/>
  <c r="J382" i="2"/>
  <c r="I382" i="2"/>
  <c r="L381" i="2"/>
  <c r="K381" i="2"/>
  <c r="J381" i="2"/>
  <c r="I381" i="2"/>
  <c r="L380" i="2"/>
  <c r="K380" i="2"/>
  <c r="J380" i="2"/>
  <c r="I380" i="2"/>
  <c r="L379" i="2"/>
  <c r="K379" i="2"/>
  <c r="J379" i="2"/>
  <c r="I379" i="2"/>
  <c r="L378" i="2"/>
  <c r="K378" i="2"/>
  <c r="J378" i="2"/>
  <c r="I378" i="2"/>
  <c r="L377" i="2"/>
  <c r="K377" i="2"/>
  <c r="J377" i="2"/>
  <c r="I377" i="2"/>
  <c r="L376" i="2"/>
  <c r="K376" i="2"/>
  <c r="J376" i="2"/>
  <c r="I376" i="2"/>
  <c r="L375" i="2"/>
  <c r="K375" i="2"/>
  <c r="J375" i="2"/>
  <c r="I375" i="2"/>
  <c r="L374" i="2"/>
  <c r="K374" i="2"/>
  <c r="J374" i="2"/>
  <c r="I374" i="2"/>
  <c r="L373" i="2"/>
  <c r="K373" i="2"/>
  <c r="J373" i="2"/>
  <c r="I373" i="2"/>
  <c r="L372" i="2"/>
  <c r="K372" i="2"/>
  <c r="J372" i="2"/>
  <c r="I372" i="2"/>
  <c r="L371" i="2"/>
  <c r="K371" i="2"/>
  <c r="J371" i="2"/>
  <c r="I371" i="2"/>
  <c r="L370" i="2"/>
  <c r="K370" i="2"/>
  <c r="J370" i="2"/>
  <c r="I370" i="2"/>
  <c r="L369" i="2"/>
  <c r="K369" i="2"/>
  <c r="J369" i="2"/>
  <c r="I369" i="2"/>
  <c r="L368" i="2"/>
  <c r="K368" i="2"/>
  <c r="J368" i="2"/>
  <c r="I368" i="2"/>
  <c r="L367" i="2"/>
  <c r="K367" i="2"/>
  <c r="J367" i="2"/>
  <c r="I367" i="2"/>
  <c r="L366" i="2"/>
  <c r="K366" i="2"/>
  <c r="J366" i="2"/>
  <c r="I366" i="2"/>
  <c r="L365" i="2"/>
  <c r="K365" i="2"/>
  <c r="J365" i="2"/>
  <c r="I365" i="2"/>
  <c r="L364" i="2"/>
  <c r="K364" i="2"/>
  <c r="J364" i="2"/>
  <c r="I364" i="2"/>
  <c r="L363" i="2"/>
  <c r="K363" i="2"/>
  <c r="J363" i="2"/>
  <c r="I363" i="2"/>
  <c r="L362" i="2"/>
  <c r="K362" i="2"/>
  <c r="J362" i="2"/>
  <c r="I362" i="2"/>
  <c r="L361" i="2"/>
  <c r="K361" i="2"/>
  <c r="J361" i="2"/>
  <c r="I361" i="2"/>
  <c r="L360" i="2"/>
  <c r="K360" i="2"/>
  <c r="J360" i="2"/>
  <c r="I360" i="2"/>
  <c r="L359" i="2"/>
  <c r="K359" i="2"/>
  <c r="J359" i="2"/>
  <c r="I359" i="2"/>
  <c r="L358" i="2"/>
  <c r="K358" i="2"/>
  <c r="J358" i="2"/>
  <c r="I358" i="2"/>
  <c r="L357" i="2"/>
  <c r="K357" i="2"/>
  <c r="J357" i="2"/>
  <c r="I357" i="2"/>
  <c r="L356" i="2"/>
  <c r="K356" i="2"/>
  <c r="J356" i="2"/>
  <c r="I356" i="2"/>
  <c r="L355" i="2"/>
  <c r="K355" i="2"/>
  <c r="J355" i="2"/>
  <c r="I355" i="2"/>
  <c r="L354" i="2"/>
  <c r="K354" i="2"/>
  <c r="J354" i="2"/>
  <c r="I354" i="2"/>
  <c r="L353" i="2"/>
  <c r="K353" i="2"/>
  <c r="J353" i="2"/>
  <c r="I353" i="2"/>
  <c r="L352" i="2"/>
  <c r="K352" i="2"/>
  <c r="J352" i="2"/>
  <c r="I352" i="2"/>
  <c r="L351" i="2"/>
  <c r="K351" i="2"/>
  <c r="J351" i="2"/>
  <c r="I351" i="2"/>
  <c r="L350" i="2"/>
  <c r="K350" i="2"/>
  <c r="J350" i="2"/>
  <c r="I350" i="2"/>
  <c r="L349" i="2"/>
  <c r="K349" i="2"/>
  <c r="J349" i="2"/>
  <c r="I349" i="2"/>
  <c r="L348" i="2"/>
  <c r="K348" i="2"/>
  <c r="J348" i="2"/>
  <c r="I348" i="2"/>
  <c r="L347" i="2"/>
  <c r="K347" i="2"/>
  <c r="J347" i="2"/>
  <c r="I347" i="2"/>
  <c r="L346" i="2"/>
  <c r="K346" i="2"/>
  <c r="J346" i="2"/>
  <c r="I346" i="2"/>
  <c r="L345" i="2"/>
  <c r="K345" i="2"/>
  <c r="J345" i="2"/>
  <c r="I345" i="2"/>
  <c r="L344" i="2"/>
  <c r="K344" i="2"/>
  <c r="J344" i="2"/>
  <c r="I344" i="2"/>
  <c r="L343" i="2"/>
  <c r="K343" i="2"/>
  <c r="J343" i="2"/>
  <c r="I343" i="2"/>
  <c r="L342" i="2"/>
  <c r="K342" i="2"/>
  <c r="J342" i="2"/>
  <c r="I342" i="2"/>
  <c r="L341" i="2"/>
  <c r="K341" i="2"/>
  <c r="J341" i="2"/>
  <c r="I341" i="2"/>
  <c r="L340" i="2"/>
  <c r="K340" i="2"/>
  <c r="J340" i="2"/>
  <c r="I340" i="2"/>
  <c r="L339" i="2"/>
  <c r="K339" i="2"/>
  <c r="J339" i="2"/>
  <c r="I339" i="2"/>
  <c r="L338" i="2"/>
  <c r="K338" i="2"/>
  <c r="J338" i="2"/>
  <c r="I338" i="2"/>
  <c r="L337" i="2"/>
  <c r="K337" i="2"/>
  <c r="J337" i="2"/>
  <c r="I337" i="2"/>
  <c r="L336" i="2"/>
  <c r="K336" i="2"/>
  <c r="J336" i="2"/>
  <c r="I336" i="2"/>
  <c r="L335" i="2"/>
  <c r="K335" i="2"/>
  <c r="J335" i="2"/>
  <c r="I335" i="2"/>
  <c r="L334" i="2"/>
  <c r="K334" i="2"/>
  <c r="J334" i="2"/>
  <c r="I334" i="2"/>
  <c r="L333" i="2"/>
  <c r="K333" i="2"/>
  <c r="J333" i="2"/>
  <c r="I333" i="2"/>
  <c r="L332" i="2"/>
  <c r="K332" i="2"/>
  <c r="J332" i="2"/>
  <c r="I332" i="2"/>
  <c r="L331" i="2"/>
  <c r="K331" i="2"/>
  <c r="J331" i="2"/>
  <c r="I331" i="2"/>
  <c r="L330" i="2"/>
  <c r="K330" i="2"/>
  <c r="J330" i="2"/>
  <c r="I330" i="2"/>
  <c r="L329" i="2"/>
  <c r="K329" i="2"/>
  <c r="J329" i="2"/>
  <c r="I329" i="2"/>
  <c r="L328" i="2"/>
  <c r="K328" i="2"/>
  <c r="J328" i="2"/>
  <c r="I328" i="2"/>
  <c r="L327" i="2"/>
  <c r="K327" i="2"/>
  <c r="J327" i="2"/>
  <c r="I327" i="2"/>
  <c r="L326" i="2"/>
  <c r="K326" i="2"/>
  <c r="J326" i="2"/>
  <c r="I326" i="2"/>
  <c r="L325" i="2"/>
  <c r="K325" i="2"/>
  <c r="J325" i="2"/>
  <c r="I325" i="2"/>
  <c r="L324" i="2"/>
  <c r="K324" i="2"/>
  <c r="J324" i="2"/>
  <c r="I324" i="2"/>
  <c r="L323" i="2"/>
  <c r="K323" i="2"/>
  <c r="J323" i="2"/>
  <c r="I323" i="2"/>
  <c r="L322" i="2"/>
  <c r="K322" i="2"/>
  <c r="J322" i="2"/>
  <c r="I322" i="2"/>
  <c r="L321" i="2"/>
  <c r="K321" i="2"/>
  <c r="J321" i="2"/>
  <c r="I321" i="2"/>
  <c r="L320" i="2"/>
  <c r="K320" i="2"/>
  <c r="J320" i="2"/>
  <c r="I320" i="2"/>
  <c r="L319" i="2"/>
  <c r="K319" i="2"/>
  <c r="J319" i="2"/>
  <c r="I319" i="2"/>
  <c r="L318" i="2"/>
  <c r="K318" i="2"/>
  <c r="J318" i="2"/>
  <c r="I318" i="2"/>
  <c r="L317" i="2"/>
  <c r="K317" i="2"/>
  <c r="J317" i="2"/>
  <c r="I317" i="2"/>
  <c r="L316" i="2"/>
  <c r="K316" i="2"/>
  <c r="J316" i="2"/>
  <c r="I316" i="2"/>
  <c r="L315" i="2"/>
  <c r="K315" i="2"/>
  <c r="J315" i="2"/>
  <c r="I315" i="2"/>
  <c r="L314" i="2"/>
  <c r="K314" i="2"/>
  <c r="J314" i="2"/>
  <c r="I314" i="2"/>
  <c r="L313" i="2"/>
  <c r="K313" i="2"/>
  <c r="J313" i="2"/>
  <c r="I313" i="2"/>
  <c r="L312" i="2"/>
  <c r="K312" i="2"/>
  <c r="J312" i="2"/>
  <c r="I312" i="2"/>
  <c r="L311" i="2"/>
  <c r="K311" i="2"/>
  <c r="J311" i="2"/>
  <c r="I311" i="2"/>
  <c r="L310" i="2"/>
  <c r="K310" i="2"/>
  <c r="J310" i="2"/>
  <c r="I310" i="2"/>
  <c r="L309" i="2"/>
  <c r="K309" i="2"/>
  <c r="J309" i="2"/>
  <c r="I309" i="2"/>
  <c r="L308" i="2"/>
  <c r="K308" i="2"/>
  <c r="J308" i="2"/>
  <c r="I308" i="2"/>
  <c r="L307" i="2"/>
  <c r="K307" i="2"/>
  <c r="J307" i="2"/>
  <c r="I307" i="2"/>
  <c r="L306" i="2"/>
  <c r="K306" i="2"/>
  <c r="J306" i="2"/>
  <c r="I306" i="2"/>
  <c r="L305" i="2"/>
  <c r="K305" i="2"/>
  <c r="J305" i="2"/>
  <c r="I305" i="2"/>
  <c r="L304" i="2"/>
  <c r="K304" i="2"/>
  <c r="J304" i="2"/>
  <c r="I304" i="2"/>
  <c r="L303" i="2"/>
  <c r="K303" i="2"/>
  <c r="J303" i="2"/>
  <c r="I303" i="2"/>
  <c r="L302" i="2"/>
  <c r="K302" i="2"/>
  <c r="J302" i="2"/>
  <c r="I302" i="2"/>
  <c r="L301" i="2"/>
  <c r="K301" i="2"/>
  <c r="J301" i="2"/>
  <c r="I301" i="2"/>
  <c r="L300" i="2"/>
  <c r="K300" i="2"/>
  <c r="J300" i="2"/>
  <c r="I300" i="2"/>
  <c r="L299" i="2"/>
  <c r="K299" i="2"/>
  <c r="J299" i="2"/>
  <c r="I299" i="2"/>
  <c r="L298" i="2"/>
  <c r="K298" i="2"/>
  <c r="J298" i="2"/>
  <c r="I298" i="2"/>
  <c r="L297" i="2"/>
  <c r="K297" i="2"/>
  <c r="J297" i="2"/>
  <c r="I297" i="2"/>
  <c r="L296" i="2"/>
  <c r="K296" i="2"/>
  <c r="J296" i="2"/>
  <c r="I296" i="2"/>
  <c r="L295" i="2"/>
  <c r="K295" i="2"/>
  <c r="J295" i="2"/>
  <c r="I295" i="2"/>
  <c r="L294" i="2"/>
  <c r="K294" i="2"/>
  <c r="J294" i="2"/>
  <c r="I294" i="2"/>
  <c r="L293" i="2"/>
  <c r="K293" i="2"/>
  <c r="J293" i="2"/>
  <c r="I293" i="2"/>
  <c r="L292" i="2"/>
  <c r="K292" i="2"/>
  <c r="J292" i="2"/>
  <c r="I292" i="2"/>
  <c r="L291" i="2"/>
  <c r="K291" i="2"/>
  <c r="J291" i="2"/>
  <c r="I291" i="2"/>
  <c r="L290" i="2"/>
  <c r="K290" i="2"/>
  <c r="J290" i="2"/>
  <c r="I290" i="2"/>
  <c r="L289" i="2"/>
  <c r="K289" i="2"/>
  <c r="J289" i="2"/>
  <c r="I289" i="2"/>
  <c r="L288" i="2"/>
  <c r="K288" i="2"/>
  <c r="J288" i="2"/>
  <c r="I288" i="2"/>
  <c r="L287" i="2"/>
  <c r="K287" i="2"/>
  <c r="J287" i="2"/>
  <c r="I287" i="2"/>
  <c r="L286" i="2"/>
  <c r="K286" i="2"/>
  <c r="J286" i="2"/>
  <c r="I286" i="2"/>
  <c r="L285" i="2"/>
  <c r="K285" i="2"/>
  <c r="J285" i="2"/>
  <c r="I285" i="2"/>
  <c r="L284" i="2"/>
  <c r="K284" i="2"/>
  <c r="J284" i="2"/>
  <c r="I284" i="2"/>
  <c r="L283" i="2"/>
  <c r="K283" i="2"/>
  <c r="J283" i="2"/>
  <c r="I283" i="2"/>
  <c r="L282" i="2"/>
  <c r="K282" i="2"/>
  <c r="J282" i="2"/>
  <c r="I282" i="2"/>
  <c r="L281" i="2"/>
  <c r="K281" i="2"/>
  <c r="J281" i="2"/>
  <c r="I281" i="2"/>
  <c r="L280" i="2"/>
  <c r="K280" i="2"/>
  <c r="J280" i="2"/>
  <c r="I280" i="2"/>
  <c r="L279" i="2"/>
  <c r="K279" i="2"/>
  <c r="J279" i="2"/>
  <c r="I279" i="2"/>
  <c r="L278" i="2"/>
  <c r="K278" i="2"/>
  <c r="J278" i="2"/>
  <c r="I278" i="2"/>
  <c r="L277" i="2"/>
  <c r="K277" i="2"/>
  <c r="J277" i="2"/>
  <c r="I277" i="2"/>
  <c r="L276" i="2"/>
  <c r="K276" i="2"/>
  <c r="J276" i="2"/>
  <c r="I276" i="2"/>
  <c r="L275" i="2"/>
  <c r="K275" i="2"/>
  <c r="J275" i="2"/>
  <c r="I275" i="2"/>
  <c r="L274" i="2"/>
  <c r="K274" i="2"/>
  <c r="J274" i="2"/>
  <c r="I274" i="2"/>
  <c r="L273" i="2"/>
  <c r="K273" i="2"/>
  <c r="J273" i="2"/>
  <c r="I273" i="2"/>
  <c r="L272" i="2"/>
  <c r="K272" i="2"/>
  <c r="J272" i="2"/>
  <c r="I272" i="2"/>
  <c r="L271" i="2"/>
  <c r="K271" i="2"/>
  <c r="J271" i="2"/>
  <c r="I271" i="2"/>
  <c r="L270" i="2"/>
  <c r="K270" i="2"/>
  <c r="J270" i="2"/>
  <c r="I270" i="2"/>
  <c r="L269" i="2"/>
  <c r="K269" i="2"/>
  <c r="J269" i="2"/>
  <c r="I269" i="2"/>
  <c r="L268" i="2"/>
  <c r="K268" i="2"/>
  <c r="J268" i="2"/>
  <c r="I268" i="2"/>
  <c r="L267" i="2"/>
  <c r="K267" i="2"/>
  <c r="J267" i="2"/>
  <c r="I267" i="2"/>
  <c r="L266" i="2"/>
  <c r="K266" i="2"/>
  <c r="J266" i="2"/>
  <c r="I266" i="2"/>
  <c r="L265" i="2"/>
  <c r="K265" i="2"/>
  <c r="J265" i="2"/>
  <c r="I265" i="2"/>
  <c r="L264" i="2"/>
  <c r="K264" i="2"/>
  <c r="J264" i="2"/>
  <c r="I264" i="2"/>
  <c r="L263" i="2"/>
  <c r="K263" i="2"/>
  <c r="J263" i="2"/>
  <c r="I263" i="2"/>
  <c r="L262" i="2"/>
  <c r="K262" i="2"/>
  <c r="J262" i="2"/>
  <c r="I262" i="2"/>
  <c r="L261" i="2"/>
  <c r="K261" i="2"/>
  <c r="J261" i="2"/>
  <c r="I261" i="2"/>
  <c r="L260" i="2"/>
  <c r="K260" i="2"/>
  <c r="J260" i="2"/>
  <c r="I260" i="2"/>
  <c r="L259" i="2"/>
  <c r="K259" i="2"/>
  <c r="J259" i="2"/>
  <c r="I259" i="2"/>
  <c r="L258" i="2"/>
  <c r="K258" i="2"/>
  <c r="J258" i="2"/>
  <c r="I258" i="2"/>
  <c r="L257" i="2"/>
  <c r="K257" i="2"/>
  <c r="J257" i="2"/>
  <c r="I257" i="2"/>
  <c r="L256" i="2"/>
  <c r="K256" i="2"/>
  <c r="J256" i="2"/>
  <c r="I256" i="2"/>
  <c r="L255" i="2"/>
  <c r="K255" i="2"/>
  <c r="J255" i="2"/>
  <c r="I255" i="2"/>
  <c r="L254" i="2"/>
  <c r="K254" i="2"/>
  <c r="J254" i="2"/>
  <c r="I254" i="2"/>
  <c r="L253" i="2"/>
  <c r="K253" i="2"/>
  <c r="J253" i="2"/>
  <c r="I253" i="2"/>
  <c r="L252" i="2"/>
  <c r="K252" i="2"/>
  <c r="J252" i="2"/>
  <c r="I252" i="2"/>
  <c r="L251" i="2"/>
  <c r="K251" i="2"/>
  <c r="J251" i="2"/>
  <c r="I251" i="2"/>
  <c r="L250" i="2"/>
  <c r="K250" i="2"/>
  <c r="J250" i="2"/>
  <c r="I250" i="2"/>
  <c r="L249" i="2"/>
  <c r="K249" i="2"/>
  <c r="J249" i="2"/>
  <c r="I249" i="2"/>
  <c r="L248" i="2"/>
  <c r="K248" i="2"/>
  <c r="J248" i="2"/>
  <c r="I248" i="2"/>
  <c r="L247" i="2"/>
  <c r="K247" i="2"/>
  <c r="J247" i="2"/>
  <c r="I247" i="2"/>
  <c r="L246" i="2"/>
  <c r="K246" i="2"/>
  <c r="J246" i="2"/>
  <c r="I246" i="2"/>
  <c r="L245" i="2"/>
  <c r="K245" i="2"/>
  <c r="J245" i="2"/>
  <c r="I245" i="2"/>
  <c r="L244" i="2"/>
  <c r="K244" i="2"/>
  <c r="J244" i="2"/>
  <c r="I244" i="2"/>
  <c r="L243" i="2"/>
  <c r="K243" i="2"/>
  <c r="J243" i="2"/>
  <c r="I243" i="2"/>
  <c r="L242" i="2"/>
  <c r="K242" i="2"/>
  <c r="J242" i="2"/>
  <c r="I242" i="2"/>
  <c r="L241" i="2"/>
  <c r="K241" i="2"/>
  <c r="J241" i="2"/>
  <c r="I241" i="2"/>
  <c r="L240" i="2"/>
  <c r="K240" i="2"/>
  <c r="J240" i="2"/>
  <c r="I240" i="2"/>
  <c r="L239" i="2"/>
  <c r="K239" i="2"/>
  <c r="J239" i="2"/>
  <c r="I239" i="2"/>
  <c r="L238" i="2"/>
  <c r="K238" i="2"/>
  <c r="J238" i="2"/>
  <c r="I238" i="2"/>
  <c r="L237" i="2"/>
  <c r="K237" i="2"/>
  <c r="J237" i="2"/>
  <c r="I237" i="2"/>
  <c r="L236" i="2"/>
  <c r="K236" i="2"/>
  <c r="J236" i="2"/>
  <c r="I236" i="2"/>
  <c r="L235" i="2"/>
  <c r="K235" i="2"/>
  <c r="J235" i="2"/>
  <c r="I235" i="2"/>
  <c r="L234" i="2"/>
  <c r="K234" i="2"/>
  <c r="J234" i="2"/>
  <c r="I234" i="2"/>
  <c r="L233" i="2"/>
  <c r="K233" i="2"/>
  <c r="J233" i="2"/>
  <c r="I233" i="2"/>
  <c r="L232" i="2"/>
  <c r="K232" i="2"/>
  <c r="J232" i="2"/>
  <c r="I232" i="2"/>
  <c r="L231" i="2"/>
  <c r="K231" i="2"/>
  <c r="J231" i="2"/>
  <c r="I231" i="2"/>
  <c r="L230" i="2"/>
  <c r="K230" i="2"/>
  <c r="J230" i="2"/>
  <c r="I230" i="2"/>
  <c r="L229" i="2"/>
  <c r="K229" i="2"/>
  <c r="J229" i="2"/>
  <c r="I229" i="2"/>
  <c r="L228" i="2"/>
  <c r="K228" i="2"/>
  <c r="J228" i="2"/>
  <c r="I228" i="2"/>
  <c r="L227" i="2"/>
  <c r="K227" i="2"/>
  <c r="J227" i="2"/>
  <c r="I227" i="2"/>
  <c r="L226" i="2"/>
  <c r="K226" i="2"/>
  <c r="J226" i="2"/>
  <c r="I226" i="2"/>
  <c r="L225" i="2"/>
  <c r="K225" i="2"/>
  <c r="J225" i="2"/>
  <c r="I225" i="2"/>
  <c r="L224" i="2"/>
  <c r="K224" i="2"/>
  <c r="J224" i="2"/>
  <c r="I224" i="2"/>
  <c r="L223" i="2"/>
  <c r="K223" i="2"/>
  <c r="J223" i="2"/>
  <c r="I223" i="2"/>
  <c r="L222" i="2"/>
  <c r="K222" i="2"/>
  <c r="J222" i="2"/>
  <c r="I222" i="2"/>
  <c r="L221" i="2"/>
  <c r="K221" i="2"/>
  <c r="J221" i="2"/>
  <c r="I221" i="2"/>
  <c r="L220" i="2"/>
  <c r="K220" i="2"/>
  <c r="J220" i="2"/>
  <c r="I220" i="2"/>
  <c r="L219" i="2"/>
  <c r="K219" i="2"/>
  <c r="J219" i="2"/>
  <c r="I219" i="2"/>
  <c r="L218" i="2"/>
  <c r="K218" i="2"/>
  <c r="J218" i="2"/>
  <c r="I218" i="2"/>
  <c r="L217" i="2"/>
  <c r="K217" i="2"/>
  <c r="J217" i="2"/>
  <c r="I217" i="2"/>
  <c r="L216" i="2"/>
  <c r="K216" i="2"/>
  <c r="J216" i="2"/>
  <c r="I216" i="2"/>
  <c r="L215" i="2"/>
  <c r="K215" i="2"/>
  <c r="J215" i="2"/>
  <c r="I215" i="2"/>
  <c r="L214" i="2"/>
  <c r="K214" i="2"/>
  <c r="J214" i="2"/>
  <c r="I214" i="2"/>
  <c r="L213" i="2"/>
  <c r="K213" i="2"/>
  <c r="J213" i="2"/>
  <c r="I213" i="2"/>
  <c r="L212" i="2"/>
  <c r="K212" i="2"/>
  <c r="J212" i="2"/>
  <c r="I212" i="2"/>
  <c r="L211" i="2"/>
  <c r="K211" i="2"/>
  <c r="J211" i="2"/>
  <c r="I211" i="2"/>
  <c r="L210" i="2"/>
  <c r="K210" i="2"/>
  <c r="J210" i="2"/>
  <c r="I210" i="2"/>
  <c r="L209" i="2"/>
  <c r="K209" i="2"/>
  <c r="J209" i="2"/>
  <c r="I209" i="2"/>
  <c r="L208" i="2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AL33" i="1" l="1"/>
  <c r="AL7" i="1"/>
  <c r="AL17" i="1"/>
  <c r="AL14" i="1"/>
  <c r="AL37" i="1"/>
  <c r="AK46" i="1"/>
  <c r="AL46" i="1" s="1"/>
  <c r="AJ35" i="1"/>
  <c r="AL35" i="1" s="1"/>
  <c r="AL54" i="1"/>
  <c r="AJ2" i="1"/>
  <c r="AK12" i="1"/>
  <c r="AL12" i="1" s="1"/>
  <c r="AK3" i="1"/>
  <c r="AL3" i="1" s="1"/>
  <c r="AK28" i="1"/>
  <c r="AL28" i="1" s="1"/>
  <c r="AM3" i="1"/>
  <c r="AN2" i="1"/>
  <c r="AK2" i="1"/>
  <c r="AK18" i="1"/>
  <c r="AL18" i="1" s="1"/>
  <c r="AL20" i="1"/>
  <c r="AL5" i="1"/>
  <c r="AL57" i="1"/>
  <c r="AL38" i="1"/>
  <c r="AL39" i="1"/>
  <c r="AL6" i="1"/>
  <c r="AK24" i="1"/>
  <c r="AL24" i="1" s="1"/>
  <c r="AK8" i="1"/>
  <c r="AL8" i="1" s="1"/>
  <c r="AL23" i="1"/>
  <c r="AK43" i="1"/>
  <c r="AL43" i="1" s="1"/>
  <c r="AL29" i="1"/>
  <c r="AL58" i="1"/>
  <c r="AJ33" i="1"/>
  <c r="AJ32" i="1"/>
  <c r="AL32" i="1" s="1"/>
  <c r="AL4" i="1"/>
  <c r="AL48" i="1"/>
  <c r="AL31" i="1"/>
  <c r="AL55" i="1"/>
  <c r="AJ13" i="1"/>
  <c r="AL13" i="1" s="1"/>
  <c r="AJ59" i="1"/>
  <c r="AL59" i="1" s="1"/>
  <c r="AK45" i="1"/>
  <c r="AL45" i="1" s="1"/>
  <c r="AL26" i="1"/>
  <c r="AL42" i="1"/>
  <c r="AL53" i="1"/>
  <c r="AL16" i="1"/>
  <c r="AL21" i="1"/>
  <c r="AL2" i="1" l="1"/>
  <c r="AM4" i="1"/>
  <c r="AN3" i="1"/>
  <c r="AM5" i="1" l="1"/>
  <c r="AN4" i="1"/>
  <c r="AM6" i="1" l="1"/>
  <c r="AN5" i="1"/>
  <c r="AM7" i="1" l="1"/>
  <c r="AN6" i="1"/>
  <c r="AM8" i="1" l="1"/>
  <c r="AN7" i="1"/>
  <c r="AM9" i="1" l="1"/>
  <c r="AN8" i="1"/>
  <c r="AM10" i="1" l="1"/>
  <c r="AN9" i="1"/>
  <c r="AM11" i="1" l="1"/>
  <c r="AN10" i="1"/>
  <c r="AM12" i="1" l="1"/>
  <c r="AN11" i="1"/>
  <c r="AM13" i="1" l="1"/>
  <c r="AN12" i="1"/>
  <c r="AM14" i="1" l="1"/>
  <c r="AN13" i="1"/>
  <c r="AM15" i="1" l="1"/>
  <c r="AN14" i="1"/>
  <c r="AM16" i="1" l="1"/>
  <c r="AN15" i="1"/>
  <c r="AM17" i="1" l="1"/>
  <c r="AN16" i="1"/>
  <c r="AM18" i="1" l="1"/>
  <c r="AN17" i="1"/>
  <c r="AM19" i="1" l="1"/>
  <c r="AN18" i="1"/>
  <c r="AM20" i="1" l="1"/>
  <c r="AN19" i="1"/>
  <c r="AM21" i="1" l="1"/>
  <c r="AN20" i="1"/>
  <c r="AM22" i="1" l="1"/>
  <c r="AN21" i="1"/>
  <c r="AM23" i="1" l="1"/>
  <c r="AN22" i="1"/>
  <c r="AM24" i="1" l="1"/>
  <c r="AN23" i="1"/>
  <c r="AM25" i="1" l="1"/>
  <c r="AN24" i="1"/>
  <c r="AM26" i="1" l="1"/>
  <c r="AN25" i="1"/>
  <c r="AM27" i="1" l="1"/>
  <c r="AN26" i="1"/>
  <c r="AM28" i="1" l="1"/>
  <c r="AN27" i="1"/>
  <c r="AM29" i="1" l="1"/>
  <c r="AN28" i="1"/>
  <c r="AM30" i="1" l="1"/>
  <c r="AN29" i="1"/>
  <c r="AM31" i="1" l="1"/>
  <c r="AN30" i="1"/>
  <c r="AM32" i="1" l="1"/>
  <c r="AN31" i="1"/>
  <c r="AM33" i="1" l="1"/>
  <c r="AN32" i="1"/>
  <c r="AM34" i="1" l="1"/>
  <c r="AN33" i="1"/>
  <c r="AM35" i="1" l="1"/>
  <c r="AN34" i="1"/>
  <c r="AM36" i="1" l="1"/>
  <c r="AN35" i="1"/>
  <c r="AM37" i="1" l="1"/>
  <c r="AN36" i="1"/>
  <c r="AM38" i="1" l="1"/>
  <c r="AN37" i="1"/>
  <c r="AM39" i="1" l="1"/>
  <c r="AN38" i="1"/>
  <c r="AM40" i="1" l="1"/>
  <c r="AN39" i="1"/>
  <c r="AM41" i="1" l="1"/>
  <c r="AN40" i="1"/>
  <c r="AM42" i="1" l="1"/>
  <c r="AN41" i="1"/>
  <c r="AM43" i="1" l="1"/>
  <c r="AN42" i="1"/>
  <c r="AM44" i="1" l="1"/>
  <c r="AN43" i="1"/>
  <c r="AM45" i="1" l="1"/>
  <c r="AN44" i="1"/>
  <c r="AM46" i="1" l="1"/>
  <c r="AN45" i="1"/>
  <c r="AM47" i="1" l="1"/>
  <c r="AN46" i="1"/>
  <c r="AM48" i="1" l="1"/>
  <c r="AN47" i="1"/>
  <c r="AM49" i="1" l="1"/>
  <c r="AN48" i="1"/>
  <c r="AM50" i="1" l="1"/>
  <c r="AN49" i="1"/>
  <c r="AM51" i="1" l="1"/>
  <c r="AN50" i="1"/>
  <c r="AM52" i="1" l="1"/>
  <c r="AN51" i="1"/>
  <c r="AM53" i="1" l="1"/>
  <c r="AN52" i="1"/>
  <c r="AM54" i="1" l="1"/>
  <c r="AN53" i="1"/>
  <c r="AM55" i="1" l="1"/>
  <c r="AN54" i="1"/>
  <c r="AM56" i="1" l="1"/>
  <c r="AN55" i="1"/>
  <c r="AM57" i="1" l="1"/>
  <c r="AN56" i="1"/>
  <c r="AM58" i="1" l="1"/>
  <c r="AN57" i="1"/>
  <c r="AM59" i="1" l="1"/>
  <c r="AN58" i="1"/>
  <c r="AM60" i="1" l="1"/>
  <c r="AN60" i="1" s="1"/>
  <c r="AN59" i="1"/>
</calcChain>
</file>

<file path=xl/sharedStrings.xml><?xml version="1.0" encoding="utf-8"?>
<sst xmlns="http://schemas.openxmlformats.org/spreadsheetml/2006/main" count="415" uniqueCount="58">
  <si>
    <t>T(K)</t>
  </si>
  <si>
    <t>Vsol (cm3)</t>
  </si>
  <si>
    <t>ρsol (g/cm3)</t>
  </si>
  <si>
    <t>V_ice (cm3)</t>
  </si>
  <si>
    <t>Mirabilite (cm3)</t>
  </si>
  <si>
    <t>Mirabilite (Vol%)</t>
  </si>
  <si>
    <t>Gypsum (cm3)</t>
  </si>
  <si>
    <t>Meridianiite (cm3)</t>
  </si>
  <si>
    <t>Gypsum (Vol%)</t>
  </si>
  <si>
    <t>Meridianiite (Vol%)</t>
  </si>
  <si>
    <t>Picromerite (Vol%)</t>
  </si>
  <si>
    <t>Dolomite (Vol%)</t>
  </si>
  <si>
    <t>Calcite (Vol%)</t>
  </si>
  <si>
    <t>Calcite (cm3)</t>
  </si>
  <si>
    <t>Dolomite (cm3)</t>
  </si>
  <si>
    <t>Ikaite (cm3)</t>
  </si>
  <si>
    <t>Nahcolite (cm3)</t>
  </si>
  <si>
    <t>Ikaite (Vol%)</t>
  </si>
  <si>
    <t>Nahcolite (Vol%)</t>
  </si>
  <si>
    <t>Hydrohalite (cm3)</t>
  </si>
  <si>
    <t>Sylvite (cm3)</t>
  </si>
  <si>
    <t>Hydrohalite (Vol%)</t>
  </si>
  <si>
    <t>Sylvite (Vol%)</t>
  </si>
  <si>
    <t>SiO2 (amorphous)  (cm3)</t>
  </si>
  <si>
    <t>SiO2 (amorphous)  (Vol%)</t>
  </si>
  <si>
    <t>Magnesite (cm3)</t>
  </si>
  <si>
    <t>Magnesite (Vol%)</t>
  </si>
  <si>
    <t>Picromerite (cm3)</t>
  </si>
  <si>
    <t>SiO2 (amorphous) (cm3)</t>
  </si>
  <si>
    <t>SiO2 (amorphous) (Vol%)</t>
  </si>
  <si>
    <t>pH</t>
  </si>
  <si>
    <t>Ionic strength (mol/kg water)</t>
  </si>
  <si>
    <t>Log of water activity</t>
  </si>
  <si>
    <t>mH2O (kg)</t>
  </si>
  <si>
    <t>Ca (mol/(kg water))</t>
  </si>
  <si>
    <t>Mg (mol/(kg water))</t>
  </si>
  <si>
    <t>Na (mol/(kg water))</t>
  </si>
  <si>
    <t>K (mol/(kg water))</t>
  </si>
  <si>
    <t>S (mol/(kg water))</t>
  </si>
  <si>
    <t>Mtg (mol/(kg water))</t>
  </si>
  <si>
    <t>SolnDensity (kg/L)</t>
  </si>
  <si>
    <t>SolnVolume (L)</t>
  </si>
  <si>
    <t>Pressure (atm)</t>
  </si>
  <si>
    <t>Conductivity (uS/cm)</t>
  </si>
  <si>
    <t>Cl (mol/(kg water))</t>
  </si>
  <si>
    <t>Si (mol/(kg water))</t>
  </si>
  <si>
    <t>C (CO2+carbonate) (mol/(kg water))</t>
  </si>
  <si>
    <t>Energy out</t>
  </si>
  <si>
    <t>dV</t>
  </si>
  <si>
    <t>drho</t>
  </si>
  <si>
    <t>dT</t>
  </si>
  <si>
    <t>Energy cooling</t>
  </si>
  <si>
    <t>Energy phase change</t>
  </si>
  <si>
    <t>eta cool</t>
  </si>
  <si>
    <t>eta PC</t>
  </si>
  <si>
    <t>check conservative</t>
  </si>
  <si>
    <t>total energy out</t>
  </si>
  <si>
    <t>total volumic energy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</si>
</sst>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E+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1" fontId="2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164" fontId="3" fillId="0" borderId="0" xfId="0" applyNumberFormat="1" applyFont="1"/>
    <xf numFmtId="0" fontId="5" fillId="0" borderId="0" xfId="0" applyFont="1"/>
    <xf numFmtId="0" fontId="0" fillId="0" borderId="0" xfId="0"/>
    <xf numFmtId="0" fontId="6" fillId="0" borderId="0" xfId="0" applyFont="1" applyAlignment="1">
      <alignment horizontal="right"/>
    </xf>
    <xf numFmtId="11" fontId="6" fillId="0" borderId="0" xfId="0" applyNumberFormat="1" applyFont="1" applyAlignment="1">
      <alignment horizontal="right"/>
    </xf>
    <xf numFmtId="0" fontId="7" fillId="0" borderId="0" xfId="0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1" max="27" width="12.6640625" style="10"/>
    <col min="31" max="32" width="5.6640625" bestFit="1" customWidth="1"/>
    <col min="33" max="33" width="13.5" bestFit="1" customWidth="1"/>
    <col min="34" max="34" width="19.1640625" bestFit="1" customWidth="1"/>
    <col min="36" max="36" width="12.1640625" bestFit="1" customWidth="1"/>
    <col min="38" max="38" width="17.5" bestFit="1" customWidth="1"/>
  </cols>
  <sheetData>
    <row r="1" spans="1:40" s="13" customFormat="1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25</v>
      </c>
      <c r="H1" s="4" t="s">
        <v>5</v>
      </c>
      <c r="I1" s="4" t="s">
        <v>11</v>
      </c>
      <c r="J1" s="4" t="s">
        <v>26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  <c r="AD1" s="13" t="s">
        <v>48</v>
      </c>
      <c r="AE1" s="13" t="s">
        <v>49</v>
      </c>
      <c r="AF1" s="13" t="s">
        <v>50</v>
      </c>
      <c r="AG1" s="13" t="s">
        <v>51</v>
      </c>
      <c r="AH1" s="13" t="s">
        <v>52</v>
      </c>
      <c r="AI1" s="13" t="s">
        <v>47</v>
      </c>
      <c r="AJ1" s="13" t="s">
        <v>53</v>
      </c>
      <c r="AK1" s="13" t="s">
        <v>54</v>
      </c>
      <c r="AL1" s="13" t="s">
        <v>55</v>
      </c>
      <c r="AM1" s="13" t="s">
        <v>56</v>
      </c>
      <c r="AN1" s="13" t="s">
        <v>57</v>
      </c>
    </row>
    <row r="2" spans="1:40" ht="16" x14ac:dyDescent="0.2">
      <c r="A2" s="2">
        <v>272</v>
      </c>
      <c r="B2" s="2">
        <v>996.73099999999999</v>
      </c>
      <c r="C2" s="2">
        <v>1.0138400000000001</v>
      </c>
      <c r="D2" s="2">
        <v>0</v>
      </c>
      <c r="E2" s="2">
        <v>0</v>
      </c>
      <c r="F2" s="2">
        <v>5.81898E-2</v>
      </c>
      <c r="G2" s="2">
        <v>0.17228499999999999</v>
      </c>
      <c r="H2" s="6">
        <v>0</v>
      </c>
      <c r="I2" s="6">
        <f t="shared" ref="I2:J2" si="0">F2/SUM($E2:$G2)</f>
        <v>0.25247792817262454</v>
      </c>
      <c r="J2" s="6">
        <f t="shared" si="0"/>
        <v>0.74752207182737551</v>
      </c>
      <c r="K2" s="11">
        <v>6.9721500000000001</v>
      </c>
      <c r="L2" s="11">
        <v>0.2117</v>
      </c>
      <c r="M2" s="11">
        <v>1.00013</v>
      </c>
      <c r="N2" s="12">
        <v>1.8600000000000001E-3</v>
      </c>
      <c r="O2" s="11">
        <v>2.1244200000000001E-2</v>
      </c>
      <c r="P2" s="11">
        <v>9.1888300000000006E-2</v>
      </c>
      <c r="Q2" s="11">
        <v>5.8492500000000003E-3</v>
      </c>
      <c r="R2" s="11">
        <v>1.9997399999999999E-2</v>
      </c>
      <c r="S2" s="11">
        <v>4.4694299999999999E-2</v>
      </c>
      <c r="T2" s="11">
        <v>4.2437099999999998E-2</v>
      </c>
      <c r="U2" s="12">
        <v>2.8600000000000001E-5</v>
      </c>
      <c r="V2" s="11">
        <v>0</v>
      </c>
      <c r="W2" s="12">
        <v>-1.47E-3</v>
      </c>
      <c r="X2" s="11">
        <v>1.0138400000000001</v>
      </c>
      <c r="Y2" s="11">
        <v>0.99673100000000003</v>
      </c>
      <c r="Z2" s="11">
        <v>98.7</v>
      </c>
      <c r="AA2" s="11">
        <v>6022.7</v>
      </c>
      <c r="AD2" t="e">
        <f>(B2-#REF!)/10^6</f>
        <v>#REF!</v>
      </c>
      <c r="AE2" t="e">
        <f>(C2-#REF!)*1000</f>
        <v>#REF!</v>
      </c>
      <c r="AF2" t="e">
        <f>A2-#REF!</f>
        <v>#REF!</v>
      </c>
      <c r="AG2" t="e">
        <f>AF2*#REF!*1000*4200*#REF!/10^6</f>
        <v>#REF!</v>
      </c>
      <c r="AH2" t="e">
        <f>AD2*#REF!*1000*3.3*10^5</f>
        <v>#REF!</v>
      </c>
      <c r="AI2" t="e">
        <f t="shared" ref="AI2:AI37" si="1">AH2+AG2</f>
        <v>#REF!</v>
      </c>
      <c r="AJ2" t="e">
        <f t="shared" ref="AJ2:AJ37" si="2">AG2/AI2</f>
        <v>#REF!</v>
      </c>
      <c r="AK2" t="e">
        <f t="shared" ref="AK2:AK37" si="3">AH2/AI2</f>
        <v>#REF!</v>
      </c>
      <c r="AL2" t="e">
        <f t="shared" ref="AL2:AL37" si="4">AK2+AJ2</f>
        <v>#REF!</v>
      </c>
      <c r="AM2" t="e">
        <f>#REF!+AI2</f>
        <v>#REF!</v>
      </c>
      <c r="AN2" s="14" t="e">
        <f t="shared" ref="AN2:AN37" si="5">AM2/B2*10^6</f>
        <v>#REF!</v>
      </c>
    </row>
    <row r="3" spans="1:40" ht="16" x14ac:dyDescent="0.2">
      <c r="A3" s="2">
        <v>272</v>
      </c>
      <c r="B3" s="2">
        <v>949.06500000000005</v>
      </c>
      <c r="C3" s="2">
        <v>1.0142599999999999</v>
      </c>
      <c r="D3" s="2">
        <v>52.256300000000003</v>
      </c>
      <c r="E3" s="2">
        <v>0</v>
      </c>
      <c r="F3" s="2">
        <v>5.93413E-2</v>
      </c>
      <c r="G3" s="2">
        <v>0.17716399999999999</v>
      </c>
      <c r="H3" s="6">
        <f t="shared" ref="H3:J3" si="6">E3/SUM($E3:$G3)</f>
        <v>0</v>
      </c>
      <c r="I3" s="6">
        <f t="shared" si="6"/>
        <v>0.25090896483080932</v>
      </c>
      <c r="J3" s="6">
        <f t="shared" si="6"/>
        <v>0.74909103516919073</v>
      </c>
      <c r="K3" s="11">
        <v>6.9521600000000001</v>
      </c>
      <c r="L3" s="11">
        <v>0.22169</v>
      </c>
      <c r="M3" s="11">
        <v>0.95222300000000004</v>
      </c>
      <c r="N3" s="12">
        <v>1.9300000000000001E-3</v>
      </c>
      <c r="O3" s="11">
        <v>2.21113E-2</v>
      </c>
      <c r="P3" s="11">
        <v>9.6511E-2</v>
      </c>
      <c r="Q3" s="11">
        <v>6.1435200000000004E-3</v>
      </c>
      <c r="R3" s="11">
        <v>2.1003500000000001E-2</v>
      </c>
      <c r="S3" s="11">
        <v>4.69428E-2</v>
      </c>
      <c r="T3" s="11">
        <v>4.4351599999999998E-2</v>
      </c>
      <c r="U3" s="12">
        <v>3.0000000000000001E-5</v>
      </c>
      <c r="V3" s="11">
        <v>0</v>
      </c>
      <c r="W3" s="12">
        <v>-1.5299999999999999E-3</v>
      </c>
      <c r="X3" s="11">
        <v>1.0142599999999999</v>
      </c>
      <c r="Y3" s="11">
        <v>0.94906500000000005</v>
      </c>
      <c r="Z3" s="11">
        <v>98.7</v>
      </c>
      <c r="AA3" s="11">
        <v>6260.87</v>
      </c>
      <c r="AD3">
        <f t="shared" ref="AD3:AD37" si="7">(B3-B2)/10^6</f>
        <v>-4.766599999999994E-5</v>
      </c>
      <c r="AE3">
        <f t="shared" ref="AE3:AE37" si="8">(C3-C2)*1000</f>
        <v>0.41999999999986493</v>
      </c>
      <c r="AF3">
        <f t="shared" ref="AF3:AF37" si="9">A3-A2</f>
        <v>0</v>
      </c>
      <c r="AG3">
        <f t="shared" ref="AG3:AG37" si="10">AF3*C2*1000*4200*B2/10^6</f>
        <v>0</v>
      </c>
      <c r="AH3">
        <f t="shared" ref="AH3:AH37" si="11">AD3*C2*1000*3.3*10^5</f>
        <v>-15947.480155199981</v>
      </c>
      <c r="AI3">
        <f t="shared" si="1"/>
        <v>-15947.480155199981</v>
      </c>
      <c r="AJ3">
        <f t="shared" si="2"/>
        <v>0</v>
      </c>
      <c r="AK3">
        <f t="shared" si="3"/>
        <v>1</v>
      </c>
      <c r="AL3">
        <f t="shared" si="4"/>
        <v>1</v>
      </c>
      <c r="AM3" t="e">
        <f t="shared" ref="AM3:AM39" si="12">AM2+AI3</f>
        <v>#REF!</v>
      </c>
      <c r="AN3" s="14" t="e">
        <f t="shared" si="5"/>
        <v>#REF!</v>
      </c>
    </row>
    <row r="4" spans="1:40" ht="16" x14ac:dyDescent="0.2">
      <c r="A4" s="2">
        <v>271.95</v>
      </c>
      <c r="B4" s="2">
        <v>825.41899999999998</v>
      </c>
      <c r="C4" s="2">
        <v>1.01556</v>
      </c>
      <c r="D4" s="2">
        <v>187.81200000000001</v>
      </c>
      <c r="E4" s="2">
        <v>0</v>
      </c>
      <c r="F4" s="2">
        <v>6.2619800000000003E-2</v>
      </c>
      <c r="G4" s="2">
        <v>0.191385</v>
      </c>
      <c r="H4" s="6">
        <f t="shared" ref="H4:J4" si="13">E4/SUM($E4:$G4)</f>
        <v>0</v>
      </c>
      <c r="I4" s="6">
        <f t="shared" si="13"/>
        <v>0.24652998683489444</v>
      </c>
      <c r="J4" s="6">
        <f t="shared" si="13"/>
        <v>0.75347001316510542</v>
      </c>
      <c r="K4" s="11">
        <v>6.8938699999999997</v>
      </c>
      <c r="L4" s="11">
        <v>0.25275999999999998</v>
      </c>
      <c r="M4" s="11">
        <v>0.82795700000000005</v>
      </c>
      <c r="N4" s="12">
        <v>2.16E-3</v>
      </c>
      <c r="O4" s="11">
        <v>2.47554E-2</v>
      </c>
      <c r="P4" s="11">
        <v>0.110996</v>
      </c>
      <c r="Q4" s="11">
        <v>7.0655800000000001E-3</v>
      </c>
      <c r="R4" s="11">
        <v>2.4155800000000002E-2</v>
      </c>
      <c r="S4" s="11">
        <v>5.3988300000000003E-2</v>
      </c>
      <c r="T4" s="11">
        <v>5.02721E-2</v>
      </c>
      <c r="U4" s="12">
        <v>3.4499999999999998E-5</v>
      </c>
      <c r="V4" s="11">
        <v>0</v>
      </c>
      <c r="W4" s="12">
        <v>-1.74E-3</v>
      </c>
      <c r="X4" s="11">
        <v>1.01556</v>
      </c>
      <c r="Y4" s="11">
        <v>0.82541900000000001</v>
      </c>
      <c r="Z4" s="11">
        <v>98.7</v>
      </c>
      <c r="AA4" s="11">
        <v>7009.18</v>
      </c>
      <c r="AD4">
        <f t="shared" si="7"/>
        <v>-1.2364600000000007E-4</v>
      </c>
      <c r="AE4">
        <f t="shared" si="8"/>
        <v>1.3000000000000789</v>
      </c>
      <c r="AF4">
        <f t="shared" si="9"/>
        <v>-5.0000000000011369E-2</v>
      </c>
      <c r="AG4">
        <f t="shared" si="10"/>
        <v>-202.14572004904596</v>
      </c>
      <c r="AH4">
        <f t="shared" si="11"/>
        <v>-41385.033346800017</v>
      </c>
      <c r="AI4">
        <f t="shared" si="1"/>
        <v>-41587.179066849065</v>
      </c>
      <c r="AJ4">
        <f t="shared" si="2"/>
        <v>4.8607701841018843E-3</v>
      </c>
      <c r="AK4">
        <f t="shared" si="3"/>
        <v>0.99513922981589809</v>
      </c>
      <c r="AL4">
        <f t="shared" si="4"/>
        <v>1</v>
      </c>
      <c r="AM4" t="e">
        <f t="shared" si="12"/>
        <v>#REF!</v>
      </c>
      <c r="AN4" s="14" t="e">
        <f t="shared" si="5"/>
        <v>#REF!</v>
      </c>
    </row>
    <row r="5" spans="1:40" ht="16" x14ac:dyDescent="0.2">
      <c r="A5" s="2">
        <v>271.89999999999998</v>
      </c>
      <c r="B5" s="2">
        <v>729.36099999999999</v>
      </c>
      <c r="C5" s="2">
        <v>1.0168699999999999</v>
      </c>
      <c r="D5" s="2">
        <v>293.12900000000002</v>
      </c>
      <c r="E5" s="2">
        <v>0</v>
      </c>
      <c r="F5" s="2">
        <v>6.5598799999999999E-2</v>
      </c>
      <c r="G5" s="2">
        <v>0.20372799999999999</v>
      </c>
      <c r="H5" s="6">
        <f t="shared" ref="H5:J5" si="14">E5/SUM($E5:$G5)</f>
        <v>0</v>
      </c>
      <c r="I5" s="6">
        <f t="shared" si="14"/>
        <v>0.24356580926963081</v>
      </c>
      <c r="J5" s="6">
        <f t="shared" si="14"/>
        <v>0.75643419073036922</v>
      </c>
      <c r="K5" s="11">
        <v>6.8434299999999997</v>
      </c>
      <c r="L5" s="12">
        <v>0.283941</v>
      </c>
      <c r="M5" s="11">
        <v>0.73141299999999998</v>
      </c>
      <c r="N5" s="12">
        <v>2.3800000000000002E-3</v>
      </c>
      <c r="O5" s="11">
        <v>2.73575E-2</v>
      </c>
      <c r="P5" s="11">
        <v>0.12564700000000001</v>
      </c>
      <c r="Q5" s="12">
        <v>7.9982100000000004E-3</v>
      </c>
      <c r="R5" s="11">
        <v>2.7344299999999998E-2</v>
      </c>
      <c r="S5" s="12">
        <v>6.1114599999999998E-2</v>
      </c>
      <c r="T5" s="11">
        <v>5.6179E-2</v>
      </c>
      <c r="U5" s="12">
        <v>3.9100000000000002E-5</v>
      </c>
      <c r="V5" s="11">
        <v>0</v>
      </c>
      <c r="W5" s="12">
        <v>-1.9499999999999999E-3</v>
      </c>
      <c r="X5" s="11">
        <v>1.0168699999999999</v>
      </c>
      <c r="Y5" s="11">
        <v>0.72936100000000004</v>
      </c>
      <c r="Z5" s="11">
        <v>98.7</v>
      </c>
      <c r="AA5" s="11">
        <v>7739.11</v>
      </c>
      <c r="AD5">
        <f t="shared" si="7"/>
        <v>-9.6057999999999994E-5</v>
      </c>
      <c r="AE5">
        <f t="shared" si="8"/>
        <v>1.3099999999999223</v>
      </c>
      <c r="AF5">
        <f t="shared" si="9"/>
        <v>-5.0000000000011369E-2</v>
      </c>
      <c r="AG5">
        <f t="shared" si="10"/>
        <v>-176.03512912444</v>
      </c>
      <c r="AH5">
        <f t="shared" si="11"/>
        <v>-32192.378618399998</v>
      </c>
      <c r="AI5">
        <f t="shared" si="1"/>
        <v>-32368.413747524439</v>
      </c>
      <c r="AJ5">
        <f t="shared" si="2"/>
        <v>5.4384848913982785E-3</v>
      </c>
      <c r="AK5">
        <f t="shared" si="3"/>
        <v>0.99456151510860169</v>
      </c>
      <c r="AL5">
        <f t="shared" si="4"/>
        <v>1</v>
      </c>
      <c r="AM5" t="e">
        <f t="shared" si="12"/>
        <v>#REF!</v>
      </c>
      <c r="AN5" s="14" t="e">
        <f t="shared" si="5"/>
        <v>#REF!</v>
      </c>
    </row>
    <row r="6" spans="1:40" ht="16" x14ac:dyDescent="0.2">
      <c r="A6" s="2">
        <v>271.85000000000002</v>
      </c>
      <c r="B6" s="2">
        <v>652.67399999999998</v>
      </c>
      <c r="C6" s="2">
        <v>1.0181800000000001</v>
      </c>
      <c r="D6" s="2">
        <v>377.21100000000001</v>
      </c>
      <c r="E6" s="2">
        <v>0</v>
      </c>
      <c r="F6" s="2">
        <v>6.8314399999999997E-2</v>
      </c>
      <c r="G6" s="2">
        <v>0.21456600000000001</v>
      </c>
      <c r="H6" s="6">
        <f t="shared" ref="H6:J6" si="15">E6/SUM($E6:$G6)</f>
        <v>0</v>
      </c>
      <c r="I6" s="6">
        <f t="shared" si="15"/>
        <v>0.24149569924250669</v>
      </c>
      <c r="J6" s="6">
        <f t="shared" si="15"/>
        <v>0.7585043007574932</v>
      </c>
      <c r="K6" s="11">
        <v>6.7990399999999998</v>
      </c>
      <c r="L6" s="12">
        <v>0.31523099999999998</v>
      </c>
      <c r="M6" s="11">
        <v>0.65433600000000003</v>
      </c>
      <c r="N6" s="12">
        <v>2.5999999999999999E-3</v>
      </c>
      <c r="O6" s="11">
        <v>2.99244E-2</v>
      </c>
      <c r="P6" s="11">
        <v>0.14044799999999999</v>
      </c>
      <c r="Q6" s="12">
        <v>8.9403599999999996E-3</v>
      </c>
      <c r="R6" s="11">
        <v>3.05653E-2</v>
      </c>
      <c r="S6" s="12">
        <v>6.8313499999999999E-2</v>
      </c>
      <c r="T6" s="11">
        <v>6.2076399999999997E-2</v>
      </c>
      <c r="U6" s="12">
        <v>4.3699999999999998E-5</v>
      </c>
      <c r="V6" s="11">
        <v>0</v>
      </c>
      <c r="W6" s="12">
        <v>-2.16E-3</v>
      </c>
      <c r="X6" s="11">
        <v>1.0181800000000001</v>
      </c>
      <c r="Y6" s="11">
        <v>0.65267399999999998</v>
      </c>
      <c r="Z6" s="11">
        <v>98.7</v>
      </c>
      <c r="AA6" s="11">
        <v>8451.76</v>
      </c>
      <c r="AD6">
        <f t="shared" si="7"/>
        <v>-7.6687000000000006E-5</v>
      </c>
      <c r="AE6">
        <f t="shared" si="8"/>
        <v>1.3100000000001444</v>
      </c>
      <c r="AF6">
        <f t="shared" si="9"/>
        <v>-4.9999999999954525E-2</v>
      </c>
      <c r="AG6">
        <f t="shared" si="10"/>
        <v>-155.7497172145583</v>
      </c>
      <c r="AH6">
        <f t="shared" si="11"/>
        <v>-25733.634197699994</v>
      </c>
      <c r="AI6">
        <f t="shared" si="1"/>
        <v>-25889.383914914553</v>
      </c>
      <c r="AJ6">
        <f t="shared" si="2"/>
        <v>6.0159684651604562E-3</v>
      </c>
      <c r="AK6">
        <f t="shared" si="3"/>
        <v>0.9939840315348395</v>
      </c>
      <c r="AL6">
        <f t="shared" si="4"/>
        <v>1</v>
      </c>
      <c r="AM6" t="e">
        <f t="shared" si="12"/>
        <v>#REF!</v>
      </c>
      <c r="AN6" s="14" t="e">
        <f t="shared" si="5"/>
        <v>#REF!</v>
      </c>
    </row>
    <row r="7" spans="1:40" ht="16" x14ac:dyDescent="0.2">
      <c r="A7" s="2">
        <v>271.8</v>
      </c>
      <c r="B7" s="2">
        <v>590.09199999999998</v>
      </c>
      <c r="C7" s="2">
        <v>1.01949</v>
      </c>
      <c r="D7" s="2">
        <v>445.83100000000002</v>
      </c>
      <c r="E7" s="2">
        <v>0</v>
      </c>
      <c r="F7" s="2">
        <v>7.0800199999999994E-2</v>
      </c>
      <c r="G7" s="2">
        <v>0.22417999999999999</v>
      </c>
      <c r="H7" s="6">
        <f t="shared" ref="H7:J7" si="16">E7/SUM($E7:$G7)</f>
        <v>0</v>
      </c>
      <c r="I7" s="6">
        <f t="shared" si="16"/>
        <v>0.24001678756743675</v>
      </c>
      <c r="J7" s="6">
        <f t="shared" si="16"/>
        <v>0.75998321243256328</v>
      </c>
      <c r="K7" s="11">
        <v>6.7594500000000002</v>
      </c>
      <c r="L7" s="12">
        <v>0.34662900000000002</v>
      </c>
      <c r="M7" s="11">
        <v>0.59143299999999999</v>
      </c>
      <c r="N7" s="12">
        <v>2.81E-3</v>
      </c>
      <c r="O7" s="11">
        <v>3.2461700000000003E-2</v>
      </c>
      <c r="P7" s="11">
        <v>0.155385</v>
      </c>
      <c r="Q7" s="12">
        <v>9.8912400000000008E-3</v>
      </c>
      <c r="R7" s="11">
        <v>3.3816199999999998E-2</v>
      </c>
      <c r="S7" s="12">
        <v>7.5579199999999999E-2</v>
      </c>
      <c r="T7" s="11">
        <v>6.7968000000000001E-2</v>
      </c>
      <c r="U7" s="12">
        <v>4.8399999999999997E-5</v>
      </c>
      <c r="V7" s="11">
        <v>0</v>
      </c>
      <c r="W7" s="12">
        <v>-2.3700000000000001E-3</v>
      </c>
      <c r="X7" s="11">
        <v>1.01949</v>
      </c>
      <c r="Y7" s="11">
        <v>0.59009199999999995</v>
      </c>
      <c r="Z7" s="11">
        <v>98.7</v>
      </c>
      <c r="AA7" s="11">
        <v>9148.11</v>
      </c>
      <c r="AD7">
        <f t="shared" si="7"/>
        <v>-6.2581999999999991E-5</v>
      </c>
      <c r="AE7">
        <f t="shared" si="8"/>
        <v>1.3099999999999223</v>
      </c>
      <c r="AF7">
        <f t="shared" si="9"/>
        <v>-5.0000000000011369E-2</v>
      </c>
      <c r="AG7">
        <f t="shared" si="10"/>
        <v>-139.55331879723173</v>
      </c>
      <c r="AH7">
        <f t="shared" si="11"/>
        <v>-21027.514450800001</v>
      </c>
      <c r="AI7">
        <f t="shared" si="1"/>
        <v>-21167.067769597234</v>
      </c>
      <c r="AJ7">
        <f t="shared" si="2"/>
        <v>6.5929452447672275E-3</v>
      </c>
      <c r="AK7">
        <f t="shared" si="3"/>
        <v>0.99340705475523272</v>
      </c>
      <c r="AL7">
        <f t="shared" si="4"/>
        <v>1</v>
      </c>
      <c r="AM7" t="e">
        <f t="shared" si="12"/>
        <v>#REF!</v>
      </c>
      <c r="AN7" s="14" t="e">
        <f t="shared" si="5"/>
        <v>#REF!</v>
      </c>
    </row>
    <row r="8" spans="1:40" ht="16" x14ac:dyDescent="0.2">
      <c r="A8" s="2">
        <v>271.75</v>
      </c>
      <c r="B8" s="2">
        <v>538.08600000000001</v>
      </c>
      <c r="C8" s="2">
        <v>1.0207999999999999</v>
      </c>
      <c r="D8" s="2">
        <v>502.858</v>
      </c>
      <c r="E8" s="2">
        <v>0</v>
      </c>
      <c r="F8" s="2">
        <v>7.3085999999999998E-2</v>
      </c>
      <c r="G8" s="2">
        <v>0.23278399999999999</v>
      </c>
      <c r="H8" s="6">
        <f t="shared" ref="H8:J8" si="17">E8/SUM($E8:$G8)</f>
        <v>0</v>
      </c>
      <c r="I8" s="6">
        <f t="shared" si="17"/>
        <v>0.23894464968777587</v>
      </c>
      <c r="J8" s="6">
        <f t="shared" si="17"/>
        <v>0.76105535031222415</v>
      </c>
      <c r="K8" s="11">
        <v>6.7237400000000003</v>
      </c>
      <c r="L8" s="12">
        <v>0.378137</v>
      </c>
      <c r="M8" s="11">
        <v>0.53915800000000003</v>
      </c>
      <c r="N8" s="12">
        <v>3.0100000000000001E-3</v>
      </c>
      <c r="O8" s="11">
        <v>3.4973600000000001E-2</v>
      </c>
      <c r="P8" s="11">
        <v>0.17045099999999999</v>
      </c>
      <c r="Q8" s="12">
        <v>1.08503E-2</v>
      </c>
      <c r="R8" s="11">
        <v>3.70949E-2</v>
      </c>
      <c r="S8" s="12">
        <v>8.2907099999999997E-2</v>
      </c>
      <c r="T8" s="11">
        <v>7.3856599999999994E-2</v>
      </c>
      <c r="U8" s="12">
        <v>5.3000000000000001E-5</v>
      </c>
      <c r="V8" s="11">
        <v>0</v>
      </c>
      <c r="W8" s="12">
        <v>-2.5799999999999998E-3</v>
      </c>
      <c r="X8" s="11">
        <v>1.0207999999999999</v>
      </c>
      <c r="Y8" s="11">
        <v>0.53808599999999995</v>
      </c>
      <c r="Z8" s="11">
        <v>98.7</v>
      </c>
      <c r="AA8" s="11">
        <v>9829.0300000000007</v>
      </c>
      <c r="AD8">
        <f t="shared" si="7"/>
        <v>-5.2005999999999969E-5</v>
      </c>
      <c r="AE8">
        <f t="shared" si="8"/>
        <v>1.3099999999999223</v>
      </c>
      <c r="AF8">
        <f t="shared" si="9"/>
        <v>-5.0000000000011369E-2</v>
      </c>
      <c r="AG8">
        <f t="shared" si="10"/>
        <v>-126.33450754682873</v>
      </c>
      <c r="AH8">
        <f t="shared" si="11"/>
        <v>-17496.466990199988</v>
      </c>
      <c r="AI8">
        <f t="shared" si="1"/>
        <v>-17622.801497746816</v>
      </c>
      <c r="AJ8">
        <f t="shared" si="2"/>
        <v>7.168809542738218E-3</v>
      </c>
      <c r="AK8">
        <f t="shared" si="3"/>
        <v>0.99283119045726187</v>
      </c>
      <c r="AL8">
        <f t="shared" si="4"/>
        <v>1</v>
      </c>
      <c r="AM8" t="e">
        <f t="shared" si="12"/>
        <v>#REF!</v>
      </c>
      <c r="AN8" s="14" t="e">
        <f t="shared" si="5"/>
        <v>#REF!</v>
      </c>
    </row>
    <row r="9" spans="1:40" ht="16" x14ac:dyDescent="0.2">
      <c r="A9" s="2">
        <v>271.7</v>
      </c>
      <c r="B9" s="2">
        <v>494.20600000000002</v>
      </c>
      <c r="C9" s="2">
        <v>1.0221100000000001</v>
      </c>
      <c r="D9" s="2">
        <v>550.976</v>
      </c>
      <c r="E9" s="2">
        <v>0</v>
      </c>
      <c r="F9" s="2">
        <v>7.5197399999999998E-2</v>
      </c>
      <c r="G9" s="2">
        <v>0.24054600000000001</v>
      </c>
      <c r="H9" s="6">
        <f t="shared" ref="H9:J9" si="18">E9/SUM($E9:$G9)</f>
        <v>0</v>
      </c>
      <c r="I9" s="6">
        <f t="shared" si="18"/>
        <v>0.2381598475217534</v>
      </c>
      <c r="J9" s="6">
        <f t="shared" si="18"/>
        <v>0.76184015247824655</v>
      </c>
      <c r="K9" s="11">
        <v>6.69123</v>
      </c>
      <c r="L9" s="12">
        <v>0.40975499999999998</v>
      </c>
      <c r="M9" s="11">
        <v>0.49504900000000002</v>
      </c>
      <c r="N9" s="12">
        <v>3.2100000000000002E-3</v>
      </c>
      <c r="O9" s="11">
        <v>3.7463799999999998E-2</v>
      </c>
      <c r="P9" s="11">
        <v>0.185638</v>
      </c>
      <c r="Q9" s="12">
        <v>1.1816999999999999E-2</v>
      </c>
      <c r="R9" s="11">
        <v>4.0399999999999998E-2</v>
      </c>
      <c r="S9" s="12">
        <v>9.0293999999999999E-2</v>
      </c>
      <c r="T9" s="11">
        <v>7.9744999999999996E-2</v>
      </c>
      <c r="U9" s="12">
        <v>5.7800000000000002E-5</v>
      </c>
      <c r="V9" s="11">
        <v>0</v>
      </c>
      <c r="W9" s="12">
        <v>-2.7899999999999999E-3</v>
      </c>
      <c r="X9" s="11">
        <v>1.0221100000000001</v>
      </c>
      <c r="Y9" s="11">
        <v>0.49420599999999998</v>
      </c>
      <c r="Z9" s="11">
        <v>98.7</v>
      </c>
      <c r="AA9" s="11">
        <v>10495.3</v>
      </c>
      <c r="AD9">
        <f t="shared" si="7"/>
        <v>-4.3879999999999993E-5</v>
      </c>
      <c r="AE9">
        <f t="shared" si="8"/>
        <v>1.3100000000001444</v>
      </c>
      <c r="AF9">
        <f t="shared" si="9"/>
        <v>-5.0000000000011369E-2</v>
      </c>
      <c r="AG9">
        <f t="shared" si="10"/>
        <v>-115.34841964802621</v>
      </c>
      <c r="AH9">
        <f t="shared" si="11"/>
        <v>-14781.592319999998</v>
      </c>
      <c r="AI9">
        <f t="shared" si="1"/>
        <v>-14896.940739648024</v>
      </c>
      <c r="AJ9">
        <f t="shared" si="2"/>
        <v>7.7430944825488774E-3</v>
      </c>
      <c r="AK9">
        <f t="shared" si="3"/>
        <v>0.99225690551745116</v>
      </c>
      <c r="AL9">
        <f t="shared" si="4"/>
        <v>1</v>
      </c>
      <c r="AM9" t="e">
        <f t="shared" si="12"/>
        <v>#REF!</v>
      </c>
      <c r="AN9" s="14" t="e">
        <f t="shared" si="5"/>
        <v>#REF!</v>
      </c>
    </row>
    <row r="10" spans="1:40" ht="16" x14ac:dyDescent="0.2">
      <c r="A10" s="2">
        <v>271.64999999999998</v>
      </c>
      <c r="B10" s="2">
        <v>456.70100000000002</v>
      </c>
      <c r="C10" s="2">
        <v>1.0234300000000001</v>
      </c>
      <c r="D10" s="2">
        <v>592.10599999999999</v>
      </c>
      <c r="E10" s="2">
        <v>0</v>
      </c>
      <c r="F10" s="2">
        <v>7.7156500000000003E-2</v>
      </c>
      <c r="G10" s="2">
        <v>0.24759900000000001</v>
      </c>
      <c r="H10" s="6">
        <f t="shared" ref="H10:J10" si="19">E10/SUM($E10:$G10)</f>
        <v>0</v>
      </c>
      <c r="I10" s="6">
        <f t="shared" si="19"/>
        <v>0.23758335116726273</v>
      </c>
      <c r="J10" s="6">
        <f t="shared" si="19"/>
        <v>0.76241664883273719</v>
      </c>
      <c r="K10" s="11">
        <v>6.6614300000000002</v>
      </c>
      <c r="L10" s="12">
        <v>0.44148599999999999</v>
      </c>
      <c r="M10" s="11">
        <v>0.457347</v>
      </c>
      <c r="N10" s="12">
        <v>3.4099999999999998E-3</v>
      </c>
      <c r="O10" s="11">
        <v>3.99353E-2</v>
      </c>
      <c r="P10" s="11">
        <v>0.20094100000000001</v>
      </c>
      <c r="Q10" s="12">
        <v>1.2791200000000001E-2</v>
      </c>
      <c r="R10" s="11">
        <v>4.3730499999999999E-2</v>
      </c>
      <c r="S10" s="12">
        <v>9.7737599999999994E-2</v>
      </c>
      <c r="T10" s="11">
        <v>8.56354E-2</v>
      </c>
      <c r="U10" s="12">
        <v>6.2500000000000001E-5</v>
      </c>
      <c r="V10" s="11">
        <v>0</v>
      </c>
      <c r="W10" s="12">
        <v>-2.99E-3</v>
      </c>
      <c r="X10" s="11">
        <v>1.0234300000000001</v>
      </c>
      <c r="Y10" s="11">
        <v>0.45670100000000002</v>
      </c>
      <c r="Z10" s="11">
        <v>98.7</v>
      </c>
      <c r="AA10" s="11">
        <v>11147.6</v>
      </c>
      <c r="AD10">
        <f t="shared" si="7"/>
        <v>-3.7504999999999994E-5</v>
      </c>
      <c r="AE10">
        <f t="shared" si="8"/>
        <v>1.3199999999999878</v>
      </c>
      <c r="AF10">
        <f t="shared" si="9"/>
        <v>-5.0000000000011369E-2</v>
      </c>
      <c r="AG10">
        <f t="shared" si="10"/>
        <v>-106.07790787862413</v>
      </c>
      <c r="AH10">
        <f t="shared" si="11"/>
        <v>-12650.297731499999</v>
      </c>
      <c r="AI10">
        <f t="shared" si="1"/>
        <v>-12756.375639378623</v>
      </c>
      <c r="AJ10">
        <f t="shared" si="2"/>
        <v>8.315677656211707E-3</v>
      </c>
      <c r="AK10">
        <f t="shared" si="3"/>
        <v>0.99168432234378834</v>
      </c>
      <c r="AL10">
        <f t="shared" si="4"/>
        <v>1</v>
      </c>
      <c r="AM10" t="e">
        <f t="shared" si="12"/>
        <v>#REF!</v>
      </c>
      <c r="AN10" s="14" t="e">
        <f t="shared" si="5"/>
        <v>#REF!</v>
      </c>
    </row>
    <row r="11" spans="1:40" ht="16" x14ac:dyDescent="0.2">
      <c r="A11" s="2">
        <v>271.60000000000002</v>
      </c>
      <c r="B11" s="2">
        <v>424.28500000000003</v>
      </c>
      <c r="C11" s="2">
        <v>1.02474</v>
      </c>
      <c r="D11" s="2">
        <v>627.65700000000004</v>
      </c>
      <c r="E11" s="2">
        <v>0</v>
      </c>
      <c r="F11" s="2">
        <v>7.8981899999999994E-2</v>
      </c>
      <c r="G11" s="2">
        <v>0.25404700000000002</v>
      </c>
      <c r="H11" s="6">
        <f t="shared" ref="H11:J11" si="20">E11/SUM($E11:$G11)</f>
        <v>0</v>
      </c>
      <c r="I11" s="6">
        <f t="shared" si="20"/>
        <v>0.23716230032889035</v>
      </c>
      <c r="J11" s="6">
        <f t="shared" si="20"/>
        <v>0.7628376996711097</v>
      </c>
      <c r="K11" s="11">
        <v>6.6339100000000002</v>
      </c>
      <c r="L11" s="12">
        <v>0.473333</v>
      </c>
      <c r="M11" s="11">
        <v>0.424759</v>
      </c>
      <c r="N11" s="12">
        <v>3.6099999999999999E-3</v>
      </c>
      <c r="O11" s="11">
        <v>4.2390600000000001E-2</v>
      </c>
      <c r="P11" s="11">
        <v>0.21635799999999999</v>
      </c>
      <c r="Q11" s="12">
        <v>1.37725E-2</v>
      </c>
      <c r="R11" s="11">
        <v>4.7085500000000002E-2</v>
      </c>
      <c r="S11" s="12">
        <v>0.105236</v>
      </c>
      <c r="T11" s="11">
        <v>9.153E-2</v>
      </c>
      <c r="U11" s="12">
        <v>6.7299999999999996E-5</v>
      </c>
      <c r="V11" s="11">
        <v>0</v>
      </c>
      <c r="W11" s="12">
        <v>-3.2000000000000002E-3</v>
      </c>
      <c r="X11" s="11">
        <v>1.02474</v>
      </c>
      <c r="Y11" s="11">
        <v>0.42428500000000002</v>
      </c>
      <c r="Z11" s="11">
        <v>98.7</v>
      </c>
      <c r="AA11" s="11">
        <v>11786.7</v>
      </c>
      <c r="AD11">
        <f t="shared" si="7"/>
        <v>-3.2415999999999996E-5</v>
      </c>
      <c r="AE11">
        <f t="shared" si="8"/>
        <v>1.3099999999999223</v>
      </c>
      <c r="AF11">
        <f t="shared" si="9"/>
        <v>-4.9999999999954525E-2</v>
      </c>
      <c r="AG11">
        <f t="shared" si="10"/>
        <v>-98.154315930210743</v>
      </c>
      <c r="AH11">
        <f t="shared" si="11"/>
        <v>-10947.917270399998</v>
      </c>
      <c r="AI11">
        <f t="shared" si="1"/>
        <v>-11046.071586330208</v>
      </c>
      <c r="AJ11">
        <f t="shared" si="2"/>
        <v>8.8859025729725646E-3</v>
      </c>
      <c r="AK11">
        <f t="shared" si="3"/>
        <v>0.99111409742702739</v>
      </c>
      <c r="AL11">
        <f t="shared" si="4"/>
        <v>1</v>
      </c>
      <c r="AM11" t="e">
        <f t="shared" si="12"/>
        <v>#REF!</v>
      </c>
      <c r="AN11" s="14" t="e">
        <f t="shared" si="5"/>
        <v>#REF!</v>
      </c>
    </row>
    <row r="12" spans="1:40" ht="16" x14ac:dyDescent="0.2">
      <c r="A12" s="2">
        <v>271.55</v>
      </c>
      <c r="B12" s="2">
        <v>395.99400000000003</v>
      </c>
      <c r="C12" s="2">
        <v>1.02606</v>
      </c>
      <c r="D12" s="2">
        <v>658.68600000000004</v>
      </c>
      <c r="E12" s="2">
        <v>0</v>
      </c>
      <c r="F12" s="2">
        <v>8.0689899999999995E-2</v>
      </c>
      <c r="G12" s="2">
        <v>0.25997900000000002</v>
      </c>
      <c r="H12" s="6">
        <f t="shared" ref="H12:J12" si="21">E12/SUM($E12:$G12)</f>
        <v>0</v>
      </c>
      <c r="I12" s="6">
        <f t="shared" si="21"/>
        <v>0.23685725347984507</v>
      </c>
      <c r="J12" s="6">
        <f t="shared" si="21"/>
        <v>0.76314274652015501</v>
      </c>
      <c r="K12" s="11">
        <v>6.6083600000000002</v>
      </c>
      <c r="L12" s="12">
        <v>0.505301</v>
      </c>
      <c r="M12" s="11">
        <v>0.39631699999999997</v>
      </c>
      <c r="N12" s="12">
        <v>3.8E-3</v>
      </c>
      <c r="O12" s="11">
        <v>4.4831700000000002E-2</v>
      </c>
      <c r="P12" s="11">
        <v>0.23188500000000001</v>
      </c>
      <c r="Q12" s="12">
        <v>1.47609E-2</v>
      </c>
      <c r="R12" s="11">
        <v>5.0464599999999998E-2</v>
      </c>
      <c r="S12" s="12">
        <v>0.112788</v>
      </c>
      <c r="T12" s="11">
        <v>9.7430699999999995E-2</v>
      </c>
      <c r="U12" s="12">
        <v>7.2200000000000007E-5</v>
      </c>
      <c r="V12" s="11">
        <v>0</v>
      </c>
      <c r="W12" s="12">
        <v>-3.4099999999999998E-3</v>
      </c>
      <c r="X12" s="11">
        <v>1.02606</v>
      </c>
      <c r="Y12" s="11">
        <v>0.39599400000000001</v>
      </c>
      <c r="Z12" s="11">
        <v>98.7</v>
      </c>
      <c r="AA12" s="11">
        <v>12413</v>
      </c>
      <c r="AD12">
        <f t="shared" si="7"/>
        <v>-2.8290999999999997E-5</v>
      </c>
      <c r="AE12">
        <f t="shared" si="8"/>
        <v>1.3199999999999878</v>
      </c>
      <c r="AF12">
        <f t="shared" si="9"/>
        <v>-5.0000000000011369E-2</v>
      </c>
      <c r="AG12">
        <f t="shared" si="10"/>
        <v>-91.304180289020763</v>
      </c>
      <c r="AH12">
        <f t="shared" si="11"/>
        <v>-9567.0033821999987</v>
      </c>
      <c r="AI12">
        <f t="shared" si="1"/>
        <v>-9658.3075624890189</v>
      </c>
      <c r="AJ12">
        <f t="shared" si="2"/>
        <v>9.4534347449886959E-3</v>
      </c>
      <c r="AK12">
        <f t="shared" si="3"/>
        <v>0.99054656525501139</v>
      </c>
      <c r="AL12">
        <f t="shared" si="4"/>
        <v>1</v>
      </c>
      <c r="AM12" t="e">
        <f t="shared" si="12"/>
        <v>#REF!</v>
      </c>
      <c r="AN12" s="14" t="e">
        <f t="shared" si="5"/>
        <v>#REF!</v>
      </c>
    </row>
    <row r="13" spans="1:40" ht="16" x14ac:dyDescent="0.2">
      <c r="A13" s="2">
        <v>271.5</v>
      </c>
      <c r="B13" s="2">
        <v>371.09199999999998</v>
      </c>
      <c r="C13" s="2">
        <v>1.02738</v>
      </c>
      <c r="D13" s="2">
        <v>686</v>
      </c>
      <c r="E13" s="2">
        <v>0</v>
      </c>
      <c r="F13" s="2">
        <v>8.2294099999999995E-2</v>
      </c>
      <c r="G13" s="2">
        <v>0.265463</v>
      </c>
      <c r="H13" s="6">
        <f t="shared" ref="H13:J13" si="22">E13/SUM($E13:$G13)</f>
        <v>0</v>
      </c>
      <c r="I13" s="6">
        <f t="shared" si="22"/>
        <v>0.23664247257640461</v>
      </c>
      <c r="J13" s="6">
        <f t="shared" si="22"/>
        <v>0.76335752742359542</v>
      </c>
      <c r="K13" s="11">
        <v>6.58453</v>
      </c>
      <c r="L13" s="12">
        <v>0.53739300000000001</v>
      </c>
      <c r="M13" s="11">
        <v>0.37128</v>
      </c>
      <c r="N13" s="12">
        <v>3.9899999999999996E-3</v>
      </c>
      <c r="O13" s="11">
        <v>4.7260499999999997E-2</v>
      </c>
      <c r="P13" s="11">
        <v>0.24752199999999999</v>
      </c>
      <c r="Q13" s="12">
        <v>1.5756300000000001E-2</v>
      </c>
      <c r="R13" s="11">
        <v>5.3867699999999998E-2</v>
      </c>
      <c r="S13" s="12">
        <v>0.120394</v>
      </c>
      <c r="T13" s="11">
        <v>0.103339</v>
      </c>
      <c r="U13" s="12">
        <v>7.7000000000000001E-5</v>
      </c>
      <c r="V13" s="11">
        <v>0</v>
      </c>
      <c r="W13" s="12">
        <v>-3.62E-3</v>
      </c>
      <c r="X13" s="11">
        <v>1.02738</v>
      </c>
      <c r="Y13" s="11">
        <v>0.37109199999999998</v>
      </c>
      <c r="Z13" s="11">
        <v>98.7</v>
      </c>
      <c r="AA13" s="11">
        <v>13027.1</v>
      </c>
      <c r="AD13">
        <f t="shared" si="7"/>
        <v>-2.4902000000000044E-5</v>
      </c>
      <c r="AE13">
        <f t="shared" si="8"/>
        <v>1.3199999999999878</v>
      </c>
      <c r="AF13">
        <f t="shared" si="9"/>
        <v>-5.0000000000011369E-2</v>
      </c>
      <c r="AG13">
        <f t="shared" si="10"/>
        <v>-85.325856764419413</v>
      </c>
      <c r="AH13">
        <f t="shared" si="11"/>
        <v>-8431.8122196000149</v>
      </c>
      <c r="AI13">
        <f t="shared" si="1"/>
        <v>-8517.1380763644338</v>
      </c>
      <c r="AJ13">
        <f t="shared" si="2"/>
        <v>1.0018137078369524E-2</v>
      </c>
      <c r="AK13">
        <f t="shared" si="3"/>
        <v>0.9899818629216306</v>
      </c>
      <c r="AL13">
        <f t="shared" si="4"/>
        <v>1.0000000000000002</v>
      </c>
      <c r="AM13" t="e">
        <f t="shared" si="12"/>
        <v>#REF!</v>
      </c>
      <c r="AN13" s="14" t="e">
        <f t="shared" si="5"/>
        <v>#REF!</v>
      </c>
    </row>
    <row r="14" spans="1:40" ht="16" x14ac:dyDescent="0.2">
      <c r="A14" s="2">
        <v>271.45</v>
      </c>
      <c r="B14" s="2">
        <v>349.005</v>
      </c>
      <c r="C14" s="2">
        <v>1.0286999999999999</v>
      </c>
      <c r="D14" s="2">
        <v>710.22699999999998</v>
      </c>
      <c r="E14" s="2">
        <v>0</v>
      </c>
      <c r="F14" s="2">
        <v>8.38063E-2</v>
      </c>
      <c r="G14" s="2">
        <v>0.27056000000000002</v>
      </c>
      <c r="H14" s="6">
        <f t="shared" ref="H14:J14" si="23">E14/SUM($E14:$G14)</f>
        <v>0</v>
      </c>
      <c r="I14" s="6">
        <f t="shared" si="23"/>
        <v>0.23649624696253566</v>
      </c>
      <c r="J14" s="6">
        <f t="shared" si="23"/>
        <v>0.76350375303746432</v>
      </c>
      <c r="K14" s="11">
        <v>6.5622100000000003</v>
      </c>
      <c r="L14" s="12">
        <v>0.56961499999999998</v>
      </c>
      <c r="M14" s="11">
        <v>0.34907300000000002</v>
      </c>
      <c r="N14" s="12">
        <v>4.1799999999999997E-3</v>
      </c>
      <c r="O14" s="11">
        <v>4.9678699999999999E-2</v>
      </c>
      <c r="P14" s="11">
        <v>0.26326899999999998</v>
      </c>
      <c r="Q14" s="12">
        <v>1.6758700000000001E-2</v>
      </c>
      <c r="R14" s="11">
        <v>5.7294600000000001E-2</v>
      </c>
      <c r="S14" s="12">
        <v>0.128053</v>
      </c>
      <c r="T14" s="11">
        <v>0.10925799999999999</v>
      </c>
      <c r="U14" s="12">
        <v>8.1899999999999999E-5</v>
      </c>
      <c r="V14" s="11">
        <v>0</v>
      </c>
      <c r="W14" s="12">
        <v>-3.8300000000000001E-3</v>
      </c>
      <c r="X14" s="11">
        <v>1.0286999999999999</v>
      </c>
      <c r="Y14" s="11">
        <v>0.34900500000000001</v>
      </c>
      <c r="Z14" s="11">
        <v>98.7</v>
      </c>
      <c r="AA14" s="11">
        <v>13629.7</v>
      </c>
      <c r="AD14">
        <f t="shared" si="7"/>
        <v>-2.208699999999999E-5</v>
      </c>
      <c r="AE14">
        <f t="shared" si="8"/>
        <v>1.3199999999999878</v>
      </c>
      <c r="AF14">
        <f t="shared" si="9"/>
        <v>-5.0000000000011369E-2</v>
      </c>
      <c r="AG14">
        <f t="shared" si="10"/>
        <v>-80.063024781618196</v>
      </c>
      <c r="AH14">
        <f t="shared" si="11"/>
        <v>-7488.2748797999957</v>
      </c>
      <c r="AI14">
        <f t="shared" si="1"/>
        <v>-7568.3379045816137</v>
      </c>
      <c r="AJ14">
        <f t="shared" si="2"/>
        <v>1.0578679994342057E-2</v>
      </c>
      <c r="AK14">
        <f t="shared" si="3"/>
        <v>0.98942132000565797</v>
      </c>
      <c r="AL14">
        <f t="shared" si="4"/>
        <v>1</v>
      </c>
      <c r="AM14" t="e">
        <f t="shared" si="12"/>
        <v>#REF!</v>
      </c>
      <c r="AN14" s="14" t="e">
        <f t="shared" si="5"/>
        <v>#REF!</v>
      </c>
    </row>
    <row r="15" spans="1:40" ht="16" x14ac:dyDescent="0.2">
      <c r="A15" s="2">
        <v>271.39999999999998</v>
      </c>
      <c r="B15" s="2">
        <v>329.28300000000002</v>
      </c>
      <c r="C15" s="2">
        <v>1.0300199999999999</v>
      </c>
      <c r="D15" s="2">
        <v>731.86199999999997</v>
      </c>
      <c r="E15" s="2">
        <v>0</v>
      </c>
      <c r="F15" s="2">
        <v>8.5236800000000001E-2</v>
      </c>
      <c r="G15" s="2">
        <v>0.27531899999999998</v>
      </c>
      <c r="H15" s="6">
        <f t="shared" ref="H15:J15" si="24">E15/SUM($E15:$G15)</f>
        <v>0</v>
      </c>
      <c r="I15" s="6">
        <f t="shared" si="24"/>
        <v>0.23640390752277457</v>
      </c>
      <c r="J15" s="6">
        <f t="shared" si="24"/>
        <v>0.76359609247722537</v>
      </c>
      <c r="K15" s="11">
        <v>6.54122</v>
      </c>
      <c r="L15" s="12">
        <v>0.60197299999999998</v>
      </c>
      <c r="M15" s="11">
        <v>0.32924199999999998</v>
      </c>
      <c r="N15" s="12">
        <v>4.3600000000000002E-3</v>
      </c>
      <c r="O15" s="11">
        <v>5.2087500000000002E-2</v>
      </c>
      <c r="P15" s="11">
        <v>0.27912599999999999</v>
      </c>
      <c r="Q15" s="12">
        <v>1.7768099999999998E-2</v>
      </c>
      <c r="R15" s="11">
        <v>6.0745500000000001E-2</v>
      </c>
      <c r="S15" s="12">
        <v>0.135766</v>
      </c>
      <c r="T15" s="11">
        <v>0.115188</v>
      </c>
      <c r="U15" s="12">
        <v>8.6899999999999998E-5</v>
      </c>
      <c r="V15" s="11">
        <v>0</v>
      </c>
      <c r="W15" s="12">
        <v>-4.0400000000000002E-3</v>
      </c>
      <c r="X15" s="11">
        <v>1.0300199999999999</v>
      </c>
      <c r="Y15" s="11">
        <v>0.32928299999999999</v>
      </c>
      <c r="Z15" s="11">
        <v>98.7</v>
      </c>
      <c r="AA15" s="11">
        <v>14221.1</v>
      </c>
      <c r="AD15">
        <f t="shared" si="7"/>
        <v>-1.9721999999999982E-5</v>
      </c>
      <c r="AE15">
        <f t="shared" si="8"/>
        <v>1.3199999999999878</v>
      </c>
      <c r="AF15">
        <f t="shared" si="9"/>
        <v>-5.0000000000011369E-2</v>
      </c>
      <c r="AG15">
        <f t="shared" si="10"/>
        <v>-75.394503135017146</v>
      </c>
      <c r="AH15">
        <f t="shared" si="11"/>
        <v>-6695.0470619999942</v>
      </c>
      <c r="AI15">
        <f t="shared" si="1"/>
        <v>-6770.4415651350109</v>
      </c>
      <c r="AJ15">
        <f t="shared" si="2"/>
        <v>1.1135832487391639E-2</v>
      </c>
      <c r="AK15">
        <f t="shared" si="3"/>
        <v>0.98886416751260842</v>
      </c>
      <c r="AL15">
        <f t="shared" si="4"/>
        <v>1</v>
      </c>
      <c r="AM15" t="e">
        <f t="shared" si="12"/>
        <v>#REF!</v>
      </c>
      <c r="AN15" s="14" t="e">
        <f t="shared" si="5"/>
        <v>#REF!</v>
      </c>
    </row>
    <row r="16" spans="1:40" ht="16" x14ac:dyDescent="0.2">
      <c r="A16" s="2">
        <v>271.35000000000002</v>
      </c>
      <c r="B16" s="2">
        <v>311.565</v>
      </c>
      <c r="C16" s="2">
        <v>1.0313399999999999</v>
      </c>
      <c r="D16" s="2">
        <v>751.29899999999998</v>
      </c>
      <c r="E16" s="2">
        <v>0</v>
      </c>
      <c r="F16" s="2">
        <v>8.6594500000000005E-2</v>
      </c>
      <c r="G16" s="2">
        <v>0.279781</v>
      </c>
      <c r="H16" s="6">
        <f t="shared" ref="H16:J16" si="25">E16/SUM($E16:$G16)</f>
        <v>0</v>
      </c>
      <c r="I16" s="6">
        <f t="shared" si="25"/>
        <v>0.23635450514567705</v>
      </c>
      <c r="J16" s="6">
        <f t="shared" si="25"/>
        <v>0.76364549485432287</v>
      </c>
      <c r="K16" s="11">
        <v>6.52142</v>
      </c>
      <c r="L16" s="12">
        <v>0.63447299999999995</v>
      </c>
      <c r="M16" s="11">
        <v>0.31142599999999998</v>
      </c>
      <c r="N16" s="12">
        <v>4.5399999999999998E-3</v>
      </c>
      <c r="O16" s="11">
        <v>5.4488300000000003E-2</v>
      </c>
      <c r="P16" s="11">
        <v>0.29509400000000002</v>
      </c>
      <c r="Q16" s="12">
        <v>1.8784599999999999E-2</v>
      </c>
      <c r="R16" s="11">
        <v>6.4220700000000006E-2</v>
      </c>
      <c r="S16" s="12">
        <v>0.14353299999999999</v>
      </c>
      <c r="T16" s="11">
        <v>0.12113</v>
      </c>
      <c r="U16" s="12">
        <v>9.1799999999999995E-5</v>
      </c>
      <c r="V16" s="11">
        <v>0</v>
      </c>
      <c r="W16" s="12">
        <v>-4.2500000000000003E-3</v>
      </c>
      <c r="X16" s="11">
        <v>1.0313399999999999</v>
      </c>
      <c r="Y16" s="11">
        <v>0.31156499999999998</v>
      </c>
      <c r="Z16" s="11">
        <v>98.7</v>
      </c>
      <c r="AA16" s="11">
        <v>14801.8</v>
      </c>
      <c r="AD16">
        <f t="shared" si="7"/>
        <v>-1.7718000000000019E-5</v>
      </c>
      <c r="AE16">
        <f t="shared" si="8"/>
        <v>1.3199999999999878</v>
      </c>
      <c r="AF16">
        <f t="shared" si="9"/>
        <v>-4.9999999999954525E-2</v>
      </c>
      <c r="AG16">
        <f t="shared" si="10"/>
        <v>-71.225295888535214</v>
      </c>
      <c r="AH16">
        <f t="shared" si="11"/>
        <v>-6022.4651388000057</v>
      </c>
      <c r="AI16">
        <f t="shared" si="1"/>
        <v>-6093.6904346885412</v>
      </c>
      <c r="AJ16">
        <f t="shared" si="2"/>
        <v>1.1688367935969109E-2</v>
      </c>
      <c r="AK16">
        <f t="shared" si="3"/>
        <v>0.98831163206403083</v>
      </c>
      <c r="AL16">
        <f t="shared" si="4"/>
        <v>0.99999999999999989</v>
      </c>
      <c r="AM16" t="e">
        <f t="shared" si="12"/>
        <v>#REF!</v>
      </c>
      <c r="AN16" s="14" t="e">
        <f t="shared" si="5"/>
        <v>#REF!</v>
      </c>
    </row>
    <row r="17" spans="1:40" ht="16" x14ac:dyDescent="0.2">
      <c r="A17" s="2">
        <v>271.3</v>
      </c>
      <c r="B17" s="2">
        <v>295.56</v>
      </c>
      <c r="C17" s="2">
        <v>1.03267</v>
      </c>
      <c r="D17" s="2">
        <v>768.85799999999995</v>
      </c>
      <c r="E17" s="2">
        <v>0</v>
      </c>
      <c r="F17" s="2">
        <v>8.7887000000000007E-2</v>
      </c>
      <c r="G17" s="2">
        <v>0.28398200000000001</v>
      </c>
      <c r="H17" s="6">
        <f t="shared" ref="H17:J17" si="26">E17/SUM($E17:$G17)</f>
        <v>0</v>
      </c>
      <c r="I17" s="6">
        <f t="shared" si="26"/>
        <v>0.23633860311023508</v>
      </c>
      <c r="J17" s="6">
        <f t="shared" si="26"/>
        <v>0.76366139688976498</v>
      </c>
      <c r="K17" s="11">
        <v>6.5026900000000003</v>
      </c>
      <c r="L17" s="12">
        <v>0.66712099999999996</v>
      </c>
      <c r="M17" s="11">
        <v>0.29533100000000001</v>
      </c>
      <c r="N17" s="12">
        <v>4.7200000000000002E-3</v>
      </c>
      <c r="O17" s="11">
        <v>5.6882099999999998E-2</v>
      </c>
      <c r="P17" s="11">
        <v>0.31117600000000001</v>
      </c>
      <c r="Q17" s="12">
        <v>1.9808300000000001E-2</v>
      </c>
      <c r="R17" s="11">
        <v>6.7720600000000006E-2</v>
      </c>
      <c r="S17" s="12">
        <v>0.15135599999999999</v>
      </c>
      <c r="T17" s="11">
        <v>0.12708800000000001</v>
      </c>
      <c r="U17" s="12">
        <v>9.6799999999999995E-5</v>
      </c>
      <c r="V17" s="11">
        <v>0</v>
      </c>
      <c r="W17" s="12">
        <v>-4.4600000000000004E-3</v>
      </c>
      <c r="X17" s="11">
        <v>1.03267</v>
      </c>
      <c r="Y17" s="11">
        <v>0.29555999999999999</v>
      </c>
      <c r="Z17" s="11">
        <v>98.7</v>
      </c>
      <c r="AA17" s="11">
        <v>15372.2</v>
      </c>
      <c r="AD17">
        <f t="shared" si="7"/>
        <v>-1.6004999999999997E-5</v>
      </c>
      <c r="AE17">
        <f t="shared" si="8"/>
        <v>1.3300000000000534</v>
      </c>
      <c r="AF17">
        <f t="shared" si="9"/>
        <v>-5.0000000000011369E-2</v>
      </c>
      <c r="AG17">
        <f t="shared" si="10"/>
        <v>-67.479183891015339</v>
      </c>
      <c r="AH17">
        <f t="shared" si="11"/>
        <v>-5447.1769109999996</v>
      </c>
      <c r="AI17">
        <f t="shared" si="1"/>
        <v>-5514.6560948910146</v>
      </c>
      <c r="AJ17">
        <f t="shared" si="2"/>
        <v>1.2236335816757567E-2</v>
      </c>
      <c r="AK17">
        <f t="shared" si="3"/>
        <v>0.98776366418324246</v>
      </c>
      <c r="AL17">
        <f t="shared" si="4"/>
        <v>1</v>
      </c>
      <c r="AM17" t="e">
        <f t="shared" si="12"/>
        <v>#REF!</v>
      </c>
      <c r="AN17" s="14" t="e">
        <f t="shared" si="5"/>
        <v>#REF!</v>
      </c>
    </row>
    <row r="18" spans="1:40" ht="16" x14ac:dyDescent="0.2">
      <c r="A18" s="2">
        <v>271.25</v>
      </c>
      <c r="B18" s="2">
        <v>281.029</v>
      </c>
      <c r="C18" s="2">
        <v>1.034</v>
      </c>
      <c r="D18" s="2">
        <v>784.80100000000004</v>
      </c>
      <c r="E18" s="2">
        <v>0</v>
      </c>
      <c r="F18" s="2">
        <v>8.9121000000000006E-2</v>
      </c>
      <c r="G18" s="2">
        <v>0.28795199999999999</v>
      </c>
      <c r="H18" s="6">
        <f t="shared" ref="H18:J18" si="27">E18/SUM($E18:$G18)</f>
        <v>0</v>
      </c>
      <c r="I18" s="6">
        <f t="shared" si="27"/>
        <v>0.2363494601841023</v>
      </c>
      <c r="J18" s="6">
        <f t="shared" si="27"/>
        <v>0.7636505398158977</v>
      </c>
      <c r="K18" s="11">
        <v>6.4849300000000003</v>
      </c>
      <c r="L18" s="12">
        <v>0.69992600000000005</v>
      </c>
      <c r="M18" s="11">
        <v>0.28071800000000002</v>
      </c>
      <c r="N18" s="12">
        <v>4.8999999999999998E-3</v>
      </c>
      <c r="O18" s="11">
        <v>5.9270000000000003E-2</v>
      </c>
      <c r="P18" s="11">
        <v>0.327374</v>
      </c>
      <c r="Q18" s="12">
        <v>2.0839400000000001E-2</v>
      </c>
      <c r="R18" s="11">
        <v>7.1245799999999998E-2</v>
      </c>
      <c r="S18" s="12">
        <v>0.15923399999999999</v>
      </c>
      <c r="T18" s="11">
        <v>0.13306200000000001</v>
      </c>
      <c r="U18" s="11">
        <v>1.0187999999999999E-4</v>
      </c>
      <c r="V18" s="11">
        <v>0</v>
      </c>
      <c r="W18" s="12">
        <v>-4.6699999999999997E-3</v>
      </c>
      <c r="X18" s="11">
        <v>1.034</v>
      </c>
      <c r="Y18" s="11">
        <v>0.28102899999999997</v>
      </c>
      <c r="Z18" s="11">
        <v>98.7</v>
      </c>
      <c r="AA18" s="11">
        <v>15932.9</v>
      </c>
      <c r="AD18">
        <f t="shared" si="7"/>
        <v>-1.4531000000000005E-5</v>
      </c>
      <c r="AE18">
        <f t="shared" si="8"/>
        <v>1.3300000000000534</v>
      </c>
      <c r="AF18">
        <f t="shared" si="9"/>
        <v>-5.0000000000011369E-2</v>
      </c>
      <c r="AG18">
        <f t="shared" si="10"/>
        <v>-64.095348492014566</v>
      </c>
      <c r="AH18">
        <f t="shared" si="11"/>
        <v>-4951.8901641000011</v>
      </c>
      <c r="AI18">
        <f t="shared" si="1"/>
        <v>-5015.9855125920158</v>
      </c>
      <c r="AJ18">
        <f t="shared" si="2"/>
        <v>1.2778216430472349E-2</v>
      </c>
      <c r="AK18">
        <f t="shared" si="3"/>
        <v>0.98722178356952761</v>
      </c>
      <c r="AL18">
        <f t="shared" si="4"/>
        <v>1</v>
      </c>
      <c r="AM18" t="e">
        <f t="shared" si="12"/>
        <v>#REF!</v>
      </c>
      <c r="AN18" s="14" t="e">
        <f t="shared" si="5"/>
        <v>#REF!</v>
      </c>
    </row>
    <row r="19" spans="1:40" ht="16" x14ac:dyDescent="0.2">
      <c r="A19" s="2">
        <v>271.2</v>
      </c>
      <c r="B19" s="2">
        <v>267.77699999999999</v>
      </c>
      <c r="C19" s="2">
        <v>1.0353300000000001</v>
      </c>
      <c r="D19" s="2">
        <v>799.34199999999998</v>
      </c>
      <c r="E19" s="2">
        <v>0</v>
      </c>
      <c r="F19" s="2">
        <v>9.0302599999999997E-2</v>
      </c>
      <c r="G19" s="2">
        <v>0.29171900000000001</v>
      </c>
      <c r="H19" s="6">
        <f t="shared" ref="H19:J19" si="28">E19/SUM($E19:$G19)</f>
        <v>0</v>
      </c>
      <c r="I19" s="6">
        <f t="shared" si="28"/>
        <v>0.23638087479870246</v>
      </c>
      <c r="J19" s="6">
        <f t="shared" si="28"/>
        <v>0.76361912520129749</v>
      </c>
      <c r="K19" s="11">
        <v>6.4680400000000002</v>
      </c>
      <c r="L19" s="12">
        <v>0.73289499999999996</v>
      </c>
      <c r="M19" s="11">
        <v>0.26739000000000002</v>
      </c>
      <c r="N19" s="12">
        <v>5.0699999999999999E-3</v>
      </c>
      <c r="O19" s="11">
        <v>6.1652899999999997E-2</v>
      </c>
      <c r="P19" s="11">
        <v>0.343692</v>
      </c>
      <c r="Q19" s="12">
        <v>2.1878100000000001E-2</v>
      </c>
      <c r="R19" s="11">
        <v>7.4797000000000002E-2</v>
      </c>
      <c r="S19" s="12">
        <v>0.16717099999999999</v>
      </c>
      <c r="T19" s="11">
        <v>0.13905500000000001</v>
      </c>
      <c r="U19" s="11">
        <v>1.0696000000000001E-4</v>
      </c>
      <c r="V19" s="11">
        <v>0</v>
      </c>
      <c r="W19" s="12">
        <v>-4.8799999999999998E-3</v>
      </c>
      <c r="X19" s="11">
        <v>1.0353300000000001</v>
      </c>
      <c r="Y19" s="11">
        <v>0.26777699999999999</v>
      </c>
      <c r="Z19" s="11">
        <v>98.7</v>
      </c>
      <c r="AA19" s="11">
        <v>16484.099999999999</v>
      </c>
      <c r="AD19">
        <f t="shared" si="7"/>
        <v>-1.325200000000001E-5</v>
      </c>
      <c r="AE19">
        <f t="shared" si="8"/>
        <v>1.3300000000000534</v>
      </c>
      <c r="AF19">
        <f t="shared" si="9"/>
        <v>-5.0000000000011369E-2</v>
      </c>
      <c r="AG19">
        <f t="shared" si="10"/>
        <v>-61.022637060013871</v>
      </c>
      <c r="AH19">
        <f t="shared" si="11"/>
        <v>-4521.8474400000032</v>
      </c>
      <c r="AI19">
        <f t="shared" si="1"/>
        <v>-4582.8700770600171</v>
      </c>
      <c r="AJ19">
        <f t="shared" si="2"/>
        <v>1.3315375743569158E-2</v>
      </c>
      <c r="AK19">
        <f t="shared" si="3"/>
        <v>0.98668462425643078</v>
      </c>
      <c r="AL19">
        <f t="shared" si="4"/>
        <v>0.99999999999999989</v>
      </c>
      <c r="AM19" t="e">
        <f t="shared" si="12"/>
        <v>#REF!</v>
      </c>
      <c r="AN19" s="14" t="e">
        <f t="shared" si="5"/>
        <v>#REF!</v>
      </c>
    </row>
    <row r="20" spans="1:40" ht="16" x14ac:dyDescent="0.2">
      <c r="A20" s="2">
        <v>271.14999999999998</v>
      </c>
      <c r="B20" s="2">
        <v>255.64</v>
      </c>
      <c r="C20" s="2">
        <v>1.03667</v>
      </c>
      <c r="D20" s="2">
        <v>812.66</v>
      </c>
      <c r="E20" s="2">
        <v>0</v>
      </c>
      <c r="F20" s="2">
        <v>9.1437199999999996E-2</v>
      </c>
      <c r="G20" s="2">
        <v>0.29530499999999998</v>
      </c>
      <c r="H20" s="6">
        <f t="shared" ref="H20:J20" si="29">E20/SUM($E20:$G20)</f>
        <v>0</v>
      </c>
      <c r="I20" s="6">
        <f t="shared" si="29"/>
        <v>0.23642933199428456</v>
      </c>
      <c r="J20" s="6">
        <f t="shared" si="29"/>
        <v>0.76357066800571538</v>
      </c>
      <c r="K20" s="11">
        <v>6.4519500000000001</v>
      </c>
      <c r="L20" s="12">
        <v>0.76603699999999997</v>
      </c>
      <c r="M20" s="11">
        <v>0.25518299999999999</v>
      </c>
      <c r="N20" s="12">
        <v>5.2500000000000003E-3</v>
      </c>
      <c r="O20" s="11">
        <v>6.4031500000000005E-2</v>
      </c>
      <c r="P20" s="11">
        <v>0.36013400000000001</v>
      </c>
      <c r="Q20" s="11">
        <v>2.2924699999999999E-2</v>
      </c>
      <c r="R20" s="11">
        <v>7.8375200000000006E-2</v>
      </c>
      <c r="S20" s="12">
        <v>0.17516899999999999</v>
      </c>
      <c r="T20" s="11">
        <v>0.145067</v>
      </c>
      <c r="U20" s="11">
        <v>1.1208E-4</v>
      </c>
      <c r="V20" s="11">
        <v>0</v>
      </c>
      <c r="W20" s="12">
        <v>-5.0800000000000003E-3</v>
      </c>
      <c r="X20" s="11">
        <v>1.03667</v>
      </c>
      <c r="Y20" s="11">
        <v>0.25563999999999998</v>
      </c>
      <c r="Z20" s="11">
        <v>98.7</v>
      </c>
      <c r="AA20" s="11">
        <v>17026.3</v>
      </c>
      <c r="AD20">
        <f t="shared" si="7"/>
        <v>-1.2137000000000001E-5</v>
      </c>
      <c r="AE20">
        <f t="shared" si="8"/>
        <v>1.3399999999998968</v>
      </c>
      <c r="AF20">
        <f t="shared" si="9"/>
        <v>-5.0000000000011369E-2</v>
      </c>
      <c r="AG20">
        <f t="shared" si="10"/>
        <v>-58.219887896113242</v>
      </c>
      <c r="AH20">
        <f t="shared" si="11"/>
        <v>-4146.7140693000001</v>
      </c>
      <c r="AI20">
        <f t="shared" si="1"/>
        <v>-4204.9339571961136</v>
      </c>
      <c r="AJ20">
        <f t="shared" si="2"/>
        <v>1.3845612913011068E-2</v>
      </c>
      <c r="AK20">
        <f t="shared" si="3"/>
        <v>0.98615438708698888</v>
      </c>
      <c r="AL20">
        <f t="shared" si="4"/>
        <v>1</v>
      </c>
      <c r="AM20" t="e">
        <f t="shared" si="12"/>
        <v>#REF!</v>
      </c>
      <c r="AN20" s="14" t="e">
        <f t="shared" si="5"/>
        <v>#REF!</v>
      </c>
    </row>
    <row r="21" spans="1:40" ht="16" x14ac:dyDescent="0.2">
      <c r="A21" s="2">
        <v>271.10000000000002</v>
      </c>
      <c r="B21" s="2">
        <v>244.48</v>
      </c>
      <c r="C21" s="2">
        <v>1.0380100000000001</v>
      </c>
      <c r="D21" s="2">
        <v>824.90700000000004</v>
      </c>
      <c r="E21" s="2">
        <v>0</v>
      </c>
      <c r="F21" s="2">
        <v>9.2529100000000003E-2</v>
      </c>
      <c r="G21" s="2">
        <v>0.29873</v>
      </c>
      <c r="H21" s="6">
        <f t="shared" ref="H21:J21" si="30">E21/SUM($E21:$G21)</f>
        <v>0</v>
      </c>
      <c r="I21" s="6">
        <f t="shared" si="30"/>
        <v>0.23649060175213818</v>
      </c>
      <c r="J21" s="6">
        <f t="shared" si="30"/>
        <v>0.7635093982478619</v>
      </c>
      <c r="K21" s="11">
        <v>6.4365899999999998</v>
      </c>
      <c r="L21" s="12">
        <v>0.79936300000000005</v>
      </c>
      <c r="M21" s="11">
        <v>0.24395800000000001</v>
      </c>
      <c r="N21" s="12">
        <v>5.4200000000000003E-3</v>
      </c>
      <c r="O21" s="11">
        <v>6.6406999999999994E-2</v>
      </c>
      <c r="P21" s="11">
        <v>0.37670300000000001</v>
      </c>
      <c r="Q21" s="11">
        <v>2.3979500000000001E-2</v>
      </c>
      <c r="R21" s="11">
        <v>8.1981200000000004E-2</v>
      </c>
      <c r="S21" s="12">
        <v>0.183228</v>
      </c>
      <c r="T21" s="11">
        <v>0.15110100000000001</v>
      </c>
      <c r="U21" s="11">
        <v>1.1723E-4</v>
      </c>
      <c r="V21" s="11">
        <v>0</v>
      </c>
      <c r="W21" s="12">
        <v>-5.2900000000000004E-3</v>
      </c>
      <c r="X21" s="11">
        <v>1.0380100000000001</v>
      </c>
      <c r="Y21" s="11">
        <v>0.24448</v>
      </c>
      <c r="Z21" s="11">
        <v>98.7</v>
      </c>
      <c r="AA21" s="11">
        <v>17559.8</v>
      </c>
      <c r="AD21">
        <f t="shared" si="7"/>
        <v>-1.1159999999999996E-5</v>
      </c>
      <c r="AE21">
        <f t="shared" si="8"/>
        <v>1.3400000000001189</v>
      </c>
      <c r="AF21">
        <f t="shared" si="9"/>
        <v>-4.9999999999954525E-2</v>
      </c>
      <c r="AG21">
        <f t="shared" si="10"/>
        <v>-55.653006947949379</v>
      </c>
      <c r="AH21">
        <f t="shared" si="11"/>
        <v>-3817.8482759999979</v>
      </c>
      <c r="AI21">
        <f t="shared" si="1"/>
        <v>-3873.5012829479474</v>
      </c>
      <c r="AJ21">
        <f t="shared" si="2"/>
        <v>1.4367623212866056E-2</v>
      </c>
      <c r="AK21">
        <f t="shared" si="3"/>
        <v>0.98563237678713389</v>
      </c>
      <c r="AL21">
        <f t="shared" si="4"/>
        <v>1</v>
      </c>
      <c r="AM21" t="e">
        <f t="shared" si="12"/>
        <v>#REF!</v>
      </c>
      <c r="AN21" s="14" t="e">
        <f t="shared" si="5"/>
        <v>#REF!</v>
      </c>
    </row>
    <row r="22" spans="1:40" ht="16" x14ac:dyDescent="0.2">
      <c r="A22" s="2">
        <v>271.05</v>
      </c>
      <c r="B22" s="2">
        <v>234.184</v>
      </c>
      <c r="C22" s="2">
        <v>1.03935</v>
      </c>
      <c r="D22" s="2">
        <v>836.20699999999999</v>
      </c>
      <c r="E22" s="2">
        <v>0</v>
      </c>
      <c r="F22" s="2">
        <v>9.3582799999999994E-2</v>
      </c>
      <c r="G22" s="2">
        <v>0.302014</v>
      </c>
      <c r="H22" s="6">
        <f t="shared" ref="H22:J22" si="31">E22/SUM($E22:$G22)</f>
        <v>0</v>
      </c>
      <c r="I22" s="6">
        <f t="shared" si="31"/>
        <v>0.23656106419465475</v>
      </c>
      <c r="J22" s="6">
        <f t="shared" si="31"/>
        <v>0.76343893580534528</v>
      </c>
      <c r="K22" s="11">
        <v>6.4219099999999996</v>
      </c>
      <c r="L22" s="12">
        <v>0.83288200000000001</v>
      </c>
      <c r="M22" s="11">
        <v>0.233601</v>
      </c>
      <c r="N22" s="12">
        <v>5.5900000000000004E-3</v>
      </c>
      <c r="O22" s="11">
        <v>6.8779699999999999E-2</v>
      </c>
      <c r="P22" s="11">
        <v>0.39340599999999998</v>
      </c>
      <c r="Q22" s="11">
        <v>2.5042700000000001E-2</v>
      </c>
      <c r="R22" s="11">
        <v>8.5616200000000003E-2</v>
      </c>
      <c r="S22" s="12">
        <v>0.19135199999999999</v>
      </c>
      <c r="T22" s="11">
        <v>0.15715899999999999</v>
      </c>
      <c r="U22" s="11">
        <v>1.2243000000000001E-4</v>
      </c>
      <c r="V22" s="11">
        <v>0</v>
      </c>
      <c r="W22" s="12">
        <v>-5.4999999999999997E-3</v>
      </c>
      <c r="X22" s="11">
        <v>1.03935</v>
      </c>
      <c r="Y22" s="11">
        <v>0.234184</v>
      </c>
      <c r="Z22" s="11">
        <v>98.7</v>
      </c>
      <c r="AA22" s="11">
        <v>18085</v>
      </c>
      <c r="AD22">
        <f t="shared" si="7"/>
        <v>-1.0295999999999993E-5</v>
      </c>
      <c r="AE22">
        <f t="shared" si="8"/>
        <v>1.3399999999998968</v>
      </c>
      <c r="AF22">
        <f t="shared" si="9"/>
        <v>-5.0000000000011369E-2</v>
      </c>
      <c r="AG22">
        <f t="shared" si="10"/>
        <v>-53.292263808012116</v>
      </c>
      <c r="AH22">
        <f t="shared" si="11"/>
        <v>-3526.8258167999979</v>
      </c>
      <c r="AI22">
        <f t="shared" si="1"/>
        <v>-3580.1180806080101</v>
      </c>
      <c r="AJ22">
        <f t="shared" si="2"/>
        <v>1.4885616230557824E-2</v>
      </c>
      <c r="AK22">
        <f t="shared" si="3"/>
        <v>0.98511438376944216</v>
      </c>
      <c r="AL22">
        <f t="shared" si="4"/>
        <v>1</v>
      </c>
      <c r="AM22" t="e">
        <f t="shared" si="12"/>
        <v>#REF!</v>
      </c>
      <c r="AN22" s="14" t="e">
        <f t="shared" si="5"/>
        <v>#REF!</v>
      </c>
    </row>
    <row r="23" spans="1:40" ht="16" x14ac:dyDescent="0.2">
      <c r="A23" s="2">
        <v>271</v>
      </c>
      <c r="B23" s="2">
        <v>224.65</v>
      </c>
      <c r="C23" s="2">
        <v>1.0407</v>
      </c>
      <c r="D23" s="2">
        <v>846.67100000000005</v>
      </c>
      <c r="E23" s="2">
        <v>0</v>
      </c>
      <c r="F23" s="2">
        <v>9.4602000000000006E-2</v>
      </c>
      <c r="G23" s="2">
        <v>0.30517100000000003</v>
      </c>
      <c r="H23" s="6">
        <f t="shared" ref="H23:J23" si="32">E23/SUM($E23:$G23)</f>
        <v>0</v>
      </c>
      <c r="I23" s="6">
        <f t="shared" si="32"/>
        <v>0.23663929279866322</v>
      </c>
      <c r="J23" s="6">
        <f t="shared" si="32"/>
        <v>0.76336070720133675</v>
      </c>
      <c r="K23" s="11">
        <v>6.4078600000000003</v>
      </c>
      <c r="L23" s="12">
        <v>0.86660700000000002</v>
      </c>
      <c r="M23" s="11">
        <v>0.22401099999999999</v>
      </c>
      <c r="N23" s="12">
        <v>5.7600000000000004E-3</v>
      </c>
      <c r="O23" s="11">
        <v>7.1150500000000005E-2</v>
      </c>
      <c r="P23" s="11">
        <v>0.410248</v>
      </c>
      <c r="Q23" s="11">
        <v>2.6114800000000001E-2</v>
      </c>
      <c r="R23" s="11">
        <v>8.92815E-2</v>
      </c>
      <c r="S23" s="12">
        <v>0.199544</v>
      </c>
      <c r="T23" s="11">
        <v>0.163243</v>
      </c>
      <c r="U23" s="11">
        <v>1.2767E-4</v>
      </c>
      <c r="V23" s="11">
        <v>0</v>
      </c>
      <c r="W23" s="12">
        <v>-5.7099999999999998E-3</v>
      </c>
      <c r="X23" s="11">
        <v>1.0407</v>
      </c>
      <c r="Y23" s="11">
        <v>0.22464999999999999</v>
      </c>
      <c r="Z23" s="11">
        <v>98.7</v>
      </c>
      <c r="AA23" s="11">
        <v>18602.3</v>
      </c>
      <c r="AD23">
        <f t="shared" si="7"/>
        <v>-9.5339999999999921E-6</v>
      </c>
      <c r="AE23">
        <f t="shared" si="8"/>
        <v>1.3499999999999623</v>
      </c>
      <c r="AF23">
        <f t="shared" si="9"/>
        <v>-5.0000000000011369E-2</v>
      </c>
      <c r="AG23">
        <f t="shared" si="10"/>
        <v>-51.113819484011621</v>
      </c>
      <c r="AH23">
        <f t="shared" si="11"/>
        <v>-3270.0237569999972</v>
      </c>
      <c r="AI23">
        <f t="shared" si="1"/>
        <v>-3321.1375764840086</v>
      </c>
      <c r="AJ23">
        <f t="shared" si="2"/>
        <v>1.5390455320470141E-2</v>
      </c>
      <c r="AK23">
        <f t="shared" si="3"/>
        <v>0.98460954467952988</v>
      </c>
      <c r="AL23">
        <f t="shared" si="4"/>
        <v>1</v>
      </c>
      <c r="AM23" t="e">
        <f t="shared" si="12"/>
        <v>#REF!</v>
      </c>
      <c r="AN23" s="14" t="e">
        <f t="shared" si="5"/>
        <v>#REF!</v>
      </c>
    </row>
    <row r="24" spans="1:40" ht="16" x14ac:dyDescent="0.2">
      <c r="A24" s="2">
        <v>270.95</v>
      </c>
      <c r="B24" s="2">
        <v>215.797</v>
      </c>
      <c r="C24" s="2">
        <v>1.04206</v>
      </c>
      <c r="D24" s="2">
        <v>856.38900000000001</v>
      </c>
      <c r="E24" s="2">
        <v>0</v>
      </c>
      <c r="F24" s="2">
        <v>9.5590099999999997E-2</v>
      </c>
      <c r="G24" s="2">
        <v>0.30821599999999999</v>
      </c>
      <c r="H24" s="6">
        <f t="shared" ref="H24:J24" si="33">E24/SUM($E24:$G24)</f>
        <v>0</v>
      </c>
      <c r="I24" s="6">
        <f t="shared" si="33"/>
        <v>0.23672277362823393</v>
      </c>
      <c r="J24" s="6">
        <f t="shared" si="33"/>
        <v>0.76327722637176598</v>
      </c>
      <c r="K24" s="11">
        <v>6.39438</v>
      </c>
      <c r="L24" s="12">
        <v>0.90054900000000004</v>
      </c>
      <c r="M24" s="11">
        <v>0.21510399999999999</v>
      </c>
      <c r="N24" s="12">
        <v>5.9199999999999999E-3</v>
      </c>
      <c r="O24" s="11">
        <v>7.3520199999999994E-2</v>
      </c>
      <c r="P24" s="11">
        <v>0.427236</v>
      </c>
      <c r="Q24" s="11">
        <v>2.71962E-2</v>
      </c>
      <c r="R24" s="11">
        <v>9.2978500000000006E-2</v>
      </c>
      <c r="S24" s="12">
        <v>0.20780699999999999</v>
      </c>
      <c r="T24" s="11">
        <v>0.169354</v>
      </c>
      <c r="U24" s="11">
        <v>1.3296E-4</v>
      </c>
      <c r="V24" s="11">
        <v>0</v>
      </c>
      <c r="W24" s="12">
        <v>-5.9199999999999999E-3</v>
      </c>
      <c r="X24" s="11">
        <v>1.04206</v>
      </c>
      <c r="Y24" s="11">
        <v>0.21579699999999999</v>
      </c>
      <c r="Z24" s="11">
        <v>98.7</v>
      </c>
      <c r="AA24" s="11">
        <v>19112.099999999999</v>
      </c>
      <c r="AD24">
        <f t="shared" si="7"/>
        <v>-8.8530000000000082E-6</v>
      </c>
      <c r="AE24">
        <f t="shared" si="8"/>
        <v>1.3600000000000279</v>
      </c>
      <c r="AF24">
        <f t="shared" si="9"/>
        <v>-5.0000000000011369E-2</v>
      </c>
      <c r="AG24">
        <f t="shared" si="10"/>
        <v>-49.096583550011168</v>
      </c>
      <c r="AH24">
        <f t="shared" si="11"/>
        <v>-3040.3946430000028</v>
      </c>
      <c r="AI24">
        <f t="shared" si="1"/>
        <v>-3089.4912265500138</v>
      </c>
      <c r="AJ24">
        <f t="shared" si="2"/>
        <v>1.5891478547694907E-2</v>
      </c>
      <c r="AK24">
        <f t="shared" si="3"/>
        <v>0.9841085214523051</v>
      </c>
      <c r="AL24">
        <f t="shared" si="4"/>
        <v>1</v>
      </c>
      <c r="AM24" t="e">
        <f t="shared" si="12"/>
        <v>#REF!</v>
      </c>
      <c r="AN24" s="14" t="e">
        <f t="shared" si="5"/>
        <v>#REF!</v>
      </c>
    </row>
    <row r="25" spans="1:40" ht="16" x14ac:dyDescent="0.2">
      <c r="A25" s="2">
        <v>270.89999999999998</v>
      </c>
      <c r="B25" s="2">
        <v>207.55</v>
      </c>
      <c r="C25" s="2">
        <v>1.04342</v>
      </c>
      <c r="D25" s="2">
        <v>865.44200000000001</v>
      </c>
      <c r="E25" s="2">
        <v>0</v>
      </c>
      <c r="F25" s="2">
        <v>9.65501E-2</v>
      </c>
      <c r="G25" s="2">
        <v>0.31116199999999999</v>
      </c>
      <c r="H25" s="6">
        <f t="shared" ref="H25:J25" si="34">E25/SUM($E25:$G25)</f>
        <v>0</v>
      </c>
      <c r="I25" s="6">
        <f t="shared" si="34"/>
        <v>0.2368095035688173</v>
      </c>
      <c r="J25" s="6">
        <f t="shared" si="34"/>
        <v>0.76319049643118264</v>
      </c>
      <c r="K25" s="11">
        <v>6.3814500000000001</v>
      </c>
      <c r="L25" s="12">
        <v>0.93472200000000005</v>
      </c>
      <c r="M25" s="11">
        <v>0.20680599999999999</v>
      </c>
      <c r="N25" s="12">
        <v>6.0899999999999999E-3</v>
      </c>
      <c r="O25" s="11">
        <v>7.5889200000000004E-2</v>
      </c>
      <c r="P25" s="11">
        <v>0.44437700000000002</v>
      </c>
      <c r="Q25" s="11">
        <v>2.8287300000000001E-2</v>
      </c>
      <c r="R25" s="11">
        <v>9.6708799999999998E-2</v>
      </c>
      <c r="S25" s="12">
        <v>0.216144</v>
      </c>
      <c r="T25" s="11">
        <v>0.17549600000000001</v>
      </c>
      <c r="U25" s="11">
        <v>1.3829000000000001E-4</v>
      </c>
      <c r="V25" s="11">
        <v>0</v>
      </c>
      <c r="W25" s="12">
        <v>-6.13E-3</v>
      </c>
      <c r="X25" s="11">
        <v>1.04342</v>
      </c>
      <c r="Y25" s="11">
        <v>0.20755000000000001</v>
      </c>
      <c r="Z25" s="11">
        <v>98.7</v>
      </c>
      <c r="AA25" s="11">
        <v>19614.5</v>
      </c>
      <c r="AD25">
        <f t="shared" si="7"/>
        <v>-8.2469999999999856E-6</v>
      </c>
      <c r="AE25">
        <f t="shared" si="8"/>
        <v>1.3600000000000279</v>
      </c>
      <c r="AF25">
        <f t="shared" si="9"/>
        <v>-5.0000000000011369E-2</v>
      </c>
      <c r="AG25">
        <f t="shared" si="10"/>
        <v>-47.223418582210734</v>
      </c>
      <c r="AH25">
        <f t="shared" si="11"/>
        <v>-2835.9767105999949</v>
      </c>
      <c r="AI25">
        <f t="shared" si="1"/>
        <v>-2883.2001291822057</v>
      </c>
      <c r="AJ25">
        <f t="shared" si="2"/>
        <v>1.63788209164673E-2</v>
      </c>
      <c r="AK25">
        <f t="shared" si="3"/>
        <v>0.98362117908353264</v>
      </c>
      <c r="AL25">
        <f t="shared" si="4"/>
        <v>0.99999999999999989</v>
      </c>
      <c r="AM25" t="e">
        <f t="shared" si="12"/>
        <v>#REF!</v>
      </c>
      <c r="AN25" s="14" t="e">
        <f t="shared" si="5"/>
        <v>#REF!</v>
      </c>
    </row>
    <row r="26" spans="1:40" ht="16" x14ac:dyDescent="0.2">
      <c r="A26" s="2">
        <v>270.85000000000002</v>
      </c>
      <c r="B26" s="2">
        <v>199.84700000000001</v>
      </c>
      <c r="C26" s="2">
        <v>1.04478</v>
      </c>
      <c r="D26" s="2">
        <v>873.89800000000002</v>
      </c>
      <c r="E26" s="2">
        <v>0</v>
      </c>
      <c r="F26" s="2">
        <v>9.7485000000000002E-2</v>
      </c>
      <c r="G26" s="2">
        <v>0.31402099999999999</v>
      </c>
      <c r="H26" s="6">
        <f t="shared" ref="H26:J26" si="35">E26/SUM($E26:$G26)</f>
        <v>0</v>
      </c>
      <c r="I26" s="6">
        <f t="shared" si="35"/>
        <v>0.23689812542222957</v>
      </c>
      <c r="J26" s="6">
        <f t="shared" si="35"/>
        <v>0.76310187457777046</v>
      </c>
      <c r="K26" s="11">
        <v>6.3690199999999999</v>
      </c>
      <c r="L26" s="12">
        <v>0.96914199999999995</v>
      </c>
      <c r="M26" s="11">
        <v>0.19905600000000001</v>
      </c>
      <c r="N26" s="12">
        <v>6.2500000000000003E-3</v>
      </c>
      <c r="O26" s="11">
        <v>7.8258400000000006E-2</v>
      </c>
      <c r="P26" s="11">
        <v>0.46167900000000001</v>
      </c>
      <c r="Q26" s="11">
        <v>2.93887E-2</v>
      </c>
      <c r="R26" s="11">
        <v>0.10047399999999999</v>
      </c>
      <c r="S26" s="12">
        <v>0.22456000000000001</v>
      </c>
      <c r="T26" s="11">
        <v>0.181671</v>
      </c>
      <c r="U26" s="11">
        <v>1.4368000000000001E-4</v>
      </c>
      <c r="V26" s="11">
        <v>0</v>
      </c>
      <c r="W26" s="12">
        <v>-6.3400000000000001E-3</v>
      </c>
      <c r="X26" s="11">
        <v>1.04478</v>
      </c>
      <c r="Y26" s="11">
        <v>0.199847</v>
      </c>
      <c r="Z26" s="11">
        <v>98.7</v>
      </c>
      <c r="AA26" s="11">
        <v>20110.099999999999</v>
      </c>
      <c r="AD26">
        <f t="shared" si="7"/>
        <v>-7.7030000000000023E-6</v>
      </c>
      <c r="AE26">
        <f t="shared" si="8"/>
        <v>1.3600000000000279</v>
      </c>
      <c r="AF26">
        <f t="shared" si="9"/>
        <v>-4.9999999999954525E-2</v>
      </c>
      <c r="AG26">
        <f t="shared" si="10"/>
        <v>-45.477982409958649</v>
      </c>
      <c r="AH26">
        <f t="shared" si="11"/>
        <v>-2652.3632058000007</v>
      </c>
      <c r="AI26">
        <f t="shared" si="1"/>
        <v>-2697.8411882099595</v>
      </c>
      <c r="AJ26">
        <f t="shared" si="2"/>
        <v>1.685717551081414E-2</v>
      </c>
      <c r="AK26">
        <f t="shared" si="3"/>
        <v>0.98314282448918588</v>
      </c>
      <c r="AL26">
        <f t="shared" si="4"/>
        <v>1</v>
      </c>
      <c r="AM26" t="e">
        <f t="shared" si="12"/>
        <v>#REF!</v>
      </c>
      <c r="AN26" s="14" t="e">
        <f t="shared" si="5"/>
        <v>#REF!</v>
      </c>
    </row>
    <row r="27" spans="1:40" ht="16" x14ac:dyDescent="0.2">
      <c r="A27" s="2">
        <v>270.8</v>
      </c>
      <c r="B27" s="2">
        <v>192.63399999999999</v>
      </c>
      <c r="C27" s="2">
        <v>1.04616</v>
      </c>
      <c r="D27" s="2">
        <v>881.81799999999998</v>
      </c>
      <c r="E27" s="2">
        <v>0</v>
      </c>
      <c r="F27" s="2">
        <v>9.8397200000000004E-2</v>
      </c>
      <c r="G27" s="2">
        <v>0.31680399999999997</v>
      </c>
      <c r="H27" s="6">
        <f t="shared" ref="H27:J27" si="36">E27/SUM($E27:$G27)</f>
        <v>0</v>
      </c>
      <c r="I27" s="6">
        <f t="shared" si="36"/>
        <v>0.23698679098229969</v>
      </c>
      <c r="J27" s="6">
        <f t="shared" si="36"/>
        <v>0.76301320901770031</v>
      </c>
      <c r="K27" s="11">
        <v>6.3570700000000002</v>
      </c>
      <c r="L27" s="12">
        <v>1.0038199999999999</v>
      </c>
      <c r="M27" s="11">
        <v>0.191797</v>
      </c>
      <c r="N27" s="12">
        <v>6.4200000000000004E-3</v>
      </c>
      <c r="O27" s="11">
        <v>8.0628500000000006E-2</v>
      </c>
      <c r="P27" s="11">
        <v>0.47915200000000002</v>
      </c>
      <c r="Q27" s="11">
        <v>3.0500900000000001E-2</v>
      </c>
      <c r="R27" s="11">
        <v>0.10427699999999999</v>
      </c>
      <c r="S27" s="12">
        <v>0.23305899999999999</v>
      </c>
      <c r="T27" s="11">
        <v>0.18788099999999999</v>
      </c>
      <c r="U27" s="11">
        <v>1.4912000000000001E-4</v>
      </c>
      <c r="V27" s="11">
        <v>0</v>
      </c>
      <c r="W27" s="12">
        <v>-6.5500000000000003E-3</v>
      </c>
      <c r="X27" s="11">
        <v>1.04616</v>
      </c>
      <c r="Y27" s="11">
        <v>0.192634</v>
      </c>
      <c r="Z27" s="11">
        <v>98.7</v>
      </c>
      <c r="AA27" s="11">
        <v>20599.2</v>
      </c>
      <c r="AD27">
        <f t="shared" si="7"/>
        <v>-7.2130000000000223E-6</v>
      </c>
      <c r="AE27">
        <f t="shared" si="8"/>
        <v>1.3799999999999368</v>
      </c>
      <c r="AF27">
        <f t="shared" si="9"/>
        <v>-5.0000000000011369E-2</v>
      </c>
      <c r="AG27">
        <f t="shared" si="10"/>
        <v>-43.847191218609964</v>
      </c>
      <c r="AH27">
        <f t="shared" si="11"/>
        <v>-2486.879386200008</v>
      </c>
      <c r="AI27">
        <f t="shared" si="1"/>
        <v>-2530.726577418618</v>
      </c>
      <c r="AJ27">
        <f t="shared" si="2"/>
        <v>1.7325929877155994E-2</v>
      </c>
      <c r="AK27">
        <f t="shared" si="3"/>
        <v>0.98267407012284391</v>
      </c>
      <c r="AL27">
        <f t="shared" si="4"/>
        <v>0.99999999999999989</v>
      </c>
      <c r="AM27" t="e">
        <f t="shared" si="12"/>
        <v>#REF!</v>
      </c>
      <c r="AN27" s="14" t="e">
        <f t="shared" si="5"/>
        <v>#REF!</v>
      </c>
    </row>
    <row r="28" spans="1:40" ht="16" x14ac:dyDescent="0.2">
      <c r="A28" s="2">
        <v>270.75</v>
      </c>
      <c r="B28" s="2">
        <v>185.86199999999999</v>
      </c>
      <c r="C28" s="2">
        <v>1.0475399999999999</v>
      </c>
      <c r="D28" s="2">
        <v>889.25400000000002</v>
      </c>
      <c r="E28" s="2">
        <v>0</v>
      </c>
      <c r="F28" s="2">
        <v>9.9289100000000005E-2</v>
      </c>
      <c r="G28" s="2">
        <v>0.319519</v>
      </c>
      <c r="H28" s="6">
        <f t="shared" ref="H28:J28" si="37">E28/SUM($E28:$G28)</f>
        <v>0</v>
      </c>
      <c r="I28" s="6">
        <f t="shared" si="37"/>
        <v>0.23707540517960374</v>
      </c>
      <c r="J28" s="6">
        <f t="shared" si="37"/>
        <v>0.76292459482039621</v>
      </c>
      <c r="K28" s="11">
        <v>6.3455599999999999</v>
      </c>
      <c r="L28" s="12">
        <v>1.0387900000000001</v>
      </c>
      <c r="M28" s="11">
        <v>0.18498200000000001</v>
      </c>
      <c r="N28" s="12">
        <v>6.5799999999999999E-3</v>
      </c>
      <c r="O28" s="11">
        <v>8.3000099999999993E-2</v>
      </c>
      <c r="P28" s="11">
        <v>0.49680400000000002</v>
      </c>
      <c r="Q28" s="11">
        <v>3.1624699999999999E-2</v>
      </c>
      <c r="R28" s="11">
        <v>0.10811800000000001</v>
      </c>
      <c r="S28" s="12">
        <v>0.241645</v>
      </c>
      <c r="T28" s="11">
        <v>0.194129</v>
      </c>
      <c r="U28" s="11">
        <v>1.5461000000000001E-4</v>
      </c>
      <c r="V28" s="11">
        <v>0</v>
      </c>
      <c r="W28" s="12">
        <v>-6.7600000000000004E-3</v>
      </c>
      <c r="X28" s="11">
        <v>1.0475399999999999</v>
      </c>
      <c r="Y28" s="11">
        <v>0.185862</v>
      </c>
      <c r="Z28" s="11">
        <v>98.7</v>
      </c>
      <c r="AA28" s="11">
        <v>21082.1</v>
      </c>
      <c r="AD28">
        <f t="shared" si="7"/>
        <v>-6.7719999999999912E-6</v>
      </c>
      <c r="AE28">
        <f t="shared" si="8"/>
        <v>1.3799999999999368</v>
      </c>
      <c r="AF28">
        <f t="shared" si="9"/>
        <v>-5.0000000000011369E-2</v>
      </c>
      <c r="AG28">
        <f t="shared" si="10"/>
        <v>-42.320456942409621</v>
      </c>
      <c r="AH28">
        <f t="shared" si="11"/>
        <v>-2337.9165215999965</v>
      </c>
      <c r="AI28">
        <f t="shared" si="1"/>
        <v>-2380.2369785424062</v>
      </c>
      <c r="AJ28">
        <f t="shared" si="2"/>
        <v>1.7779934235088449E-2</v>
      </c>
      <c r="AK28">
        <f t="shared" si="3"/>
        <v>0.9822200657649115</v>
      </c>
      <c r="AL28">
        <f t="shared" si="4"/>
        <v>1</v>
      </c>
      <c r="AM28" t="e">
        <f t="shared" si="12"/>
        <v>#REF!</v>
      </c>
      <c r="AN28" s="14" t="e">
        <f t="shared" si="5"/>
        <v>#REF!</v>
      </c>
    </row>
    <row r="29" spans="1:40" ht="16" x14ac:dyDescent="0.2">
      <c r="A29" s="2">
        <v>270.7</v>
      </c>
      <c r="B29" s="2">
        <v>179.488</v>
      </c>
      <c r="C29" s="2">
        <v>1.0489299999999999</v>
      </c>
      <c r="D29" s="2">
        <v>896.25199999999995</v>
      </c>
      <c r="E29" s="2">
        <v>0</v>
      </c>
      <c r="F29" s="2">
        <v>0.100163</v>
      </c>
      <c r="G29" s="2">
        <v>0.32217800000000002</v>
      </c>
      <c r="H29" s="6">
        <f t="shared" ref="H29:J29" si="38">E29/SUM($E29:$G29)</f>
        <v>0</v>
      </c>
      <c r="I29" s="6">
        <f t="shared" si="38"/>
        <v>0.23716144063683137</v>
      </c>
      <c r="J29" s="6">
        <f t="shared" si="38"/>
        <v>0.76283855936316858</v>
      </c>
      <c r="K29" s="11">
        <v>6.3344699999999996</v>
      </c>
      <c r="L29" s="12">
        <v>1.0740499999999999</v>
      </c>
      <c r="M29" s="11">
        <v>0.178568</v>
      </c>
      <c r="N29" s="12">
        <v>6.7400000000000003E-3</v>
      </c>
      <c r="O29" s="11">
        <v>8.5374000000000005E-2</v>
      </c>
      <c r="P29" s="11">
        <v>0.51464900000000002</v>
      </c>
      <c r="Q29" s="11">
        <v>3.2760600000000001E-2</v>
      </c>
      <c r="R29" s="11">
        <v>0.112002</v>
      </c>
      <c r="S29" s="12">
        <v>0.25032399999999999</v>
      </c>
      <c r="T29" s="11">
        <v>0.20041800000000001</v>
      </c>
      <c r="U29" s="11">
        <v>1.6016000000000001E-4</v>
      </c>
      <c r="V29" s="11">
        <v>0</v>
      </c>
      <c r="W29" s="12">
        <v>-6.9699999999999996E-3</v>
      </c>
      <c r="X29" s="11">
        <v>1.0489299999999999</v>
      </c>
      <c r="Y29" s="11">
        <v>0.17948800000000001</v>
      </c>
      <c r="Z29" s="11">
        <v>98.7</v>
      </c>
      <c r="AA29" s="11">
        <v>21559.1</v>
      </c>
      <c r="AD29">
        <f t="shared" si="7"/>
        <v>-6.3739999999999952E-6</v>
      </c>
      <c r="AE29">
        <f t="shared" si="8"/>
        <v>1.3900000000000023</v>
      </c>
      <c r="AF29">
        <f t="shared" si="9"/>
        <v>-5.0000000000011369E-2</v>
      </c>
      <c r="AG29">
        <f t="shared" si="10"/>
        <v>-40.886554690809298</v>
      </c>
      <c r="AH29">
        <f t="shared" si="11"/>
        <v>-2203.4165867999982</v>
      </c>
      <c r="AI29">
        <f t="shared" si="1"/>
        <v>-2244.3031414908073</v>
      </c>
      <c r="AJ29">
        <f t="shared" si="2"/>
        <v>1.8217928734729605E-2</v>
      </c>
      <c r="AK29">
        <f t="shared" si="3"/>
        <v>0.98178207126527051</v>
      </c>
      <c r="AL29">
        <f t="shared" si="4"/>
        <v>1</v>
      </c>
      <c r="AM29" t="e">
        <f t="shared" si="12"/>
        <v>#REF!</v>
      </c>
      <c r="AN29" s="14" t="e">
        <f t="shared" si="5"/>
        <v>#REF!</v>
      </c>
    </row>
    <row r="30" spans="1:40" ht="16" x14ac:dyDescent="0.2">
      <c r="A30" s="2">
        <v>270.64999999999998</v>
      </c>
      <c r="B30" s="2">
        <v>173.477</v>
      </c>
      <c r="C30" s="2">
        <v>1.05033</v>
      </c>
      <c r="D30" s="2">
        <v>902.85400000000004</v>
      </c>
      <c r="E30" s="2">
        <v>0</v>
      </c>
      <c r="F30" s="2">
        <v>0.101021</v>
      </c>
      <c r="G30" s="2">
        <v>0.32478699999999999</v>
      </c>
      <c r="H30" s="6">
        <f t="shared" ref="H30:J30" si="39">E30/SUM($E30:$G30)</f>
        <v>0</v>
      </c>
      <c r="I30" s="6">
        <f t="shared" si="39"/>
        <v>0.23724542516815092</v>
      </c>
      <c r="J30" s="6">
        <f t="shared" si="39"/>
        <v>0.76275457483184916</v>
      </c>
      <c r="K30" s="11">
        <v>6.3237899999999998</v>
      </c>
      <c r="L30" s="12">
        <v>1.1096299999999999</v>
      </c>
      <c r="M30" s="11">
        <v>0.172518</v>
      </c>
      <c r="N30" s="12">
        <v>6.8999999999999999E-3</v>
      </c>
      <c r="O30" s="11">
        <v>8.7750800000000004E-2</v>
      </c>
      <c r="P30" s="11">
        <v>0.53269699999999998</v>
      </c>
      <c r="Q30" s="11">
        <v>3.3909399999999999E-2</v>
      </c>
      <c r="R30" s="11">
        <v>0.11593000000000001</v>
      </c>
      <c r="S30" s="12">
        <v>0.25910300000000003</v>
      </c>
      <c r="T30" s="11">
        <v>0.20675199999999999</v>
      </c>
      <c r="U30" s="11">
        <v>1.6578E-4</v>
      </c>
      <c r="V30" s="11">
        <v>0</v>
      </c>
      <c r="W30" s="12">
        <v>-7.1799999999999998E-3</v>
      </c>
      <c r="X30" s="11">
        <v>1.05033</v>
      </c>
      <c r="Y30" s="11">
        <v>0.17347699999999999</v>
      </c>
      <c r="Z30" s="11">
        <v>98.7</v>
      </c>
      <c r="AA30" s="11">
        <v>22030.6</v>
      </c>
      <c r="AD30">
        <f t="shared" si="7"/>
        <v>-6.0109999999999955E-6</v>
      </c>
      <c r="AE30">
        <f t="shared" si="8"/>
        <v>1.4000000000000679</v>
      </c>
      <c r="AF30">
        <f t="shared" si="9"/>
        <v>-5.0000000000011369E-2</v>
      </c>
      <c r="AG30">
        <f t="shared" si="10"/>
        <v>-39.536773046408989</v>
      </c>
      <c r="AH30">
        <f t="shared" si="11"/>
        <v>-2080.6890158999977</v>
      </c>
      <c r="AI30">
        <f t="shared" si="1"/>
        <v>-2120.2257889464067</v>
      </c>
      <c r="AJ30">
        <f t="shared" si="2"/>
        <v>1.86474352177632E-2</v>
      </c>
      <c r="AK30">
        <f t="shared" si="3"/>
        <v>0.98135256478223676</v>
      </c>
      <c r="AL30">
        <f t="shared" si="4"/>
        <v>1</v>
      </c>
      <c r="AM30" t="e">
        <f t="shared" si="12"/>
        <v>#REF!</v>
      </c>
      <c r="AN30" s="14" t="e">
        <f t="shared" si="5"/>
        <v>#REF!</v>
      </c>
    </row>
    <row r="31" spans="1:40" ht="16" x14ac:dyDescent="0.2">
      <c r="A31" s="2">
        <v>270.60000000000002</v>
      </c>
      <c r="B31" s="2">
        <v>167.79499999999999</v>
      </c>
      <c r="C31" s="2">
        <v>1.0517399999999999</v>
      </c>
      <c r="D31" s="2">
        <v>909.09500000000003</v>
      </c>
      <c r="E31" s="2">
        <v>0</v>
      </c>
      <c r="F31" s="2">
        <v>0.101865</v>
      </c>
      <c r="G31" s="2">
        <v>0.32735700000000001</v>
      </c>
      <c r="H31" s="6">
        <f t="shared" ref="H31:J31" si="40">E31/SUM($E31:$G31)</f>
        <v>0</v>
      </c>
      <c r="I31" s="6">
        <f t="shared" si="40"/>
        <v>0.23732474104309659</v>
      </c>
      <c r="J31" s="6">
        <f t="shared" si="40"/>
        <v>0.76267525895690347</v>
      </c>
      <c r="K31" s="11">
        <v>6.3134800000000002</v>
      </c>
      <c r="L31" s="12">
        <v>1.1455599999999999</v>
      </c>
      <c r="M31" s="11">
        <v>0.166799</v>
      </c>
      <c r="N31" s="11">
        <v>7.0550300000000003E-3</v>
      </c>
      <c r="O31" s="11">
        <v>9.01314E-2</v>
      </c>
      <c r="P31" s="11">
        <v>0.55096299999999998</v>
      </c>
      <c r="Q31" s="11">
        <v>3.5072199999999998E-2</v>
      </c>
      <c r="R31" s="11">
        <v>0.119905</v>
      </c>
      <c r="S31" s="12">
        <v>0.26798699999999998</v>
      </c>
      <c r="T31" s="11">
        <v>0.21313399999999999</v>
      </c>
      <c r="U31" s="11">
        <v>1.7145999999999999E-4</v>
      </c>
      <c r="V31" s="11">
        <v>0</v>
      </c>
      <c r="W31" s="11">
        <v>-7.3848999999999998E-3</v>
      </c>
      <c r="X31" s="11">
        <v>1.0517399999999999</v>
      </c>
      <c r="Y31" s="11">
        <v>0.167795</v>
      </c>
      <c r="Z31" s="11">
        <v>98.7</v>
      </c>
      <c r="AA31" s="11">
        <v>22497</v>
      </c>
      <c r="AD31">
        <f t="shared" si="7"/>
        <v>-5.6820000000000161E-6</v>
      </c>
      <c r="AE31">
        <f t="shared" si="8"/>
        <v>1.4099999999999113</v>
      </c>
      <c r="AF31">
        <f t="shared" si="9"/>
        <v>-4.9999999999954525E-2</v>
      </c>
      <c r="AG31">
        <f t="shared" si="10"/>
        <v>-38.263700456065202</v>
      </c>
      <c r="AH31">
        <f t="shared" si="11"/>
        <v>-1969.4317698000052</v>
      </c>
      <c r="AI31">
        <f t="shared" si="1"/>
        <v>-2007.6954702560704</v>
      </c>
      <c r="AJ31">
        <f t="shared" si="2"/>
        <v>1.9058518098456875E-2</v>
      </c>
      <c r="AK31">
        <f t="shared" si="3"/>
        <v>0.98094148190154318</v>
      </c>
      <c r="AL31">
        <f t="shared" si="4"/>
        <v>1</v>
      </c>
      <c r="AM31" t="e">
        <f t="shared" si="12"/>
        <v>#REF!</v>
      </c>
      <c r="AN31" s="14" t="e">
        <f t="shared" si="5"/>
        <v>#REF!</v>
      </c>
    </row>
    <row r="32" spans="1:40" ht="16" x14ac:dyDescent="0.2">
      <c r="A32" s="2">
        <v>270.55</v>
      </c>
      <c r="B32" s="2">
        <v>162.41300000000001</v>
      </c>
      <c r="C32" s="2">
        <v>1.0531600000000001</v>
      </c>
      <c r="D32" s="2">
        <v>915.00699999999995</v>
      </c>
      <c r="E32" s="2">
        <v>0</v>
      </c>
      <c r="F32" s="2">
        <v>0.102697</v>
      </c>
      <c r="G32" s="2">
        <v>0.32989200000000002</v>
      </c>
      <c r="H32" s="6">
        <f t="shared" ref="H32:J32" si="41">E32/SUM($E32:$G32)</f>
        <v>0</v>
      </c>
      <c r="I32" s="6">
        <f t="shared" si="41"/>
        <v>0.23740085855165063</v>
      </c>
      <c r="J32" s="6">
        <f t="shared" si="41"/>
        <v>0.76259914144834939</v>
      </c>
      <c r="K32" s="11">
        <v>6.3035300000000003</v>
      </c>
      <c r="L32" s="12">
        <v>1.1818599999999999</v>
      </c>
      <c r="M32" s="11">
        <v>0.16138</v>
      </c>
      <c r="N32" s="11">
        <v>7.2118E-3</v>
      </c>
      <c r="O32" s="11">
        <v>9.2516699999999993E-2</v>
      </c>
      <c r="P32" s="11">
        <v>0.56946200000000002</v>
      </c>
      <c r="Q32" s="11">
        <v>3.6249799999999999E-2</v>
      </c>
      <c r="R32" s="11">
        <v>0.123931</v>
      </c>
      <c r="S32" s="12">
        <v>0.27698499999999998</v>
      </c>
      <c r="T32" s="11">
        <v>0.21956999999999999</v>
      </c>
      <c r="U32" s="11">
        <v>1.7721999999999999E-4</v>
      </c>
      <c r="V32" s="11">
        <v>0</v>
      </c>
      <c r="W32" s="11">
        <v>-7.5941000000000003E-3</v>
      </c>
      <c r="X32" s="11">
        <v>1.0531600000000001</v>
      </c>
      <c r="Y32" s="11">
        <v>0.162413</v>
      </c>
      <c r="Z32" s="11">
        <v>98.7</v>
      </c>
      <c r="AA32" s="11">
        <v>22958.7</v>
      </c>
      <c r="AD32">
        <f t="shared" si="7"/>
        <v>-5.3819999999999766E-6</v>
      </c>
      <c r="AE32">
        <f t="shared" si="8"/>
        <v>1.4200000000001989</v>
      </c>
      <c r="AF32">
        <f t="shared" si="9"/>
        <v>-5.0000000000011369E-2</v>
      </c>
      <c r="AG32">
        <f t="shared" si="10"/>
        <v>-37.060109793008415</v>
      </c>
      <c r="AH32">
        <f t="shared" si="11"/>
        <v>-1867.9533443999915</v>
      </c>
      <c r="AI32">
        <f t="shared" si="1"/>
        <v>-1905.0134541929999</v>
      </c>
      <c r="AJ32">
        <f t="shared" si="2"/>
        <v>1.9453988480468653E-2</v>
      </c>
      <c r="AK32">
        <f t="shared" si="3"/>
        <v>0.98054601151953136</v>
      </c>
      <c r="AL32">
        <f t="shared" si="4"/>
        <v>1</v>
      </c>
      <c r="AM32" t="e">
        <f t="shared" si="12"/>
        <v>#REF!</v>
      </c>
      <c r="AN32" s="14" t="e">
        <f t="shared" si="5"/>
        <v>#REF!</v>
      </c>
    </row>
    <row r="33" spans="1:40" ht="16" x14ac:dyDescent="0.2">
      <c r="A33" s="2">
        <v>270.5</v>
      </c>
      <c r="B33" s="2">
        <v>157.303</v>
      </c>
      <c r="C33" s="2">
        <v>1.0545899999999999</v>
      </c>
      <c r="D33" s="2">
        <v>920.62</v>
      </c>
      <c r="E33" s="2">
        <v>0</v>
      </c>
      <c r="F33" s="2">
        <v>0.103518</v>
      </c>
      <c r="G33" s="2">
        <v>0.332403</v>
      </c>
      <c r="H33" s="6">
        <f t="shared" ref="H33:J33" si="42">E33/SUM($E33:$G33)</f>
        <v>0</v>
      </c>
      <c r="I33" s="6">
        <f t="shared" si="42"/>
        <v>0.23746963325923734</v>
      </c>
      <c r="J33" s="6">
        <f t="shared" si="42"/>
        <v>0.76253036674076269</v>
      </c>
      <c r="K33" s="11">
        <v>6.2939299999999996</v>
      </c>
      <c r="L33" s="11">
        <v>1.2185600000000001</v>
      </c>
      <c r="M33" s="11">
        <v>0.15623600000000001</v>
      </c>
      <c r="N33" s="11">
        <v>7.3675199999999998E-3</v>
      </c>
      <c r="O33" s="11">
        <v>9.4907599999999995E-2</v>
      </c>
      <c r="P33" s="11">
        <v>0.58821100000000004</v>
      </c>
      <c r="Q33" s="11">
        <v>3.7443200000000003E-2</v>
      </c>
      <c r="R33" s="11">
        <v>0.12801100000000001</v>
      </c>
      <c r="S33" s="11">
        <v>0.286105</v>
      </c>
      <c r="T33" s="11">
        <v>0.22606200000000001</v>
      </c>
      <c r="U33" s="11">
        <v>1.8306E-4</v>
      </c>
      <c r="V33" s="11">
        <v>0</v>
      </c>
      <c r="W33" s="11">
        <v>-7.8034000000000003E-3</v>
      </c>
      <c r="X33" s="11">
        <v>1.0545899999999999</v>
      </c>
      <c r="Y33" s="11">
        <v>0.157303</v>
      </c>
      <c r="Z33" s="11">
        <v>98.7</v>
      </c>
      <c r="AA33" s="11">
        <v>23416</v>
      </c>
      <c r="AD33">
        <f t="shared" si="7"/>
        <v>-5.1100000000000138E-6</v>
      </c>
      <c r="AE33">
        <f t="shared" si="8"/>
        <v>1.4299999999998203</v>
      </c>
      <c r="AF33">
        <f t="shared" si="9"/>
        <v>-5.0000000000011369E-2</v>
      </c>
      <c r="AG33">
        <f t="shared" si="10"/>
        <v>-35.919843766808178</v>
      </c>
      <c r="AH33">
        <f t="shared" si="11"/>
        <v>-1775.943708000005</v>
      </c>
      <c r="AI33">
        <f t="shared" si="1"/>
        <v>-1811.8635517668131</v>
      </c>
      <c r="AJ33">
        <f t="shared" si="2"/>
        <v>1.9824806195688108E-2</v>
      </c>
      <c r="AK33">
        <f t="shared" si="3"/>
        <v>0.98017519380431195</v>
      </c>
      <c r="AL33">
        <f t="shared" si="4"/>
        <v>1</v>
      </c>
      <c r="AM33" t="e">
        <f t="shared" si="12"/>
        <v>#REF!</v>
      </c>
      <c r="AN33" s="14" t="e">
        <f t="shared" si="5"/>
        <v>#REF!</v>
      </c>
    </row>
    <row r="34" spans="1:40" ht="16" x14ac:dyDescent="0.2">
      <c r="A34" s="2">
        <v>270.45</v>
      </c>
      <c r="B34" s="2">
        <v>152.44300000000001</v>
      </c>
      <c r="C34" s="2">
        <v>1.05603</v>
      </c>
      <c r="D34" s="2">
        <v>925.96</v>
      </c>
      <c r="E34" s="2">
        <v>0</v>
      </c>
      <c r="F34" s="2">
        <v>0.10433099999999999</v>
      </c>
      <c r="G34" s="2">
        <v>0.334895</v>
      </c>
      <c r="H34" s="6">
        <f t="shared" ref="H34:J34" si="43">E34/SUM($E34:$G34)</f>
        <v>0</v>
      </c>
      <c r="I34" s="6">
        <f t="shared" si="43"/>
        <v>0.23753375255563194</v>
      </c>
      <c r="J34" s="6">
        <f t="shared" si="43"/>
        <v>0.76246624744436808</v>
      </c>
      <c r="K34" s="11">
        <v>6.2846500000000001</v>
      </c>
      <c r="L34" s="11">
        <v>1.2557</v>
      </c>
      <c r="M34" s="11">
        <v>0.15134300000000001</v>
      </c>
      <c r="N34" s="11">
        <v>7.5222600000000002E-3</v>
      </c>
      <c r="O34" s="11">
        <v>9.7305000000000003E-2</v>
      </c>
      <c r="P34" s="11">
        <v>0.60722900000000002</v>
      </c>
      <c r="Q34" s="11">
        <v>3.8653899999999998E-2</v>
      </c>
      <c r="R34" s="11">
        <v>0.13214999999999999</v>
      </c>
      <c r="S34" s="11">
        <v>0.29535499999999998</v>
      </c>
      <c r="T34" s="11">
        <v>0.23261599999999999</v>
      </c>
      <c r="U34" s="11">
        <v>1.8897E-4</v>
      </c>
      <c r="V34" s="11">
        <v>0</v>
      </c>
      <c r="W34" s="11">
        <v>-8.0125999999999999E-3</v>
      </c>
      <c r="X34" s="11">
        <v>1.05603</v>
      </c>
      <c r="Y34" s="11">
        <v>0.152443</v>
      </c>
      <c r="Z34" s="11">
        <v>98.7</v>
      </c>
      <c r="AA34" s="11">
        <v>23869.4</v>
      </c>
      <c r="AD34">
        <f t="shared" si="7"/>
        <v>-4.8599999999999848E-6</v>
      </c>
      <c r="AE34">
        <f t="shared" si="8"/>
        <v>1.4400000000001079</v>
      </c>
      <c r="AF34">
        <f t="shared" si="9"/>
        <v>-5.0000000000011369E-2</v>
      </c>
      <c r="AG34">
        <f t="shared" si="10"/>
        <v>-34.836935861707914</v>
      </c>
      <c r="AH34">
        <f t="shared" si="11"/>
        <v>-1691.3514419999944</v>
      </c>
      <c r="AI34">
        <f t="shared" si="1"/>
        <v>-1726.1883778617023</v>
      </c>
      <c r="AJ34">
        <f t="shared" si="2"/>
        <v>2.0181421858987258E-2</v>
      </c>
      <c r="AK34">
        <f t="shared" si="3"/>
        <v>0.97981857814101281</v>
      </c>
      <c r="AL34">
        <f t="shared" si="4"/>
        <v>1</v>
      </c>
      <c r="AM34" t="e">
        <f t="shared" si="12"/>
        <v>#REF!</v>
      </c>
      <c r="AN34" s="14" t="e">
        <f t="shared" si="5"/>
        <v>#REF!</v>
      </c>
    </row>
    <row r="35" spans="1:40" ht="16" x14ac:dyDescent="0.2">
      <c r="A35" s="2">
        <v>270.39999999999998</v>
      </c>
      <c r="B35" s="2">
        <v>147.81100000000001</v>
      </c>
      <c r="C35" s="2">
        <v>1.05749</v>
      </c>
      <c r="D35" s="2">
        <v>931.05</v>
      </c>
      <c r="E35" s="2">
        <v>0</v>
      </c>
      <c r="F35" s="2">
        <v>0.10513699999999999</v>
      </c>
      <c r="G35" s="2">
        <v>0.33737499999999998</v>
      </c>
      <c r="H35" s="6">
        <f t="shared" ref="H35:J35" si="44">E35/SUM($E35:$G35)</f>
        <v>0</v>
      </c>
      <c r="I35" s="6">
        <f t="shared" si="44"/>
        <v>0.23759129695917852</v>
      </c>
      <c r="J35" s="6">
        <f t="shared" si="44"/>
        <v>0.76240870304082153</v>
      </c>
      <c r="K35" s="11">
        <v>6.27569</v>
      </c>
      <c r="L35" s="11">
        <v>1.29331</v>
      </c>
      <c r="M35" s="11">
        <v>0.146679</v>
      </c>
      <c r="N35" s="11">
        <v>7.6760600000000002E-3</v>
      </c>
      <c r="O35" s="11">
        <v>9.9710199999999999E-2</v>
      </c>
      <c r="P35" s="11">
        <v>0.62653800000000004</v>
      </c>
      <c r="Q35" s="11">
        <v>3.9883000000000002E-2</v>
      </c>
      <c r="R35" s="11">
        <v>0.136352</v>
      </c>
      <c r="S35" s="11">
        <v>0.30474699999999999</v>
      </c>
      <c r="T35" s="11">
        <v>0.23923900000000001</v>
      </c>
      <c r="U35" s="11">
        <v>1.9498000000000001E-4</v>
      </c>
      <c r="V35" s="11">
        <v>0</v>
      </c>
      <c r="W35" s="11">
        <v>-8.2219000000000007E-3</v>
      </c>
      <c r="X35" s="11">
        <v>1.05749</v>
      </c>
      <c r="Y35" s="11">
        <v>0.147811</v>
      </c>
      <c r="Z35" s="11">
        <v>98.7</v>
      </c>
      <c r="AA35" s="11">
        <v>24319.200000000001</v>
      </c>
      <c r="AD35">
        <f t="shared" si="7"/>
        <v>-4.6320000000000049E-6</v>
      </c>
      <c r="AE35">
        <f t="shared" si="8"/>
        <v>1.4600000000000168</v>
      </c>
      <c r="AF35">
        <f t="shared" si="9"/>
        <v>-5.0000000000011369E-2</v>
      </c>
      <c r="AG35">
        <f t="shared" si="10"/>
        <v>-33.806720070907687</v>
      </c>
      <c r="AH35">
        <f t="shared" si="11"/>
        <v>-1614.2052168000016</v>
      </c>
      <c r="AI35">
        <f t="shared" si="1"/>
        <v>-1648.0119368709093</v>
      </c>
      <c r="AJ35">
        <f t="shared" si="2"/>
        <v>2.0513637865449397E-2</v>
      </c>
      <c r="AK35">
        <f t="shared" si="3"/>
        <v>0.97948636213455065</v>
      </c>
      <c r="AL35">
        <f t="shared" si="4"/>
        <v>1</v>
      </c>
      <c r="AM35" t="e">
        <f t="shared" si="12"/>
        <v>#REF!</v>
      </c>
      <c r="AN35" s="14" t="e">
        <f t="shared" si="5"/>
        <v>#REF!</v>
      </c>
    </row>
    <row r="36" spans="1:40" ht="16" x14ac:dyDescent="0.2">
      <c r="A36" s="2">
        <v>270.35000000000002</v>
      </c>
      <c r="B36" s="2">
        <v>143.38800000000001</v>
      </c>
      <c r="C36" s="2">
        <v>1.05897</v>
      </c>
      <c r="D36" s="2">
        <v>935.91099999999994</v>
      </c>
      <c r="E36" s="2">
        <v>0</v>
      </c>
      <c r="F36" s="2">
        <v>0.105937</v>
      </c>
      <c r="G36" s="2">
        <v>0.33985199999999999</v>
      </c>
      <c r="H36" s="6">
        <f t="shared" ref="H36:J36" si="45">E36/SUM($E36:$G36)</f>
        <v>0</v>
      </c>
      <c r="I36" s="6">
        <f t="shared" si="45"/>
        <v>0.23763933161204068</v>
      </c>
      <c r="J36" s="6">
        <f t="shared" si="45"/>
        <v>0.76236066838795935</v>
      </c>
      <c r="K36" s="11">
        <v>6.2670300000000001</v>
      </c>
      <c r="L36" s="11">
        <v>1.3314299999999999</v>
      </c>
      <c r="M36" s="11">
        <v>0.14222399999999999</v>
      </c>
      <c r="N36" s="11">
        <v>7.8289999999999992E-3</v>
      </c>
      <c r="O36" s="11">
        <v>0.10212400000000001</v>
      </c>
      <c r="P36" s="11">
        <v>0.64616200000000001</v>
      </c>
      <c r="Q36" s="11">
        <v>4.1132200000000001E-2</v>
      </c>
      <c r="R36" s="11">
        <v>0.140623</v>
      </c>
      <c r="S36" s="11">
        <v>0.31429200000000002</v>
      </c>
      <c r="T36" s="11">
        <v>0.24593599999999999</v>
      </c>
      <c r="U36" s="11">
        <v>2.0108999999999999E-4</v>
      </c>
      <c r="V36" s="11">
        <v>0</v>
      </c>
      <c r="W36" s="11">
        <v>-8.4311999999999998E-3</v>
      </c>
      <c r="X36" s="11">
        <v>1.05897</v>
      </c>
      <c r="Y36" s="11">
        <v>0.14338799999999999</v>
      </c>
      <c r="Z36" s="11">
        <v>98.7</v>
      </c>
      <c r="AA36" s="11">
        <v>24766</v>
      </c>
      <c r="AD36">
        <f t="shared" si="7"/>
        <v>-4.4230000000000015E-6</v>
      </c>
      <c r="AE36">
        <f t="shared" si="8"/>
        <v>1.4799999999999258</v>
      </c>
      <c r="AF36">
        <f t="shared" si="9"/>
        <v>-4.9999999999954525E-2</v>
      </c>
      <c r="AG36">
        <f t="shared" si="10"/>
        <v>-32.824817421870144</v>
      </c>
      <c r="AH36">
        <f t="shared" si="11"/>
        <v>-1543.5018291000004</v>
      </c>
      <c r="AI36">
        <f t="shared" si="1"/>
        <v>-1576.3266465218705</v>
      </c>
      <c r="AJ36">
        <f t="shared" si="2"/>
        <v>2.0823613871082728E-2</v>
      </c>
      <c r="AK36">
        <f t="shared" si="3"/>
        <v>0.97917638612891722</v>
      </c>
      <c r="AL36">
        <f t="shared" si="4"/>
        <v>1</v>
      </c>
      <c r="AM36" t="e">
        <f t="shared" si="12"/>
        <v>#REF!</v>
      </c>
      <c r="AN36" s="14" t="e">
        <f t="shared" si="5"/>
        <v>#REF!</v>
      </c>
    </row>
    <row r="37" spans="1:40" ht="16" x14ac:dyDescent="0.2">
      <c r="A37" s="2">
        <v>270.3</v>
      </c>
      <c r="B37" s="2">
        <v>139.155</v>
      </c>
      <c r="C37" s="2">
        <v>1.06046</v>
      </c>
      <c r="D37" s="2">
        <v>940.56299999999999</v>
      </c>
      <c r="E37" s="2">
        <v>0</v>
      </c>
      <c r="F37" s="2">
        <v>0.106734</v>
      </c>
      <c r="G37" s="2">
        <v>0.34233200000000003</v>
      </c>
      <c r="H37" s="6">
        <f t="shared" ref="H37:J37" si="46">E37/SUM($E37:$G37)</f>
        <v>0</v>
      </c>
      <c r="I37" s="6">
        <f t="shared" si="46"/>
        <v>0.23767998467931215</v>
      </c>
      <c r="J37" s="6">
        <f t="shared" si="46"/>
        <v>0.76232001532068783</v>
      </c>
      <c r="K37" s="11">
        <v>6.2586700000000004</v>
      </c>
      <c r="L37" s="11">
        <v>1.3701099999999999</v>
      </c>
      <c r="M37" s="11">
        <v>0.137961</v>
      </c>
      <c r="N37" s="11">
        <v>7.9811299999999995E-3</v>
      </c>
      <c r="O37" s="11">
        <v>0.104549</v>
      </c>
      <c r="P37" s="11">
        <v>0.66612800000000005</v>
      </c>
      <c r="Q37" s="11">
        <v>4.2403200000000002E-2</v>
      </c>
      <c r="R37" s="11">
        <v>0.14496800000000001</v>
      </c>
      <c r="S37" s="11">
        <v>0.32400400000000001</v>
      </c>
      <c r="T37" s="11">
        <v>0.25271399999999999</v>
      </c>
      <c r="U37" s="11">
        <v>2.073E-4</v>
      </c>
      <c r="V37" s="11">
        <v>0</v>
      </c>
      <c r="W37" s="11">
        <v>-8.6405000000000006E-3</v>
      </c>
      <c r="X37" s="11">
        <v>1.06046</v>
      </c>
      <c r="Y37" s="11">
        <v>0.139155</v>
      </c>
      <c r="Z37" s="11">
        <v>98.7</v>
      </c>
      <c r="AA37" s="11">
        <v>25210.3</v>
      </c>
      <c r="AD37">
        <f t="shared" si="7"/>
        <v>-4.2330000000000042E-6</v>
      </c>
      <c r="AE37">
        <f t="shared" si="8"/>
        <v>1.4899999999999913</v>
      </c>
      <c r="AF37">
        <f t="shared" si="9"/>
        <v>-5.0000000000011369E-2</v>
      </c>
      <c r="AG37">
        <f t="shared" si="10"/>
        <v>-31.887153975607244</v>
      </c>
      <c r="AH37">
        <f t="shared" si="11"/>
        <v>-1479.2646033000015</v>
      </c>
      <c r="AI37">
        <f t="shared" si="1"/>
        <v>-1511.1517572756086</v>
      </c>
      <c r="AJ37">
        <f t="shared" si="2"/>
        <v>2.1101225487170951E-2</v>
      </c>
      <c r="AK37">
        <f t="shared" si="3"/>
        <v>0.97889877451282914</v>
      </c>
      <c r="AL37">
        <f t="shared" si="4"/>
        <v>1</v>
      </c>
      <c r="AM37" t="e">
        <f t="shared" si="12"/>
        <v>#REF!</v>
      </c>
      <c r="AN37" s="14" t="e">
        <f t="shared" si="5"/>
        <v>#REF!</v>
      </c>
    </row>
    <row r="38" spans="1:40" ht="16" x14ac:dyDescent="0.2">
      <c r="A38" s="2">
        <v>270.25</v>
      </c>
      <c r="B38" s="2">
        <v>135.096</v>
      </c>
      <c r="C38" s="2">
        <v>1.0619700000000001</v>
      </c>
      <c r="D38" s="2">
        <v>945.024</v>
      </c>
      <c r="E38" s="2">
        <v>0</v>
      </c>
      <c r="F38" s="2">
        <v>0.107529</v>
      </c>
      <c r="G38" s="2">
        <v>0.34482099999999999</v>
      </c>
      <c r="H38" s="6">
        <f t="shared" ref="H38:J38" si="47">E38/SUM($E38:$G38)</f>
        <v>0</v>
      </c>
      <c r="I38" s="6">
        <f t="shared" si="47"/>
        <v>0.23771194871228032</v>
      </c>
      <c r="J38" s="6">
        <f t="shared" si="47"/>
        <v>0.7622880512877197</v>
      </c>
      <c r="K38" s="11">
        <v>6.2505899999999999</v>
      </c>
      <c r="L38" s="11">
        <v>1.4094</v>
      </c>
      <c r="M38" s="11">
        <v>0.13387399999999999</v>
      </c>
      <c r="N38" s="11">
        <v>8.1325300000000007E-3</v>
      </c>
      <c r="O38" s="11">
        <v>0.106985</v>
      </c>
      <c r="P38" s="11">
        <v>0.686469</v>
      </c>
      <c r="Q38" s="11">
        <v>4.3698000000000001E-2</v>
      </c>
      <c r="R38" s="11">
        <v>0.149395</v>
      </c>
      <c r="S38" s="11">
        <v>0.333897</v>
      </c>
      <c r="T38" s="11">
        <v>0.25958199999999998</v>
      </c>
      <c r="U38" s="11">
        <v>2.1363E-4</v>
      </c>
      <c r="V38" s="11">
        <v>0</v>
      </c>
      <c r="W38" s="11">
        <v>-8.8499000000000008E-3</v>
      </c>
      <c r="X38" s="11">
        <v>1.0619700000000001</v>
      </c>
      <c r="Y38" s="11">
        <v>0.13509599999999999</v>
      </c>
      <c r="Z38" s="11">
        <v>98.7</v>
      </c>
      <c r="AA38" s="11">
        <v>25652.5</v>
      </c>
      <c r="AD38">
        <f t="shared" ref="AD38:AD60" si="48">(B38-B37)/10^6</f>
        <v>-4.0589999999999979E-6</v>
      </c>
      <c r="AE38">
        <f t="shared" ref="AE38:AE60" si="49">(C38-C37)*1000</f>
        <v>1.5100000000001224</v>
      </c>
      <c r="AF38">
        <f t="shared" ref="AF38:AF60" si="50">A38-A37</f>
        <v>-5.0000000000011369E-2</v>
      </c>
      <c r="AG38">
        <f t="shared" ref="AG38:AG60" si="51">AF38*C37*1000*4200*B37/10^6</f>
        <v>-30.989345373007044</v>
      </c>
      <c r="AH38">
        <f t="shared" ref="AH38:AH60" si="52">AD38*C37*1000*3.3*10^5</f>
        <v>-1420.454356199999</v>
      </c>
      <c r="AI38">
        <f t="shared" ref="AI38:AI60" si="53">AH38+AG38</f>
        <v>-1451.4437015730061</v>
      </c>
      <c r="AJ38">
        <f t="shared" ref="AJ38:AJ60" si="54">AG38/AI38</f>
        <v>2.135070436381532E-2</v>
      </c>
      <c r="AK38">
        <f t="shared" ref="AK38:AK60" si="55">AH38/AI38</f>
        <v>0.97864929563618464</v>
      </c>
      <c r="AL38">
        <f t="shared" ref="AL38:AL60" si="56">AK38+AJ38</f>
        <v>1</v>
      </c>
      <c r="AM38" t="e">
        <f t="shared" si="12"/>
        <v>#REF!</v>
      </c>
      <c r="AN38" s="14" t="e">
        <f t="shared" ref="AN38:AN60" si="57">AM38/B38*10^6</f>
        <v>#REF!</v>
      </c>
    </row>
    <row r="39" spans="1:40" ht="16" x14ac:dyDescent="0.2">
      <c r="A39" s="2">
        <v>270.2</v>
      </c>
      <c r="B39" s="2">
        <v>131.197</v>
      </c>
      <c r="C39" s="2">
        <v>1.0634999999999999</v>
      </c>
      <c r="D39" s="2">
        <v>949.31100000000004</v>
      </c>
      <c r="E39" s="2">
        <v>0</v>
      </c>
      <c r="F39" s="2">
        <v>0.108325</v>
      </c>
      <c r="G39" s="2">
        <v>0.34733000000000003</v>
      </c>
      <c r="H39" s="6">
        <f t="shared" ref="H39:J39" si="58">E39/SUM($E39:$G39)</f>
        <v>0</v>
      </c>
      <c r="I39" s="6">
        <f t="shared" si="58"/>
        <v>0.23773468962263114</v>
      </c>
      <c r="J39" s="6">
        <f t="shared" si="58"/>
        <v>0.76226531037736889</v>
      </c>
      <c r="K39" s="11">
        <v>6.2427799999999998</v>
      </c>
      <c r="L39" s="11">
        <v>1.44937</v>
      </c>
      <c r="M39" s="11">
        <v>0.129945</v>
      </c>
      <c r="N39" s="11">
        <v>8.2832800000000005E-3</v>
      </c>
      <c r="O39" s="11">
        <v>0.109435</v>
      </c>
      <c r="P39" s="11">
        <v>0.70721999999999996</v>
      </c>
      <c r="Q39" s="11">
        <v>4.5018900000000001E-2</v>
      </c>
      <c r="R39" s="11">
        <v>0.15391099999999999</v>
      </c>
      <c r="S39" s="11">
        <v>0.34399099999999999</v>
      </c>
      <c r="T39" s="11">
        <v>0.26655000000000001</v>
      </c>
      <c r="U39" s="11">
        <v>2.2008999999999999E-4</v>
      </c>
      <c r="V39" s="11">
        <v>0</v>
      </c>
      <c r="W39" s="11">
        <v>-9.0591999999999999E-3</v>
      </c>
      <c r="X39" s="11">
        <v>1.0634999999999999</v>
      </c>
      <c r="Y39" s="11">
        <v>0.13119700000000001</v>
      </c>
      <c r="Z39" s="11">
        <v>98.7</v>
      </c>
      <c r="AA39" s="11">
        <v>26093.4</v>
      </c>
      <c r="AD39">
        <f t="shared" si="48"/>
        <v>-3.8990000000000011E-6</v>
      </c>
      <c r="AE39">
        <f t="shared" si="49"/>
        <v>1.5299999999998093</v>
      </c>
      <c r="AF39">
        <f t="shared" si="50"/>
        <v>-5.0000000000011369E-2</v>
      </c>
      <c r="AG39">
        <f t="shared" si="51"/>
        <v>-30.128258815206856</v>
      </c>
      <c r="AH39">
        <f t="shared" si="52"/>
        <v>-1366.4049399000005</v>
      </c>
      <c r="AI39">
        <f t="shared" si="53"/>
        <v>-1396.5331987152074</v>
      </c>
      <c r="AJ39">
        <f t="shared" si="54"/>
        <v>2.1573607303374147E-2</v>
      </c>
      <c r="AK39">
        <f t="shared" si="55"/>
        <v>0.97842639269662579</v>
      </c>
      <c r="AL39">
        <f t="shared" si="56"/>
        <v>0.99999999999999989</v>
      </c>
      <c r="AM39" t="e">
        <f t="shared" si="12"/>
        <v>#REF!</v>
      </c>
      <c r="AN39" s="14" t="e">
        <f t="shared" si="57"/>
        <v>#REF!</v>
      </c>
    </row>
    <row r="40" spans="1:40" ht="16" x14ac:dyDescent="0.2">
      <c r="A40" s="2">
        <v>270.14999999999998</v>
      </c>
      <c r="B40" s="2">
        <v>127.44199999999999</v>
      </c>
      <c r="C40" s="2">
        <v>1.0650599999999999</v>
      </c>
      <c r="D40" s="2">
        <v>953.43899999999996</v>
      </c>
      <c r="E40" s="2">
        <v>0</v>
      </c>
      <c r="F40" s="2">
        <v>0.109121</v>
      </c>
      <c r="G40" s="2">
        <v>0.34986299999999998</v>
      </c>
      <c r="H40" s="6">
        <f t="shared" ref="H40:J40" si="59">E40/SUM($E40:$G40)</f>
        <v>0</v>
      </c>
      <c r="I40" s="6">
        <f t="shared" si="59"/>
        <v>0.23774467083819917</v>
      </c>
      <c r="J40" s="6">
        <f t="shared" si="59"/>
        <v>0.76225532916180094</v>
      </c>
      <c r="K40" s="11">
        <v>6.2352299999999996</v>
      </c>
      <c r="L40" s="11">
        <v>1.4900800000000001</v>
      </c>
      <c r="M40" s="11">
        <v>0.126163</v>
      </c>
      <c r="N40" s="11">
        <v>8.4334700000000002E-3</v>
      </c>
      <c r="O40" s="11">
        <v>0.111901</v>
      </c>
      <c r="P40" s="11">
        <v>0.72842300000000004</v>
      </c>
      <c r="Q40" s="11">
        <v>4.6368600000000003E-2</v>
      </c>
      <c r="R40" s="11">
        <v>0.158525</v>
      </c>
      <c r="S40" s="11">
        <v>0.35430400000000001</v>
      </c>
      <c r="T40" s="11">
        <v>0.27362900000000001</v>
      </c>
      <c r="U40" s="11">
        <v>2.2669000000000001E-4</v>
      </c>
      <c r="V40" s="11">
        <v>0</v>
      </c>
      <c r="W40" s="11">
        <v>-9.2686000000000001E-3</v>
      </c>
      <c r="X40" s="11">
        <v>1.0650599999999999</v>
      </c>
      <c r="Y40" s="11">
        <v>0.127442</v>
      </c>
      <c r="Z40" s="11">
        <v>98.7</v>
      </c>
      <c r="AA40" s="11">
        <v>26533.5</v>
      </c>
      <c r="AD40">
        <f t="shared" si="48"/>
        <v>-3.7550000000000098E-6</v>
      </c>
      <c r="AE40">
        <f t="shared" si="49"/>
        <v>1.5600000000000058</v>
      </c>
      <c r="AF40">
        <f t="shared" si="50"/>
        <v>-5.0000000000011369E-2</v>
      </c>
      <c r="AG40">
        <f t="shared" si="51"/>
        <v>-29.300881995006662</v>
      </c>
      <c r="AH40">
        <f t="shared" si="52"/>
        <v>-1317.8360250000032</v>
      </c>
      <c r="AI40">
        <f t="shared" si="53"/>
        <v>-1347.1369069950099</v>
      </c>
      <c r="AJ40">
        <f t="shared" si="54"/>
        <v>2.1750485672882836E-2</v>
      </c>
      <c r="AK40">
        <f t="shared" si="55"/>
        <v>0.97824951432711715</v>
      </c>
      <c r="AL40">
        <f t="shared" si="56"/>
        <v>1</v>
      </c>
      <c r="AM40" t="e">
        <f t="shared" ref="AM40:AM60" si="60">AM39+AI40</f>
        <v>#REF!</v>
      </c>
      <c r="AN40" s="14" t="e">
        <f t="shared" si="57"/>
        <v>#REF!</v>
      </c>
    </row>
    <row r="41" spans="1:40" ht="16" x14ac:dyDescent="0.2">
      <c r="A41" s="2">
        <v>270.10000000000002</v>
      </c>
      <c r="B41" s="2">
        <v>123.095</v>
      </c>
      <c r="C41" s="2">
        <v>1.0664800000000001</v>
      </c>
      <c r="D41" s="2">
        <v>958.11300000000006</v>
      </c>
      <c r="E41" s="2">
        <v>0.106818</v>
      </c>
      <c r="F41" s="2">
        <v>0.110157</v>
      </c>
      <c r="G41" s="2">
        <v>0.353406</v>
      </c>
      <c r="H41" s="6">
        <f t="shared" ref="H41:J41" si="61">E41/SUM($E41:$G41)</f>
        <v>0.18727482156663702</v>
      </c>
      <c r="I41" s="6">
        <f t="shared" si="61"/>
        <v>0.19312880337879418</v>
      </c>
      <c r="J41" s="6">
        <f t="shared" si="61"/>
        <v>0.61959637505456877</v>
      </c>
      <c r="K41" s="11">
        <v>6.2247199999999996</v>
      </c>
      <c r="L41" s="11">
        <v>1.5276700000000001</v>
      </c>
      <c r="M41" s="11">
        <v>0.121793</v>
      </c>
      <c r="N41" s="11">
        <v>8.6038499999999997E-3</v>
      </c>
      <c r="O41" s="11">
        <v>0.114746</v>
      </c>
      <c r="P41" s="11">
        <v>0.74657600000000002</v>
      </c>
      <c r="Q41" s="11">
        <v>4.8032199999999997E-2</v>
      </c>
      <c r="R41" s="11">
        <v>0.164213</v>
      </c>
      <c r="S41" s="11">
        <v>0.36302499999999999</v>
      </c>
      <c r="T41" s="11">
        <v>0.28214299999999998</v>
      </c>
      <c r="U41" s="11">
        <v>2.3482E-4</v>
      </c>
      <c r="V41" s="11">
        <v>0</v>
      </c>
      <c r="W41" s="11">
        <v>-9.4780000000000003E-3</v>
      </c>
      <c r="X41" s="11">
        <v>1.0664800000000001</v>
      </c>
      <c r="Y41" s="11">
        <v>0.123095</v>
      </c>
      <c r="Z41" s="11">
        <v>98.7</v>
      </c>
      <c r="AA41" s="11">
        <v>26939.4</v>
      </c>
      <c r="AD41">
        <f t="shared" si="48"/>
        <v>-4.3469999999999941E-6</v>
      </c>
      <c r="AE41">
        <f t="shared" si="49"/>
        <v>1.4200000000001989</v>
      </c>
      <c r="AF41">
        <f t="shared" si="50"/>
        <v>-4.9999999999954525E-2</v>
      </c>
      <c r="AG41">
        <f t="shared" si="51"/>
        <v>-28.504009069174074</v>
      </c>
      <c r="AH41">
        <f t="shared" si="52"/>
        <v>-1527.8392205999978</v>
      </c>
      <c r="AI41">
        <f t="shared" si="53"/>
        <v>-1556.3432296691719</v>
      </c>
      <c r="AJ41">
        <f t="shared" si="54"/>
        <v>1.8314731947163803E-2</v>
      </c>
      <c r="AK41">
        <f t="shared" si="55"/>
        <v>0.98168526805283618</v>
      </c>
      <c r="AL41">
        <f t="shared" si="56"/>
        <v>1</v>
      </c>
      <c r="AM41" t="e">
        <f t="shared" si="60"/>
        <v>#REF!</v>
      </c>
      <c r="AN41" s="14" t="e">
        <f t="shared" si="57"/>
        <v>#REF!</v>
      </c>
    </row>
    <row r="42" spans="1:40" ht="16" x14ac:dyDescent="0.2">
      <c r="A42" s="2">
        <v>270.05</v>
      </c>
      <c r="B42" s="2">
        <v>116.95099999999999</v>
      </c>
      <c r="C42" s="2">
        <v>1.0673900000000001</v>
      </c>
      <c r="D42" s="2">
        <v>964.46400000000006</v>
      </c>
      <c r="E42" s="2">
        <v>0.51516899999999999</v>
      </c>
      <c r="F42" s="2">
        <v>0.111846</v>
      </c>
      <c r="G42" s="2">
        <v>0.35970600000000003</v>
      </c>
      <c r="H42" s="6">
        <f t="shared" ref="H42:J42" si="62">E42/SUM($E42:$G42)</f>
        <v>0.52210199235650201</v>
      </c>
      <c r="I42" s="6">
        <f t="shared" si="62"/>
        <v>0.11335119045809303</v>
      </c>
      <c r="J42" s="6">
        <f t="shared" si="62"/>
        <v>0.36454681718540505</v>
      </c>
      <c r="K42" s="11">
        <v>6.2050700000000001</v>
      </c>
      <c r="L42" s="11">
        <v>1.5535600000000001</v>
      </c>
      <c r="M42" s="11">
        <v>0.11564000000000001</v>
      </c>
      <c r="N42" s="11">
        <v>8.8346399999999995E-3</v>
      </c>
      <c r="O42" s="11">
        <v>0.11867999999999999</v>
      </c>
      <c r="P42" s="11">
        <v>0.75416899999999998</v>
      </c>
      <c r="Q42" s="11">
        <v>5.0587899999999998E-2</v>
      </c>
      <c r="R42" s="11">
        <v>0.17294999999999999</v>
      </c>
      <c r="S42" s="11">
        <v>0.36627500000000002</v>
      </c>
      <c r="T42" s="11">
        <v>0.29475699999999999</v>
      </c>
      <c r="U42" s="11">
        <v>2.4731999999999998E-4</v>
      </c>
      <c r="V42" s="11">
        <v>0</v>
      </c>
      <c r="W42" s="11">
        <v>-9.6874000000000005E-3</v>
      </c>
      <c r="X42" s="11">
        <v>1.0673900000000001</v>
      </c>
      <c r="Y42" s="11">
        <v>0.116951</v>
      </c>
      <c r="Z42" s="11">
        <v>98.7</v>
      </c>
      <c r="AA42" s="11">
        <v>27240.3</v>
      </c>
      <c r="AD42">
        <f t="shared" si="48"/>
        <v>-6.144000000000005E-6</v>
      </c>
      <c r="AE42">
        <f t="shared" si="49"/>
        <v>0.90999999999996639</v>
      </c>
      <c r="AF42">
        <f t="shared" si="50"/>
        <v>-5.0000000000011369E-2</v>
      </c>
      <c r="AG42">
        <f t="shared" si="51"/>
        <v>-27.568454676006272</v>
      </c>
      <c r="AH42">
        <f t="shared" si="52"/>
        <v>-2162.309529600002</v>
      </c>
      <c r="AI42">
        <f t="shared" si="53"/>
        <v>-2189.8779842760082</v>
      </c>
      <c r="AJ42">
        <f t="shared" si="54"/>
        <v>1.2589036865960654E-2</v>
      </c>
      <c r="AK42">
        <f t="shared" si="55"/>
        <v>0.98741096313403931</v>
      </c>
      <c r="AL42">
        <f t="shared" si="56"/>
        <v>1</v>
      </c>
      <c r="AM42" t="e">
        <f t="shared" si="60"/>
        <v>#REF!</v>
      </c>
      <c r="AN42" s="14" t="e">
        <f t="shared" si="57"/>
        <v>#REF!</v>
      </c>
    </row>
    <row r="43" spans="1:40" ht="16" x14ac:dyDescent="0.2">
      <c r="A43" s="2">
        <v>270</v>
      </c>
      <c r="B43" s="2">
        <v>111.358</v>
      </c>
      <c r="C43" s="2">
        <v>1.0683199999999999</v>
      </c>
      <c r="D43" s="2">
        <v>970.24900000000002</v>
      </c>
      <c r="E43" s="2">
        <v>0.88430699999999995</v>
      </c>
      <c r="F43" s="2">
        <v>0.113427</v>
      </c>
      <c r="G43" s="2">
        <v>0.36562299999999998</v>
      </c>
      <c r="H43" s="6">
        <f t="shared" ref="H43:J43" si="63">E43/SUM($E43:$G43)</f>
        <v>0.64862468157643227</v>
      </c>
      <c r="I43" s="6">
        <f t="shared" si="63"/>
        <v>8.3196844260160774E-2</v>
      </c>
      <c r="J43" s="6">
        <f t="shared" si="63"/>
        <v>0.26817847416340695</v>
      </c>
      <c r="K43" s="11">
        <v>6.1865100000000002</v>
      </c>
      <c r="L43" s="11">
        <v>1.5797600000000001</v>
      </c>
      <c r="M43" s="11">
        <v>0.110039</v>
      </c>
      <c r="N43" s="11">
        <v>9.0611100000000007E-3</v>
      </c>
      <c r="O43" s="11">
        <v>0.12257899999999999</v>
      </c>
      <c r="P43" s="11">
        <v>0.76203399999999999</v>
      </c>
      <c r="Q43" s="11">
        <v>5.3162899999999999E-2</v>
      </c>
      <c r="R43" s="11">
        <v>0.181754</v>
      </c>
      <c r="S43" s="11">
        <v>0.36965799999999999</v>
      </c>
      <c r="T43" s="11">
        <v>0.307396</v>
      </c>
      <c r="U43" s="11">
        <v>2.5991000000000002E-4</v>
      </c>
      <c r="V43" s="11">
        <v>0</v>
      </c>
      <c r="W43" s="11">
        <v>-9.8968000000000007E-3</v>
      </c>
      <c r="X43" s="11">
        <v>1.0683199999999999</v>
      </c>
      <c r="Y43" s="11">
        <v>0.111358</v>
      </c>
      <c r="Z43" s="11">
        <v>98.7</v>
      </c>
      <c r="AA43" s="11">
        <v>27541.200000000001</v>
      </c>
      <c r="AD43">
        <f t="shared" si="48"/>
        <v>-5.5929999999999895E-6</v>
      </c>
      <c r="AE43">
        <f t="shared" si="49"/>
        <v>0.92999999999987537</v>
      </c>
      <c r="AF43">
        <f t="shared" si="50"/>
        <v>-5.0000000000011369E-2</v>
      </c>
      <c r="AG43">
        <f t="shared" si="51"/>
        <v>-26.214788856905958</v>
      </c>
      <c r="AH43">
        <f t="shared" si="52"/>
        <v>-1970.0710490999963</v>
      </c>
      <c r="AI43">
        <f t="shared" si="53"/>
        <v>-1996.2858379569022</v>
      </c>
      <c r="AJ43">
        <f t="shared" si="54"/>
        <v>1.313178121011742E-2</v>
      </c>
      <c r="AK43">
        <f t="shared" si="55"/>
        <v>0.98686821878988262</v>
      </c>
      <c r="AL43">
        <f t="shared" si="56"/>
        <v>1</v>
      </c>
      <c r="AM43" t="e">
        <f t="shared" si="60"/>
        <v>#REF!</v>
      </c>
      <c r="AN43" s="14" t="e">
        <f t="shared" si="57"/>
        <v>#REF!</v>
      </c>
    </row>
    <row r="44" spans="1:40" ht="16" x14ac:dyDescent="0.2">
      <c r="A44" s="2">
        <v>269.95</v>
      </c>
      <c r="B44" s="2">
        <v>106.244</v>
      </c>
      <c r="C44" s="2">
        <v>1.0692600000000001</v>
      </c>
      <c r="D44" s="2">
        <v>975.54200000000003</v>
      </c>
      <c r="E44" s="2">
        <v>1.2191399999999999</v>
      </c>
      <c r="F44" s="2">
        <v>0.11491</v>
      </c>
      <c r="G44" s="2">
        <v>0.37119799999999997</v>
      </c>
      <c r="H44" s="6">
        <f t="shared" ref="H44:J44" si="64">E44/SUM($E44:$G44)</f>
        <v>0.71493413274784667</v>
      </c>
      <c r="I44" s="6">
        <f t="shared" si="64"/>
        <v>6.7386092814652188E-2</v>
      </c>
      <c r="J44" s="6">
        <f t="shared" si="64"/>
        <v>0.21767977443750117</v>
      </c>
      <c r="K44" s="11">
        <v>6.1689400000000001</v>
      </c>
      <c r="L44" s="11">
        <v>1.60632</v>
      </c>
      <c r="M44" s="11">
        <v>0.104917</v>
      </c>
      <c r="N44" s="11">
        <v>9.2837100000000006E-3</v>
      </c>
      <c r="O44" s="11">
        <v>0.126447</v>
      </c>
      <c r="P44" s="11">
        <v>0.7702</v>
      </c>
      <c r="Q44" s="11">
        <v>5.5758500000000003E-2</v>
      </c>
      <c r="R44" s="11">
        <v>0.19062699999999999</v>
      </c>
      <c r="S44" s="11">
        <v>0.37318600000000002</v>
      </c>
      <c r="T44" s="11">
        <v>0.32006800000000002</v>
      </c>
      <c r="U44" s="11">
        <v>2.7260000000000001E-4</v>
      </c>
      <c r="V44" s="11">
        <v>0</v>
      </c>
      <c r="W44" s="11">
        <v>-1.0106199999999999E-2</v>
      </c>
      <c r="X44" s="11">
        <v>1.0692600000000001</v>
      </c>
      <c r="Y44" s="11">
        <v>0.10624400000000001</v>
      </c>
      <c r="Z44" s="11">
        <v>98.7</v>
      </c>
      <c r="AA44" s="11">
        <v>27842.6</v>
      </c>
      <c r="AD44">
        <f t="shared" si="48"/>
        <v>-5.1140000000000047E-6</v>
      </c>
      <c r="AE44">
        <f t="shared" si="49"/>
        <v>0.94000000000016293</v>
      </c>
      <c r="AF44">
        <f t="shared" si="50"/>
        <v>-5.0000000000011369E-2</v>
      </c>
      <c r="AG44">
        <f t="shared" si="51"/>
        <v>-24.98285549760568</v>
      </c>
      <c r="AH44">
        <f t="shared" si="52"/>
        <v>-1802.9181984000015</v>
      </c>
      <c r="AI44">
        <f t="shared" si="53"/>
        <v>-1827.9010538976072</v>
      </c>
      <c r="AJ44">
        <f t="shared" si="54"/>
        <v>1.3667509761721016E-2</v>
      </c>
      <c r="AK44">
        <f t="shared" si="55"/>
        <v>0.98633249023827896</v>
      </c>
      <c r="AL44">
        <f t="shared" si="56"/>
        <v>1</v>
      </c>
      <c r="AM44" t="e">
        <f t="shared" si="60"/>
        <v>#REF!</v>
      </c>
      <c r="AN44" s="14" t="e">
        <f t="shared" si="57"/>
        <v>#REF!</v>
      </c>
    </row>
    <row r="45" spans="1:40" ht="16" x14ac:dyDescent="0.2">
      <c r="A45" s="2">
        <v>269.89999999999998</v>
      </c>
      <c r="B45" s="2">
        <v>101.551</v>
      </c>
      <c r="C45" s="2">
        <v>1.0702100000000001</v>
      </c>
      <c r="D45" s="2">
        <v>980.40200000000004</v>
      </c>
      <c r="E45" s="2">
        <v>1.5231600000000001</v>
      </c>
      <c r="F45" s="2">
        <v>0.11630500000000001</v>
      </c>
      <c r="G45" s="2">
        <v>0.37645600000000001</v>
      </c>
      <c r="H45" s="6">
        <f t="shared" ref="H45:J45" si="65">E45/SUM($E45:$G45)</f>
        <v>0.75556532225221129</v>
      </c>
      <c r="I45" s="6">
        <f t="shared" si="65"/>
        <v>5.7693233018555785E-2</v>
      </c>
      <c r="J45" s="6">
        <f t="shared" si="65"/>
        <v>0.18674144472923293</v>
      </c>
      <c r="K45" s="11">
        <v>6.1522899999999998</v>
      </c>
      <c r="L45" s="11">
        <v>1.63334</v>
      </c>
      <c r="M45" s="11">
        <v>0.100216</v>
      </c>
      <c r="N45" s="11">
        <v>9.5028100000000004E-3</v>
      </c>
      <c r="O45" s="11">
        <v>0.13028899999999999</v>
      </c>
      <c r="P45" s="11">
        <v>0.77872200000000003</v>
      </c>
      <c r="Q45" s="11">
        <v>5.8373800000000003E-2</v>
      </c>
      <c r="R45" s="11">
        <v>0.199569</v>
      </c>
      <c r="S45" s="11">
        <v>0.376888</v>
      </c>
      <c r="T45" s="11">
        <v>0.33277499999999999</v>
      </c>
      <c r="U45" s="11">
        <v>2.8538000000000001E-4</v>
      </c>
      <c r="V45" s="11">
        <v>0</v>
      </c>
      <c r="W45" s="11">
        <v>-1.0315700000000001E-2</v>
      </c>
      <c r="X45" s="11">
        <v>1.0702100000000001</v>
      </c>
      <c r="Y45" s="11">
        <v>0.101551</v>
      </c>
      <c r="Z45" s="11">
        <v>98.7</v>
      </c>
      <c r="AA45" s="11">
        <v>28145.1</v>
      </c>
      <c r="AD45">
        <f t="shared" si="48"/>
        <v>-4.6929999999999981E-6</v>
      </c>
      <c r="AE45">
        <f t="shared" si="49"/>
        <v>0.95000000000000639</v>
      </c>
      <c r="AF45">
        <f t="shared" si="50"/>
        <v>-5.0000000000011369E-2</v>
      </c>
      <c r="AG45">
        <f t="shared" si="51"/>
        <v>-23.856516482405425</v>
      </c>
      <c r="AH45">
        <f t="shared" si="52"/>
        <v>-1655.9522693999993</v>
      </c>
      <c r="AI45">
        <f t="shared" si="53"/>
        <v>-1679.8087858824047</v>
      </c>
      <c r="AJ45">
        <f t="shared" si="54"/>
        <v>1.4201923863538779E-2</v>
      </c>
      <c r="AK45">
        <f t="shared" si="55"/>
        <v>0.98579807613646131</v>
      </c>
      <c r="AL45">
        <f t="shared" si="56"/>
        <v>1</v>
      </c>
      <c r="AM45" t="e">
        <f t="shared" si="60"/>
        <v>#REF!</v>
      </c>
      <c r="AN45" s="14" t="e">
        <f t="shared" si="57"/>
        <v>#REF!</v>
      </c>
    </row>
    <row r="46" spans="1:40" ht="16" x14ac:dyDescent="0.2">
      <c r="A46" s="2">
        <v>269.85000000000002</v>
      </c>
      <c r="B46" s="2">
        <v>97.226200000000006</v>
      </c>
      <c r="C46" s="2">
        <v>1.07118</v>
      </c>
      <c r="D46" s="2">
        <v>984.88400000000001</v>
      </c>
      <c r="E46" s="2">
        <v>1.8000799999999999</v>
      </c>
      <c r="F46" s="2">
        <v>0.117621</v>
      </c>
      <c r="G46" s="2">
        <v>0.381434</v>
      </c>
      <c r="H46" s="6">
        <f t="shared" ref="H46:J46" si="66">E46/SUM($E46:$G46)</f>
        <v>0.7829379310044865</v>
      </c>
      <c r="I46" s="6">
        <f t="shared" si="66"/>
        <v>5.1158805376804763E-2</v>
      </c>
      <c r="J46" s="6">
        <f t="shared" si="66"/>
        <v>0.1659032636187088</v>
      </c>
      <c r="K46" s="11">
        <v>6.1364700000000001</v>
      </c>
      <c r="L46" s="11">
        <v>1.6608799999999999</v>
      </c>
      <c r="M46" s="11">
        <v>9.5883899999999994E-2</v>
      </c>
      <c r="N46" s="11">
        <v>9.7188299999999995E-3</v>
      </c>
      <c r="O46" s="11">
        <v>0.13411000000000001</v>
      </c>
      <c r="P46" s="11">
        <v>0.78762799999999999</v>
      </c>
      <c r="Q46" s="11">
        <v>6.1011299999999997E-2</v>
      </c>
      <c r="R46" s="11">
        <v>0.20858599999999999</v>
      </c>
      <c r="S46" s="11">
        <v>0.38077699999999998</v>
      </c>
      <c r="T46" s="11">
        <v>0.34553099999999998</v>
      </c>
      <c r="U46" s="11">
        <v>2.9828E-4</v>
      </c>
      <c r="V46" s="11">
        <v>0</v>
      </c>
      <c r="W46" s="11">
        <v>-1.05252E-2</v>
      </c>
      <c r="X46" s="11">
        <v>1.07118</v>
      </c>
      <c r="Y46" s="11">
        <v>9.7226199999999999E-2</v>
      </c>
      <c r="Z46" s="11">
        <v>98.7</v>
      </c>
      <c r="AA46" s="11">
        <v>28449.4</v>
      </c>
      <c r="AD46">
        <f t="shared" si="48"/>
        <v>-4.3247999999999963E-6</v>
      </c>
      <c r="AE46">
        <f t="shared" si="49"/>
        <v>0.96999999999991537</v>
      </c>
      <c r="AF46">
        <f t="shared" si="50"/>
        <v>-4.9999999999954525E-2</v>
      </c>
      <c r="AG46">
        <f t="shared" si="51"/>
        <v>-22.822988099079247</v>
      </c>
      <c r="AH46">
        <f t="shared" si="52"/>
        <v>-1527.3865886399988</v>
      </c>
      <c r="AI46">
        <f t="shared" si="53"/>
        <v>-1550.2095767390781</v>
      </c>
      <c r="AJ46">
        <f t="shared" si="54"/>
        <v>1.4722517807616842E-2</v>
      </c>
      <c r="AK46">
        <f t="shared" si="55"/>
        <v>0.98527748219238309</v>
      </c>
      <c r="AL46">
        <f t="shared" si="56"/>
        <v>0.99999999999999989</v>
      </c>
      <c r="AM46" t="e">
        <f t="shared" si="60"/>
        <v>#REF!</v>
      </c>
      <c r="AN46" s="14" t="e">
        <f t="shared" si="57"/>
        <v>#REF!</v>
      </c>
    </row>
    <row r="47" spans="1:40" ht="16" x14ac:dyDescent="0.2">
      <c r="A47" s="2">
        <v>269.8</v>
      </c>
      <c r="B47" s="2">
        <v>93.226500000000001</v>
      </c>
      <c r="C47" s="2">
        <v>1.0721700000000001</v>
      </c>
      <c r="D47" s="2">
        <v>989.03300000000002</v>
      </c>
      <c r="E47" s="2">
        <v>2.0526300000000002</v>
      </c>
      <c r="F47" s="2">
        <v>0.118866</v>
      </c>
      <c r="G47" s="2">
        <v>0.38615899999999997</v>
      </c>
      <c r="H47" s="6">
        <f t="shared" ref="H47:J47" si="67">E47/SUM($E47:$G47)</f>
        <v>0.80254373635224441</v>
      </c>
      <c r="I47" s="6">
        <f t="shared" si="67"/>
        <v>4.6474602712250082E-2</v>
      </c>
      <c r="J47" s="6">
        <f t="shared" si="67"/>
        <v>0.15098166093550533</v>
      </c>
      <c r="K47" s="11">
        <v>6.1214300000000001</v>
      </c>
      <c r="L47" s="11">
        <v>1.6890400000000001</v>
      </c>
      <c r="M47" s="11">
        <v>9.18765E-2</v>
      </c>
      <c r="N47" s="11">
        <v>9.9321400000000008E-3</v>
      </c>
      <c r="O47" s="11">
        <v>0.13791300000000001</v>
      </c>
      <c r="P47" s="11">
        <v>0.79696999999999996</v>
      </c>
      <c r="Q47" s="11">
        <v>6.3672400000000004E-2</v>
      </c>
      <c r="R47" s="11">
        <v>0.21768399999999999</v>
      </c>
      <c r="S47" s="11">
        <v>0.38488</v>
      </c>
      <c r="T47" s="11">
        <v>0.35834500000000002</v>
      </c>
      <c r="U47" s="11">
        <v>3.1128999999999998E-4</v>
      </c>
      <c r="V47" s="11">
        <v>0</v>
      </c>
      <c r="W47" s="11">
        <v>-1.07346E-2</v>
      </c>
      <c r="X47" s="11">
        <v>1.0721700000000001</v>
      </c>
      <c r="Y47" s="11">
        <v>9.3226500000000004E-2</v>
      </c>
      <c r="Z47" s="11">
        <v>98.7</v>
      </c>
      <c r="AA47" s="11">
        <v>28756.2</v>
      </c>
      <c r="AD47">
        <f t="shared" si="48"/>
        <v>-3.9997000000000042E-6</v>
      </c>
      <c r="AE47">
        <f t="shared" si="49"/>
        <v>0.9900000000000464</v>
      </c>
      <c r="AF47">
        <f t="shared" si="50"/>
        <v>-5.0000000000011369E-2</v>
      </c>
      <c r="AG47">
        <f t="shared" si="51"/>
        <v>-21.870819792364976</v>
      </c>
      <c r="AH47">
        <f t="shared" si="52"/>
        <v>-1413.8515531800015</v>
      </c>
      <c r="AI47">
        <f t="shared" si="53"/>
        <v>-1435.7223729723664</v>
      </c>
      <c r="AJ47">
        <f t="shared" si="54"/>
        <v>1.5233321012533895E-2</v>
      </c>
      <c r="AK47">
        <f t="shared" si="55"/>
        <v>0.98476667898746617</v>
      </c>
      <c r="AL47">
        <f t="shared" si="56"/>
        <v>1</v>
      </c>
      <c r="AM47" t="e">
        <f t="shared" si="60"/>
        <v>#REF!</v>
      </c>
      <c r="AN47" s="14" t="e">
        <f t="shared" si="57"/>
        <v>#REF!</v>
      </c>
    </row>
    <row r="48" spans="1:40" ht="16" x14ac:dyDescent="0.2">
      <c r="A48" s="2">
        <v>269.75</v>
      </c>
      <c r="B48" s="2">
        <v>89.514600000000002</v>
      </c>
      <c r="C48" s="2">
        <v>1.07318</v>
      </c>
      <c r="D48" s="2">
        <v>992.88800000000003</v>
      </c>
      <c r="E48" s="2">
        <v>2.28308</v>
      </c>
      <c r="F48" s="2">
        <v>0.120047</v>
      </c>
      <c r="G48" s="2">
        <v>0.390654</v>
      </c>
      <c r="H48" s="6">
        <f t="shared" ref="H48:J48" si="68">E48/SUM($E48:$G48)</f>
        <v>0.8172007755797609</v>
      </c>
      <c r="I48" s="6">
        <f t="shared" si="68"/>
        <v>4.2969366603896296E-2</v>
      </c>
      <c r="J48" s="6">
        <f t="shared" si="68"/>
        <v>0.1398298578163428</v>
      </c>
      <c r="K48" s="11">
        <v>6.1071200000000001</v>
      </c>
      <c r="L48" s="11">
        <v>1.7179199999999999</v>
      </c>
      <c r="M48" s="11">
        <v>8.8156899999999996E-2</v>
      </c>
      <c r="N48" s="11">
        <v>1.01431E-2</v>
      </c>
      <c r="O48" s="11">
        <v>0.141704</v>
      </c>
      <c r="P48" s="11">
        <v>0.80681000000000003</v>
      </c>
      <c r="Q48" s="11">
        <v>6.6359000000000001E-2</v>
      </c>
      <c r="R48" s="11">
        <v>0.22686799999999999</v>
      </c>
      <c r="S48" s="11">
        <v>0.38922499999999999</v>
      </c>
      <c r="T48" s="11">
        <v>0.37122899999999998</v>
      </c>
      <c r="U48" s="11">
        <v>3.2442000000000001E-4</v>
      </c>
      <c r="V48" s="11">
        <v>0</v>
      </c>
      <c r="W48" s="11">
        <v>-1.09441E-2</v>
      </c>
      <c r="X48" s="11">
        <v>1.07318</v>
      </c>
      <c r="Y48" s="11">
        <v>8.95146E-2</v>
      </c>
      <c r="Z48" s="11">
        <v>98.7</v>
      </c>
      <c r="AA48" s="11">
        <v>29066.400000000001</v>
      </c>
      <c r="AD48">
        <f t="shared" si="48"/>
        <v>-3.7119E-6</v>
      </c>
      <c r="AE48">
        <f t="shared" si="49"/>
        <v>1.0099999999999554</v>
      </c>
      <c r="AF48">
        <f t="shared" si="50"/>
        <v>-5.0000000000011369E-2</v>
      </c>
      <c r="AG48">
        <f t="shared" si="51"/>
        <v>-20.990477866054775</v>
      </c>
      <c r="AH48">
        <f t="shared" si="52"/>
        <v>-1313.32998159</v>
      </c>
      <c r="AI48">
        <f t="shared" si="53"/>
        <v>-1334.3204594560548</v>
      </c>
      <c r="AJ48">
        <f t="shared" si="54"/>
        <v>1.5731211881898067E-2</v>
      </c>
      <c r="AK48">
        <f t="shared" si="55"/>
        <v>0.98426878811810192</v>
      </c>
      <c r="AL48">
        <f t="shared" si="56"/>
        <v>1</v>
      </c>
      <c r="AM48" t="e">
        <f t="shared" si="60"/>
        <v>#REF!</v>
      </c>
      <c r="AN48" s="14" t="e">
        <f t="shared" si="57"/>
        <v>#REF!</v>
      </c>
    </row>
    <row r="49" spans="1:40" ht="16" x14ac:dyDescent="0.2">
      <c r="A49" s="2">
        <v>269.7</v>
      </c>
      <c r="B49" s="2">
        <v>86.0578</v>
      </c>
      <c r="C49" s="2">
        <v>1.07423</v>
      </c>
      <c r="D49" s="2">
        <v>996.48299999999995</v>
      </c>
      <c r="E49" s="2">
        <v>2.49335</v>
      </c>
      <c r="F49" s="2">
        <v>0.121169</v>
      </c>
      <c r="G49" s="2">
        <v>0.39494000000000001</v>
      </c>
      <c r="H49" s="6">
        <f t="shared" ref="H49:J49" si="69">E49/SUM($E49:$G49)</f>
        <v>0.82850439231768891</v>
      </c>
      <c r="I49" s="6">
        <f t="shared" si="69"/>
        <v>4.0262718315816896E-2</v>
      </c>
      <c r="J49" s="6">
        <f t="shared" si="69"/>
        <v>0.1312328893664941</v>
      </c>
      <c r="K49" s="11">
        <v>6.0934900000000001</v>
      </c>
      <c r="L49" s="11">
        <v>1.7476499999999999</v>
      </c>
      <c r="M49" s="11">
        <v>8.4692600000000007E-2</v>
      </c>
      <c r="N49" s="11">
        <v>1.0352099999999999E-2</v>
      </c>
      <c r="O49" s="11">
        <v>0.14548900000000001</v>
      </c>
      <c r="P49" s="11">
        <v>0.817222</v>
      </c>
      <c r="Q49" s="11">
        <v>6.9073399999999993E-2</v>
      </c>
      <c r="R49" s="11">
        <v>0.236148</v>
      </c>
      <c r="S49" s="11">
        <v>0.39385100000000001</v>
      </c>
      <c r="T49" s="11">
        <v>0.38419599999999998</v>
      </c>
      <c r="U49" s="11">
        <v>3.3768999999999997E-4</v>
      </c>
      <c r="V49" s="11">
        <v>0</v>
      </c>
      <c r="W49" s="11">
        <v>-1.1153700000000001E-2</v>
      </c>
      <c r="X49" s="11">
        <v>1.07423</v>
      </c>
      <c r="Y49" s="11">
        <v>8.6057800000000004E-2</v>
      </c>
      <c r="Z49" s="11">
        <v>98.7</v>
      </c>
      <c r="AA49" s="11">
        <v>29381</v>
      </c>
      <c r="AD49">
        <f t="shared" si="48"/>
        <v>-3.4568000000000014E-6</v>
      </c>
      <c r="AE49">
        <f t="shared" si="49"/>
        <v>1.0499999999999954</v>
      </c>
      <c r="AF49">
        <f t="shared" si="50"/>
        <v>-5.0000000000011369E-2</v>
      </c>
      <c r="AG49">
        <f t="shared" si="51"/>
        <v>-20.173708469884588</v>
      </c>
      <c r="AH49">
        <f t="shared" si="52"/>
        <v>-1224.2236459200005</v>
      </c>
      <c r="AI49">
        <f t="shared" si="53"/>
        <v>-1244.3973543898851</v>
      </c>
      <c r="AJ49">
        <f t="shared" si="54"/>
        <v>1.6211629186382789E-2</v>
      </c>
      <c r="AK49">
        <f t="shared" si="55"/>
        <v>0.98378837081361725</v>
      </c>
      <c r="AL49">
        <f t="shared" si="56"/>
        <v>1</v>
      </c>
      <c r="AM49" t="e">
        <f t="shared" si="60"/>
        <v>#REF!</v>
      </c>
      <c r="AN49" s="14" t="e">
        <f t="shared" si="57"/>
        <v>#REF!</v>
      </c>
    </row>
    <row r="50" spans="1:40" ht="16" x14ac:dyDescent="0.2">
      <c r="A50" s="2">
        <v>269.64999999999998</v>
      </c>
      <c r="B50" s="2">
        <v>82.827100000000002</v>
      </c>
      <c r="C50" s="2">
        <v>1.07531</v>
      </c>
      <c r="D50" s="2">
        <v>999.84699999999998</v>
      </c>
      <c r="E50" s="2">
        <v>2.6851799999999999</v>
      </c>
      <c r="F50" s="2">
        <v>0.122238</v>
      </c>
      <c r="G50" s="2">
        <v>0.39904299999999998</v>
      </c>
      <c r="H50" s="6">
        <f t="shared" ref="H50:J50" si="70">E50/SUM($E50:$G50)</f>
        <v>0.83742793066873422</v>
      </c>
      <c r="I50" s="6">
        <f t="shared" si="70"/>
        <v>3.812240348471415E-2</v>
      </c>
      <c r="J50" s="6">
        <f t="shared" si="70"/>
        <v>0.1244496658465517</v>
      </c>
      <c r="K50" s="11">
        <v>6.0805100000000003</v>
      </c>
      <c r="L50" s="11">
        <v>1.77837</v>
      </c>
      <c r="M50" s="11">
        <v>8.1453999999999999E-2</v>
      </c>
      <c r="N50" s="11">
        <v>1.0559600000000001E-2</v>
      </c>
      <c r="O50" s="11">
        <v>0.14927099999999999</v>
      </c>
      <c r="P50" s="11">
        <v>0.82828400000000002</v>
      </c>
      <c r="Q50" s="11">
        <v>7.18197E-2</v>
      </c>
      <c r="R50" s="11">
        <v>0.24553700000000001</v>
      </c>
      <c r="S50" s="11">
        <v>0.39879599999999998</v>
      </c>
      <c r="T50" s="11">
        <v>0.39726600000000001</v>
      </c>
      <c r="U50" s="11">
        <v>3.5112000000000001E-4</v>
      </c>
      <c r="V50" s="11">
        <v>0</v>
      </c>
      <c r="W50" s="11">
        <v>-1.13632E-2</v>
      </c>
      <c r="X50" s="11">
        <v>1.07531</v>
      </c>
      <c r="Y50" s="11">
        <v>8.2827100000000001E-2</v>
      </c>
      <c r="Z50" s="11">
        <v>98.7</v>
      </c>
      <c r="AA50" s="11">
        <v>29701.200000000001</v>
      </c>
      <c r="AD50">
        <f t="shared" si="48"/>
        <v>-3.230699999999999E-6</v>
      </c>
      <c r="AE50">
        <f t="shared" si="49"/>
        <v>1.0799999999999699</v>
      </c>
      <c r="AF50">
        <f t="shared" si="50"/>
        <v>-5.0000000000011369E-2</v>
      </c>
      <c r="AG50">
        <f t="shared" si="51"/>
        <v>-19.413632803744413</v>
      </c>
      <c r="AH50">
        <f t="shared" si="52"/>
        <v>-1145.2699041299995</v>
      </c>
      <c r="AI50">
        <f t="shared" si="53"/>
        <v>-1164.6835369337439</v>
      </c>
      <c r="AJ50">
        <f t="shared" si="54"/>
        <v>1.6668590383662998E-2</v>
      </c>
      <c r="AK50">
        <f t="shared" si="55"/>
        <v>0.98333140961633703</v>
      </c>
      <c r="AL50">
        <f t="shared" si="56"/>
        <v>1</v>
      </c>
      <c r="AM50" t="e">
        <f t="shared" si="60"/>
        <v>#REF!</v>
      </c>
      <c r="AN50" s="14" t="e">
        <f t="shared" si="57"/>
        <v>#REF!</v>
      </c>
    </row>
    <row r="51" spans="1:40" ht="16" x14ac:dyDescent="0.2">
      <c r="A51" s="2">
        <v>269.60000000000002</v>
      </c>
      <c r="B51" s="2">
        <v>79.797200000000004</v>
      </c>
      <c r="C51" s="2">
        <v>1.07643</v>
      </c>
      <c r="D51" s="2">
        <v>1003.01</v>
      </c>
      <c r="E51" s="2">
        <v>2.85981</v>
      </c>
      <c r="F51" s="2">
        <v>0.123262</v>
      </c>
      <c r="G51" s="2">
        <v>0.40298</v>
      </c>
      <c r="H51" s="6">
        <f t="shared" ref="H51:J51" si="71">E51/SUM($E51:$G51)</f>
        <v>0.84458537553469348</v>
      </c>
      <c r="I51" s="6">
        <f t="shared" si="71"/>
        <v>3.6402866819529055E-2</v>
      </c>
      <c r="J51" s="6">
        <f t="shared" si="71"/>
        <v>0.11901175764577746</v>
      </c>
      <c r="K51" s="11">
        <v>6.0681399999999996</v>
      </c>
      <c r="L51" s="11">
        <v>1.8102799999999999</v>
      </c>
      <c r="M51" s="11">
        <v>7.8416100000000002E-2</v>
      </c>
      <c r="N51" s="11">
        <v>1.07659E-2</v>
      </c>
      <c r="O51" s="11">
        <v>0.15306</v>
      </c>
      <c r="P51" s="11">
        <v>0.84010899999999999</v>
      </c>
      <c r="Q51" s="11">
        <v>7.4602000000000002E-2</v>
      </c>
      <c r="R51" s="11">
        <v>0.25505</v>
      </c>
      <c r="S51" s="11">
        <v>0.40411399999999997</v>
      </c>
      <c r="T51" s="11">
        <v>0.41045799999999999</v>
      </c>
      <c r="U51" s="11">
        <v>3.6472000000000002E-4</v>
      </c>
      <c r="V51" s="11">
        <v>0</v>
      </c>
      <c r="W51" s="11">
        <v>-1.15727E-2</v>
      </c>
      <c r="X51" s="11">
        <v>1.07643</v>
      </c>
      <c r="Y51" s="11">
        <v>7.9797199999999999E-2</v>
      </c>
      <c r="Z51" s="11">
        <v>98.7</v>
      </c>
      <c r="AA51" s="11">
        <v>30028.400000000001</v>
      </c>
      <c r="AD51">
        <f t="shared" si="48"/>
        <v>-3.0298999999999979E-6</v>
      </c>
      <c r="AE51">
        <f t="shared" si="49"/>
        <v>1.1200000000000099</v>
      </c>
      <c r="AF51">
        <f t="shared" si="50"/>
        <v>-4.9999999999954525E-2</v>
      </c>
      <c r="AG51">
        <f t="shared" si="51"/>
        <v>-18.703609869192988</v>
      </c>
      <c r="AH51">
        <f t="shared" si="52"/>
        <v>-1075.1669837699992</v>
      </c>
      <c r="AI51">
        <f t="shared" si="53"/>
        <v>-1093.8705936391923</v>
      </c>
      <c r="AJ51">
        <f t="shared" si="54"/>
        <v>1.7098558072548644E-2</v>
      </c>
      <c r="AK51">
        <f t="shared" si="55"/>
        <v>0.98290144192745121</v>
      </c>
      <c r="AL51">
        <f t="shared" si="56"/>
        <v>0.99999999999999989</v>
      </c>
      <c r="AM51" t="e">
        <f t="shared" si="60"/>
        <v>#REF!</v>
      </c>
      <c r="AN51" s="14" t="e">
        <f t="shared" si="57"/>
        <v>#REF!</v>
      </c>
    </row>
    <row r="52" spans="1:40" ht="16" x14ac:dyDescent="0.2">
      <c r="A52" s="2">
        <v>269.55</v>
      </c>
      <c r="B52" s="2">
        <v>76.944999999999993</v>
      </c>
      <c r="C52" s="2">
        <v>1.0775999999999999</v>
      </c>
      <c r="D52" s="2">
        <v>1005.99</v>
      </c>
      <c r="E52" s="2">
        <v>3.0182699999999998</v>
      </c>
      <c r="F52" s="2">
        <v>0.12424300000000001</v>
      </c>
      <c r="G52" s="2">
        <v>0.40677200000000002</v>
      </c>
      <c r="H52" s="6">
        <f t="shared" ref="H52:J52" si="72">E52/SUM($E52:$G52)</f>
        <v>0.85038817677363188</v>
      </c>
      <c r="I52" s="6">
        <f t="shared" si="72"/>
        <v>3.5005078487639063E-2</v>
      </c>
      <c r="J52" s="6">
        <f t="shared" si="72"/>
        <v>0.11460674473872907</v>
      </c>
      <c r="K52" s="11">
        <v>6.0563500000000001</v>
      </c>
      <c r="L52" s="11">
        <v>1.84361</v>
      </c>
      <c r="M52" s="11">
        <v>7.5555700000000003E-2</v>
      </c>
      <c r="N52" s="11">
        <v>1.09715E-2</v>
      </c>
      <c r="O52" s="11">
        <v>0.156861</v>
      </c>
      <c r="P52" s="11">
        <v>0.85283100000000001</v>
      </c>
      <c r="Q52" s="11">
        <v>7.7426300000000003E-2</v>
      </c>
      <c r="R52" s="11">
        <v>0.26470500000000002</v>
      </c>
      <c r="S52" s="11">
        <v>0.40987099999999999</v>
      </c>
      <c r="T52" s="11">
        <v>0.42380299999999999</v>
      </c>
      <c r="U52" s="11">
        <v>3.7853000000000002E-4</v>
      </c>
      <c r="V52" s="11">
        <v>0</v>
      </c>
      <c r="W52" s="11">
        <v>-1.1782300000000001E-2</v>
      </c>
      <c r="X52" s="11">
        <v>1.0775999999999999</v>
      </c>
      <c r="Y52" s="11">
        <v>7.6945E-2</v>
      </c>
      <c r="Z52" s="11">
        <v>98.7</v>
      </c>
      <c r="AA52" s="11">
        <v>30364.400000000001</v>
      </c>
      <c r="AD52">
        <f t="shared" si="48"/>
        <v>-2.8522000000000106E-6</v>
      </c>
      <c r="AE52">
        <f t="shared" si="49"/>
        <v>1.1699999999998933</v>
      </c>
      <c r="AF52">
        <f t="shared" si="50"/>
        <v>-5.0000000000011369E-2</v>
      </c>
      <c r="AG52">
        <f t="shared" si="51"/>
        <v>-18.038180999164101</v>
      </c>
      <c r="AH52">
        <f t="shared" si="52"/>
        <v>-1013.1639031800038</v>
      </c>
      <c r="AI52">
        <f t="shared" si="53"/>
        <v>-1031.202084179168</v>
      </c>
      <c r="AJ52">
        <f t="shared" si="54"/>
        <v>1.7492382216743103E-2</v>
      </c>
      <c r="AK52">
        <f t="shared" si="55"/>
        <v>0.98250761778325679</v>
      </c>
      <c r="AL52">
        <f t="shared" si="56"/>
        <v>0.99999999999999989</v>
      </c>
      <c r="AM52" t="e">
        <f t="shared" si="60"/>
        <v>#REF!</v>
      </c>
      <c r="AN52" s="14" t="e">
        <f t="shared" si="57"/>
        <v>#REF!</v>
      </c>
    </row>
    <row r="53" spans="1:40" ht="16" x14ac:dyDescent="0.2">
      <c r="A53" s="2">
        <v>269.5</v>
      </c>
      <c r="B53" s="2">
        <v>74.248900000000006</v>
      </c>
      <c r="C53" s="2">
        <v>1.07883</v>
      </c>
      <c r="D53" s="2">
        <v>1008.82</v>
      </c>
      <c r="E53" s="2">
        <v>3.1613799999999999</v>
      </c>
      <c r="F53" s="2">
        <v>0.12518899999999999</v>
      </c>
      <c r="G53" s="2">
        <v>0.41044199999999997</v>
      </c>
      <c r="H53" s="6">
        <f t="shared" ref="H53:J53" si="73">E53/SUM($E53:$G53)</f>
        <v>0.85511782356070887</v>
      </c>
      <c r="I53" s="6">
        <f t="shared" si="73"/>
        <v>3.3862220047492418E-2</v>
      </c>
      <c r="J53" s="6">
        <f t="shared" si="73"/>
        <v>0.11101995639179867</v>
      </c>
      <c r="K53" s="11">
        <v>6.04514</v>
      </c>
      <c r="L53" s="11">
        <v>1.8786400000000001</v>
      </c>
      <c r="M53" s="11">
        <v>7.2850999999999999E-2</v>
      </c>
      <c r="N53" s="11">
        <v>1.1176999999999999E-2</v>
      </c>
      <c r="O53" s="11">
        <v>0.16068499999999999</v>
      </c>
      <c r="P53" s="11">
        <v>0.866618</v>
      </c>
      <c r="Q53" s="11">
        <v>8.0300899999999995E-2</v>
      </c>
      <c r="R53" s="11">
        <v>0.27453300000000003</v>
      </c>
      <c r="S53" s="11">
        <v>0.41615099999999999</v>
      </c>
      <c r="T53" s="11">
        <v>0.437336</v>
      </c>
      <c r="U53" s="11">
        <v>3.9258000000000001E-4</v>
      </c>
      <c r="V53" s="11">
        <v>0</v>
      </c>
      <c r="W53" s="11">
        <v>-1.19919E-2</v>
      </c>
      <c r="X53" s="11">
        <v>1.07883</v>
      </c>
      <c r="Y53" s="11">
        <v>7.4248900000000007E-2</v>
      </c>
      <c r="Z53" s="11">
        <v>98.7</v>
      </c>
      <c r="AA53" s="11">
        <v>30711.7</v>
      </c>
      <c r="AD53">
        <f t="shared" si="48"/>
        <v>-2.6960999999999872E-6</v>
      </c>
      <c r="AE53">
        <f t="shared" si="49"/>
        <v>1.2300000000000644</v>
      </c>
      <c r="AF53">
        <f t="shared" si="50"/>
        <v>-5.0000000000011369E-2</v>
      </c>
      <c r="AG53">
        <f t="shared" si="51"/>
        <v>-17.412345720003955</v>
      </c>
      <c r="AH53">
        <f t="shared" si="52"/>
        <v>-958.75472879999518</v>
      </c>
      <c r="AI53">
        <f t="shared" si="53"/>
        <v>-976.16707451999912</v>
      </c>
      <c r="AJ53">
        <f t="shared" si="54"/>
        <v>1.7837464686632616E-2</v>
      </c>
      <c r="AK53">
        <f t="shared" si="55"/>
        <v>0.98216253531336739</v>
      </c>
      <c r="AL53">
        <f t="shared" si="56"/>
        <v>1</v>
      </c>
      <c r="AM53" t="e">
        <f t="shared" si="60"/>
        <v>#REF!</v>
      </c>
      <c r="AN53" s="14" t="e">
        <f t="shared" si="57"/>
        <v>#REF!</v>
      </c>
    </row>
    <row r="54" spans="1:40" ht="16" x14ac:dyDescent="0.2">
      <c r="A54" s="2">
        <v>269.45</v>
      </c>
      <c r="B54" s="2">
        <v>71.688100000000006</v>
      </c>
      <c r="C54" s="2">
        <v>1.0801400000000001</v>
      </c>
      <c r="D54" s="2">
        <v>1011.51</v>
      </c>
      <c r="E54" s="2">
        <v>3.2897500000000002</v>
      </c>
      <c r="F54" s="2">
        <v>0.12610499999999999</v>
      </c>
      <c r="G54" s="2">
        <v>0.414016</v>
      </c>
      <c r="H54" s="6">
        <f t="shared" ref="H54:J54" si="74">E54/SUM($E54:$G54)</f>
        <v>0.85897149016246233</v>
      </c>
      <c r="I54" s="6">
        <f t="shared" si="74"/>
        <v>3.2926696486644064E-2</v>
      </c>
      <c r="J54" s="6">
        <f t="shared" si="74"/>
        <v>0.10810181335089353</v>
      </c>
      <c r="K54" s="11">
        <v>6.0344800000000003</v>
      </c>
      <c r="L54" s="11">
        <v>1.9157500000000001</v>
      </c>
      <c r="M54" s="11">
        <v>7.0280700000000002E-2</v>
      </c>
      <c r="N54" s="11">
        <v>1.13831E-2</v>
      </c>
      <c r="O54" s="11">
        <v>0.164544</v>
      </c>
      <c r="P54" s="11">
        <v>0.88169200000000003</v>
      </c>
      <c r="Q54" s="11">
        <v>8.3237599999999995E-2</v>
      </c>
      <c r="R54" s="11">
        <v>0.28457300000000002</v>
      </c>
      <c r="S54" s="11">
        <v>0.42305999999999999</v>
      </c>
      <c r="T54" s="11">
        <v>0.45110899999999998</v>
      </c>
      <c r="U54" s="11">
        <v>4.0694E-4</v>
      </c>
      <c r="V54" s="11">
        <v>0</v>
      </c>
      <c r="W54" s="11">
        <v>-1.2201500000000001E-2</v>
      </c>
      <c r="X54" s="11">
        <v>1.0801400000000001</v>
      </c>
      <c r="Y54" s="11">
        <v>7.1688100000000005E-2</v>
      </c>
      <c r="Z54" s="11">
        <v>98.7</v>
      </c>
      <c r="AA54" s="11">
        <v>31073</v>
      </c>
      <c r="AD54">
        <f t="shared" si="48"/>
        <v>-2.5608000000000005E-6</v>
      </c>
      <c r="AE54">
        <f t="shared" si="49"/>
        <v>1.3100000000001444</v>
      </c>
      <c r="AF54">
        <f t="shared" si="50"/>
        <v>-5.0000000000011369E-2</v>
      </c>
      <c r="AG54">
        <f t="shared" si="51"/>
        <v>-16.821407565273827</v>
      </c>
      <c r="AH54">
        <f t="shared" si="52"/>
        <v>-911.68039512000007</v>
      </c>
      <c r="AI54">
        <f t="shared" si="53"/>
        <v>-928.5018026852739</v>
      </c>
      <c r="AJ54">
        <f t="shared" si="54"/>
        <v>1.8116720416293721E-2</v>
      </c>
      <c r="AK54">
        <f t="shared" si="55"/>
        <v>0.98188327958370625</v>
      </c>
      <c r="AL54">
        <f t="shared" si="56"/>
        <v>1</v>
      </c>
      <c r="AM54" t="e">
        <f t="shared" si="60"/>
        <v>#REF!</v>
      </c>
      <c r="AN54" s="14" t="e">
        <f t="shared" si="57"/>
        <v>#REF!</v>
      </c>
    </row>
    <row r="55" spans="1:40" ht="16" x14ac:dyDescent="0.2">
      <c r="A55" s="2">
        <v>269.39999999999998</v>
      </c>
      <c r="B55" s="2">
        <v>69.243600000000001</v>
      </c>
      <c r="C55" s="2">
        <v>1.0815399999999999</v>
      </c>
      <c r="D55" s="2">
        <v>1014.09</v>
      </c>
      <c r="E55" s="2">
        <v>3.4029400000000001</v>
      </c>
      <c r="F55" s="2">
        <v>0.126997</v>
      </c>
      <c r="G55" s="2">
        <v>0.41750799999999999</v>
      </c>
      <c r="H55" s="6">
        <f t="shared" ref="H55:J55" si="75">E55/SUM($E55:$G55)</f>
        <v>0.86206140934199205</v>
      </c>
      <c r="I55" s="6">
        <f t="shared" si="75"/>
        <v>3.2171949197518902E-2</v>
      </c>
      <c r="J55" s="6">
        <f t="shared" si="75"/>
        <v>0.10576664146048899</v>
      </c>
      <c r="K55" s="11">
        <v>6.0243900000000004</v>
      </c>
      <c r="L55" s="11">
        <v>1.9555499999999999</v>
      </c>
      <c r="M55" s="11">
        <v>6.7826600000000001E-2</v>
      </c>
      <c r="N55" s="11">
        <v>1.1590700000000001E-2</v>
      </c>
      <c r="O55" s="11">
        <v>0.16845599999999999</v>
      </c>
      <c r="P55" s="11">
        <v>0.89840900000000001</v>
      </c>
      <c r="Q55" s="11">
        <v>8.6249400000000004E-2</v>
      </c>
      <c r="R55" s="11">
        <v>0.29487000000000002</v>
      </c>
      <c r="S55" s="11">
        <v>0.43077500000000002</v>
      </c>
      <c r="T55" s="11">
        <v>0.46518500000000002</v>
      </c>
      <c r="U55" s="11">
        <v>4.2166000000000003E-4</v>
      </c>
      <c r="V55" s="11">
        <v>0</v>
      </c>
      <c r="W55" s="11">
        <v>-1.24111E-2</v>
      </c>
      <c r="X55" s="11">
        <v>1.0815399999999999</v>
      </c>
      <c r="Y55" s="11">
        <v>6.9243600000000002E-2</v>
      </c>
      <c r="Z55" s="11">
        <v>98.7</v>
      </c>
      <c r="AA55" s="11">
        <v>31453.200000000001</v>
      </c>
      <c r="AD55">
        <f t="shared" si="48"/>
        <v>-2.4445000000000051E-6</v>
      </c>
      <c r="AE55">
        <f t="shared" si="49"/>
        <v>1.3999999999998458</v>
      </c>
      <c r="AF55">
        <f t="shared" si="50"/>
        <v>-5.0000000000011369E-2</v>
      </c>
      <c r="AG55">
        <f t="shared" si="51"/>
        <v>-16.2609687101437</v>
      </c>
      <c r="AH55">
        <f t="shared" si="52"/>
        <v>-871.33273590000192</v>
      </c>
      <c r="AI55">
        <f t="shared" si="53"/>
        <v>-887.59370461014566</v>
      </c>
      <c r="AJ55">
        <f t="shared" si="54"/>
        <v>1.8320283960650604E-2</v>
      </c>
      <c r="AK55">
        <f t="shared" si="55"/>
        <v>0.98167971603934934</v>
      </c>
      <c r="AL55">
        <f t="shared" si="56"/>
        <v>0.99999999999999989</v>
      </c>
      <c r="AM55" t="e">
        <f t="shared" si="60"/>
        <v>#REF!</v>
      </c>
      <c r="AN55" s="14" t="e">
        <f t="shared" si="57"/>
        <v>#REF!</v>
      </c>
    </row>
    <row r="56" spans="1:40" ht="16" x14ac:dyDescent="0.2">
      <c r="A56" s="2">
        <v>269.35000000000002</v>
      </c>
      <c r="B56" s="2">
        <v>66.892200000000003</v>
      </c>
      <c r="C56" s="2">
        <v>1.08307</v>
      </c>
      <c r="D56" s="2">
        <v>1016.58</v>
      </c>
      <c r="E56" s="2">
        <v>3.5008900000000001</v>
      </c>
      <c r="F56" s="2">
        <v>0.12787299999999999</v>
      </c>
      <c r="G56" s="2">
        <v>0.420962</v>
      </c>
      <c r="H56" s="6">
        <f t="shared" ref="H56:J56" si="76">E56/SUM($E56:$G56)</f>
        <v>0.86447598293711292</v>
      </c>
      <c r="I56" s="6">
        <f t="shared" si="76"/>
        <v>3.1575724277574393E-2</v>
      </c>
      <c r="J56" s="6">
        <f t="shared" si="76"/>
        <v>0.10394829278531258</v>
      </c>
      <c r="K56" s="11">
        <v>6.0148799999999998</v>
      </c>
      <c r="L56" s="11">
        <v>1.9987999999999999</v>
      </c>
      <c r="M56" s="11">
        <v>6.5464499999999995E-2</v>
      </c>
      <c r="N56" s="11">
        <v>1.18009E-2</v>
      </c>
      <c r="O56" s="11">
        <v>0.17244300000000001</v>
      </c>
      <c r="P56" s="11">
        <v>0.91721200000000003</v>
      </c>
      <c r="Q56" s="11">
        <v>8.9361499999999996E-2</v>
      </c>
      <c r="R56" s="11">
        <v>0.30550899999999998</v>
      </c>
      <c r="S56" s="11">
        <v>0.43951200000000001</v>
      </c>
      <c r="T56" s="11">
        <v>0.47967199999999999</v>
      </c>
      <c r="U56" s="11">
        <v>4.3688E-4</v>
      </c>
      <c r="V56" s="11">
        <v>0</v>
      </c>
      <c r="W56" s="11">
        <v>-1.26207E-2</v>
      </c>
      <c r="X56" s="11">
        <v>1.08307</v>
      </c>
      <c r="Y56" s="11">
        <v>6.6892199999999999E-2</v>
      </c>
      <c r="Z56" s="11">
        <v>98.7</v>
      </c>
      <c r="AA56" s="11">
        <v>31858.1</v>
      </c>
      <c r="AD56">
        <f t="shared" si="48"/>
        <v>-2.3513999999999984E-6</v>
      </c>
      <c r="AE56">
        <f t="shared" si="49"/>
        <v>1.5300000000000313</v>
      </c>
      <c r="AF56">
        <f t="shared" si="50"/>
        <v>-4.9999999999954525E-2</v>
      </c>
      <c r="AG56">
        <f t="shared" si="51"/>
        <v>-15.726841860225695</v>
      </c>
      <c r="AH56">
        <f t="shared" si="52"/>
        <v>-839.23394147999932</v>
      </c>
      <c r="AI56">
        <f t="shared" si="53"/>
        <v>-854.96078334022502</v>
      </c>
      <c r="AJ56">
        <f t="shared" si="54"/>
        <v>1.839481081083379E-2</v>
      </c>
      <c r="AK56">
        <f t="shared" si="55"/>
        <v>0.98160518918916617</v>
      </c>
      <c r="AL56">
        <f t="shared" si="56"/>
        <v>1</v>
      </c>
      <c r="AM56" t="e">
        <f t="shared" si="60"/>
        <v>#REF!</v>
      </c>
      <c r="AN56" s="14" t="e">
        <f t="shared" si="57"/>
        <v>#REF!</v>
      </c>
    </row>
    <row r="57" spans="1:40" ht="16" x14ac:dyDescent="0.2">
      <c r="A57" s="2">
        <v>269.3</v>
      </c>
      <c r="B57" s="2">
        <v>64.607600000000005</v>
      </c>
      <c r="C57" s="2">
        <v>1.0847599999999999</v>
      </c>
      <c r="D57" s="2">
        <v>1019.01</v>
      </c>
      <c r="E57" s="2">
        <v>3.5822500000000002</v>
      </c>
      <c r="F57" s="2">
        <v>0.128744</v>
      </c>
      <c r="G57" s="2">
        <v>0.42442200000000002</v>
      </c>
      <c r="H57" s="6">
        <f t="shared" ref="H57:J57" si="77">E57/SUM($E57:$G57)</f>
        <v>0.86623691546388559</v>
      </c>
      <c r="I57" s="6">
        <f t="shared" si="77"/>
        <v>3.1132055396603388E-2</v>
      </c>
      <c r="J57" s="6">
        <f t="shared" si="77"/>
        <v>0.102631029139511</v>
      </c>
      <c r="K57" s="11">
        <v>6.0059899999999997</v>
      </c>
      <c r="L57" s="11">
        <v>2.0467399999999998</v>
      </c>
      <c r="M57" s="11">
        <v>6.3167799999999996E-2</v>
      </c>
      <c r="N57" s="11">
        <v>1.2015700000000001E-2</v>
      </c>
      <c r="O57" s="11">
        <v>0.17654400000000001</v>
      </c>
      <c r="P57" s="11">
        <v>0.93884000000000001</v>
      </c>
      <c r="Q57" s="11">
        <v>9.2610499999999998E-2</v>
      </c>
      <c r="R57" s="11">
        <v>0.31661699999999998</v>
      </c>
      <c r="S57" s="11">
        <v>0.44963199999999998</v>
      </c>
      <c r="T57" s="11">
        <v>0.494728</v>
      </c>
      <c r="U57" s="11">
        <v>4.5276000000000002E-4</v>
      </c>
      <c r="V57" s="11">
        <v>0</v>
      </c>
      <c r="W57" s="11">
        <v>-1.28304E-2</v>
      </c>
      <c r="X57" s="11">
        <v>1.0847599999999999</v>
      </c>
      <c r="Y57" s="11">
        <v>6.4607600000000001E-2</v>
      </c>
      <c r="Z57" s="11">
        <v>98.7</v>
      </c>
      <c r="AA57" s="11">
        <v>32297.599999999999</v>
      </c>
      <c r="AD57">
        <f t="shared" si="48"/>
        <v>-2.2845999999999976E-6</v>
      </c>
      <c r="AE57">
        <f t="shared" si="49"/>
        <v>1.6899999999999693</v>
      </c>
      <c r="AF57">
        <f t="shared" si="50"/>
        <v>-5.0000000000011369E-2</v>
      </c>
      <c r="AG57">
        <f t="shared" si="51"/>
        <v>-15.214276361343458</v>
      </c>
      <c r="AH57">
        <f t="shared" si="52"/>
        <v>-816.54596825999909</v>
      </c>
      <c r="AI57">
        <f t="shared" si="53"/>
        <v>-831.76024462134251</v>
      </c>
      <c r="AJ57">
        <f t="shared" si="54"/>
        <v>1.8291660919992313E-2</v>
      </c>
      <c r="AK57">
        <f t="shared" si="55"/>
        <v>0.98170833908000776</v>
      </c>
      <c r="AL57">
        <f t="shared" si="56"/>
        <v>1</v>
      </c>
      <c r="AM57" t="e">
        <f t="shared" si="60"/>
        <v>#REF!</v>
      </c>
      <c r="AN57" s="14" t="e">
        <f t="shared" si="57"/>
        <v>#REF!</v>
      </c>
    </row>
    <row r="58" spans="1:40" ht="16" x14ac:dyDescent="0.2">
      <c r="A58" s="2">
        <v>269.25</v>
      </c>
      <c r="B58" s="2">
        <v>62.351999999999997</v>
      </c>
      <c r="C58" s="2">
        <v>1.0867</v>
      </c>
      <c r="D58" s="2">
        <v>1021.44</v>
      </c>
      <c r="E58" s="2">
        <v>3.6444000000000001</v>
      </c>
      <c r="F58" s="2">
        <v>0.12962799999999999</v>
      </c>
      <c r="G58" s="2">
        <v>0.42796899999999999</v>
      </c>
      <c r="H58" s="6">
        <f t="shared" ref="H58:J58" si="78">E58/SUM($E58:$G58)</f>
        <v>0.86730190430883236</v>
      </c>
      <c r="I58" s="6">
        <f t="shared" si="78"/>
        <v>3.0849141491533671E-2</v>
      </c>
      <c r="J58" s="6">
        <f t="shared" si="78"/>
        <v>0.10184895419963413</v>
      </c>
      <c r="K58" s="11">
        <v>5.9977900000000002</v>
      </c>
      <c r="L58" s="11">
        <v>2.1015100000000002</v>
      </c>
      <c r="M58" s="11">
        <v>6.0897899999999998E-2</v>
      </c>
      <c r="N58" s="11">
        <v>1.2237899999999999E-2</v>
      </c>
      <c r="O58" s="11">
        <v>0.18082000000000001</v>
      </c>
      <c r="P58" s="11">
        <v>0.96454700000000004</v>
      </c>
      <c r="Q58" s="11">
        <v>9.6062400000000006E-2</v>
      </c>
      <c r="R58" s="11">
        <v>0.32841799999999999</v>
      </c>
      <c r="S58" s="11">
        <v>0.46174700000000002</v>
      </c>
      <c r="T58" s="11">
        <v>0.51063899999999995</v>
      </c>
      <c r="U58" s="11">
        <v>4.6964000000000001E-4</v>
      </c>
      <c r="V58" s="11">
        <v>0</v>
      </c>
      <c r="W58" s="11">
        <v>-1.304E-2</v>
      </c>
      <c r="X58" s="11">
        <v>1.0867</v>
      </c>
      <c r="Y58" s="11">
        <v>6.2351999999999998E-2</v>
      </c>
      <c r="Z58" s="11">
        <v>98.7</v>
      </c>
      <c r="AA58" s="11">
        <v>32788.400000000001</v>
      </c>
      <c r="AD58">
        <f t="shared" si="48"/>
        <v>-2.2556000000000081E-6</v>
      </c>
      <c r="AE58">
        <f t="shared" si="49"/>
        <v>1.9400000000000528</v>
      </c>
      <c r="AF58">
        <f t="shared" si="50"/>
        <v>-5.0000000000011369E-2</v>
      </c>
      <c r="AG58">
        <f t="shared" si="51"/>
        <v>-14.717585436963347</v>
      </c>
      <c r="AH58">
        <f t="shared" si="52"/>
        <v>-807.43893648000278</v>
      </c>
      <c r="AI58">
        <f t="shared" si="53"/>
        <v>-822.15652191696608</v>
      </c>
      <c r="AJ58">
        <f t="shared" si="54"/>
        <v>1.7901196480990457E-2</v>
      </c>
      <c r="AK58">
        <f t="shared" si="55"/>
        <v>0.98209880351900958</v>
      </c>
      <c r="AL58">
        <f t="shared" si="56"/>
        <v>1</v>
      </c>
      <c r="AM58" t="e">
        <f t="shared" si="60"/>
        <v>#REF!</v>
      </c>
      <c r="AN58" s="14" t="e">
        <f t="shared" si="57"/>
        <v>#REF!</v>
      </c>
    </row>
    <row r="59" spans="1:40" ht="16" x14ac:dyDescent="0.2">
      <c r="A59" s="2">
        <v>269.2</v>
      </c>
      <c r="B59" s="2">
        <v>60.059100000000001</v>
      </c>
      <c r="C59" s="2">
        <v>1.08904</v>
      </c>
      <c r="D59" s="2">
        <v>1023.93</v>
      </c>
      <c r="E59" s="2">
        <v>3.68086</v>
      </c>
      <c r="F59" s="2">
        <v>0.13055800000000001</v>
      </c>
      <c r="G59" s="2">
        <v>0.43174899999999999</v>
      </c>
      <c r="H59" s="6">
        <f t="shared" ref="H59:J59" si="79">E59/SUM($E59:$G59)</f>
        <v>0.8674794086586739</v>
      </c>
      <c r="I59" s="6">
        <f t="shared" si="79"/>
        <v>3.0768998721945186E-2</v>
      </c>
      <c r="J59" s="6">
        <f t="shared" si="79"/>
        <v>0.10175159261938074</v>
      </c>
      <c r="K59" s="11">
        <v>5.9904900000000003</v>
      </c>
      <c r="L59" s="11">
        <v>2.1675200000000001</v>
      </c>
      <c r="M59" s="11">
        <v>5.8587100000000003E-2</v>
      </c>
      <c r="N59" s="11">
        <v>1.24739E-2</v>
      </c>
      <c r="O59" s="11">
        <v>0.18540300000000001</v>
      </c>
      <c r="P59" s="11">
        <v>0.99692899999999995</v>
      </c>
      <c r="Q59" s="11">
        <v>9.9851300000000004E-2</v>
      </c>
      <c r="R59" s="11">
        <v>0.34137200000000001</v>
      </c>
      <c r="S59" s="11">
        <v>0.47712900000000003</v>
      </c>
      <c r="T59" s="11">
        <v>0.52798299999999998</v>
      </c>
      <c r="U59" s="11">
        <v>4.8816000000000002E-4</v>
      </c>
      <c r="V59" s="11">
        <v>0</v>
      </c>
      <c r="W59" s="11">
        <v>-1.32497E-2</v>
      </c>
      <c r="X59" s="11">
        <v>1.08904</v>
      </c>
      <c r="Y59" s="11">
        <v>6.0059099999999997E-2</v>
      </c>
      <c r="Z59" s="11">
        <v>98.7</v>
      </c>
      <c r="AA59" s="11">
        <v>33365.1</v>
      </c>
      <c r="AD59">
        <f t="shared" si="48"/>
        <v>-2.2928999999999959E-6</v>
      </c>
      <c r="AE59">
        <f t="shared" si="49"/>
        <v>2.3400000000000087</v>
      </c>
      <c r="AF59">
        <f t="shared" si="50"/>
        <v>-5.0000000000011369E-2</v>
      </c>
      <c r="AG59">
        <f t="shared" si="51"/>
        <v>-14.229162864003234</v>
      </c>
      <c r="AH59">
        <f t="shared" si="52"/>
        <v>-822.2591618999985</v>
      </c>
      <c r="AI59">
        <f t="shared" si="53"/>
        <v>-836.48832476400173</v>
      </c>
      <c r="AJ59">
        <f t="shared" si="54"/>
        <v>1.7010593504718317E-2</v>
      </c>
      <c r="AK59">
        <f t="shared" si="55"/>
        <v>0.98298940649528166</v>
      </c>
      <c r="AL59">
        <f t="shared" si="56"/>
        <v>1</v>
      </c>
      <c r="AM59" t="e">
        <f t="shared" si="60"/>
        <v>#REF!</v>
      </c>
      <c r="AN59" s="14" t="e">
        <f t="shared" si="57"/>
        <v>#REF!</v>
      </c>
    </row>
    <row r="60" spans="1:40" ht="16" x14ac:dyDescent="0.2">
      <c r="A60" s="2">
        <v>269.14999999999998</v>
      </c>
      <c r="B60" s="2">
        <v>57.549700000000001</v>
      </c>
      <c r="C60" s="2">
        <v>1.0922499999999999</v>
      </c>
      <c r="D60" s="2">
        <v>1026.7</v>
      </c>
      <c r="E60" s="2">
        <v>3.6717900000000001</v>
      </c>
      <c r="F60" s="2">
        <v>0.131628</v>
      </c>
      <c r="G60" s="2">
        <v>0.43618099999999999</v>
      </c>
      <c r="H60" s="6">
        <f t="shared" ref="H60:J60" si="80">E60/SUM($E60:$G60)</f>
        <v>0.86607011653696497</v>
      </c>
      <c r="I60" s="6">
        <f t="shared" si="80"/>
        <v>3.104727593340785E-2</v>
      </c>
      <c r="J60" s="6">
        <f t="shared" si="80"/>
        <v>0.1028826075296272</v>
      </c>
      <c r="K60" s="11">
        <v>5.98468</v>
      </c>
      <c r="L60" s="11">
        <v>2.2574800000000002</v>
      </c>
      <c r="M60" s="11">
        <v>5.6052999999999999E-2</v>
      </c>
      <c r="N60" s="11">
        <v>1.2741000000000001E-2</v>
      </c>
      <c r="O60" s="11">
        <v>0.190666</v>
      </c>
      <c r="P60" s="11">
        <v>1.0434699999999999</v>
      </c>
      <c r="Q60" s="11">
        <v>0.104366</v>
      </c>
      <c r="R60" s="11">
        <v>0.35680499999999998</v>
      </c>
      <c r="S60" s="11">
        <v>0.49943599999999999</v>
      </c>
      <c r="T60" s="11">
        <v>0.54843799999999998</v>
      </c>
      <c r="U60" s="11">
        <v>5.1022999999999997E-4</v>
      </c>
      <c r="V60" s="11">
        <v>0</v>
      </c>
      <c r="W60" s="11">
        <v>-1.34594E-2</v>
      </c>
      <c r="X60" s="11">
        <v>1.0922499999999999</v>
      </c>
      <c r="Y60" s="11">
        <v>5.7549700000000002E-2</v>
      </c>
      <c r="Z60" s="11">
        <v>98.7</v>
      </c>
      <c r="AA60" s="11">
        <v>34127.599999999999</v>
      </c>
      <c r="AD60">
        <f t="shared" si="48"/>
        <v>-2.5093999999999992E-6</v>
      </c>
      <c r="AE60">
        <f t="shared" si="49"/>
        <v>3.2099999999999351</v>
      </c>
      <c r="AF60">
        <f t="shared" si="50"/>
        <v>-5.0000000000011369E-2</v>
      </c>
      <c r="AG60">
        <f t="shared" si="51"/>
        <v>-13.735420075443123</v>
      </c>
      <c r="AH60">
        <f t="shared" si="52"/>
        <v>-901.83620207999979</v>
      </c>
      <c r="AI60">
        <f t="shared" si="53"/>
        <v>-915.57162215544292</v>
      </c>
      <c r="AJ60">
        <f t="shared" si="54"/>
        <v>1.5002015946177028E-2</v>
      </c>
      <c r="AK60">
        <f t="shared" si="55"/>
        <v>0.98499798405382299</v>
      </c>
      <c r="AL60">
        <f t="shared" si="56"/>
        <v>1</v>
      </c>
      <c r="AM60" t="e">
        <f t="shared" si="60"/>
        <v>#REF!</v>
      </c>
      <c r="AN60" s="14" t="e">
        <f t="shared" si="57"/>
        <v>#REF!</v>
      </c>
    </row>
    <row r="61" spans="1:40" ht="15.75" customHeight="1" x14ac:dyDescent="0.2"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40" ht="15.75" customHeight="1" x14ac:dyDescent="0.2"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2" max="12" width="16.5" bestFit="1" customWidth="1"/>
    <col min="13" max="13" width="12.6640625" style="10"/>
    <col min="14" max="14" width="25.83203125" style="10" bestFit="1" customWidth="1"/>
    <col min="15" max="26" width="12.6640625" style="10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7</v>
      </c>
      <c r="G1" s="4" t="s">
        <v>4</v>
      </c>
      <c r="H1" s="4" t="s">
        <v>27</v>
      </c>
      <c r="I1" s="4" t="s">
        <v>8</v>
      </c>
      <c r="J1" s="4" t="s">
        <v>9</v>
      </c>
      <c r="K1" s="4" t="s">
        <v>5</v>
      </c>
      <c r="L1" s="4" t="s">
        <v>10</v>
      </c>
      <c r="M1" s="9" t="s">
        <v>30</v>
      </c>
      <c r="N1" s="9" t="s">
        <v>31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44</v>
      </c>
      <c r="U1" s="9" t="s">
        <v>38</v>
      </c>
      <c r="V1" s="9" t="s">
        <v>32</v>
      </c>
      <c r="W1" s="9" t="s">
        <v>40</v>
      </c>
      <c r="X1" s="9" t="s">
        <v>41</v>
      </c>
      <c r="Y1" s="9" t="s">
        <v>42</v>
      </c>
      <c r="Z1" s="9" t="s">
        <v>43</v>
      </c>
    </row>
    <row r="2" spans="1:26" ht="16" x14ac:dyDescent="0.2">
      <c r="A2" s="2">
        <v>270.85000000000002</v>
      </c>
      <c r="B2" s="2">
        <v>996.16399999999999</v>
      </c>
      <c r="C2" s="2">
        <v>1.01694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6">
        <v>0</v>
      </c>
      <c r="J2" s="6">
        <v>0</v>
      </c>
      <c r="K2" s="6">
        <v>0</v>
      </c>
      <c r="L2" s="6">
        <v>0</v>
      </c>
      <c r="M2" s="11">
        <v>1.50257</v>
      </c>
      <c r="N2" s="11">
        <v>0.33635999999999999</v>
      </c>
      <c r="O2" s="11">
        <v>1</v>
      </c>
      <c r="P2" s="11">
        <v>2.7599999999999999E-3</v>
      </c>
      <c r="Q2" s="11">
        <v>2.8299999999999999E-2</v>
      </c>
      <c r="R2" s="11">
        <v>9.1899999999999996E-2</v>
      </c>
      <c r="S2" s="11">
        <v>5.8500000000000002E-3</v>
      </c>
      <c r="T2" s="11">
        <v>0.02</v>
      </c>
      <c r="U2" s="11">
        <v>9.5100000000000004E-2</v>
      </c>
      <c r="V2" s="11">
        <v>-1.7266E-3</v>
      </c>
      <c r="W2" s="11">
        <v>1.01694</v>
      </c>
      <c r="X2" s="11">
        <v>0.99616400000000005</v>
      </c>
      <c r="Y2" s="11">
        <v>99</v>
      </c>
      <c r="Z2" s="11">
        <v>14709.3</v>
      </c>
    </row>
    <row r="3" spans="1:26" ht="16" x14ac:dyDescent="0.2">
      <c r="A3" s="2">
        <v>270.85000000000002</v>
      </c>
      <c r="B3" s="2">
        <v>234.69300000000001</v>
      </c>
      <c r="C3" s="2">
        <v>1.0543499999999999</v>
      </c>
      <c r="D3" s="2">
        <v>833.77800000000002</v>
      </c>
      <c r="E3" s="2">
        <v>6.9285700000000002E-3</v>
      </c>
      <c r="F3" s="2">
        <v>0</v>
      </c>
      <c r="G3" s="2">
        <v>0</v>
      </c>
      <c r="H3" s="2">
        <v>0</v>
      </c>
      <c r="I3" s="6">
        <f t="shared" ref="I3:L3" si="0">E3/SUM($E3:$H3)</f>
        <v>1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11">
        <v>1.0121800000000001</v>
      </c>
      <c r="N3" s="11">
        <v>1.4332400000000001</v>
      </c>
      <c r="O3" s="11">
        <v>0.23442499999999999</v>
      </c>
      <c r="P3" s="11">
        <v>1.13778E-2</v>
      </c>
      <c r="Q3" s="11">
        <v>0.12072099999999999</v>
      </c>
      <c r="R3" s="11">
        <v>0.39202199999999998</v>
      </c>
      <c r="S3" s="11">
        <v>2.49546E-2</v>
      </c>
      <c r="T3" s="11">
        <v>8.5315000000000002E-2</v>
      </c>
      <c r="U3" s="11">
        <v>0.405277</v>
      </c>
      <c r="V3" s="11">
        <v>-6.4568999999999998E-3</v>
      </c>
      <c r="W3" s="11">
        <v>1.0543499999999999</v>
      </c>
      <c r="X3" s="11">
        <v>0.23469300000000001</v>
      </c>
      <c r="Y3" s="11">
        <v>99</v>
      </c>
      <c r="Z3" s="11">
        <v>41406.400000000001</v>
      </c>
    </row>
    <row r="4" spans="1:26" ht="16" x14ac:dyDescent="0.2">
      <c r="A4" s="2">
        <v>270.8</v>
      </c>
      <c r="B4" s="2">
        <v>226.44499999999999</v>
      </c>
      <c r="C4" s="2">
        <v>1.0560400000000001</v>
      </c>
      <c r="D4" s="2">
        <v>9.0390700000000006</v>
      </c>
      <c r="E4" s="2">
        <v>5.7896800000000002E-3</v>
      </c>
      <c r="F4" s="2">
        <v>0</v>
      </c>
      <c r="G4" s="2">
        <v>0</v>
      </c>
      <c r="H4" s="2">
        <v>0</v>
      </c>
      <c r="I4" s="6">
        <f t="shared" ref="I4:L4" si="1">E4/SUM($E4:$H4)</f>
        <v>1</v>
      </c>
      <c r="J4" s="6">
        <f t="shared" si="1"/>
        <v>0</v>
      </c>
      <c r="K4" s="6">
        <f t="shared" si="1"/>
        <v>0</v>
      </c>
      <c r="L4" s="6">
        <f t="shared" si="1"/>
        <v>0</v>
      </c>
      <c r="M4" s="11">
        <v>1.00051</v>
      </c>
      <c r="N4" s="11">
        <v>1.4844999999999999</v>
      </c>
      <c r="O4" s="11">
        <v>0.22612299999999999</v>
      </c>
      <c r="P4" s="11">
        <v>1.14527E-2</v>
      </c>
      <c r="Q4" s="11">
        <v>0.12515299999999999</v>
      </c>
      <c r="R4" s="11">
        <v>0.406416</v>
      </c>
      <c r="S4" s="11">
        <v>2.5870899999999999E-2</v>
      </c>
      <c r="T4" s="11">
        <v>8.8447499999999998E-2</v>
      </c>
      <c r="U4" s="11">
        <v>0.41981499999999999</v>
      </c>
      <c r="V4" s="11">
        <v>-6.6674000000000004E-3</v>
      </c>
      <c r="W4" s="11">
        <v>1.0560400000000001</v>
      </c>
      <c r="X4" s="11">
        <v>0.22644500000000001</v>
      </c>
      <c r="Y4" s="11">
        <v>99</v>
      </c>
      <c r="Z4" s="11">
        <v>42353.7</v>
      </c>
    </row>
    <row r="5" spans="1:26" ht="16" x14ac:dyDescent="0.2">
      <c r="A5" s="2">
        <v>270.75</v>
      </c>
      <c r="B5" s="2">
        <v>218.733</v>
      </c>
      <c r="C5" s="2">
        <v>1.0577399999999999</v>
      </c>
      <c r="D5" s="2">
        <v>8.4516200000000001</v>
      </c>
      <c r="E5" s="2">
        <v>5.4053900000000004E-3</v>
      </c>
      <c r="F5" s="2">
        <v>0</v>
      </c>
      <c r="G5" s="2">
        <v>0</v>
      </c>
      <c r="H5" s="2">
        <v>0</v>
      </c>
      <c r="I5" s="6">
        <f t="shared" ref="I5:L5" si="2">E5/SUM($E5:$H5)</f>
        <v>1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11">
        <v>0.98922399999999999</v>
      </c>
      <c r="N5" s="11">
        <v>1.5359499999999999</v>
      </c>
      <c r="O5" s="11">
        <v>0.21836</v>
      </c>
      <c r="P5" s="11">
        <v>1.1528399999999999E-2</v>
      </c>
      <c r="Q5" s="11">
        <v>0.12960199999999999</v>
      </c>
      <c r="R5" s="11">
        <v>0.42086400000000002</v>
      </c>
      <c r="S5" s="11">
        <v>2.6790600000000001E-2</v>
      </c>
      <c r="T5" s="11">
        <v>9.1591800000000001E-2</v>
      </c>
      <c r="U5" s="11">
        <v>0.43440800000000002</v>
      </c>
      <c r="V5" s="11">
        <v>-6.8780000000000004E-3</v>
      </c>
      <c r="W5" s="11">
        <v>1.0577399999999999</v>
      </c>
      <c r="X5" s="11">
        <v>0.21873300000000001</v>
      </c>
      <c r="Y5" s="11">
        <v>99</v>
      </c>
      <c r="Z5" s="11">
        <v>43280.800000000003</v>
      </c>
    </row>
    <row r="6" spans="1:26" ht="16" x14ac:dyDescent="0.2">
      <c r="A6" s="2">
        <v>270.7</v>
      </c>
      <c r="B6" s="2">
        <v>211.50899999999999</v>
      </c>
      <c r="C6" s="2">
        <v>1.0594399999999999</v>
      </c>
      <c r="D6" s="2">
        <v>7.9182199999999998</v>
      </c>
      <c r="E6" s="2">
        <v>5.0596199999999999E-3</v>
      </c>
      <c r="F6" s="2">
        <v>0</v>
      </c>
      <c r="G6" s="2">
        <v>0</v>
      </c>
      <c r="H6" s="2">
        <v>0</v>
      </c>
      <c r="I6" s="6">
        <f t="shared" ref="I6:L6" si="3">E6/SUM($E6:$H6)</f>
        <v>1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11">
        <v>0.97830600000000001</v>
      </c>
      <c r="N6" s="11">
        <v>1.58758</v>
      </c>
      <c r="O6" s="11">
        <v>0.211087</v>
      </c>
      <c r="P6" s="11">
        <v>1.1604700000000001E-2</v>
      </c>
      <c r="Q6" s="11">
        <v>0.13406799999999999</v>
      </c>
      <c r="R6" s="11">
        <v>0.435365</v>
      </c>
      <c r="S6" s="11">
        <v>2.7713700000000001E-2</v>
      </c>
      <c r="T6" s="11">
        <v>9.4747600000000001E-2</v>
      </c>
      <c r="U6" s="11">
        <v>0.44905400000000001</v>
      </c>
      <c r="V6" s="11">
        <v>-7.0885000000000002E-3</v>
      </c>
      <c r="W6" s="11">
        <v>1.0594399999999999</v>
      </c>
      <c r="X6" s="11">
        <v>0.211509</v>
      </c>
      <c r="Y6" s="11">
        <v>99</v>
      </c>
      <c r="Z6" s="11">
        <v>44187.9</v>
      </c>
    </row>
    <row r="7" spans="1:26" ht="16" x14ac:dyDescent="0.2">
      <c r="A7" s="2">
        <v>270.64999999999998</v>
      </c>
      <c r="B7" s="2">
        <v>204.72900000000001</v>
      </c>
      <c r="C7" s="2">
        <v>1.0611299999999999</v>
      </c>
      <c r="D7" s="2">
        <v>7.4324000000000003</v>
      </c>
      <c r="E7" s="2">
        <v>4.7441200000000001E-3</v>
      </c>
      <c r="F7" s="2">
        <v>0</v>
      </c>
      <c r="G7" s="2">
        <v>0</v>
      </c>
      <c r="H7" s="2">
        <v>0</v>
      </c>
      <c r="I7" s="6">
        <f t="shared" ref="I7:L7" si="4">E7/SUM($E7:$H7)</f>
        <v>1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11">
        <v>0.96773100000000001</v>
      </c>
      <c r="N7" s="11">
        <v>1.6394</v>
      </c>
      <c r="O7" s="11">
        <v>0.204261</v>
      </c>
      <c r="P7" s="11">
        <v>1.16816E-2</v>
      </c>
      <c r="Q7" s="11">
        <v>0.13854900000000001</v>
      </c>
      <c r="R7" s="11">
        <v>0.44991599999999998</v>
      </c>
      <c r="S7" s="11">
        <v>2.8639899999999999E-2</v>
      </c>
      <c r="T7" s="11">
        <v>9.7914200000000007E-2</v>
      </c>
      <c r="U7" s="11">
        <v>0.46375100000000002</v>
      </c>
      <c r="V7" s="11">
        <v>-7.2991000000000002E-3</v>
      </c>
      <c r="W7" s="11">
        <v>1.0611299999999999</v>
      </c>
      <c r="X7" s="11">
        <v>0.20472899999999999</v>
      </c>
      <c r="Y7" s="11">
        <v>99</v>
      </c>
      <c r="Z7" s="11">
        <v>45075.4</v>
      </c>
    </row>
    <row r="8" spans="1:26" ht="16" x14ac:dyDescent="0.2">
      <c r="A8" s="2">
        <v>270.60000000000002</v>
      </c>
      <c r="B8" s="2">
        <v>198.35400000000001</v>
      </c>
      <c r="C8" s="2">
        <v>1.06284</v>
      </c>
      <c r="D8" s="2">
        <v>6.9886900000000001</v>
      </c>
      <c r="E8" s="2">
        <v>4.4555899999999997E-3</v>
      </c>
      <c r="F8" s="2">
        <v>0</v>
      </c>
      <c r="G8" s="2">
        <v>0</v>
      </c>
      <c r="H8" s="2">
        <v>0</v>
      </c>
      <c r="I8" s="6">
        <f t="shared" ref="I8:L8" si="5">E8/SUM($E8:$H8)</f>
        <v>1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11">
        <v>0.95748100000000003</v>
      </c>
      <c r="N8" s="11">
        <v>1.6913800000000001</v>
      </c>
      <c r="O8" s="11">
        <v>0.19784099999999999</v>
      </c>
      <c r="P8" s="11">
        <v>1.17591E-2</v>
      </c>
      <c r="Q8" s="11">
        <v>0.143044</v>
      </c>
      <c r="R8" s="11">
        <v>0.46451399999999998</v>
      </c>
      <c r="S8" s="11">
        <v>2.9569100000000001E-2</v>
      </c>
      <c r="T8" s="11">
        <v>0.101091</v>
      </c>
      <c r="U8" s="11">
        <v>0.47849700000000001</v>
      </c>
      <c r="V8" s="11">
        <v>-7.5096E-3</v>
      </c>
      <c r="W8" s="11">
        <v>1.06284</v>
      </c>
      <c r="X8" s="11">
        <v>0.198354</v>
      </c>
      <c r="Y8" s="11">
        <v>99</v>
      </c>
      <c r="Z8" s="11">
        <v>45943.6</v>
      </c>
    </row>
    <row r="9" spans="1:26" ht="16" x14ac:dyDescent="0.2">
      <c r="A9" s="2">
        <v>270.55</v>
      </c>
      <c r="B9" s="2">
        <v>192.35</v>
      </c>
      <c r="C9" s="2">
        <v>1.06454</v>
      </c>
      <c r="D9" s="2">
        <v>6.5824299999999996</v>
      </c>
      <c r="E9" s="2">
        <v>4.1951200000000001E-3</v>
      </c>
      <c r="F9" s="2">
        <v>0</v>
      </c>
      <c r="G9" s="2">
        <v>0</v>
      </c>
      <c r="H9" s="2">
        <v>0</v>
      </c>
      <c r="I9" s="6">
        <f t="shared" ref="I9:L9" si="6">E9/SUM($E9:$H9)</f>
        <v>1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11">
        <v>0.94753500000000002</v>
      </c>
      <c r="N9" s="11">
        <v>1.74353</v>
      </c>
      <c r="O9" s="11">
        <v>0.19179499999999999</v>
      </c>
      <c r="P9" s="11">
        <v>1.1836899999999999E-2</v>
      </c>
      <c r="Q9" s="11">
        <v>0.14755299999999999</v>
      </c>
      <c r="R9" s="11">
        <v>0.47915600000000003</v>
      </c>
      <c r="S9" s="11">
        <v>3.0501299999999999E-2</v>
      </c>
      <c r="T9" s="11">
        <v>0.104278</v>
      </c>
      <c r="U9" s="11">
        <v>0.493288</v>
      </c>
      <c r="V9" s="11">
        <v>-7.7202E-3</v>
      </c>
      <c r="W9" s="11">
        <v>1.06454</v>
      </c>
      <c r="X9" s="11">
        <v>0.19234999999999999</v>
      </c>
      <c r="Y9" s="11">
        <v>99</v>
      </c>
      <c r="Z9" s="11">
        <v>46792.9</v>
      </c>
    </row>
    <row r="10" spans="1:26" ht="16" x14ac:dyDescent="0.2">
      <c r="A10" s="2">
        <v>270.5</v>
      </c>
      <c r="B10" s="2">
        <v>186.68700000000001</v>
      </c>
      <c r="C10" s="2">
        <v>1.0662400000000001</v>
      </c>
      <c r="D10" s="2">
        <v>6.2094500000000004</v>
      </c>
      <c r="E10" s="2">
        <v>3.9523700000000002E-3</v>
      </c>
      <c r="F10" s="2">
        <v>0</v>
      </c>
      <c r="G10" s="2">
        <v>0</v>
      </c>
      <c r="H10" s="2">
        <v>0</v>
      </c>
      <c r="I10" s="6">
        <f t="shared" ref="I10:L10" si="7">E10/SUM($E10:$H10)</f>
        <v>1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11">
        <v>0.93787799999999999</v>
      </c>
      <c r="N10" s="11">
        <v>1.79583</v>
      </c>
      <c r="O10" s="11">
        <v>0.18609200000000001</v>
      </c>
      <c r="P10" s="11">
        <v>1.19153E-2</v>
      </c>
      <c r="Q10" s="11">
        <v>0.15207499999999999</v>
      </c>
      <c r="R10" s="11">
        <v>0.493842</v>
      </c>
      <c r="S10" s="11">
        <v>3.1436100000000002E-2</v>
      </c>
      <c r="T10" s="11">
        <v>0.107474</v>
      </c>
      <c r="U10" s="11">
        <v>0.50812199999999996</v>
      </c>
      <c r="V10" s="11">
        <v>-7.9308E-3</v>
      </c>
      <c r="W10" s="11">
        <v>1.0662400000000001</v>
      </c>
      <c r="X10" s="11">
        <v>0.18668699999999999</v>
      </c>
      <c r="Y10" s="11">
        <v>99</v>
      </c>
      <c r="Z10" s="11">
        <v>47623.4</v>
      </c>
    </row>
    <row r="11" spans="1:26" ht="16" x14ac:dyDescent="0.2">
      <c r="A11" s="2">
        <v>270.45</v>
      </c>
      <c r="B11" s="2">
        <v>181.33699999999999</v>
      </c>
      <c r="C11" s="2">
        <v>1.0679399999999999</v>
      </c>
      <c r="D11" s="2">
        <v>5.86632</v>
      </c>
      <c r="E11" s="2">
        <v>3.73304E-3</v>
      </c>
      <c r="F11" s="2">
        <v>0</v>
      </c>
      <c r="G11" s="2">
        <v>0</v>
      </c>
      <c r="H11" s="2">
        <v>0</v>
      </c>
      <c r="I11" s="6">
        <f t="shared" ref="I11:L11" si="8">E11/SUM($E11:$H11)</f>
        <v>1</v>
      </c>
      <c r="J11" s="6">
        <f t="shared" si="8"/>
        <v>0</v>
      </c>
      <c r="K11" s="6">
        <f t="shared" si="8"/>
        <v>0</v>
      </c>
      <c r="L11" s="6">
        <f t="shared" si="8"/>
        <v>0</v>
      </c>
      <c r="M11" s="11">
        <v>0.92849499999999996</v>
      </c>
      <c r="N11" s="11">
        <v>1.8482700000000001</v>
      </c>
      <c r="O11" s="11">
        <v>0.180704</v>
      </c>
      <c r="P11" s="11">
        <v>1.1994100000000001E-2</v>
      </c>
      <c r="Q11" s="11">
        <v>0.15661</v>
      </c>
      <c r="R11" s="11">
        <v>0.50856699999999999</v>
      </c>
      <c r="S11" s="11">
        <v>3.2373399999999997E-2</v>
      </c>
      <c r="T11" s="11">
        <v>0.110678</v>
      </c>
      <c r="U11" s="11">
        <v>0.52299600000000002</v>
      </c>
      <c r="V11" s="11">
        <v>-8.1414E-3</v>
      </c>
      <c r="W11" s="11">
        <v>1.0679399999999999</v>
      </c>
      <c r="X11" s="11">
        <v>0.181337</v>
      </c>
      <c r="Y11" s="11">
        <v>99</v>
      </c>
      <c r="Z11" s="11">
        <v>48435.5</v>
      </c>
    </row>
    <row r="12" spans="1:26" ht="16" x14ac:dyDescent="0.2">
      <c r="A12" s="2">
        <v>270.39999999999998</v>
      </c>
      <c r="B12" s="2">
        <v>176.27699999999999</v>
      </c>
      <c r="C12" s="2">
        <v>1.06965</v>
      </c>
      <c r="D12" s="2">
        <v>5.5498900000000004</v>
      </c>
      <c r="E12" s="2">
        <v>3.5307200000000002E-3</v>
      </c>
      <c r="F12" s="2">
        <v>0</v>
      </c>
      <c r="G12" s="2">
        <v>0</v>
      </c>
      <c r="H12" s="2">
        <v>0</v>
      </c>
      <c r="I12" s="6">
        <f t="shared" ref="I12:L12" si="9">E12/SUM($E12:$H12)</f>
        <v>1</v>
      </c>
      <c r="J12" s="6">
        <f t="shared" si="9"/>
        <v>0</v>
      </c>
      <c r="K12" s="6">
        <f t="shared" si="9"/>
        <v>0</v>
      </c>
      <c r="L12" s="6">
        <f t="shared" si="9"/>
        <v>0</v>
      </c>
      <c r="M12" s="11">
        <v>0.91937000000000002</v>
      </c>
      <c r="N12" s="11">
        <v>1.9008499999999999</v>
      </c>
      <c r="O12" s="11">
        <v>0.17560600000000001</v>
      </c>
      <c r="P12" s="11">
        <v>1.2073E-2</v>
      </c>
      <c r="Q12" s="11">
        <v>0.16115599999999999</v>
      </c>
      <c r="R12" s="11">
        <v>0.52332999999999996</v>
      </c>
      <c r="S12" s="11">
        <v>3.3313200000000001E-2</v>
      </c>
      <c r="T12" s="11">
        <v>0.11389100000000001</v>
      </c>
      <c r="U12" s="11">
        <v>0.53790899999999997</v>
      </c>
      <c r="V12" s="11">
        <v>-8.3520999999999995E-3</v>
      </c>
      <c r="W12" s="11">
        <v>1.06965</v>
      </c>
      <c r="X12" s="11">
        <v>0.17627699999999999</v>
      </c>
      <c r="Y12" s="11">
        <v>99</v>
      </c>
      <c r="Z12" s="11">
        <v>49229.5</v>
      </c>
    </row>
    <row r="13" spans="1:26" ht="16" x14ac:dyDescent="0.2">
      <c r="A13" s="2">
        <v>270.35000000000002</v>
      </c>
      <c r="B13" s="2">
        <v>171.48400000000001</v>
      </c>
      <c r="C13" s="2">
        <v>1.07135</v>
      </c>
      <c r="D13" s="2">
        <v>5.2575000000000003</v>
      </c>
      <c r="E13" s="2">
        <v>3.3454399999999999E-3</v>
      </c>
      <c r="F13" s="2">
        <v>0</v>
      </c>
      <c r="G13" s="2">
        <v>0</v>
      </c>
      <c r="H13" s="2">
        <v>0</v>
      </c>
      <c r="I13" s="6">
        <f t="shared" ref="I13:L13" si="10">E13/SUM($E13:$H13)</f>
        <v>1</v>
      </c>
      <c r="J13" s="6">
        <f t="shared" si="10"/>
        <v>0</v>
      </c>
      <c r="K13" s="6">
        <f t="shared" si="10"/>
        <v>0</v>
      </c>
      <c r="L13" s="6">
        <f t="shared" si="10"/>
        <v>0</v>
      </c>
      <c r="M13" s="11">
        <v>0.91049000000000002</v>
      </c>
      <c r="N13" s="11">
        <v>1.9535499999999999</v>
      </c>
      <c r="O13" s="11">
        <v>0.17077700000000001</v>
      </c>
      <c r="P13" s="11">
        <v>1.2152100000000001E-2</v>
      </c>
      <c r="Q13" s="11">
        <v>0.165713</v>
      </c>
      <c r="R13" s="11">
        <v>0.53812800000000005</v>
      </c>
      <c r="S13" s="11">
        <v>3.42552E-2</v>
      </c>
      <c r="T13" s="11">
        <v>0.11711199999999999</v>
      </c>
      <c r="U13" s="11">
        <v>0.55285700000000004</v>
      </c>
      <c r="V13" s="11">
        <v>-8.5626999999999995E-3</v>
      </c>
      <c r="W13" s="11">
        <v>1.07135</v>
      </c>
      <c r="X13" s="11">
        <v>0.171484</v>
      </c>
      <c r="Y13" s="11">
        <v>99</v>
      </c>
      <c r="Z13" s="11">
        <v>50005.7</v>
      </c>
    </row>
    <row r="14" spans="1:26" ht="16" x14ac:dyDescent="0.2">
      <c r="A14" s="2">
        <v>270.3</v>
      </c>
      <c r="B14" s="2">
        <v>166.93799999999999</v>
      </c>
      <c r="C14" s="2">
        <v>1.0730500000000001</v>
      </c>
      <c r="D14" s="2">
        <v>4.9867400000000002</v>
      </c>
      <c r="E14" s="2">
        <v>3.1710699999999998E-3</v>
      </c>
      <c r="F14" s="2">
        <v>0</v>
      </c>
      <c r="G14" s="2">
        <v>0</v>
      </c>
      <c r="H14" s="2">
        <v>0</v>
      </c>
      <c r="I14" s="6">
        <f t="shared" ref="I14:L14" si="11">E14/SUM($E14:$H14)</f>
        <v>1</v>
      </c>
      <c r="J14" s="6">
        <f t="shared" si="11"/>
        <v>0</v>
      </c>
      <c r="K14" s="6">
        <f t="shared" si="11"/>
        <v>0</v>
      </c>
      <c r="L14" s="6">
        <f t="shared" si="11"/>
        <v>0</v>
      </c>
      <c r="M14" s="11">
        <v>0.90184500000000001</v>
      </c>
      <c r="N14" s="11">
        <v>2.0063599999999999</v>
      </c>
      <c r="O14" s="11">
        <v>0.16619700000000001</v>
      </c>
      <c r="P14" s="11">
        <v>1.22316E-2</v>
      </c>
      <c r="Q14" s="11">
        <v>0.17027999999999999</v>
      </c>
      <c r="R14" s="11">
        <v>0.55295899999999998</v>
      </c>
      <c r="S14" s="11">
        <v>3.51992E-2</v>
      </c>
      <c r="T14" s="11">
        <v>0.120339</v>
      </c>
      <c r="U14" s="11">
        <v>0.56783799999999995</v>
      </c>
      <c r="V14" s="11">
        <v>-8.7734000000000006E-3</v>
      </c>
      <c r="W14" s="11">
        <v>1.0730500000000001</v>
      </c>
      <c r="X14" s="11">
        <v>0.166938</v>
      </c>
      <c r="Y14" s="11">
        <v>99</v>
      </c>
      <c r="Z14" s="11">
        <v>50764.2</v>
      </c>
    </row>
    <row r="15" spans="1:26" ht="16" x14ac:dyDescent="0.2">
      <c r="A15" s="2">
        <v>270.25</v>
      </c>
      <c r="B15" s="2">
        <v>162.62100000000001</v>
      </c>
      <c r="C15" s="2">
        <v>1.0747599999999999</v>
      </c>
      <c r="D15" s="2">
        <v>4.7355999999999998</v>
      </c>
      <c r="E15" s="2">
        <v>3.0125600000000001E-3</v>
      </c>
      <c r="F15" s="2">
        <v>0</v>
      </c>
      <c r="G15" s="2">
        <v>0</v>
      </c>
      <c r="H15" s="2">
        <v>0</v>
      </c>
      <c r="I15" s="6">
        <f t="shared" ref="I15:L15" si="12">E15/SUM($E15:$H15)</f>
        <v>1</v>
      </c>
      <c r="J15" s="6">
        <f t="shared" si="12"/>
        <v>0</v>
      </c>
      <c r="K15" s="6">
        <f t="shared" si="12"/>
        <v>0</v>
      </c>
      <c r="L15" s="6">
        <f t="shared" si="12"/>
        <v>0</v>
      </c>
      <c r="M15" s="11">
        <v>0.89342100000000002</v>
      </c>
      <c r="N15" s="11">
        <v>2.0592899999999998</v>
      </c>
      <c r="O15" s="11">
        <v>0.16184699999999999</v>
      </c>
      <c r="P15" s="11">
        <v>1.23111E-2</v>
      </c>
      <c r="Q15" s="11">
        <v>0.17485600000000001</v>
      </c>
      <c r="R15" s="11">
        <v>0.56781999999999999</v>
      </c>
      <c r="S15" s="11">
        <v>3.6145200000000002E-2</v>
      </c>
      <c r="T15" s="11">
        <v>0.123573</v>
      </c>
      <c r="U15" s="11">
        <v>0.58284899999999995</v>
      </c>
      <c r="V15" s="11">
        <v>-8.9840000000000007E-3</v>
      </c>
      <c r="W15" s="11">
        <v>1.0747599999999999</v>
      </c>
      <c r="X15" s="11">
        <v>0.16262099999999999</v>
      </c>
      <c r="Y15" s="11">
        <v>99</v>
      </c>
      <c r="Z15" s="11">
        <v>51505.5</v>
      </c>
    </row>
    <row r="16" spans="1:26" ht="16" x14ac:dyDescent="0.2">
      <c r="A16" s="2">
        <v>270.2</v>
      </c>
      <c r="B16" s="2">
        <v>158.518</v>
      </c>
      <c r="C16" s="2">
        <v>1.07646</v>
      </c>
      <c r="D16" s="2">
        <v>4.5022099999999998</v>
      </c>
      <c r="E16" s="2">
        <v>2.8651800000000002E-3</v>
      </c>
      <c r="F16" s="2">
        <v>0</v>
      </c>
      <c r="G16" s="2">
        <v>0</v>
      </c>
      <c r="H16" s="2">
        <v>0</v>
      </c>
      <c r="I16" s="6">
        <f t="shared" ref="I16:L16" si="13">E16/SUM($E16:$H16)</f>
        <v>1</v>
      </c>
      <c r="J16" s="6">
        <f t="shared" si="13"/>
        <v>0</v>
      </c>
      <c r="K16" s="6">
        <f t="shared" si="13"/>
        <v>0</v>
      </c>
      <c r="L16" s="6">
        <f t="shared" si="13"/>
        <v>0</v>
      </c>
      <c r="M16" s="11">
        <v>0.88521000000000005</v>
      </c>
      <c r="N16" s="11">
        <v>2.1123099999999999</v>
      </c>
      <c r="O16" s="11">
        <v>0.15771199999999999</v>
      </c>
      <c r="P16" s="11">
        <v>1.2390699999999999E-2</v>
      </c>
      <c r="Q16" s="11">
        <v>0.17944099999999999</v>
      </c>
      <c r="R16" s="11">
        <v>0.582708</v>
      </c>
      <c r="S16" s="11">
        <v>3.7093000000000001E-2</v>
      </c>
      <c r="T16" s="11">
        <v>0.12681400000000001</v>
      </c>
      <c r="U16" s="11">
        <v>0.597889</v>
      </c>
      <c r="V16" s="11">
        <v>-9.1947000000000001E-3</v>
      </c>
      <c r="W16" s="11">
        <v>1.07646</v>
      </c>
      <c r="X16" s="11">
        <v>0.15851799999999999</v>
      </c>
      <c r="Y16" s="11">
        <v>99</v>
      </c>
      <c r="Z16" s="11">
        <v>52229.8</v>
      </c>
    </row>
    <row r="17" spans="1:26" ht="16" x14ac:dyDescent="0.2">
      <c r="A17" s="2">
        <v>270.14999999999998</v>
      </c>
      <c r="B17" s="2">
        <v>154.613</v>
      </c>
      <c r="C17" s="2">
        <v>1.0781499999999999</v>
      </c>
      <c r="D17" s="2">
        <v>4.2849599999999999</v>
      </c>
      <c r="E17" s="2">
        <v>2.7297200000000001E-3</v>
      </c>
      <c r="F17" s="2">
        <v>0</v>
      </c>
      <c r="G17" s="2">
        <v>0</v>
      </c>
      <c r="H17" s="2">
        <v>0</v>
      </c>
      <c r="I17" s="6">
        <f t="shared" ref="I17:L17" si="14">E17/SUM($E17:$H17)</f>
        <v>1</v>
      </c>
      <c r="J17" s="6">
        <f t="shared" si="14"/>
        <v>0</v>
      </c>
      <c r="K17" s="6">
        <f t="shared" si="14"/>
        <v>0</v>
      </c>
      <c r="L17" s="6">
        <f t="shared" si="14"/>
        <v>0</v>
      </c>
      <c r="M17" s="11">
        <v>0.87720200000000004</v>
      </c>
      <c r="N17" s="11">
        <v>2.1654200000000001</v>
      </c>
      <c r="O17" s="11">
        <v>0.153776</v>
      </c>
      <c r="P17" s="11">
        <v>1.24701E-2</v>
      </c>
      <c r="Q17" s="11">
        <v>0.184034</v>
      </c>
      <c r="R17" s="11">
        <v>0.59762199999999999</v>
      </c>
      <c r="S17" s="11">
        <v>3.8042300000000001E-2</v>
      </c>
      <c r="T17" s="11">
        <v>0.13005900000000001</v>
      </c>
      <c r="U17" s="11">
        <v>0.612954</v>
      </c>
      <c r="V17" s="11">
        <v>-9.4053999999999995E-3</v>
      </c>
      <c r="W17" s="11">
        <v>1.0781499999999999</v>
      </c>
      <c r="X17" s="11">
        <v>0.154613</v>
      </c>
      <c r="Y17" s="11">
        <v>99</v>
      </c>
      <c r="Z17" s="11">
        <v>52937.3</v>
      </c>
    </row>
    <row r="18" spans="1:26" ht="16" x14ac:dyDescent="0.2">
      <c r="A18" s="2">
        <v>270.10000000000002</v>
      </c>
      <c r="B18" s="2">
        <v>150.893</v>
      </c>
      <c r="C18" s="2">
        <v>1.07985</v>
      </c>
      <c r="D18" s="2">
        <v>4.0823600000000004</v>
      </c>
      <c r="E18" s="2">
        <v>2.5996499999999998E-3</v>
      </c>
      <c r="F18" s="2">
        <v>0</v>
      </c>
      <c r="G18" s="2">
        <v>0</v>
      </c>
      <c r="H18" s="2">
        <v>0</v>
      </c>
      <c r="I18" s="6">
        <f t="shared" ref="I18:L18" si="15">E18/SUM($E18:$H18)</f>
        <v>1</v>
      </c>
      <c r="J18" s="6">
        <f t="shared" si="15"/>
        <v>0</v>
      </c>
      <c r="K18" s="6">
        <f t="shared" si="15"/>
        <v>0</v>
      </c>
      <c r="L18" s="6">
        <f t="shared" si="15"/>
        <v>0</v>
      </c>
      <c r="M18" s="11">
        <v>0.86938599999999999</v>
      </c>
      <c r="N18" s="11">
        <v>2.21862</v>
      </c>
      <c r="O18" s="11">
        <v>0.15002599999999999</v>
      </c>
      <c r="P18" s="11">
        <v>1.25498E-2</v>
      </c>
      <c r="Q18" s="11">
        <v>0.188633</v>
      </c>
      <c r="R18" s="11">
        <v>0.61255899999999996</v>
      </c>
      <c r="S18" s="11">
        <v>3.8993100000000003E-2</v>
      </c>
      <c r="T18" s="11">
        <v>0.13331000000000001</v>
      </c>
      <c r="U18" s="11">
        <v>0.62804099999999996</v>
      </c>
      <c r="V18" s="11">
        <v>-9.6161000000000007E-3</v>
      </c>
      <c r="W18" s="11">
        <v>1.07985</v>
      </c>
      <c r="X18" s="11">
        <v>0.150893</v>
      </c>
      <c r="Y18" s="11">
        <v>99</v>
      </c>
      <c r="Z18" s="11">
        <v>53628.3</v>
      </c>
    </row>
    <row r="19" spans="1:26" ht="16" x14ac:dyDescent="0.2">
      <c r="A19" s="2">
        <v>270.05</v>
      </c>
      <c r="B19" s="2">
        <v>147.346</v>
      </c>
      <c r="C19" s="2">
        <v>1.08155</v>
      </c>
      <c r="D19" s="2">
        <v>3.8932000000000002</v>
      </c>
      <c r="E19" s="2">
        <v>2.48278E-3</v>
      </c>
      <c r="F19" s="2">
        <v>0</v>
      </c>
      <c r="G19" s="2">
        <v>0</v>
      </c>
      <c r="H19" s="2">
        <v>0</v>
      </c>
      <c r="I19" s="6">
        <f t="shared" ref="I19:L19" si="16">E19/SUM($E19:$H19)</f>
        <v>1</v>
      </c>
      <c r="J19" s="6">
        <f t="shared" si="16"/>
        <v>0</v>
      </c>
      <c r="K19" s="6">
        <f t="shared" si="16"/>
        <v>0</v>
      </c>
      <c r="L19" s="6">
        <f t="shared" si="16"/>
        <v>0</v>
      </c>
      <c r="M19" s="11">
        <v>0.86175599999999997</v>
      </c>
      <c r="N19" s="11">
        <v>2.2718799999999999</v>
      </c>
      <c r="O19" s="11">
        <v>0.146451</v>
      </c>
      <c r="P19" s="11">
        <v>1.26293E-2</v>
      </c>
      <c r="Q19" s="11">
        <v>0.19323899999999999</v>
      </c>
      <c r="R19" s="11">
        <v>0.62751599999999996</v>
      </c>
      <c r="S19" s="11">
        <v>3.99452E-2</v>
      </c>
      <c r="T19" s="11">
        <v>0.13656499999999999</v>
      </c>
      <c r="U19" s="11">
        <v>0.64314899999999997</v>
      </c>
      <c r="V19" s="11">
        <v>-9.8268000000000001E-3</v>
      </c>
      <c r="W19" s="11">
        <v>1.08155</v>
      </c>
      <c r="X19" s="11">
        <v>0.147346</v>
      </c>
      <c r="Y19" s="11">
        <v>99</v>
      </c>
      <c r="Z19" s="11">
        <v>54303</v>
      </c>
    </row>
    <row r="20" spans="1:26" ht="16" x14ac:dyDescent="0.2">
      <c r="A20" s="2">
        <v>270</v>
      </c>
      <c r="B20" s="2">
        <v>143.96</v>
      </c>
      <c r="C20" s="2">
        <v>1.08324</v>
      </c>
      <c r="D20" s="2">
        <v>3.7162799999999998</v>
      </c>
      <c r="E20" s="2">
        <v>2.3728400000000002E-3</v>
      </c>
      <c r="F20" s="2">
        <v>0</v>
      </c>
      <c r="G20" s="2">
        <v>0</v>
      </c>
      <c r="H20" s="2">
        <v>0</v>
      </c>
      <c r="I20" s="6">
        <f t="shared" ref="I20:L20" si="17">E20/SUM($E20:$H20)</f>
        <v>1</v>
      </c>
      <c r="J20" s="6">
        <f t="shared" si="17"/>
        <v>0</v>
      </c>
      <c r="K20" s="6">
        <f t="shared" si="17"/>
        <v>0</v>
      </c>
      <c r="L20" s="6">
        <f t="shared" si="17"/>
        <v>0</v>
      </c>
      <c r="M20" s="11">
        <v>0.85430300000000003</v>
      </c>
      <c r="N20" s="11">
        <v>2.3252100000000002</v>
      </c>
      <c r="O20" s="11">
        <v>0.143037</v>
      </c>
      <c r="P20" s="11">
        <v>1.2708499999999999E-2</v>
      </c>
      <c r="Q20" s="11">
        <v>0.197851</v>
      </c>
      <c r="R20" s="11">
        <v>0.64249100000000003</v>
      </c>
      <c r="S20" s="11">
        <v>4.0898499999999997E-2</v>
      </c>
      <c r="T20" s="11">
        <v>0.139824</v>
      </c>
      <c r="U20" s="11">
        <v>0.65827500000000005</v>
      </c>
      <c r="V20" s="11">
        <v>-1.0037600000000001E-2</v>
      </c>
      <c r="W20" s="11">
        <v>1.08324</v>
      </c>
      <c r="X20" s="11">
        <v>0.14396</v>
      </c>
      <c r="Y20" s="11">
        <v>99</v>
      </c>
      <c r="Z20" s="11">
        <v>54961.8</v>
      </c>
    </row>
    <row r="21" spans="1:26" ht="16" x14ac:dyDescent="0.2">
      <c r="A21" s="2">
        <v>269.95</v>
      </c>
      <c r="B21" s="2">
        <v>140.726</v>
      </c>
      <c r="C21" s="2">
        <v>1.08494</v>
      </c>
      <c r="D21" s="2">
        <v>3.5505800000000001</v>
      </c>
      <c r="E21" s="2">
        <v>2.2686199999999998E-3</v>
      </c>
      <c r="F21" s="2">
        <v>0</v>
      </c>
      <c r="G21" s="2">
        <v>0</v>
      </c>
      <c r="H21" s="2">
        <v>0</v>
      </c>
      <c r="I21" s="6">
        <f t="shared" ref="I21:L21" si="18">E21/SUM($E21:$H21)</f>
        <v>1</v>
      </c>
      <c r="J21" s="6">
        <f t="shared" si="18"/>
        <v>0</v>
      </c>
      <c r="K21" s="6">
        <f t="shared" si="18"/>
        <v>0</v>
      </c>
      <c r="L21" s="6">
        <f t="shared" si="18"/>
        <v>0</v>
      </c>
      <c r="M21" s="11">
        <v>0.84701899999999997</v>
      </c>
      <c r="N21" s="11">
        <v>2.37859</v>
      </c>
      <c r="O21" s="11">
        <v>0.13977600000000001</v>
      </c>
      <c r="P21" s="11">
        <v>1.2787700000000001E-2</v>
      </c>
      <c r="Q21" s="11">
        <v>0.20246700000000001</v>
      </c>
      <c r="R21" s="11">
        <v>0.65748099999999998</v>
      </c>
      <c r="S21" s="11">
        <v>4.18527E-2</v>
      </c>
      <c r="T21" s="11">
        <v>0.14308599999999999</v>
      </c>
      <c r="U21" s="11">
        <v>0.67341700000000004</v>
      </c>
      <c r="V21" s="11">
        <v>-1.02483E-2</v>
      </c>
      <c r="W21" s="11">
        <v>1.08494</v>
      </c>
      <c r="X21" s="11">
        <v>0.14072599999999999</v>
      </c>
      <c r="Y21" s="11">
        <v>99</v>
      </c>
      <c r="Z21" s="11">
        <v>55604.800000000003</v>
      </c>
    </row>
    <row r="22" spans="1:26" ht="16" x14ac:dyDescent="0.2">
      <c r="A22" s="2">
        <v>269.89999999999998</v>
      </c>
      <c r="B22" s="2">
        <v>137.63399999999999</v>
      </c>
      <c r="C22" s="2">
        <v>1.08663</v>
      </c>
      <c r="D22" s="2">
        <v>3.3952</v>
      </c>
      <c r="E22" s="2">
        <v>2.1729399999999999E-3</v>
      </c>
      <c r="F22" s="2">
        <v>0</v>
      </c>
      <c r="G22" s="2">
        <v>0</v>
      </c>
      <c r="H22" s="2">
        <v>0</v>
      </c>
      <c r="I22" s="6">
        <f t="shared" ref="I22:L22" si="19">E22/SUM($E22:$H22)</f>
        <v>1</v>
      </c>
      <c r="J22" s="6">
        <f t="shared" si="19"/>
        <v>0</v>
      </c>
      <c r="K22" s="6">
        <f t="shared" si="19"/>
        <v>0</v>
      </c>
      <c r="L22" s="6">
        <f t="shared" si="19"/>
        <v>0</v>
      </c>
      <c r="M22" s="11">
        <v>0.83989899999999995</v>
      </c>
      <c r="N22" s="11">
        <v>2.4320200000000001</v>
      </c>
      <c r="O22" s="11">
        <v>0.136657</v>
      </c>
      <c r="P22" s="11">
        <v>1.28667E-2</v>
      </c>
      <c r="Q22" s="11">
        <v>0.20708699999999999</v>
      </c>
      <c r="R22" s="11">
        <v>0.672485</v>
      </c>
      <c r="S22" s="11">
        <v>4.28078E-2</v>
      </c>
      <c r="T22" s="11">
        <v>0.14635100000000001</v>
      </c>
      <c r="U22" s="11">
        <v>0.68857100000000004</v>
      </c>
      <c r="V22" s="11">
        <v>-1.0459100000000001E-2</v>
      </c>
      <c r="W22" s="11">
        <v>1.08663</v>
      </c>
      <c r="X22" s="11">
        <v>0.13763400000000001</v>
      </c>
      <c r="Y22" s="11">
        <v>99</v>
      </c>
      <c r="Z22" s="11">
        <v>56232.4</v>
      </c>
    </row>
    <row r="23" spans="1:26" ht="16" x14ac:dyDescent="0.2">
      <c r="A23" s="2">
        <v>269.85000000000002</v>
      </c>
      <c r="B23" s="2">
        <v>134.18299999999999</v>
      </c>
      <c r="C23" s="2">
        <v>1.0882700000000001</v>
      </c>
      <c r="D23" s="2">
        <v>3.7089799999999999</v>
      </c>
      <c r="E23" s="2">
        <v>2.5700599999999999E-3</v>
      </c>
      <c r="F23" s="2">
        <v>0</v>
      </c>
      <c r="G23" s="2">
        <v>8.0054500000000001E-2</v>
      </c>
      <c r="H23" s="2">
        <v>0</v>
      </c>
      <c r="I23" s="6">
        <f t="shared" ref="I23:L23" si="20">E23/SUM($E23:$H23)</f>
        <v>3.1105279108294193E-2</v>
      </c>
      <c r="J23" s="6">
        <f t="shared" si="20"/>
        <v>0</v>
      </c>
      <c r="K23" s="6">
        <f t="shared" si="20"/>
        <v>0.96889472089170581</v>
      </c>
      <c r="L23" s="6">
        <f t="shared" si="20"/>
        <v>0</v>
      </c>
      <c r="M23" s="11">
        <v>0.83142400000000005</v>
      </c>
      <c r="N23" s="11">
        <v>2.4861900000000001</v>
      </c>
      <c r="O23" s="11">
        <v>0.133185</v>
      </c>
      <c r="P23" s="11">
        <v>1.29438E-2</v>
      </c>
      <c r="Q23" s="11">
        <v>0.21248600000000001</v>
      </c>
      <c r="R23" s="11">
        <v>0.68454800000000005</v>
      </c>
      <c r="S23" s="11">
        <v>4.3923900000000002E-2</v>
      </c>
      <c r="T23" s="11">
        <v>0.15016699999999999</v>
      </c>
      <c r="U23" s="11">
        <v>0.70353100000000002</v>
      </c>
      <c r="V23" s="11">
        <v>-1.06699E-2</v>
      </c>
      <c r="W23" s="11">
        <v>1.0882700000000001</v>
      </c>
      <c r="X23" s="11">
        <v>0.134183</v>
      </c>
      <c r="Y23" s="11">
        <v>99</v>
      </c>
      <c r="Z23" s="11">
        <v>56931.7</v>
      </c>
    </row>
    <row r="24" spans="1:26" ht="16" x14ac:dyDescent="0.2">
      <c r="A24" s="2">
        <v>269.8</v>
      </c>
      <c r="B24" s="2">
        <v>129.328</v>
      </c>
      <c r="C24" s="2">
        <v>1.08978</v>
      </c>
      <c r="D24" s="2">
        <v>4.9914899999999998</v>
      </c>
      <c r="E24" s="2">
        <v>4.0173600000000002E-3</v>
      </c>
      <c r="F24" s="2">
        <v>0</v>
      </c>
      <c r="G24" s="2">
        <v>0.33859099999999998</v>
      </c>
      <c r="H24" s="2">
        <v>0</v>
      </c>
      <c r="I24" s="6">
        <f t="shared" ref="I24:L24" si="21">E24/SUM($E24:$H24)</f>
        <v>1.1725808442035683E-2</v>
      </c>
      <c r="J24" s="6">
        <f t="shared" si="21"/>
        <v>0</v>
      </c>
      <c r="K24" s="6">
        <f t="shared" si="21"/>
        <v>0.98827419155796425</v>
      </c>
      <c r="L24" s="6">
        <f t="shared" si="21"/>
        <v>0</v>
      </c>
      <c r="M24" s="11">
        <v>0.81818000000000002</v>
      </c>
      <c r="N24" s="11">
        <v>2.54271</v>
      </c>
      <c r="O24" s="11">
        <v>0.12832199999999999</v>
      </c>
      <c r="P24" s="11">
        <v>1.30151E-2</v>
      </c>
      <c r="Q24" s="11">
        <v>0.22053800000000001</v>
      </c>
      <c r="R24" s="11">
        <v>0.68647999999999998</v>
      </c>
      <c r="S24" s="11">
        <v>4.5588299999999998E-2</v>
      </c>
      <c r="T24" s="11">
        <v>0.155857</v>
      </c>
      <c r="U24" s="11">
        <v>0.71776600000000002</v>
      </c>
      <c r="V24" s="11">
        <v>-1.08807E-2</v>
      </c>
      <c r="W24" s="11">
        <v>1.08978</v>
      </c>
      <c r="X24" s="11">
        <v>0.129328</v>
      </c>
      <c r="Y24" s="11">
        <v>99</v>
      </c>
      <c r="Z24" s="11">
        <v>57907.5</v>
      </c>
    </row>
    <row r="25" spans="1:26" ht="16" x14ac:dyDescent="0.2">
      <c r="A25" s="2">
        <v>269.75</v>
      </c>
      <c r="B25" s="2">
        <v>124.82</v>
      </c>
      <c r="C25" s="2">
        <v>1.09128</v>
      </c>
      <c r="D25" s="2">
        <v>4.6333700000000002</v>
      </c>
      <c r="E25" s="2">
        <v>3.7341700000000002E-3</v>
      </c>
      <c r="F25" s="2">
        <v>0</v>
      </c>
      <c r="G25" s="2">
        <v>0.31487799999999999</v>
      </c>
      <c r="H25" s="2">
        <v>0</v>
      </c>
      <c r="I25" s="6">
        <f t="shared" ref="I25:L25" si="22">E25/SUM($E25:$H25)</f>
        <v>1.1720111005175981E-2</v>
      </c>
      <c r="J25" s="6">
        <f t="shared" si="22"/>
        <v>0</v>
      </c>
      <c r="K25" s="6">
        <f t="shared" si="22"/>
        <v>0.98827988899482411</v>
      </c>
      <c r="L25" s="6">
        <f t="shared" si="22"/>
        <v>0</v>
      </c>
      <c r="M25" s="11">
        <v>0.80547400000000002</v>
      </c>
      <c r="N25" s="11">
        <v>2.5990899999999999</v>
      </c>
      <c r="O25" s="11">
        <v>0.123808</v>
      </c>
      <c r="P25" s="11">
        <v>1.30858E-2</v>
      </c>
      <c r="Q25" s="11">
        <v>0.228579</v>
      </c>
      <c r="R25" s="11">
        <v>0.68836799999999998</v>
      </c>
      <c r="S25" s="11">
        <v>4.7250500000000001E-2</v>
      </c>
      <c r="T25" s="11">
        <v>0.16153999999999999</v>
      </c>
      <c r="U25" s="11">
        <v>0.731962</v>
      </c>
      <c r="V25" s="11">
        <v>-1.1091500000000001E-2</v>
      </c>
      <c r="W25" s="11">
        <v>1.09128</v>
      </c>
      <c r="X25" s="11">
        <v>0.12482</v>
      </c>
      <c r="Y25" s="11">
        <v>99</v>
      </c>
      <c r="Z25" s="11">
        <v>58858.8</v>
      </c>
    </row>
    <row r="26" spans="1:26" ht="16" x14ac:dyDescent="0.2">
      <c r="A26" s="2">
        <v>269.7</v>
      </c>
      <c r="B26" s="2">
        <v>120.623</v>
      </c>
      <c r="C26" s="2">
        <v>1.09277</v>
      </c>
      <c r="D26" s="2">
        <v>4.3143500000000001</v>
      </c>
      <c r="E26" s="2">
        <v>3.48709E-3</v>
      </c>
      <c r="F26" s="2">
        <v>0</v>
      </c>
      <c r="G26" s="2">
        <v>0.294045</v>
      </c>
      <c r="H26" s="2">
        <v>0</v>
      </c>
      <c r="I26" s="6">
        <f t="shared" ref="I26:L26" si="23">E26/SUM($E26:$H26)</f>
        <v>1.1720046735126955E-2</v>
      </c>
      <c r="J26" s="6">
        <f t="shared" si="23"/>
        <v>0</v>
      </c>
      <c r="K26" s="6">
        <f t="shared" si="23"/>
        <v>0.98827995326487295</v>
      </c>
      <c r="L26" s="6">
        <f t="shared" si="23"/>
        <v>0</v>
      </c>
      <c r="M26" s="11">
        <v>0.79325699999999999</v>
      </c>
      <c r="N26" s="11">
        <v>2.6553300000000002</v>
      </c>
      <c r="O26" s="11">
        <v>0.119604</v>
      </c>
      <c r="P26" s="11">
        <v>1.3155500000000001E-2</v>
      </c>
      <c r="Q26" s="11">
        <v>0.23661399999999999</v>
      </c>
      <c r="R26" s="11">
        <v>0.69019399999999997</v>
      </c>
      <c r="S26" s="11">
        <v>4.8911400000000001E-2</v>
      </c>
      <c r="T26" s="11">
        <v>0.16721800000000001</v>
      </c>
      <c r="U26" s="11">
        <v>0.746116</v>
      </c>
      <c r="V26" s="11">
        <v>-1.1302299999999999E-2</v>
      </c>
      <c r="W26" s="11">
        <v>1.09277</v>
      </c>
      <c r="X26" s="11">
        <v>0.12062299999999999</v>
      </c>
      <c r="Y26" s="11">
        <v>99</v>
      </c>
      <c r="Z26" s="11">
        <v>59786.6</v>
      </c>
    </row>
    <row r="27" spans="1:26" ht="16" x14ac:dyDescent="0.2">
      <c r="A27" s="2">
        <v>269.64999999999998</v>
      </c>
      <c r="B27" s="2">
        <v>116.705</v>
      </c>
      <c r="C27" s="2">
        <v>1.09426</v>
      </c>
      <c r="D27" s="2">
        <v>4.0266999999999999</v>
      </c>
      <c r="E27" s="2">
        <v>3.26473E-3</v>
      </c>
      <c r="F27" s="2">
        <v>0</v>
      </c>
      <c r="G27" s="2">
        <v>0.27526899999999999</v>
      </c>
      <c r="H27" s="2">
        <v>0</v>
      </c>
      <c r="I27" s="6">
        <f t="shared" ref="I27:L27" si="24">E27/SUM($E27:$H27)</f>
        <v>1.1721129789200037E-2</v>
      </c>
      <c r="J27" s="6">
        <f t="shared" si="24"/>
        <v>0</v>
      </c>
      <c r="K27" s="6">
        <f t="shared" si="24"/>
        <v>0.98827887021079996</v>
      </c>
      <c r="L27" s="6">
        <f t="shared" si="24"/>
        <v>0</v>
      </c>
      <c r="M27" s="11">
        <v>0.78149599999999997</v>
      </c>
      <c r="N27" s="11">
        <v>2.71143</v>
      </c>
      <c r="O27" s="11">
        <v>0.11568000000000001</v>
      </c>
      <c r="P27" s="11">
        <v>1.32239E-2</v>
      </c>
      <c r="Q27" s="11">
        <v>0.244641</v>
      </c>
      <c r="R27" s="11">
        <v>0.69195700000000004</v>
      </c>
      <c r="S27" s="11">
        <v>5.0570700000000003E-2</v>
      </c>
      <c r="T27" s="11">
        <v>0.17289099999999999</v>
      </c>
      <c r="U27" s="11">
        <v>0.76022400000000001</v>
      </c>
      <c r="V27" s="11">
        <v>-1.15131E-2</v>
      </c>
      <c r="W27" s="11">
        <v>1.09426</v>
      </c>
      <c r="X27" s="11">
        <v>0.116705</v>
      </c>
      <c r="Y27" s="11">
        <v>99</v>
      </c>
      <c r="Z27" s="11">
        <v>60691.4</v>
      </c>
    </row>
    <row r="28" spans="1:26" ht="16" x14ac:dyDescent="0.2">
      <c r="A28" s="2">
        <v>269.60000000000002</v>
      </c>
      <c r="B28" s="2">
        <v>113.042</v>
      </c>
      <c r="C28" s="2">
        <v>1.0957399999999999</v>
      </c>
      <c r="D28" s="2">
        <v>3.76396</v>
      </c>
      <c r="E28" s="2">
        <v>3.0565599999999998E-3</v>
      </c>
      <c r="F28" s="2">
        <v>0</v>
      </c>
      <c r="G28" s="2">
        <v>0.257797</v>
      </c>
      <c r="H28" s="2">
        <v>0</v>
      </c>
      <c r="I28" s="6">
        <f t="shared" ref="I28:L28" si="25">E28/SUM($E28:$H28)</f>
        <v>1.1717532242994882E-2</v>
      </c>
      <c r="J28" s="6">
        <f t="shared" si="25"/>
        <v>0</v>
      </c>
      <c r="K28" s="6">
        <f t="shared" si="25"/>
        <v>0.98828246775700512</v>
      </c>
      <c r="L28" s="6">
        <f t="shared" si="25"/>
        <v>0</v>
      </c>
      <c r="M28" s="11">
        <v>0.77017000000000002</v>
      </c>
      <c r="N28" s="11">
        <v>2.76736</v>
      </c>
      <c r="O28" s="11">
        <v>0.112011</v>
      </c>
      <c r="P28" s="11">
        <v>1.32917E-2</v>
      </c>
      <c r="Q28" s="11">
        <v>0.25265399999999999</v>
      </c>
      <c r="R28" s="11">
        <v>0.69367900000000005</v>
      </c>
      <c r="S28" s="11">
        <v>5.2227099999999999E-2</v>
      </c>
      <c r="T28" s="11">
        <v>0.17855399999999999</v>
      </c>
      <c r="U28" s="11">
        <v>0.77428799999999998</v>
      </c>
      <c r="V28" s="11">
        <v>-1.1724E-2</v>
      </c>
      <c r="W28" s="11">
        <v>1.0957399999999999</v>
      </c>
      <c r="X28" s="11">
        <v>0.113042</v>
      </c>
      <c r="Y28" s="11">
        <v>99</v>
      </c>
      <c r="Z28" s="11">
        <v>61573.2</v>
      </c>
    </row>
    <row r="29" spans="1:26" ht="16" x14ac:dyDescent="0.2">
      <c r="A29" s="2">
        <v>269.55</v>
      </c>
      <c r="B29" s="2">
        <v>109.60899999999999</v>
      </c>
      <c r="C29" s="2">
        <v>1.0972</v>
      </c>
      <c r="D29" s="2">
        <v>3.52833</v>
      </c>
      <c r="E29" s="2">
        <v>2.8760000000000001E-3</v>
      </c>
      <c r="F29" s="2">
        <v>0</v>
      </c>
      <c r="G29" s="2">
        <v>0.242481</v>
      </c>
      <c r="H29" s="2">
        <v>0</v>
      </c>
      <c r="I29" s="6">
        <f t="shared" ref="I29:L29" si="26">E29/SUM($E29:$H29)</f>
        <v>1.17216953255868E-2</v>
      </c>
      <c r="J29" s="6">
        <f t="shared" si="26"/>
        <v>0</v>
      </c>
      <c r="K29" s="6">
        <f t="shared" si="26"/>
        <v>0.98827830467441324</v>
      </c>
      <c r="L29" s="6">
        <f t="shared" si="26"/>
        <v>0</v>
      </c>
      <c r="M29" s="11">
        <v>0.75924100000000005</v>
      </c>
      <c r="N29" s="11">
        <v>2.82314</v>
      </c>
      <c r="O29" s="11">
        <v>0.108571</v>
      </c>
      <c r="P29" s="11">
        <v>1.3358099999999999E-2</v>
      </c>
      <c r="Q29" s="11">
        <v>0.26065899999999997</v>
      </c>
      <c r="R29" s="11">
        <v>0.69533500000000004</v>
      </c>
      <c r="S29" s="11">
        <v>5.3881800000000001E-2</v>
      </c>
      <c r="T29" s="11">
        <v>0.18421100000000001</v>
      </c>
      <c r="U29" s="11">
        <v>0.788304</v>
      </c>
      <c r="V29" s="11">
        <v>-1.1934800000000001E-2</v>
      </c>
      <c r="W29" s="11">
        <v>1.0972</v>
      </c>
      <c r="X29" s="11">
        <v>0.109609</v>
      </c>
      <c r="Y29" s="11">
        <v>99</v>
      </c>
      <c r="Z29" s="11">
        <v>62433.3</v>
      </c>
    </row>
    <row r="30" spans="1:26" ht="16" x14ac:dyDescent="0.2">
      <c r="A30" s="2">
        <v>269.5</v>
      </c>
      <c r="B30" s="2">
        <v>106.386</v>
      </c>
      <c r="C30" s="2">
        <v>1.09866</v>
      </c>
      <c r="D30" s="2">
        <v>3.3107600000000001</v>
      </c>
      <c r="E30" s="2">
        <v>2.7025E-3</v>
      </c>
      <c r="F30" s="2">
        <v>0</v>
      </c>
      <c r="G30" s="2">
        <v>0.22791800000000001</v>
      </c>
      <c r="H30" s="2">
        <v>0</v>
      </c>
      <c r="I30" s="6">
        <f t="shared" ref="I30:L30" si="27">E30/SUM($E30:$H30)</f>
        <v>1.1718385833002703E-2</v>
      </c>
      <c r="J30" s="6">
        <f t="shared" si="27"/>
        <v>0</v>
      </c>
      <c r="K30" s="6">
        <f t="shared" si="27"/>
        <v>0.98828161416699734</v>
      </c>
      <c r="L30" s="6">
        <f t="shared" si="27"/>
        <v>0</v>
      </c>
      <c r="M30" s="11">
        <v>0.748695</v>
      </c>
      <c r="N30" s="11">
        <v>2.8787500000000001</v>
      </c>
      <c r="O30" s="11">
        <v>0.10534300000000001</v>
      </c>
      <c r="P30" s="11">
        <v>1.3424E-2</v>
      </c>
      <c r="Q30" s="11">
        <v>0.26864700000000002</v>
      </c>
      <c r="R30" s="11">
        <v>0.69695499999999999</v>
      </c>
      <c r="S30" s="11">
        <v>5.5532900000000003E-2</v>
      </c>
      <c r="T30" s="11">
        <v>0.189856</v>
      </c>
      <c r="U30" s="11">
        <v>0.80227300000000001</v>
      </c>
      <c r="V30" s="11">
        <v>-1.2145700000000001E-2</v>
      </c>
      <c r="W30" s="11">
        <v>1.09866</v>
      </c>
      <c r="X30" s="11">
        <v>0.10638599999999999</v>
      </c>
      <c r="Y30" s="11">
        <v>99</v>
      </c>
      <c r="Z30" s="11">
        <v>63271.199999999997</v>
      </c>
    </row>
    <row r="31" spans="1:26" ht="16" x14ac:dyDescent="0.2">
      <c r="A31" s="2">
        <v>269.45</v>
      </c>
      <c r="B31" s="2">
        <v>103.354</v>
      </c>
      <c r="C31" s="2">
        <v>1.10012</v>
      </c>
      <c r="D31" s="2">
        <v>3.1147499999999999</v>
      </c>
      <c r="E31" s="2">
        <v>2.5520999999999999E-3</v>
      </c>
      <c r="F31" s="2">
        <v>0</v>
      </c>
      <c r="G31" s="2">
        <v>0.215138</v>
      </c>
      <c r="H31" s="2">
        <v>0</v>
      </c>
      <c r="I31" s="6">
        <f t="shared" ref="I31:L31" si="28">E31/SUM($E31:$H31)</f>
        <v>1.1723546454340367E-2</v>
      </c>
      <c r="J31" s="6">
        <f t="shared" si="28"/>
        <v>0</v>
      </c>
      <c r="K31" s="6">
        <f t="shared" si="28"/>
        <v>0.98827645354565963</v>
      </c>
      <c r="L31" s="6">
        <f t="shared" si="28"/>
        <v>0</v>
      </c>
      <c r="M31" s="11">
        <v>0.73850000000000005</v>
      </c>
      <c r="N31" s="11">
        <v>2.93418</v>
      </c>
      <c r="O31" s="11">
        <v>0.10230499999999999</v>
      </c>
      <c r="P31" s="11">
        <v>1.34886E-2</v>
      </c>
      <c r="Q31" s="11">
        <v>0.27662300000000001</v>
      </c>
      <c r="R31" s="11">
        <v>0.69851300000000005</v>
      </c>
      <c r="S31" s="11">
        <v>5.7181700000000002E-2</v>
      </c>
      <c r="T31" s="11">
        <v>0.195493</v>
      </c>
      <c r="U31" s="11">
        <v>0.81619200000000003</v>
      </c>
      <c r="V31" s="11">
        <v>-1.2356600000000001E-2</v>
      </c>
      <c r="W31" s="11">
        <v>1.10012</v>
      </c>
      <c r="X31" s="11">
        <v>0.103354</v>
      </c>
      <c r="Y31" s="11">
        <v>99</v>
      </c>
      <c r="Z31" s="11">
        <v>64088.2</v>
      </c>
    </row>
    <row r="32" spans="1:26" ht="16" x14ac:dyDescent="0.2">
      <c r="A32" s="2">
        <v>269.39999999999998</v>
      </c>
      <c r="B32" s="2">
        <v>100.497</v>
      </c>
      <c r="C32" s="2">
        <v>1.1015600000000001</v>
      </c>
      <c r="D32" s="2">
        <v>2.9345500000000002</v>
      </c>
      <c r="E32" s="2">
        <v>2.4121099999999999E-3</v>
      </c>
      <c r="F32" s="2">
        <v>0</v>
      </c>
      <c r="G32" s="2">
        <v>0.20327500000000001</v>
      </c>
      <c r="H32" s="2">
        <v>0</v>
      </c>
      <c r="I32" s="6">
        <f t="shared" ref="I32:L32" si="29">E32/SUM($E32:$H32)</f>
        <v>1.1727083918870753E-2</v>
      </c>
      <c r="J32" s="6">
        <f t="shared" si="29"/>
        <v>0</v>
      </c>
      <c r="K32" s="6">
        <f t="shared" si="29"/>
        <v>0.98827291608112922</v>
      </c>
      <c r="L32" s="6">
        <f t="shared" si="29"/>
        <v>0</v>
      </c>
      <c r="M32" s="11">
        <v>0.72863699999999998</v>
      </c>
      <c r="N32" s="11">
        <v>2.98943</v>
      </c>
      <c r="O32" s="11">
        <v>9.9443100000000006E-2</v>
      </c>
      <c r="P32" s="11">
        <v>1.3552099999999999E-2</v>
      </c>
      <c r="Q32" s="11">
        <v>0.28458499999999998</v>
      </c>
      <c r="R32" s="11">
        <v>0.70001899999999995</v>
      </c>
      <c r="S32" s="11">
        <v>5.8827600000000001E-2</v>
      </c>
      <c r="T32" s="11">
        <v>0.20111999999999999</v>
      </c>
      <c r="U32" s="11">
        <v>0.83005899999999999</v>
      </c>
      <c r="V32" s="11">
        <v>-1.2567500000000001E-2</v>
      </c>
      <c r="W32" s="11">
        <v>1.1015600000000001</v>
      </c>
      <c r="X32" s="11">
        <v>0.100497</v>
      </c>
      <c r="Y32" s="11">
        <v>99</v>
      </c>
      <c r="Z32" s="11">
        <v>64884.5</v>
      </c>
    </row>
    <row r="33" spans="1:26" ht="16" x14ac:dyDescent="0.2">
      <c r="A33" s="2">
        <v>269.35000000000002</v>
      </c>
      <c r="B33" s="2">
        <v>97.800899999999999</v>
      </c>
      <c r="C33" s="2">
        <v>1.1029899999999999</v>
      </c>
      <c r="D33" s="2">
        <v>2.7688100000000002</v>
      </c>
      <c r="E33" s="2">
        <v>2.2824199999999998E-3</v>
      </c>
      <c r="F33" s="2">
        <v>0</v>
      </c>
      <c r="G33" s="2">
        <v>0.19229599999999999</v>
      </c>
      <c r="H33" s="2">
        <v>0</v>
      </c>
      <c r="I33" s="6">
        <f t="shared" ref="I33:L33" si="30">E33/SUM($E33:$H33)</f>
        <v>1.1730077775325752E-2</v>
      </c>
      <c r="J33" s="6">
        <f t="shared" si="30"/>
        <v>0</v>
      </c>
      <c r="K33" s="6">
        <f t="shared" si="30"/>
        <v>0.98826992222467425</v>
      </c>
      <c r="L33" s="6">
        <f t="shared" si="30"/>
        <v>0</v>
      </c>
      <c r="M33" s="11">
        <v>0.71909000000000001</v>
      </c>
      <c r="N33" s="11">
        <v>3.0445099999999998</v>
      </c>
      <c r="O33" s="11">
        <v>9.6742099999999998E-2</v>
      </c>
      <c r="P33" s="11">
        <v>1.3614599999999999E-2</v>
      </c>
      <c r="Q33" s="11">
        <v>0.29253000000000001</v>
      </c>
      <c r="R33" s="11">
        <v>0.70147599999999999</v>
      </c>
      <c r="S33" s="11">
        <v>6.0470099999999999E-2</v>
      </c>
      <c r="T33" s="11">
        <v>0.206735</v>
      </c>
      <c r="U33" s="11">
        <v>0.84387500000000004</v>
      </c>
      <c r="V33" s="11">
        <v>-1.2778400000000001E-2</v>
      </c>
      <c r="W33" s="11">
        <v>1.1029899999999999</v>
      </c>
      <c r="X33" s="11">
        <v>9.7800899999999996E-2</v>
      </c>
      <c r="Y33" s="11">
        <v>99</v>
      </c>
      <c r="Z33" s="11">
        <v>65660.5</v>
      </c>
    </row>
    <row r="34" spans="1:26" ht="16" x14ac:dyDescent="0.2">
      <c r="A34" s="2">
        <v>269.3</v>
      </c>
      <c r="B34" s="2">
        <v>95.252499999999998</v>
      </c>
      <c r="C34" s="2">
        <v>1.1044099999999999</v>
      </c>
      <c r="D34" s="2">
        <v>2.6173500000000001</v>
      </c>
      <c r="E34" s="2">
        <v>2.1664399999999999E-3</v>
      </c>
      <c r="F34" s="2">
        <v>0</v>
      </c>
      <c r="G34" s="2">
        <v>0.18240500000000001</v>
      </c>
      <c r="H34" s="2">
        <v>0</v>
      </c>
      <c r="I34" s="6">
        <f t="shared" ref="I34:L34" si="31">E34/SUM($E34:$H34)</f>
        <v>1.1737677291784687E-2</v>
      </c>
      <c r="J34" s="6">
        <f t="shared" si="31"/>
        <v>0</v>
      </c>
      <c r="K34" s="6">
        <f t="shared" si="31"/>
        <v>0.98826232270821535</v>
      </c>
      <c r="L34" s="6">
        <f t="shared" si="31"/>
        <v>0</v>
      </c>
      <c r="M34" s="11">
        <v>0.70983600000000002</v>
      </c>
      <c r="N34" s="11">
        <v>3.0993900000000001</v>
      </c>
      <c r="O34" s="11">
        <v>9.4188300000000003E-2</v>
      </c>
      <c r="P34" s="11">
        <v>1.3675700000000001E-2</v>
      </c>
      <c r="Q34" s="11">
        <v>0.30046200000000001</v>
      </c>
      <c r="R34" s="11">
        <v>0.702874</v>
      </c>
      <c r="S34" s="11">
        <v>6.2109600000000001E-2</v>
      </c>
      <c r="T34" s="11">
        <v>0.212341</v>
      </c>
      <c r="U34" s="11">
        <v>0.85763699999999998</v>
      </c>
      <c r="V34" s="11">
        <v>-1.29894E-2</v>
      </c>
      <c r="W34" s="11">
        <v>1.1044099999999999</v>
      </c>
      <c r="X34" s="11">
        <v>9.5252500000000004E-2</v>
      </c>
      <c r="Y34" s="11">
        <v>99</v>
      </c>
      <c r="Z34" s="11">
        <v>66417</v>
      </c>
    </row>
    <row r="35" spans="1:26" ht="16" x14ac:dyDescent="0.2">
      <c r="A35" s="2">
        <v>269.25</v>
      </c>
      <c r="B35" s="2">
        <v>92.841099999999997</v>
      </c>
      <c r="C35" s="2">
        <v>1.1058300000000001</v>
      </c>
      <c r="D35" s="2">
        <v>2.4757199999999999</v>
      </c>
      <c r="E35" s="2">
        <v>2.0525600000000001E-3</v>
      </c>
      <c r="F35" s="2">
        <v>0</v>
      </c>
      <c r="G35" s="2">
        <v>0.172821</v>
      </c>
      <c r="H35" s="2">
        <v>0</v>
      </c>
      <c r="I35" s="6">
        <f t="shared" ref="I35:L35" si="32">E35/SUM($E35:$H35)</f>
        <v>1.1737394721077331E-2</v>
      </c>
      <c r="J35" s="6">
        <f t="shared" si="32"/>
        <v>0</v>
      </c>
      <c r="K35" s="6">
        <f t="shared" si="32"/>
        <v>0.98826260527892262</v>
      </c>
      <c r="L35" s="6">
        <f t="shared" si="32"/>
        <v>0</v>
      </c>
      <c r="M35" s="11">
        <v>0.70086899999999996</v>
      </c>
      <c r="N35" s="11">
        <v>3.15408</v>
      </c>
      <c r="O35" s="11">
        <v>9.1772500000000007E-2</v>
      </c>
      <c r="P35" s="11">
        <v>1.37363E-2</v>
      </c>
      <c r="Q35" s="11">
        <v>0.30837100000000001</v>
      </c>
      <c r="R35" s="11">
        <v>0.70424200000000003</v>
      </c>
      <c r="S35" s="11">
        <v>6.3744599999999998E-2</v>
      </c>
      <c r="T35" s="11">
        <v>0.21793000000000001</v>
      </c>
      <c r="U35" s="11">
        <v>0.87134699999999998</v>
      </c>
      <c r="V35" s="11">
        <v>-1.32003E-2</v>
      </c>
      <c r="W35" s="11">
        <v>1.1058300000000001</v>
      </c>
      <c r="X35" s="11">
        <v>9.2841099999999996E-2</v>
      </c>
      <c r="Y35" s="11">
        <v>99</v>
      </c>
      <c r="Z35" s="11">
        <v>67153.600000000006</v>
      </c>
    </row>
    <row r="36" spans="1:26" ht="16" x14ac:dyDescent="0.2">
      <c r="A36" s="2">
        <v>269.2</v>
      </c>
      <c r="B36" s="2">
        <v>90.554900000000004</v>
      </c>
      <c r="C36" s="2">
        <v>1.10724</v>
      </c>
      <c r="D36" s="2">
        <v>2.34741</v>
      </c>
      <c r="E36" s="2">
        <v>1.9561600000000002E-3</v>
      </c>
      <c r="F36" s="2">
        <v>0</v>
      </c>
      <c r="G36" s="2">
        <v>0.16453599999999999</v>
      </c>
      <c r="H36" s="2">
        <v>0</v>
      </c>
      <c r="I36" s="6">
        <f t="shared" ref="I36:L36" si="33">E36/SUM($E36:$H36)</f>
        <v>1.1749261947229228E-2</v>
      </c>
      <c r="J36" s="6">
        <f t="shared" si="33"/>
        <v>0</v>
      </c>
      <c r="K36" s="6">
        <f t="shared" si="33"/>
        <v>0.98825073805277075</v>
      </c>
      <c r="L36" s="6">
        <f t="shared" si="33"/>
        <v>0</v>
      </c>
      <c r="M36" s="11">
        <v>0.69216200000000005</v>
      </c>
      <c r="N36" s="11">
        <v>3.2085699999999999</v>
      </c>
      <c r="O36" s="11">
        <v>8.94813E-2</v>
      </c>
      <c r="P36" s="11">
        <v>1.37953E-2</v>
      </c>
      <c r="Q36" s="11">
        <v>0.31626700000000002</v>
      </c>
      <c r="R36" s="11">
        <v>0.70554300000000003</v>
      </c>
      <c r="S36" s="11">
        <v>6.5376799999999999E-2</v>
      </c>
      <c r="T36" s="11">
        <v>0.22350999999999999</v>
      </c>
      <c r="U36" s="11">
        <v>0.88499899999999998</v>
      </c>
      <c r="V36" s="11">
        <v>-1.3411299999999999E-2</v>
      </c>
      <c r="W36" s="11">
        <v>1.10724</v>
      </c>
      <c r="X36" s="11">
        <v>9.0554899999999994E-2</v>
      </c>
      <c r="Y36" s="11">
        <v>99</v>
      </c>
      <c r="Z36" s="11">
        <v>67871.8</v>
      </c>
    </row>
    <row r="37" spans="1:26" ht="16" x14ac:dyDescent="0.2">
      <c r="A37" s="2">
        <v>269.14999999999998</v>
      </c>
      <c r="B37" s="2">
        <v>88.385800000000003</v>
      </c>
      <c r="C37" s="2">
        <v>1.1086400000000001</v>
      </c>
      <c r="D37" s="2">
        <v>2.2265700000000002</v>
      </c>
      <c r="E37" s="2">
        <v>1.8594600000000001E-3</v>
      </c>
      <c r="F37" s="2">
        <v>0</v>
      </c>
      <c r="G37" s="2">
        <v>0.15636900000000001</v>
      </c>
      <c r="H37" s="2">
        <v>0</v>
      </c>
      <c r="I37" s="6">
        <f t="shared" ref="I37:L37" si="34">E37/SUM($E37:$H37)</f>
        <v>1.175174175366429E-2</v>
      </c>
      <c r="J37" s="6">
        <f t="shared" si="34"/>
        <v>0</v>
      </c>
      <c r="K37" s="6">
        <f t="shared" si="34"/>
        <v>0.98824825824633566</v>
      </c>
      <c r="L37" s="6">
        <f t="shared" si="34"/>
        <v>0</v>
      </c>
      <c r="M37" s="11">
        <v>0.68371199999999999</v>
      </c>
      <c r="N37" s="11">
        <v>3.2628599999999999</v>
      </c>
      <c r="O37" s="11">
        <v>8.7307800000000005E-2</v>
      </c>
      <c r="P37" s="11">
        <v>1.3853600000000001E-2</v>
      </c>
      <c r="Q37" s="11">
        <v>0.32414100000000001</v>
      </c>
      <c r="R37" s="11">
        <v>0.70681000000000005</v>
      </c>
      <c r="S37" s="11">
        <v>6.7004300000000003E-2</v>
      </c>
      <c r="T37" s="11">
        <v>0.229075</v>
      </c>
      <c r="U37" s="11">
        <v>0.89859699999999998</v>
      </c>
      <c r="V37" s="11">
        <v>-1.36223E-2</v>
      </c>
      <c r="W37" s="11">
        <v>1.1086400000000001</v>
      </c>
      <c r="X37" s="11">
        <v>8.83858E-2</v>
      </c>
      <c r="Y37" s="11">
        <v>99</v>
      </c>
      <c r="Z37" s="11">
        <v>68571.100000000006</v>
      </c>
    </row>
    <row r="38" spans="1:26" ht="16" x14ac:dyDescent="0.2">
      <c r="A38" s="2">
        <v>269.10000000000002</v>
      </c>
      <c r="B38" s="2">
        <v>86.324700000000007</v>
      </c>
      <c r="C38" s="2">
        <v>1.1100300000000001</v>
      </c>
      <c r="D38" s="2">
        <v>2.1154099999999998</v>
      </c>
      <c r="E38" s="2">
        <v>1.77297E-3</v>
      </c>
      <c r="F38" s="2">
        <v>0</v>
      </c>
      <c r="G38" s="2">
        <v>0.14899699999999999</v>
      </c>
      <c r="H38" s="2">
        <v>0</v>
      </c>
      <c r="I38" s="6">
        <f t="shared" ref="I38:L38" si="35">E38/SUM($E38:$H38)</f>
        <v>1.1759437240718427E-2</v>
      </c>
      <c r="J38" s="6">
        <f t="shared" si="35"/>
        <v>0</v>
      </c>
      <c r="K38" s="6">
        <f t="shared" si="35"/>
        <v>0.98824056275928152</v>
      </c>
      <c r="L38" s="6">
        <f t="shared" si="35"/>
        <v>0</v>
      </c>
      <c r="M38" s="11">
        <v>0.67550200000000005</v>
      </c>
      <c r="N38" s="11">
        <v>3.3169499999999998</v>
      </c>
      <c r="O38" s="11">
        <v>8.5242499999999999E-2</v>
      </c>
      <c r="P38" s="11">
        <v>1.3910799999999999E-2</v>
      </c>
      <c r="Q38" s="11">
        <v>0.33199400000000001</v>
      </c>
      <c r="R38" s="11">
        <v>0.70803099999999997</v>
      </c>
      <c r="S38" s="11">
        <v>6.8627800000000003E-2</v>
      </c>
      <c r="T38" s="11">
        <v>0.234625</v>
      </c>
      <c r="U38" s="11">
        <v>0.912138</v>
      </c>
      <c r="V38" s="11">
        <v>-1.38332E-2</v>
      </c>
      <c r="W38" s="11">
        <v>1.1100300000000001</v>
      </c>
      <c r="X38" s="11">
        <v>8.6324700000000004E-2</v>
      </c>
      <c r="Y38" s="11">
        <v>99</v>
      </c>
      <c r="Z38" s="11">
        <v>69252.3</v>
      </c>
    </row>
    <row r="39" spans="1:26" ht="16" x14ac:dyDescent="0.2">
      <c r="A39" s="2">
        <v>269.05</v>
      </c>
      <c r="B39" s="2">
        <v>84.363699999999994</v>
      </c>
      <c r="C39" s="2">
        <v>1.11141</v>
      </c>
      <c r="D39" s="2">
        <v>2.0127000000000002</v>
      </c>
      <c r="E39" s="2">
        <v>1.6946999999999999E-3</v>
      </c>
      <c r="F39" s="2">
        <v>0</v>
      </c>
      <c r="G39" s="2">
        <v>0.14227600000000001</v>
      </c>
      <c r="H39" s="2">
        <v>0</v>
      </c>
      <c r="I39" s="6">
        <f t="shared" ref="I39:L39" si="36">E39/SUM($E39:$H39)</f>
        <v>1.177114510105181E-2</v>
      </c>
      <c r="J39" s="6">
        <f t="shared" si="36"/>
        <v>0</v>
      </c>
      <c r="K39" s="6">
        <f t="shared" si="36"/>
        <v>0.98822885489894818</v>
      </c>
      <c r="L39" s="6">
        <f t="shared" si="36"/>
        <v>0</v>
      </c>
      <c r="M39" s="11">
        <v>0.667516</v>
      </c>
      <c r="N39" s="11">
        <v>3.3708200000000001</v>
      </c>
      <c r="O39" s="11">
        <v>8.3277000000000004E-2</v>
      </c>
      <c r="P39" s="11">
        <v>1.3966599999999999E-2</v>
      </c>
      <c r="Q39" s="11">
        <v>0.33983000000000002</v>
      </c>
      <c r="R39" s="11">
        <v>0.70919600000000005</v>
      </c>
      <c r="S39" s="11">
        <v>7.0247500000000004E-2</v>
      </c>
      <c r="T39" s="11">
        <v>0.24016199999999999</v>
      </c>
      <c r="U39" s="11">
        <v>0.92562100000000003</v>
      </c>
      <c r="V39" s="11">
        <v>-1.4044299999999999E-2</v>
      </c>
      <c r="W39" s="11">
        <v>1.11141</v>
      </c>
      <c r="X39" s="11">
        <v>8.43637E-2</v>
      </c>
      <c r="Y39" s="11">
        <v>99</v>
      </c>
      <c r="Z39" s="11">
        <v>69916.100000000006</v>
      </c>
    </row>
    <row r="40" spans="1:26" ht="16" x14ac:dyDescent="0.2">
      <c r="A40" s="2">
        <v>269</v>
      </c>
      <c r="B40" s="2">
        <v>82.496399999999994</v>
      </c>
      <c r="C40" s="2">
        <v>1.1127800000000001</v>
      </c>
      <c r="D40" s="2">
        <v>1.9159900000000001</v>
      </c>
      <c r="E40" s="2">
        <v>1.61747E-3</v>
      </c>
      <c r="F40" s="2">
        <v>0</v>
      </c>
      <c r="G40" s="2">
        <v>0.13573099999999999</v>
      </c>
      <c r="H40" s="2">
        <v>0</v>
      </c>
      <c r="I40" s="6">
        <f t="shared" ref="I40:L40" si="37">E40/SUM($E40:$H40)</f>
        <v>1.1776396198661696E-2</v>
      </c>
      <c r="J40" s="6">
        <f t="shared" si="37"/>
        <v>0</v>
      </c>
      <c r="K40" s="6">
        <f t="shared" si="37"/>
        <v>0.98822360380133822</v>
      </c>
      <c r="L40" s="6">
        <f t="shared" si="37"/>
        <v>0</v>
      </c>
      <c r="M40" s="11">
        <v>0.65974999999999995</v>
      </c>
      <c r="N40" s="11">
        <v>3.42449</v>
      </c>
      <c r="O40" s="11">
        <v>8.1405699999999998E-2</v>
      </c>
      <c r="P40" s="11">
        <v>1.40217E-2</v>
      </c>
      <c r="Q40" s="11">
        <v>0.34764099999999998</v>
      </c>
      <c r="R40" s="11">
        <v>0.71032700000000004</v>
      </c>
      <c r="S40" s="11">
        <v>7.1862300000000004E-2</v>
      </c>
      <c r="T40" s="11">
        <v>0.24568300000000001</v>
      </c>
      <c r="U40" s="11">
        <v>0.93904699999999997</v>
      </c>
      <c r="V40" s="11">
        <v>-1.42553E-2</v>
      </c>
      <c r="W40" s="11">
        <v>1.1127800000000001</v>
      </c>
      <c r="X40" s="11">
        <v>8.2496399999999998E-2</v>
      </c>
      <c r="Y40" s="11">
        <v>99</v>
      </c>
      <c r="Z40" s="11">
        <v>70562.3</v>
      </c>
    </row>
    <row r="41" spans="1:26" ht="16" x14ac:dyDescent="0.2">
      <c r="A41" s="2">
        <v>268.95</v>
      </c>
      <c r="B41" s="2">
        <v>80.715900000000005</v>
      </c>
      <c r="C41" s="2">
        <v>1.11415</v>
      </c>
      <c r="D41" s="2">
        <v>1.8267199999999999</v>
      </c>
      <c r="E41" s="2">
        <v>1.54883E-3</v>
      </c>
      <c r="F41" s="2">
        <v>0</v>
      </c>
      <c r="G41" s="2">
        <v>0.12984000000000001</v>
      </c>
      <c r="H41" s="2">
        <v>0</v>
      </c>
      <c r="I41" s="6">
        <f t="shared" ref="I41:L41" si="38">E41/SUM($E41:$H41)</f>
        <v>1.1788140590033414E-2</v>
      </c>
      <c r="J41" s="6">
        <f t="shared" si="38"/>
        <v>0</v>
      </c>
      <c r="K41" s="6">
        <f t="shared" si="38"/>
        <v>0.98821185940996659</v>
      </c>
      <c r="L41" s="6">
        <f t="shared" si="38"/>
        <v>0</v>
      </c>
      <c r="M41" s="11">
        <v>0.65219000000000005</v>
      </c>
      <c r="N41" s="11">
        <v>3.4779399999999998</v>
      </c>
      <c r="O41" s="11">
        <v>7.9621300000000006E-2</v>
      </c>
      <c r="P41" s="11">
        <v>1.4075499999999999E-2</v>
      </c>
      <c r="Q41" s="11">
        <v>0.355433</v>
      </c>
      <c r="R41" s="11">
        <v>0.71140800000000004</v>
      </c>
      <c r="S41" s="11">
        <v>7.3472800000000005E-2</v>
      </c>
      <c r="T41" s="11">
        <v>0.251189</v>
      </c>
      <c r="U41" s="11">
        <v>0.95241299999999995</v>
      </c>
      <c r="V41" s="11">
        <v>-1.44663E-2</v>
      </c>
      <c r="W41" s="11">
        <v>1.11415</v>
      </c>
      <c r="X41" s="11">
        <v>8.0715899999999993E-2</v>
      </c>
      <c r="Y41" s="11">
        <v>99</v>
      </c>
      <c r="Z41" s="11">
        <v>71191.7</v>
      </c>
    </row>
    <row r="42" spans="1:26" ht="16" x14ac:dyDescent="0.2">
      <c r="A42" s="2">
        <v>268.89999999999998</v>
      </c>
      <c r="B42" s="2">
        <v>79.016599999999997</v>
      </c>
      <c r="C42" s="2">
        <v>1.1154900000000001</v>
      </c>
      <c r="D42" s="2">
        <v>1.7437800000000001</v>
      </c>
      <c r="E42" s="2">
        <v>1.4863700000000001E-3</v>
      </c>
      <c r="F42" s="2">
        <v>0</v>
      </c>
      <c r="G42" s="2">
        <v>0.12444</v>
      </c>
      <c r="H42" s="2">
        <v>0</v>
      </c>
      <c r="I42" s="6">
        <f t="shared" ref="I42:L42" si="39">E42/SUM($E42:$H42)</f>
        <v>1.180348484594609E-2</v>
      </c>
      <c r="J42" s="6">
        <f t="shared" si="39"/>
        <v>0</v>
      </c>
      <c r="K42" s="6">
        <f t="shared" si="39"/>
        <v>0.98819651515405404</v>
      </c>
      <c r="L42" s="6">
        <f t="shared" si="39"/>
        <v>0</v>
      </c>
      <c r="M42" s="11">
        <v>0.64482200000000001</v>
      </c>
      <c r="N42" s="11">
        <v>3.5311699999999999</v>
      </c>
      <c r="O42" s="11">
        <v>7.7917399999999998E-2</v>
      </c>
      <c r="P42" s="11">
        <v>1.4127900000000001E-2</v>
      </c>
      <c r="Q42" s="11">
        <v>0.363205</v>
      </c>
      <c r="R42" s="11">
        <v>0.71243299999999998</v>
      </c>
      <c r="S42" s="11">
        <v>7.5079499999999993E-2</v>
      </c>
      <c r="T42" s="11">
        <v>0.25668200000000002</v>
      </c>
      <c r="U42" s="11">
        <v>0.96571799999999997</v>
      </c>
      <c r="V42" s="11">
        <v>-1.4677300000000001E-2</v>
      </c>
      <c r="W42" s="11">
        <v>1.1154900000000001</v>
      </c>
      <c r="X42" s="11">
        <v>7.9016600000000006E-2</v>
      </c>
      <c r="Y42" s="11">
        <v>99</v>
      </c>
      <c r="Z42" s="11">
        <v>71805</v>
      </c>
    </row>
    <row r="43" spans="1:26" ht="16" x14ac:dyDescent="0.2">
      <c r="A43" s="2">
        <v>268.85000000000002</v>
      </c>
      <c r="B43" s="2">
        <v>77.3934</v>
      </c>
      <c r="C43" s="2">
        <v>1.1168400000000001</v>
      </c>
      <c r="D43" s="2">
        <v>1.66486</v>
      </c>
      <c r="E43" s="2">
        <v>1.42227E-3</v>
      </c>
      <c r="F43" s="2">
        <v>0</v>
      </c>
      <c r="G43" s="2">
        <v>0.119017</v>
      </c>
      <c r="H43" s="2">
        <v>0</v>
      </c>
      <c r="I43" s="6">
        <f t="shared" ref="I43:L43" si="40">E43/SUM($E43:$H43)</f>
        <v>1.180902209055236E-2</v>
      </c>
      <c r="J43" s="6">
        <f t="shared" si="40"/>
        <v>0</v>
      </c>
      <c r="K43" s="6">
        <f t="shared" si="40"/>
        <v>0.98819097790944765</v>
      </c>
      <c r="L43" s="6">
        <f t="shared" si="40"/>
        <v>0</v>
      </c>
      <c r="M43" s="11">
        <v>0.63764799999999999</v>
      </c>
      <c r="N43" s="11">
        <v>3.5841799999999999</v>
      </c>
      <c r="O43" s="11">
        <v>7.6290499999999997E-2</v>
      </c>
      <c r="P43" s="11">
        <v>1.4179499999999999E-2</v>
      </c>
      <c r="Q43" s="11">
        <v>0.37095</v>
      </c>
      <c r="R43" s="11">
        <v>0.71343000000000001</v>
      </c>
      <c r="S43" s="11">
        <v>7.6680600000000002E-2</v>
      </c>
      <c r="T43" s="11">
        <v>0.262156</v>
      </c>
      <c r="U43" s="11">
        <v>0.97896499999999997</v>
      </c>
      <c r="V43" s="11">
        <v>-1.48884E-2</v>
      </c>
      <c r="W43" s="11">
        <v>1.1168400000000001</v>
      </c>
      <c r="X43" s="11">
        <v>7.7393400000000001E-2</v>
      </c>
      <c r="Y43" s="11">
        <v>99</v>
      </c>
      <c r="Z43" s="11">
        <v>72401.7</v>
      </c>
    </row>
    <row r="44" spans="1:26" ht="16" x14ac:dyDescent="0.2">
      <c r="A44" s="2">
        <v>268.8</v>
      </c>
      <c r="B44" s="2">
        <v>75.841399999999993</v>
      </c>
      <c r="C44" s="2">
        <v>1.11818</v>
      </c>
      <c r="D44" s="2">
        <v>1.59144</v>
      </c>
      <c r="E44" s="2">
        <v>1.36399E-3</v>
      </c>
      <c r="F44" s="2">
        <v>0</v>
      </c>
      <c r="G44" s="2">
        <v>0.114048</v>
      </c>
      <c r="H44" s="2">
        <v>0</v>
      </c>
      <c r="I44" s="6">
        <f t="shared" ref="I44:L44" si="41">E44/SUM($E44:$H44)</f>
        <v>1.1818442780511801E-2</v>
      </c>
      <c r="J44" s="6">
        <f t="shared" si="41"/>
        <v>0</v>
      </c>
      <c r="K44" s="6">
        <f t="shared" si="41"/>
        <v>0.98818155721948819</v>
      </c>
      <c r="L44" s="6">
        <f t="shared" si="41"/>
        <v>0</v>
      </c>
      <c r="M44" s="11">
        <v>0.63065499999999997</v>
      </c>
      <c r="N44" s="11">
        <v>3.6369699999999998</v>
      </c>
      <c r="O44" s="11">
        <v>7.4735099999999999E-2</v>
      </c>
      <c r="P44" s="11">
        <v>1.42303E-2</v>
      </c>
      <c r="Q44" s="11">
        <v>0.37867099999999998</v>
      </c>
      <c r="R44" s="11">
        <v>0.71439200000000003</v>
      </c>
      <c r="S44" s="11">
        <v>7.8276399999999996E-2</v>
      </c>
      <c r="T44" s="11">
        <v>0.26761200000000002</v>
      </c>
      <c r="U44" s="11">
        <v>0.99215200000000003</v>
      </c>
      <c r="V44" s="11">
        <v>-1.50995E-2</v>
      </c>
      <c r="W44" s="11">
        <v>1.11818</v>
      </c>
      <c r="X44" s="11">
        <v>7.5841400000000003E-2</v>
      </c>
      <c r="Y44" s="11">
        <v>99</v>
      </c>
      <c r="Z44" s="11">
        <v>72982.399999999994</v>
      </c>
    </row>
    <row r="45" spans="1:26" ht="16" x14ac:dyDescent="0.2">
      <c r="A45" s="2">
        <v>268.75</v>
      </c>
      <c r="B45" s="2">
        <v>74.355900000000005</v>
      </c>
      <c r="C45" s="2">
        <v>1.11951</v>
      </c>
      <c r="D45" s="2">
        <v>1.52335</v>
      </c>
      <c r="E45" s="2">
        <v>1.31252E-3</v>
      </c>
      <c r="F45" s="2">
        <v>0</v>
      </c>
      <c r="G45" s="2">
        <v>0.10959000000000001</v>
      </c>
      <c r="H45" s="2">
        <v>0</v>
      </c>
      <c r="I45" s="6">
        <f t="shared" ref="I45:L45" si="42">E45/SUM($E45:$H45)</f>
        <v>1.1834897890507807E-2</v>
      </c>
      <c r="J45" s="6">
        <f t="shared" si="42"/>
        <v>0</v>
      </c>
      <c r="K45" s="6">
        <f t="shared" si="42"/>
        <v>0.98816510210949227</v>
      </c>
      <c r="L45" s="6">
        <f t="shared" si="42"/>
        <v>0</v>
      </c>
      <c r="M45" s="11">
        <v>0.62383100000000002</v>
      </c>
      <c r="N45" s="11">
        <v>3.68953</v>
      </c>
      <c r="O45" s="11">
        <v>7.3246000000000006E-2</v>
      </c>
      <c r="P45" s="11">
        <v>1.4279699999999999E-2</v>
      </c>
      <c r="Q45" s="11">
        <v>0.38636900000000002</v>
      </c>
      <c r="R45" s="11">
        <v>0.71530300000000002</v>
      </c>
      <c r="S45" s="11">
        <v>7.9867900000000006E-2</v>
      </c>
      <c r="T45" s="11">
        <v>0.27305299999999999</v>
      </c>
      <c r="U45" s="11">
        <v>1.00528</v>
      </c>
      <c r="V45" s="11">
        <v>-1.5310600000000001E-2</v>
      </c>
      <c r="W45" s="11">
        <v>1.11951</v>
      </c>
      <c r="X45" s="11">
        <v>7.4355900000000003E-2</v>
      </c>
      <c r="Y45" s="11">
        <v>99</v>
      </c>
      <c r="Z45" s="11">
        <v>73548</v>
      </c>
    </row>
    <row r="46" spans="1:26" ht="16" x14ac:dyDescent="0.2">
      <c r="A46" s="2">
        <v>268.7</v>
      </c>
      <c r="B46" s="2">
        <v>72.9328</v>
      </c>
      <c r="C46" s="2">
        <v>1.1208199999999999</v>
      </c>
      <c r="D46" s="2">
        <v>1.4592099999999999</v>
      </c>
      <c r="E46" s="2">
        <v>1.26322E-3</v>
      </c>
      <c r="F46" s="2">
        <v>0</v>
      </c>
      <c r="G46" s="2">
        <v>0.105336</v>
      </c>
      <c r="H46" s="2">
        <v>0</v>
      </c>
      <c r="I46" s="6">
        <f t="shared" ref="I46:L46" si="43">E46/SUM($E46:$H46)</f>
        <v>1.1850180517268325E-2</v>
      </c>
      <c r="J46" s="6">
        <f t="shared" si="43"/>
        <v>0</v>
      </c>
      <c r="K46" s="6">
        <f t="shared" si="43"/>
        <v>0.98814981948273173</v>
      </c>
      <c r="L46" s="6">
        <f t="shared" si="43"/>
        <v>0</v>
      </c>
      <c r="M46" s="11">
        <v>0.61717100000000003</v>
      </c>
      <c r="N46" s="11">
        <v>3.74187</v>
      </c>
      <c r="O46" s="11">
        <v>7.18192E-2</v>
      </c>
      <c r="P46" s="11">
        <v>1.4327899999999999E-2</v>
      </c>
      <c r="Q46" s="11">
        <v>0.39404499999999998</v>
      </c>
      <c r="R46" s="11">
        <v>0.71616800000000003</v>
      </c>
      <c r="S46" s="11">
        <v>8.1454600000000002E-2</v>
      </c>
      <c r="T46" s="11">
        <v>0.27847699999999997</v>
      </c>
      <c r="U46" s="11">
        <v>1.01834</v>
      </c>
      <c r="V46" s="11">
        <v>-1.5521699999999999E-2</v>
      </c>
      <c r="W46" s="11">
        <v>1.1208199999999999</v>
      </c>
      <c r="X46" s="11">
        <v>7.2932800000000006E-2</v>
      </c>
      <c r="Y46" s="11">
        <v>99</v>
      </c>
      <c r="Z46" s="11">
        <v>74098.600000000006</v>
      </c>
    </row>
    <row r="47" spans="1:26" ht="16" x14ac:dyDescent="0.2">
      <c r="A47" s="2">
        <v>268.64999999999998</v>
      </c>
      <c r="B47" s="2">
        <v>71.568600000000004</v>
      </c>
      <c r="C47" s="2">
        <v>1.1221300000000001</v>
      </c>
      <c r="D47" s="2">
        <v>1.3989</v>
      </c>
      <c r="E47" s="2">
        <v>1.21678E-3</v>
      </c>
      <c r="F47" s="2">
        <v>0</v>
      </c>
      <c r="G47" s="2">
        <v>0.101328</v>
      </c>
      <c r="H47" s="2">
        <v>0</v>
      </c>
      <c r="I47" s="6">
        <f t="shared" ref="I47:L47" si="44">E47/SUM($E47:$H47)</f>
        <v>1.1865840465014406E-2</v>
      </c>
      <c r="J47" s="6">
        <f t="shared" si="44"/>
        <v>0</v>
      </c>
      <c r="K47" s="6">
        <f t="shared" si="44"/>
        <v>0.98813415953498562</v>
      </c>
      <c r="L47" s="6">
        <f t="shared" si="44"/>
        <v>0</v>
      </c>
      <c r="M47" s="11">
        <v>0.61066799999999999</v>
      </c>
      <c r="N47" s="11">
        <v>3.7939799999999999</v>
      </c>
      <c r="O47" s="11">
        <v>7.0451100000000003E-2</v>
      </c>
      <c r="P47" s="11">
        <v>1.4374899999999999E-2</v>
      </c>
      <c r="Q47" s="11">
        <v>0.40169700000000003</v>
      </c>
      <c r="R47" s="11">
        <v>0.71698799999999996</v>
      </c>
      <c r="S47" s="11">
        <v>8.3036399999999996E-2</v>
      </c>
      <c r="T47" s="11">
        <v>0.283885</v>
      </c>
      <c r="U47" s="11">
        <v>1.0313399999999999</v>
      </c>
      <c r="V47" s="11">
        <v>-1.5732800000000002E-2</v>
      </c>
      <c r="W47" s="11">
        <v>1.1221300000000001</v>
      </c>
      <c r="X47" s="11">
        <v>7.1568599999999996E-2</v>
      </c>
      <c r="Y47" s="11">
        <v>99</v>
      </c>
      <c r="Z47" s="11">
        <v>74634.5</v>
      </c>
    </row>
    <row r="48" spans="1:26" ht="16" x14ac:dyDescent="0.2">
      <c r="A48" s="2">
        <v>268.60000000000002</v>
      </c>
      <c r="B48" s="2">
        <v>70.259799999999998</v>
      </c>
      <c r="C48" s="2">
        <v>1.12344</v>
      </c>
      <c r="D48" s="2">
        <v>1.34114</v>
      </c>
      <c r="E48" s="2">
        <v>1.1682800000000001E-3</v>
      </c>
      <c r="F48" s="2">
        <v>0</v>
      </c>
      <c r="G48" s="2">
        <v>9.7243899999999994E-2</v>
      </c>
      <c r="H48" s="2">
        <v>0</v>
      </c>
      <c r="I48" s="6">
        <f t="shared" ref="I48:L48" si="45">E48/SUM($E48:$H48)</f>
        <v>1.1871294792981928E-2</v>
      </c>
      <c r="J48" s="6">
        <f t="shared" si="45"/>
        <v>0</v>
      </c>
      <c r="K48" s="6">
        <f t="shared" si="45"/>
        <v>0.98812870520701812</v>
      </c>
      <c r="L48" s="6">
        <f t="shared" si="45"/>
        <v>0</v>
      </c>
      <c r="M48" s="11">
        <v>0.60432200000000003</v>
      </c>
      <c r="N48" s="11">
        <v>3.84585</v>
      </c>
      <c r="O48" s="11">
        <v>6.9139400000000004E-2</v>
      </c>
      <c r="P48" s="11">
        <v>1.4421399999999999E-2</v>
      </c>
      <c r="Q48" s="11">
        <v>0.40931800000000002</v>
      </c>
      <c r="R48" s="11">
        <v>0.71779300000000001</v>
      </c>
      <c r="S48" s="11">
        <v>8.4611699999999998E-2</v>
      </c>
      <c r="T48" s="11">
        <v>0.289271</v>
      </c>
      <c r="U48" s="11">
        <v>1.0442800000000001</v>
      </c>
      <c r="V48" s="11">
        <v>-1.59439E-2</v>
      </c>
      <c r="W48" s="11">
        <v>1.12344</v>
      </c>
      <c r="X48" s="11">
        <v>7.0259799999999997E-2</v>
      </c>
      <c r="Y48" s="11">
        <v>99</v>
      </c>
      <c r="Z48" s="11">
        <v>75155.5</v>
      </c>
    </row>
    <row r="49" spans="1:26" ht="16" x14ac:dyDescent="0.2">
      <c r="A49" s="2">
        <v>268.55</v>
      </c>
      <c r="B49" s="2">
        <v>69.002899999999997</v>
      </c>
      <c r="C49" s="2">
        <v>1.12473</v>
      </c>
      <c r="D49" s="2">
        <v>1.2881199999999999</v>
      </c>
      <c r="E49" s="2">
        <v>1.1289799999999999E-3</v>
      </c>
      <c r="F49" s="2">
        <v>0</v>
      </c>
      <c r="G49" s="2">
        <v>9.3804200000000004E-2</v>
      </c>
      <c r="H49" s="2">
        <v>0</v>
      </c>
      <c r="I49" s="6">
        <f t="shared" ref="I49:L49" si="46">E49/SUM($E49:$H49)</f>
        <v>1.189236471379132E-2</v>
      </c>
      <c r="J49" s="6">
        <f t="shared" si="46"/>
        <v>0</v>
      </c>
      <c r="K49" s="6">
        <f t="shared" si="46"/>
        <v>0.98810763528620871</v>
      </c>
      <c r="L49" s="6">
        <f t="shared" si="46"/>
        <v>0</v>
      </c>
      <c r="M49" s="11">
        <v>0.59811700000000001</v>
      </c>
      <c r="N49" s="11">
        <v>3.8975</v>
      </c>
      <c r="O49" s="11">
        <v>6.7879200000000001E-2</v>
      </c>
      <c r="P49" s="11">
        <v>1.4466400000000001E-2</v>
      </c>
      <c r="Q49" s="11">
        <v>0.41691699999999998</v>
      </c>
      <c r="R49" s="11">
        <v>0.71854399999999996</v>
      </c>
      <c r="S49" s="11">
        <v>8.6182499999999995E-2</v>
      </c>
      <c r="T49" s="11">
        <v>0.29464099999999999</v>
      </c>
      <c r="U49" s="11">
        <v>1.0571600000000001</v>
      </c>
      <c r="V49" s="11">
        <v>-1.6154999999999999E-2</v>
      </c>
      <c r="W49" s="11">
        <v>1.12473</v>
      </c>
      <c r="X49" s="11">
        <v>6.9002900000000006E-2</v>
      </c>
      <c r="Y49" s="11">
        <v>99</v>
      </c>
      <c r="Z49" s="11">
        <v>75662.7</v>
      </c>
    </row>
    <row r="50" spans="1:26" ht="16" x14ac:dyDescent="0.2">
      <c r="A50" s="2">
        <v>268.5</v>
      </c>
      <c r="B50" s="2">
        <v>67.795199999999994</v>
      </c>
      <c r="C50" s="2">
        <v>1.12601</v>
      </c>
      <c r="D50" s="2">
        <v>1.23763</v>
      </c>
      <c r="E50" s="2">
        <v>1.08964E-3</v>
      </c>
      <c r="F50" s="2">
        <v>0</v>
      </c>
      <c r="G50" s="2">
        <v>9.0410299999999999E-2</v>
      </c>
      <c r="H50" s="2">
        <v>0</v>
      </c>
      <c r="I50" s="6">
        <f t="shared" ref="I50:L50" si="47">E50/SUM($E50:$H50)</f>
        <v>1.190864168872679E-2</v>
      </c>
      <c r="J50" s="6">
        <f t="shared" si="47"/>
        <v>0</v>
      </c>
      <c r="K50" s="6">
        <f t="shared" si="47"/>
        <v>0.98809135831127315</v>
      </c>
      <c r="L50" s="6">
        <f t="shared" si="47"/>
        <v>0</v>
      </c>
      <c r="M50" s="11">
        <v>0.59205099999999999</v>
      </c>
      <c r="N50" s="11">
        <v>3.9489100000000001</v>
      </c>
      <c r="O50" s="11">
        <v>6.6668199999999997E-2</v>
      </c>
      <c r="P50" s="11">
        <v>1.45104E-2</v>
      </c>
      <c r="Q50" s="11">
        <v>0.42448999999999998</v>
      </c>
      <c r="R50" s="11">
        <v>0.71925600000000001</v>
      </c>
      <c r="S50" s="11">
        <v>8.7748000000000007E-2</v>
      </c>
      <c r="T50" s="11">
        <v>0.29999300000000001</v>
      </c>
      <c r="U50" s="11">
        <v>1.0699700000000001</v>
      </c>
      <c r="V50" s="11">
        <v>-1.6366200000000001E-2</v>
      </c>
      <c r="W50" s="11">
        <v>1.12601</v>
      </c>
      <c r="X50" s="11">
        <v>6.77952E-2</v>
      </c>
      <c r="Y50" s="11">
        <v>99</v>
      </c>
      <c r="Z50" s="11">
        <v>76156.2</v>
      </c>
    </row>
    <row r="51" spans="1:26" ht="16" x14ac:dyDescent="0.2">
      <c r="A51" s="2">
        <v>268.45</v>
      </c>
      <c r="B51" s="2">
        <v>66.633899999999997</v>
      </c>
      <c r="C51" s="2">
        <v>1.1272800000000001</v>
      </c>
      <c r="D51" s="2">
        <v>1.1899200000000001</v>
      </c>
      <c r="E51" s="2">
        <v>1.0522000000000001E-3</v>
      </c>
      <c r="F51" s="2">
        <v>0</v>
      </c>
      <c r="G51" s="2">
        <v>8.7184399999999995E-2</v>
      </c>
      <c r="H51" s="2">
        <v>0</v>
      </c>
      <c r="I51" s="6">
        <f t="shared" ref="I51:L51" si="48">E51/SUM($E51:$H51)</f>
        <v>1.1924756846932E-2</v>
      </c>
      <c r="J51" s="6">
        <f t="shared" si="48"/>
        <v>0</v>
      </c>
      <c r="K51" s="6">
        <f t="shared" si="48"/>
        <v>0.98807524315306794</v>
      </c>
      <c r="L51" s="6">
        <f t="shared" si="48"/>
        <v>0</v>
      </c>
      <c r="M51" s="11">
        <v>0.58611999999999997</v>
      </c>
      <c r="N51" s="11">
        <v>4.0000900000000001</v>
      </c>
      <c r="O51" s="11">
        <v>6.5503599999999995E-2</v>
      </c>
      <c r="P51" s="11">
        <v>1.45533E-2</v>
      </c>
      <c r="Q51" s="11">
        <v>0.432037</v>
      </c>
      <c r="R51" s="11">
        <v>0.71993300000000005</v>
      </c>
      <c r="S51" s="11">
        <v>8.9307999999999998E-2</v>
      </c>
      <c r="T51" s="11">
        <v>0.30532700000000002</v>
      </c>
      <c r="U51" s="11">
        <v>1.0827199999999999</v>
      </c>
      <c r="V51" s="11">
        <v>-1.6577399999999999E-2</v>
      </c>
      <c r="W51" s="11">
        <v>1.1272800000000001</v>
      </c>
      <c r="X51" s="11">
        <v>6.6633899999999996E-2</v>
      </c>
      <c r="Y51" s="11">
        <v>99</v>
      </c>
      <c r="Z51" s="11">
        <v>76636.2</v>
      </c>
    </row>
    <row r="52" spans="1:26" ht="16" x14ac:dyDescent="0.2">
      <c r="A52" s="2">
        <v>268.39999999999998</v>
      </c>
      <c r="B52" s="2">
        <v>65.516300000000001</v>
      </c>
      <c r="C52" s="2">
        <v>1.1285499999999999</v>
      </c>
      <c r="D52" s="2">
        <v>1.14489</v>
      </c>
      <c r="E52" s="2">
        <v>1.0170699999999999E-3</v>
      </c>
      <c r="F52" s="2">
        <v>0</v>
      </c>
      <c r="G52" s="2">
        <v>8.41499E-2</v>
      </c>
      <c r="H52" s="2">
        <v>0</v>
      </c>
      <c r="I52" s="6">
        <f t="shared" ref="I52:L52" si="49">E52/SUM($E52:$H52)</f>
        <v>1.1942070969531968E-2</v>
      </c>
      <c r="J52" s="6">
        <f t="shared" si="49"/>
        <v>0</v>
      </c>
      <c r="K52" s="6">
        <f t="shared" si="49"/>
        <v>0.98805792903046807</v>
      </c>
      <c r="L52" s="6">
        <f t="shared" si="49"/>
        <v>0</v>
      </c>
      <c r="M52" s="11">
        <v>0.580318</v>
      </c>
      <c r="N52" s="11">
        <v>4.0510299999999999</v>
      </c>
      <c r="O52" s="11">
        <v>6.4382999999999996E-2</v>
      </c>
      <c r="P52" s="11">
        <v>1.45951E-2</v>
      </c>
      <c r="Q52" s="11">
        <v>0.43955699999999998</v>
      </c>
      <c r="R52" s="11">
        <v>0.72057099999999996</v>
      </c>
      <c r="S52" s="11">
        <v>9.0862600000000002E-2</v>
      </c>
      <c r="T52" s="11">
        <v>0.310641</v>
      </c>
      <c r="U52" s="11">
        <v>1.09541</v>
      </c>
      <c r="V52" s="11">
        <v>-1.6788500000000001E-2</v>
      </c>
      <c r="W52" s="11">
        <v>1.1285499999999999</v>
      </c>
      <c r="X52" s="11">
        <v>6.55163E-2</v>
      </c>
      <c r="Y52" s="11">
        <v>99</v>
      </c>
      <c r="Z52" s="11">
        <v>77103.100000000006</v>
      </c>
    </row>
    <row r="53" spans="1:26" ht="16" x14ac:dyDescent="0.2">
      <c r="A53" s="2">
        <v>268.35000000000002</v>
      </c>
      <c r="B53" s="2">
        <v>64.440200000000004</v>
      </c>
      <c r="C53" s="2">
        <v>1.1297999999999999</v>
      </c>
      <c r="D53" s="2">
        <v>1.1026</v>
      </c>
      <c r="E53" s="2">
        <v>9.8541699999999993E-4</v>
      </c>
      <c r="F53" s="2">
        <v>0</v>
      </c>
      <c r="G53" s="2">
        <v>8.1376900000000002E-2</v>
      </c>
      <c r="H53" s="2">
        <v>0</v>
      </c>
      <c r="I53" s="6">
        <f t="shared" ref="I53:L53" si="50">E53/SUM($E53:$H53)</f>
        <v>1.1964415716959491E-2</v>
      </c>
      <c r="J53" s="6">
        <f t="shared" si="50"/>
        <v>0</v>
      </c>
      <c r="K53" s="6">
        <f t="shared" si="50"/>
        <v>0.9880355842830405</v>
      </c>
      <c r="L53" s="6">
        <f t="shared" si="50"/>
        <v>0</v>
      </c>
      <c r="M53" s="11">
        <v>0.57463699999999995</v>
      </c>
      <c r="N53" s="11">
        <v>4.1017400000000004</v>
      </c>
      <c r="O53" s="11">
        <v>6.3303399999999996E-2</v>
      </c>
      <c r="P53" s="11">
        <v>1.46356E-2</v>
      </c>
      <c r="Q53" s="11">
        <v>0.44705400000000001</v>
      </c>
      <c r="R53" s="11">
        <v>0.721163</v>
      </c>
      <c r="S53" s="11">
        <v>9.2412099999999997E-2</v>
      </c>
      <c r="T53" s="11">
        <v>0.31593900000000003</v>
      </c>
      <c r="U53" s="11">
        <v>1.1080399999999999</v>
      </c>
      <c r="V53" s="11">
        <v>-1.69997E-2</v>
      </c>
      <c r="W53" s="11">
        <v>1.1297999999999999</v>
      </c>
      <c r="X53" s="11">
        <v>6.4440200000000003E-2</v>
      </c>
      <c r="Y53" s="11">
        <v>99</v>
      </c>
      <c r="Z53" s="11">
        <v>77557.3</v>
      </c>
    </row>
    <row r="54" spans="1:26" ht="16" x14ac:dyDescent="0.2">
      <c r="A54" s="2">
        <v>268.3</v>
      </c>
      <c r="B54" s="2">
        <v>63.403300000000002</v>
      </c>
      <c r="C54" s="2">
        <v>1.1310500000000001</v>
      </c>
      <c r="D54" s="2">
        <v>1.0617399999999999</v>
      </c>
      <c r="E54" s="2">
        <v>9.5109399999999998E-4</v>
      </c>
      <c r="F54" s="2">
        <v>0</v>
      </c>
      <c r="G54" s="2">
        <v>7.8470999999999999E-2</v>
      </c>
      <c r="H54" s="2">
        <v>0</v>
      </c>
      <c r="I54" s="6">
        <f t="shared" ref="I54:L54" si="51">E54/SUM($E54:$H54)</f>
        <v>1.1975181616339654E-2</v>
      </c>
      <c r="J54" s="6">
        <f t="shared" si="51"/>
        <v>0</v>
      </c>
      <c r="K54" s="6">
        <f t="shared" si="51"/>
        <v>0.9880248183836603</v>
      </c>
      <c r="L54" s="6">
        <f t="shared" si="51"/>
        <v>0</v>
      </c>
      <c r="M54" s="11">
        <v>0.569079</v>
      </c>
      <c r="N54" s="11">
        <v>4.1522100000000002</v>
      </c>
      <c r="O54" s="11">
        <v>6.2263699999999998E-2</v>
      </c>
      <c r="P54" s="11">
        <v>1.46754E-2</v>
      </c>
      <c r="Q54" s="11">
        <v>0.45451799999999998</v>
      </c>
      <c r="R54" s="11">
        <v>0.72173699999999996</v>
      </c>
      <c r="S54" s="11">
        <v>9.3955200000000003E-2</v>
      </c>
      <c r="T54" s="11">
        <v>0.321214</v>
      </c>
      <c r="U54" s="11">
        <v>1.1206</v>
      </c>
      <c r="V54" s="11">
        <v>-1.7210900000000001E-2</v>
      </c>
      <c r="W54" s="11">
        <v>1.1310500000000001</v>
      </c>
      <c r="X54" s="11">
        <v>6.3403299999999996E-2</v>
      </c>
      <c r="Y54" s="11">
        <v>99</v>
      </c>
      <c r="Z54" s="11">
        <v>77998.600000000006</v>
      </c>
    </row>
    <row r="55" spans="1:26" ht="16" x14ac:dyDescent="0.2">
      <c r="A55" s="2">
        <v>268.25</v>
      </c>
      <c r="B55" s="2">
        <v>62.403599999999997</v>
      </c>
      <c r="C55" s="2">
        <v>1.13229</v>
      </c>
      <c r="D55" s="2">
        <v>1.0236000000000001</v>
      </c>
      <c r="E55" s="2">
        <v>9.2157299999999997E-4</v>
      </c>
      <c r="F55" s="2">
        <v>0</v>
      </c>
      <c r="G55" s="2">
        <v>7.5907299999999997E-2</v>
      </c>
      <c r="H55" s="2">
        <v>0</v>
      </c>
      <c r="I55" s="6">
        <f t="shared" ref="I55:L55" si="52">E55/SUM($E55:$H55)</f>
        <v>1.1995138858798568E-2</v>
      </c>
      <c r="J55" s="6">
        <f t="shared" si="52"/>
        <v>0</v>
      </c>
      <c r="K55" s="6">
        <f t="shared" si="52"/>
        <v>0.98800486114120145</v>
      </c>
      <c r="L55" s="6">
        <f t="shared" si="52"/>
        <v>0</v>
      </c>
      <c r="M55" s="11">
        <v>0.56363600000000003</v>
      </c>
      <c r="N55" s="11">
        <v>4.2024400000000002</v>
      </c>
      <c r="O55" s="11">
        <v>6.1261200000000002E-2</v>
      </c>
      <c r="P55" s="11">
        <v>1.47142E-2</v>
      </c>
      <c r="Q55" s="11">
        <v>0.46195599999999998</v>
      </c>
      <c r="R55" s="11">
        <v>0.72227399999999997</v>
      </c>
      <c r="S55" s="11">
        <v>9.5492800000000003E-2</v>
      </c>
      <c r="T55" s="11">
        <v>0.32647100000000001</v>
      </c>
      <c r="U55" s="11">
        <v>1.1331</v>
      </c>
      <c r="V55" s="11">
        <v>-1.7422199999999999E-2</v>
      </c>
      <c r="W55" s="11">
        <v>1.13229</v>
      </c>
      <c r="X55" s="11">
        <v>6.2403599999999997E-2</v>
      </c>
      <c r="Y55" s="11">
        <v>99</v>
      </c>
      <c r="Z55" s="11">
        <v>78427.7</v>
      </c>
    </row>
    <row r="56" spans="1:26" ht="16" x14ac:dyDescent="0.2">
      <c r="A56" s="2">
        <v>268.2</v>
      </c>
      <c r="B56" s="2">
        <v>61.439100000000003</v>
      </c>
      <c r="C56" s="2">
        <v>1.1335200000000001</v>
      </c>
      <c r="D56" s="2">
        <v>0.98745000000000005</v>
      </c>
      <c r="E56" s="2">
        <v>8.9364700000000002E-4</v>
      </c>
      <c r="F56" s="2">
        <v>0</v>
      </c>
      <c r="G56" s="2">
        <v>7.3478199999999994E-2</v>
      </c>
      <c r="H56" s="2">
        <v>0</v>
      </c>
      <c r="I56" s="6">
        <f t="shared" ref="I56:L56" si="53">E56/SUM($E56:$H56)</f>
        <v>1.201593124344485E-2</v>
      </c>
      <c r="J56" s="6">
        <f t="shared" si="53"/>
        <v>0</v>
      </c>
      <c r="K56" s="6">
        <f t="shared" si="53"/>
        <v>0.9879840687565552</v>
      </c>
      <c r="L56" s="6">
        <f t="shared" si="53"/>
        <v>0</v>
      </c>
      <c r="M56" s="11">
        <v>0.55830299999999999</v>
      </c>
      <c r="N56" s="11">
        <v>4.25244</v>
      </c>
      <c r="O56" s="11">
        <v>6.0293899999999997E-2</v>
      </c>
      <c r="P56" s="11">
        <v>1.4751800000000001E-2</v>
      </c>
      <c r="Q56" s="11">
        <v>0.46936800000000001</v>
      </c>
      <c r="R56" s="11">
        <v>0.722773</v>
      </c>
      <c r="S56" s="11">
        <v>9.7024799999999994E-2</v>
      </c>
      <c r="T56" s="11">
        <v>0.33170899999999998</v>
      </c>
      <c r="U56" s="11">
        <v>1.14554</v>
      </c>
      <c r="V56" s="11">
        <v>-1.76334E-2</v>
      </c>
      <c r="W56" s="11">
        <v>1.1335200000000001</v>
      </c>
      <c r="X56" s="11">
        <v>6.1439100000000003E-2</v>
      </c>
      <c r="Y56" s="11">
        <v>99</v>
      </c>
      <c r="Z56" s="11">
        <v>78844.800000000003</v>
      </c>
    </row>
    <row r="57" spans="1:26" ht="16" x14ac:dyDescent="0.2">
      <c r="A57" s="2">
        <v>268.14999999999998</v>
      </c>
      <c r="B57" s="2">
        <v>60.508099999999999</v>
      </c>
      <c r="C57" s="2">
        <v>1.1347400000000001</v>
      </c>
      <c r="D57" s="2">
        <v>0.95304900000000004</v>
      </c>
      <c r="E57" s="2">
        <v>8.6667299999999999E-4</v>
      </c>
      <c r="F57" s="2">
        <v>0</v>
      </c>
      <c r="G57" s="2">
        <v>7.1140800000000004E-2</v>
      </c>
      <c r="H57" s="2">
        <v>0</v>
      </c>
      <c r="I57" s="6">
        <f t="shared" ref="I57:L57" si="54">E57/SUM($E57:$H57)</f>
        <v>1.2035875776393375E-2</v>
      </c>
      <c r="J57" s="6">
        <f t="shared" si="54"/>
        <v>0</v>
      </c>
      <c r="K57" s="6">
        <f t="shared" si="54"/>
        <v>0.98796412422360669</v>
      </c>
      <c r="L57" s="6">
        <f t="shared" si="54"/>
        <v>0</v>
      </c>
      <c r="M57" s="11">
        <v>0.55307700000000004</v>
      </c>
      <c r="N57" s="11">
        <v>4.3021900000000004</v>
      </c>
      <c r="O57" s="11">
        <v>5.9360099999999999E-2</v>
      </c>
      <c r="P57" s="11">
        <v>1.47884E-2</v>
      </c>
      <c r="Q57" s="11">
        <v>0.47675200000000001</v>
      </c>
      <c r="R57" s="11">
        <v>0.72323800000000005</v>
      </c>
      <c r="S57" s="11">
        <v>9.8551100000000003E-2</v>
      </c>
      <c r="T57" s="11">
        <v>0.33692699999999998</v>
      </c>
      <c r="U57" s="11">
        <v>1.15791</v>
      </c>
      <c r="V57" s="11">
        <v>-1.7844700000000002E-2</v>
      </c>
      <c r="W57" s="11">
        <v>1.1347400000000001</v>
      </c>
      <c r="X57" s="11">
        <v>6.0508100000000002E-2</v>
      </c>
      <c r="Y57" s="11">
        <v>99</v>
      </c>
      <c r="Z57" s="11">
        <v>79250.3</v>
      </c>
    </row>
    <row r="58" spans="1:26" ht="16" x14ac:dyDescent="0.2">
      <c r="A58" s="2">
        <v>268.10000000000002</v>
      </c>
      <c r="B58" s="2">
        <v>59.608899999999998</v>
      </c>
      <c r="C58" s="2">
        <v>1.1359600000000001</v>
      </c>
      <c r="D58" s="2">
        <v>0.92036300000000004</v>
      </c>
      <c r="E58" s="2">
        <v>8.4099999999999995E-4</v>
      </c>
      <c r="F58" s="2">
        <v>0</v>
      </c>
      <c r="G58" s="2">
        <v>6.8915500000000005E-2</v>
      </c>
      <c r="H58" s="2">
        <v>0</v>
      </c>
      <c r="I58" s="6">
        <f t="shared" ref="I58:L58" si="55">E58/SUM($E58:$H58)</f>
        <v>1.2056224151154373E-2</v>
      </c>
      <c r="J58" s="6">
        <f t="shared" si="55"/>
        <v>0</v>
      </c>
      <c r="K58" s="6">
        <f t="shared" si="55"/>
        <v>0.98794377584884574</v>
      </c>
      <c r="L58" s="6">
        <f t="shared" si="55"/>
        <v>0</v>
      </c>
      <c r="M58" s="11">
        <v>0.54795400000000005</v>
      </c>
      <c r="N58" s="11">
        <v>4.3517099999999997</v>
      </c>
      <c r="O58" s="11">
        <v>5.8458099999999999E-2</v>
      </c>
      <c r="P58" s="11">
        <v>1.4824E-2</v>
      </c>
      <c r="Q58" s="11">
        <v>0.48410799999999998</v>
      </c>
      <c r="R58" s="11">
        <v>0.72367000000000004</v>
      </c>
      <c r="S58" s="11">
        <v>0.10007199999999999</v>
      </c>
      <c r="T58" s="11">
        <v>0.34212500000000001</v>
      </c>
      <c r="U58" s="11">
        <v>1.17022</v>
      </c>
      <c r="V58" s="11">
        <v>-1.80559E-2</v>
      </c>
      <c r="W58" s="11">
        <v>1.1359600000000001</v>
      </c>
      <c r="X58" s="11">
        <v>5.9608899999999999E-2</v>
      </c>
      <c r="Y58" s="11">
        <v>99</v>
      </c>
      <c r="Z58" s="11">
        <v>79644.2</v>
      </c>
    </row>
    <row r="59" spans="1:26" ht="16" x14ac:dyDescent="0.2">
      <c r="A59" s="2">
        <v>268.05</v>
      </c>
      <c r="B59" s="2">
        <v>58.74</v>
      </c>
      <c r="C59" s="2">
        <v>1.1371500000000001</v>
      </c>
      <c r="D59" s="2">
        <v>0.88958400000000004</v>
      </c>
      <c r="E59" s="2">
        <v>8.1828999999999995E-4</v>
      </c>
      <c r="F59" s="2">
        <v>0</v>
      </c>
      <c r="G59" s="2">
        <v>6.6906300000000002E-2</v>
      </c>
      <c r="H59" s="2">
        <v>0</v>
      </c>
      <c r="I59" s="6">
        <f t="shared" ref="I59:L59" si="56">E59/SUM($E59:$H59)</f>
        <v>1.208261282940214E-2</v>
      </c>
      <c r="J59" s="6">
        <f t="shared" si="56"/>
        <v>0</v>
      </c>
      <c r="K59" s="6">
        <f t="shared" si="56"/>
        <v>0.98791738717059785</v>
      </c>
      <c r="L59" s="6">
        <f t="shared" si="56"/>
        <v>0</v>
      </c>
      <c r="M59" s="11">
        <v>0.54292799999999997</v>
      </c>
      <c r="N59" s="11">
        <v>4.4009900000000002</v>
      </c>
      <c r="O59" s="11">
        <v>5.7585999999999998E-2</v>
      </c>
      <c r="P59" s="11">
        <v>1.48582E-2</v>
      </c>
      <c r="Q59" s="11">
        <v>0.49143799999999999</v>
      </c>
      <c r="R59" s="11">
        <v>0.72405699999999995</v>
      </c>
      <c r="S59" s="11">
        <v>0.101587</v>
      </c>
      <c r="T59" s="11">
        <v>0.347306</v>
      </c>
      <c r="U59" s="11">
        <v>1.1824600000000001</v>
      </c>
      <c r="V59" s="11">
        <v>-1.8267200000000001E-2</v>
      </c>
      <c r="W59" s="11">
        <v>1.1371500000000001</v>
      </c>
      <c r="X59" s="11">
        <v>5.8740000000000001E-2</v>
      </c>
      <c r="Y59" s="11">
        <v>99</v>
      </c>
      <c r="Z59" s="11">
        <v>80027.199999999997</v>
      </c>
    </row>
    <row r="60" spans="1:26" ht="16" x14ac:dyDescent="0.2">
      <c r="A60" s="2">
        <v>268</v>
      </c>
      <c r="B60" s="2">
        <v>57.899799999999999</v>
      </c>
      <c r="C60" s="2">
        <v>1.13836</v>
      </c>
      <c r="D60" s="2">
        <v>0.85943400000000003</v>
      </c>
      <c r="E60" s="2">
        <v>7.9164199999999995E-4</v>
      </c>
      <c r="F60" s="2">
        <v>0</v>
      </c>
      <c r="G60" s="2">
        <v>6.4671999999999993E-2</v>
      </c>
      <c r="H60" s="2">
        <v>0</v>
      </c>
      <c r="I60" s="6">
        <f t="shared" ref="I60:L60" si="57">E60/SUM($E60:$H60)</f>
        <v>1.2092849951733514E-2</v>
      </c>
      <c r="J60" s="6">
        <f t="shared" si="57"/>
        <v>0</v>
      </c>
      <c r="K60" s="6">
        <f t="shared" si="57"/>
        <v>0.98790715004826657</v>
      </c>
      <c r="L60" s="6">
        <f t="shared" si="57"/>
        <v>0</v>
      </c>
      <c r="M60" s="11">
        <v>0.53800300000000001</v>
      </c>
      <c r="N60" s="11">
        <v>4.4500400000000004</v>
      </c>
      <c r="O60" s="11">
        <v>5.6743500000000002E-2</v>
      </c>
      <c r="P60" s="11">
        <v>1.4892000000000001E-2</v>
      </c>
      <c r="Q60" s="11">
        <v>0.49873499999999998</v>
      </c>
      <c r="R60" s="11">
        <v>0.724437</v>
      </c>
      <c r="S60" s="11">
        <v>0.10309500000000001</v>
      </c>
      <c r="T60" s="11">
        <v>0.35246300000000003</v>
      </c>
      <c r="U60" s="11">
        <v>1.19465</v>
      </c>
      <c r="V60" s="11">
        <v>-1.8478499999999998E-2</v>
      </c>
      <c r="W60" s="11">
        <v>1.13836</v>
      </c>
      <c r="X60" s="11">
        <v>5.7899800000000001E-2</v>
      </c>
      <c r="Y60" s="11">
        <v>99</v>
      </c>
      <c r="Z60" s="11">
        <v>80398.7</v>
      </c>
    </row>
    <row r="61" spans="1:26" ht="16" x14ac:dyDescent="0.2">
      <c r="A61" s="2">
        <v>267.95</v>
      </c>
      <c r="B61" s="2">
        <v>57.087000000000003</v>
      </c>
      <c r="C61" s="2">
        <v>1.13954</v>
      </c>
      <c r="D61" s="2">
        <v>0.83160599999999996</v>
      </c>
      <c r="E61" s="2">
        <v>7.7136900000000005E-4</v>
      </c>
      <c r="F61" s="2">
        <v>0</v>
      </c>
      <c r="G61" s="2">
        <v>6.2867999999999993E-2</v>
      </c>
      <c r="H61" s="2">
        <v>0</v>
      </c>
      <c r="I61" s="6">
        <f t="shared" ref="I61:L61" si="58">E61/SUM($E61:$H61)</f>
        <v>1.2120940419758093E-2</v>
      </c>
      <c r="J61" s="6">
        <f t="shared" si="58"/>
        <v>0</v>
      </c>
      <c r="K61" s="6">
        <f t="shared" si="58"/>
        <v>0.98787905958024202</v>
      </c>
      <c r="L61" s="6">
        <f t="shared" si="58"/>
        <v>0</v>
      </c>
      <c r="M61" s="11">
        <v>0.53316799999999998</v>
      </c>
      <c r="N61" s="11">
        <v>4.4988400000000004</v>
      </c>
      <c r="O61" s="11">
        <v>5.5928100000000001E-2</v>
      </c>
      <c r="P61" s="11">
        <v>1.49245E-2</v>
      </c>
      <c r="Q61" s="11">
        <v>0.50600699999999998</v>
      </c>
      <c r="R61" s="11">
        <v>0.72477100000000005</v>
      </c>
      <c r="S61" s="11">
        <v>0.104599</v>
      </c>
      <c r="T61" s="11">
        <v>0.35760199999999998</v>
      </c>
      <c r="U61" s="11">
        <v>1.2067699999999999</v>
      </c>
      <c r="V61" s="11">
        <v>-1.8689799999999999E-2</v>
      </c>
      <c r="W61" s="11">
        <v>1.13954</v>
      </c>
      <c r="X61" s="11">
        <v>5.7086999999999999E-2</v>
      </c>
      <c r="Y61" s="11">
        <v>99</v>
      </c>
      <c r="Z61" s="11">
        <v>80759.7</v>
      </c>
    </row>
    <row r="62" spans="1:26" ht="16" x14ac:dyDescent="0.2">
      <c r="A62" s="2">
        <v>267.89999999999998</v>
      </c>
      <c r="B62" s="2">
        <v>56.3003</v>
      </c>
      <c r="C62" s="2">
        <v>1.14073</v>
      </c>
      <c r="D62" s="2">
        <v>0.80469599999999997</v>
      </c>
      <c r="E62" s="2">
        <v>7.4971800000000002E-4</v>
      </c>
      <c r="F62" s="2">
        <v>0</v>
      </c>
      <c r="G62" s="2">
        <v>6.0999200000000003E-2</v>
      </c>
      <c r="H62" s="2">
        <v>0</v>
      </c>
      <c r="I62" s="6">
        <f t="shared" ref="I62:L62" si="59">E62/SUM($E62:$H62)</f>
        <v>1.2141394931001057E-2</v>
      </c>
      <c r="J62" s="6">
        <f t="shared" si="59"/>
        <v>0</v>
      </c>
      <c r="K62" s="6">
        <f t="shared" si="59"/>
        <v>0.98785860506899892</v>
      </c>
      <c r="L62" s="6">
        <f t="shared" si="59"/>
        <v>0</v>
      </c>
      <c r="M62" s="11">
        <v>0.52842500000000003</v>
      </c>
      <c r="N62" s="11">
        <v>4.5474100000000002</v>
      </c>
      <c r="O62" s="11">
        <v>5.5138800000000002E-2</v>
      </c>
      <c r="P62" s="11">
        <v>1.49561E-2</v>
      </c>
      <c r="Q62" s="11">
        <v>0.51324999999999998</v>
      </c>
      <c r="R62" s="11">
        <v>0.72507900000000003</v>
      </c>
      <c r="S62" s="11">
        <v>0.106096</v>
      </c>
      <c r="T62" s="11">
        <v>0.36272100000000002</v>
      </c>
      <c r="U62" s="11">
        <v>1.2188300000000001</v>
      </c>
      <c r="V62" s="11">
        <v>-1.8901100000000001E-2</v>
      </c>
      <c r="W62" s="11">
        <v>1.14073</v>
      </c>
      <c r="X62" s="11">
        <v>5.6300299999999998E-2</v>
      </c>
      <c r="Y62" s="11">
        <v>99</v>
      </c>
      <c r="Z62" s="11">
        <v>81110.3</v>
      </c>
    </row>
    <row r="63" spans="1:26" ht="16" x14ac:dyDescent="0.2">
      <c r="A63" s="2">
        <v>267.85000000000002</v>
      </c>
      <c r="B63" s="2">
        <v>55.538499999999999</v>
      </c>
      <c r="C63" s="2">
        <v>1.1418999999999999</v>
      </c>
      <c r="D63" s="2">
        <v>0.77912999999999999</v>
      </c>
      <c r="E63" s="2">
        <v>7.2961100000000002E-4</v>
      </c>
      <c r="F63" s="2">
        <v>0</v>
      </c>
      <c r="G63" s="2">
        <v>5.9250200000000003E-2</v>
      </c>
      <c r="H63" s="2">
        <v>0</v>
      </c>
      <c r="I63" s="6">
        <f t="shared" ref="I63:L63" si="60">E63/SUM($E63:$H63)</f>
        <v>1.2164276409607227E-2</v>
      </c>
      <c r="J63" s="6">
        <f t="shared" si="60"/>
        <v>0</v>
      </c>
      <c r="K63" s="6">
        <f t="shared" si="60"/>
        <v>0.98783572359039284</v>
      </c>
      <c r="L63" s="6">
        <f t="shared" si="60"/>
        <v>0</v>
      </c>
      <c r="M63" s="11">
        <v>0.52376800000000001</v>
      </c>
      <c r="N63" s="11">
        <v>4.5957299999999996</v>
      </c>
      <c r="O63" s="11">
        <v>5.4374499999999999E-2</v>
      </c>
      <c r="P63" s="11">
        <v>1.49867E-2</v>
      </c>
      <c r="Q63" s="11">
        <v>0.52046400000000004</v>
      </c>
      <c r="R63" s="11">
        <v>0.725356</v>
      </c>
      <c r="S63" s="11">
        <v>0.107587</v>
      </c>
      <c r="T63" s="11">
        <v>0.36781900000000001</v>
      </c>
      <c r="U63" s="11">
        <v>1.23082</v>
      </c>
      <c r="V63" s="11">
        <v>-1.9112400000000002E-2</v>
      </c>
      <c r="W63" s="11">
        <v>1.1418999999999999</v>
      </c>
      <c r="X63" s="11">
        <v>5.5538499999999998E-2</v>
      </c>
      <c r="Y63" s="11">
        <v>99</v>
      </c>
      <c r="Z63" s="11">
        <v>81450.600000000006</v>
      </c>
    </row>
    <row r="64" spans="1:26" ht="16" x14ac:dyDescent="0.2">
      <c r="A64" s="2">
        <v>267.8</v>
      </c>
      <c r="B64" s="2">
        <v>54.800400000000003</v>
      </c>
      <c r="C64" s="2">
        <v>1.14306</v>
      </c>
      <c r="D64" s="2">
        <v>0.75471100000000002</v>
      </c>
      <c r="E64" s="2">
        <v>7.1026499999999996E-4</v>
      </c>
      <c r="F64" s="2">
        <v>0</v>
      </c>
      <c r="G64" s="2">
        <v>5.7570099999999999E-2</v>
      </c>
      <c r="H64" s="2">
        <v>0</v>
      </c>
      <c r="I64" s="6">
        <f t="shared" ref="I64:L64" si="61">E64/SUM($E64:$H64)</f>
        <v>1.2187037606919585E-2</v>
      </c>
      <c r="J64" s="6">
        <f t="shared" si="61"/>
        <v>0</v>
      </c>
      <c r="K64" s="6">
        <f t="shared" si="61"/>
        <v>0.98781296239308036</v>
      </c>
      <c r="L64" s="6">
        <f t="shared" si="61"/>
        <v>0</v>
      </c>
      <c r="M64" s="11">
        <v>0.51919499999999996</v>
      </c>
      <c r="N64" s="11">
        <v>4.6438300000000003</v>
      </c>
      <c r="O64" s="11">
        <v>5.3634000000000001E-2</v>
      </c>
      <c r="P64" s="11">
        <v>1.50163E-2</v>
      </c>
      <c r="Q64" s="11">
        <v>0.52764999999999995</v>
      </c>
      <c r="R64" s="11">
        <v>0.72560400000000003</v>
      </c>
      <c r="S64" s="11">
        <v>0.109073</v>
      </c>
      <c r="T64" s="11">
        <v>0.37289800000000001</v>
      </c>
      <c r="U64" s="11">
        <v>1.24275</v>
      </c>
      <c r="V64" s="11">
        <v>-1.9323799999999999E-2</v>
      </c>
      <c r="W64" s="11">
        <v>1.14306</v>
      </c>
      <c r="X64" s="11">
        <v>5.4800399999999999E-2</v>
      </c>
      <c r="Y64" s="11">
        <v>99</v>
      </c>
      <c r="Z64" s="11">
        <v>81780.800000000003</v>
      </c>
    </row>
    <row r="65" spans="1:26" ht="16" x14ac:dyDescent="0.2">
      <c r="A65" s="2">
        <v>267.75</v>
      </c>
      <c r="B65" s="2">
        <v>54.085000000000001</v>
      </c>
      <c r="C65" s="2">
        <v>1.14422</v>
      </c>
      <c r="D65" s="2">
        <v>0.731429</v>
      </c>
      <c r="E65" s="2">
        <v>6.9197900000000001E-4</v>
      </c>
      <c r="F65" s="2">
        <v>0</v>
      </c>
      <c r="G65" s="2">
        <v>5.5976699999999997E-2</v>
      </c>
      <c r="H65" s="2">
        <v>0</v>
      </c>
      <c r="I65" s="6">
        <f t="shared" ref="I65:L65" si="62">E65/SUM($E65:$H65)</f>
        <v>1.2210960484891486E-2</v>
      </c>
      <c r="J65" s="6">
        <f t="shared" si="62"/>
        <v>0</v>
      </c>
      <c r="K65" s="6">
        <f t="shared" si="62"/>
        <v>0.98778903951510844</v>
      </c>
      <c r="L65" s="6">
        <f t="shared" si="62"/>
        <v>0</v>
      </c>
      <c r="M65" s="11">
        <v>0.51470400000000005</v>
      </c>
      <c r="N65" s="11">
        <v>4.6916799999999999</v>
      </c>
      <c r="O65" s="11">
        <v>5.2916199999999997E-2</v>
      </c>
      <c r="P65" s="11">
        <v>1.50449E-2</v>
      </c>
      <c r="Q65" s="11">
        <v>0.53480799999999995</v>
      </c>
      <c r="R65" s="11">
        <v>0.72582100000000005</v>
      </c>
      <c r="S65" s="11">
        <v>0.110552</v>
      </c>
      <c r="T65" s="11">
        <v>0.37795600000000001</v>
      </c>
      <c r="U65" s="11">
        <v>1.2546200000000001</v>
      </c>
      <c r="V65" s="11">
        <v>-1.95351E-2</v>
      </c>
      <c r="W65" s="11">
        <v>1.14422</v>
      </c>
      <c r="X65" s="11">
        <v>5.4085000000000001E-2</v>
      </c>
      <c r="Y65" s="11">
        <v>99</v>
      </c>
      <c r="Z65" s="11">
        <v>82101.3</v>
      </c>
    </row>
    <row r="66" spans="1:26" ht="16" x14ac:dyDescent="0.2">
      <c r="A66" s="2">
        <v>267.7</v>
      </c>
      <c r="B66" s="2">
        <v>53.391500000000001</v>
      </c>
      <c r="C66" s="2">
        <v>1.1453500000000001</v>
      </c>
      <c r="D66" s="2">
        <v>0.70935300000000001</v>
      </c>
      <c r="E66" s="2">
        <v>6.7559499999999997E-4</v>
      </c>
      <c r="F66" s="2">
        <v>0</v>
      </c>
      <c r="G66" s="2">
        <v>5.4522500000000002E-2</v>
      </c>
      <c r="H66" s="2">
        <v>0</v>
      </c>
      <c r="I66" s="6">
        <f t="shared" ref="I66:L66" si="63">E66/SUM($E66:$H66)</f>
        <v>1.2239462249557706E-2</v>
      </c>
      <c r="J66" s="6">
        <f t="shared" si="63"/>
        <v>0</v>
      </c>
      <c r="K66" s="6">
        <f t="shared" si="63"/>
        <v>0.98776053775044226</v>
      </c>
      <c r="L66" s="6">
        <f t="shared" si="63"/>
        <v>0</v>
      </c>
      <c r="M66" s="11">
        <v>0.51029000000000002</v>
      </c>
      <c r="N66" s="11">
        <v>4.7393000000000001</v>
      </c>
      <c r="O66" s="11">
        <v>5.22199E-2</v>
      </c>
      <c r="P66" s="11">
        <v>1.50723E-2</v>
      </c>
      <c r="Q66" s="11">
        <v>0.54193899999999995</v>
      </c>
      <c r="R66" s="11">
        <v>0.72599899999999995</v>
      </c>
      <c r="S66" s="11">
        <v>0.112026</v>
      </c>
      <c r="T66" s="11">
        <v>0.382996</v>
      </c>
      <c r="U66" s="11">
        <v>1.2664299999999999</v>
      </c>
      <c r="V66" s="11">
        <v>-1.97465E-2</v>
      </c>
      <c r="W66" s="11">
        <v>1.1453500000000001</v>
      </c>
      <c r="X66" s="11">
        <v>5.3391500000000001E-2</v>
      </c>
      <c r="Y66" s="11">
        <v>99</v>
      </c>
      <c r="Z66" s="11">
        <v>82412.5</v>
      </c>
    </row>
    <row r="67" spans="1:26" ht="16" x14ac:dyDescent="0.2">
      <c r="A67" s="2">
        <v>267.64999999999998</v>
      </c>
      <c r="B67" s="2">
        <v>52.718499999999999</v>
      </c>
      <c r="C67" s="2">
        <v>1.1465000000000001</v>
      </c>
      <c r="D67" s="2">
        <v>0.687778</v>
      </c>
      <c r="E67" s="2">
        <v>6.5686800000000001E-4</v>
      </c>
      <c r="F67" s="2">
        <v>0</v>
      </c>
      <c r="G67" s="2">
        <v>5.29366E-2</v>
      </c>
      <c r="H67" s="2">
        <v>0</v>
      </c>
      <c r="I67" s="6">
        <f t="shared" ref="I67:L67" si="64">E67/SUM($E67:$H67)</f>
        <v>1.2256493645830122E-2</v>
      </c>
      <c r="J67" s="6">
        <f t="shared" si="64"/>
        <v>0</v>
      </c>
      <c r="K67" s="6">
        <f t="shared" si="64"/>
        <v>0.98774350635416996</v>
      </c>
      <c r="L67" s="6">
        <f t="shared" si="64"/>
        <v>0</v>
      </c>
      <c r="M67" s="11">
        <v>0.50595500000000004</v>
      </c>
      <c r="N67" s="11">
        <v>4.7866799999999996</v>
      </c>
      <c r="O67" s="11">
        <v>5.1544699999999999E-2</v>
      </c>
      <c r="P67" s="11">
        <v>1.5099100000000001E-2</v>
      </c>
      <c r="Q67" s="11">
        <v>0.54903800000000003</v>
      </c>
      <c r="R67" s="11">
        <v>0.72616499999999995</v>
      </c>
      <c r="S67" s="11">
        <v>0.113494</v>
      </c>
      <c r="T67" s="11">
        <v>0.388013</v>
      </c>
      <c r="U67" s="11">
        <v>1.2781800000000001</v>
      </c>
      <c r="V67" s="11">
        <v>-1.9957900000000001E-2</v>
      </c>
      <c r="W67" s="11">
        <v>1.1465000000000001</v>
      </c>
      <c r="X67" s="11">
        <v>5.2718500000000001E-2</v>
      </c>
      <c r="Y67" s="11">
        <v>99</v>
      </c>
      <c r="Z67" s="11">
        <v>82713.899999999994</v>
      </c>
    </row>
    <row r="68" spans="1:26" ht="16" x14ac:dyDescent="0.2">
      <c r="A68" s="2">
        <v>267.60000000000002</v>
      </c>
      <c r="B68" s="2">
        <v>52.065300000000001</v>
      </c>
      <c r="C68" s="2">
        <v>1.1476299999999999</v>
      </c>
      <c r="D68" s="2">
        <v>0.66735199999999995</v>
      </c>
      <c r="E68" s="2">
        <v>6.4028299999999995E-4</v>
      </c>
      <c r="F68" s="2">
        <v>0</v>
      </c>
      <c r="G68" s="2">
        <v>5.1503300000000002E-2</v>
      </c>
      <c r="H68" s="2">
        <v>0</v>
      </c>
      <c r="I68" s="6">
        <f t="shared" ref="I68:L68" si="65">E68/SUM($E68:$H68)</f>
        <v>1.2279229066403051E-2</v>
      </c>
      <c r="J68" s="6">
        <f t="shared" si="65"/>
        <v>0</v>
      </c>
      <c r="K68" s="6">
        <f t="shared" si="65"/>
        <v>0.987720770933597</v>
      </c>
      <c r="L68" s="6">
        <f t="shared" si="65"/>
        <v>0</v>
      </c>
      <c r="M68" s="11">
        <v>0.501695</v>
      </c>
      <c r="N68" s="11">
        <v>4.8338299999999998</v>
      </c>
      <c r="O68" s="11">
        <v>5.0889400000000001E-2</v>
      </c>
      <c r="P68" s="11">
        <v>1.5125100000000001E-2</v>
      </c>
      <c r="Q68" s="11">
        <v>0.55610800000000005</v>
      </c>
      <c r="R68" s="11">
        <v>0.72630600000000001</v>
      </c>
      <c r="S68" s="11">
        <v>0.114955</v>
      </c>
      <c r="T68" s="11">
        <v>0.393009</v>
      </c>
      <c r="U68" s="11">
        <v>1.28986</v>
      </c>
      <c r="V68" s="11">
        <v>-2.0169300000000001E-2</v>
      </c>
      <c r="W68" s="11">
        <v>1.1476299999999999</v>
      </c>
      <c r="X68" s="11">
        <v>5.2065300000000002E-2</v>
      </c>
      <c r="Y68" s="11">
        <v>99</v>
      </c>
      <c r="Z68" s="11">
        <v>83006.2</v>
      </c>
    </row>
    <row r="69" spans="1:26" ht="16" x14ac:dyDescent="0.2">
      <c r="A69" s="2">
        <v>267.55</v>
      </c>
      <c r="B69" s="2">
        <v>51.431100000000001</v>
      </c>
      <c r="C69" s="2">
        <v>1.14876</v>
      </c>
      <c r="D69" s="2">
        <v>0.64794700000000005</v>
      </c>
      <c r="E69" s="2">
        <v>6.2536799999999995E-4</v>
      </c>
      <c r="F69" s="2">
        <v>0</v>
      </c>
      <c r="G69" s="2">
        <v>5.0191699999999999E-2</v>
      </c>
      <c r="H69" s="2">
        <v>0</v>
      </c>
      <c r="I69" s="6">
        <f t="shared" ref="I69:L69" si="66">E69/SUM($E69:$H69)</f>
        <v>1.2306258991565589E-2</v>
      </c>
      <c r="J69" s="6">
        <f t="shared" si="66"/>
        <v>0</v>
      </c>
      <c r="K69" s="6">
        <f t="shared" si="66"/>
        <v>0.98769374100843443</v>
      </c>
      <c r="L69" s="6">
        <f t="shared" si="66"/>
        <v>0</v>
      </c>
      <c r="M69" s="11">
        <v>0.497506</v>
      </c>
      <c r="N69" s="11">
        <v>4.8807499999999999</v>
      </c>
      <c r="O69" s="11">
        <v>5.0252999999999999E-2</v>
      </c>
      <c r="P69" s="11">
        <v>1.515E-2</v>
      </c>
      <c r="Q69" s="11">
        <v>0.56315099999999996</v>
      </c>
      <c r="R69" s="11">
        <v>0.72641599999999995</v>
      </c>
      <c r="S69" s="11">
        <v>0.116411</v>
      </c>
      <c r="T69" s="11">
        <v>0.39798600000000001</v>
      </c>
      <c r="U69" s="11">
        <v>1.30149</v>
      </c>
      <c r="V69" s="11">
        <v>-2.0380700000000002E-2</v>
      </c>
      <c r="W69" s="11">
        <v>1.14876</v>
      </c>
      <c r="X69" s="11">
        <v>5.14311E-2</v>
      </c>
      <c r="Y69" s="11">
        <v>99</v>
      </c>
      <c r="Z69" s="11">
        <v>83289.600000000006</v>
      </c>
    </row>
    <row r="70" spans="1:26" ht="16" x14ac:dyDescent="0.2">
      <c r="A70" s="2">
        <v>267.5</v>
      </c>
      <c r="B70" s="2">
        <v>50.815199999999997</v>
      </c>
      <c r="C70" s="2">
        <v>1.1498699999999999</v>
      </c>
      <c r="D70" s="2">
        <v>0.62927999999999995</v>
      </c>
      <c r="E70" s="2">
        <v>6.1052000000000003E-4</v>
      </c>
      <c r="F70" s="2">
        <v>0</v>
      </c>
      <c r="G70" s="2">
        <v>4.8899199999999997E-2</v>
      </c>
      <c r="H70" s="2">
        <v>0</v>
      </c>
      <c r="I70" s="6">
        <f t="shared" ref="I70:L70" si="67">E70/SUM($E70:$H70)</f>
        <v>1.233131595169595E-2</v>
      </c>
      <c r="J70" s="6">
        <f t="shared" si="67"/>
        <v>0</v>
      </c>
      <c r="K70" s="6">
        <f t="shared" si="67"/>
        <v>0.98766868404830399</v>
      </c>
      <c r="L70" s="6">
        <f t="shared" si="67"/>
        <v>0</v>
      </c>
      <c r="M70" s="11">
        <v>0.49338599999999999</v>
      </c>
      <c r="N70" s="11">
        <v>4.9274300000000002</v>
      </c>
      <c r="O70" s="11">
        <v>4.96348E-2</v>
      </c>
      <c r="P70" s="11">
        <v>1.5174E-2</v>
      </c>
      <c r="Q70" s="11">
        <v>0.570164</v>
      </c>
      <c r="R70" s="11">
        <v>0.72649799999999998</v>
      </c>
      <c r="S70" s="11">
        <v>0.11786099999999999</v>
      </c>
      <c r="T70" s="11">
        <v>0.402943</v>
      </c>
      <c r="U70" s="11">
        <v>1.3130500000000001</v>
      </c>
      <c r="V70" s="11">
        <v>-2.0592099999999999E-2</v>
      </c>
      <c r="W70" s="11">
        <v>1.1498699999999999</v>
      </c>
      <c r="X70" s="11">
        <v>5.0815199999999998E-2</v>
      </c>
      <c r="Y70" s="11">
        <v>99</v>
      </c>
      <c r="Z70" s="11">
        <v>83564.2</v>
      </c>
    </row>
    <row r="71" spans="1:26" ht="16" x14ac:dyDescent="0.2">
      <c r="A71" s="2">
        <v>267.45</v>
      </c>
      <c r="B71" s="2">
        <v>50.2166</v>
      </c>
      <c r="C71" s="2">
        <v>1.1509799999999999</v>
      </c>
      <c r="D71" s="2">
        <v>0.61138099999999995</v>
      </c>
      <c r="E71" s="2">
        <v>5.9620799999999998E-4</v>
      </c>
      <c r="F71" s="2">
        <v>0</v>
      </c>
      <c r="G71" s="2">
        <v>4.7654599999999998E-2</v>
      </c>
      <c r="H71" s="2">
        <v>0</v>
      </c>
      <c r="I71" s="6">
        <f t="shared" ref="I71:L71" si="68">E71/SUM($E71:$H71)</f>
        <v>1.2356435564768158E-2</v>
      </c>
      <c r="J71" s="6">
        <f t="shared" si="68"/>
        <v>0</v>
      </c>
      <c r="K71" s="6">
        <f t="shared" si="68"/>
        <v>0.98764356443523182</v>
      </c>
      <c r="L71" s="6">
        <f t="shared" si="68"/>
        <v>0</v>
      </c>
      <c r="M71" s="11">
        <v>0.48933500000000002</v>
      </c>
      <c r="N71" s="11">
        <v>4.9738800000000003</v>
      </c>
      <c r="O71" s="11">
        <v>4.9034099999999997E-2</v>
      </c>
      <c r="P71" s="11">
        <v>1.51971E-2</v>
      </c>
      <c r="Q71" s="11">
        <v>0.57714900000000002</v>
      </c>
      <c r="R71" s="11">
        <v>0.72655599999999998</v>
      </c>
      <c r="S71" s="11">
        <v>0.11930499999999999</v>
      </c>
      <c r="T71" s="11">
        <v>0.40787899999999999</v>
      </c>
      <c r="U71" s="11">
        <v>1.3245499999999999</v>
      </c>
      <c r="V71" s="11">
        <v>-2.0803599999999998E-2</v>
      </c>
      <c r="W71" s="11">
        <v>1.1509799999999999</v>
      </c>
      <c r="X71" s="11">
        <v>5.02166E-2</v>
      </c>
      <c r="Y71" s="11">
        <v>99</v>
      </c>
      <c r="Z71" s="11">
        <v>83830.3</v>
      </c>
    </row>
    <row r="72" spans="1:26" ht="16" x14ac:dyDescent="0.2">
      <c r="A72" s="2">
        <v>267.39999999999998</v>
      </c>
      <c r="B72" s="2">
        <v>49.634799999999998</v>
      </c>
      <c r="C72" s="2">
        <v>1.15208</v>
      </c>
      <c r="D72" s="2">
        <v>0.59422699999999995</v>
      </c>
      <c r="E72" s="2">
        <v>5.8251400000000001E-4</v>
      </c>
      <c r="F72" s="2">
        <v>0</v>
      </c>
      <c r="G72" s="2">
        <v>4.64626E-2</v>
      </c>
      <c r="H72" s="2">
        <v>0</v>
      </c>
      <c r="I72" s="6">
        <f t="shared" ref="I72:L72" si="69">E72/SUM($E72:$H72)</f>
        <v>1.2382029725764934E-2</v>
      </c>
      <c r="J72" s="6">
        <f t="shared" si="69"/>
        <v>0</v>
      </c>
      <c r="K72" s="6">
        <f t="shared" si="69"/>
        <v>0.98761797027423504</v>
      </c>
      <c r="L72" s="6">
        <f t="shared" si="69"/>
        <v>0</v>
      </c>
      <c r="M72" s="11">
        <v>0.48534899999999997</v>
      </c>
      <c r="N72" s="11">
        <v>5.0201000000000002</v>
      </c>
      <c r="O72" s="11">
        <v>4.8450100000000003E-2</v>
      </c>
      <c r="P72" s="11">
        <v>1.52193E-2</v>
      </c>
      <c r="Q72" s="11">
        <v>0.58410600000000001</v>
      </c>
      <c r="R72" s="11">
        <v>0.72658699999999998</v>
      </c>
      <c r="S72" s="11">
        <v>0.120743</v>
      </c>
      <c r="T72" s="11">
        <v>0.412796</v>
      </c>
      <c r="U72" s="11">
        <v>1.33599</v>
      </c>
      <c r="V72" s="11">
        <v>-2.1014999999999999E-2</v>
      </c>
      <c r="W72" s="11">
        <v>1.15208</v>
      </c>
      <c r="X72" s="11">
        <v>4.96348E-2</v>
      </c>
      <c r="Y72" s="11">
        <v>99</v>
      </c>
      <c r="Z72" s="11">
        <v>84088</v>
      </c>
    </row>
    <row r="73" spans="1:26" ht="16" x14ac:dyDescent="0.2">
      <c r="A73" s="2">
        <v>267.35000000000002</v>
      </c>
      <c r="B73" s="2">
        <v>49.069000000000003</v>
      </c>
      <c r="C73" s="2">
        <v>1.15317</v>
      </c>
      <c r="D73" s="2">
        <v>0.57774599999999998</v>
      </c>
      <c r="E73" s="2">
        <v>5.6917299999999997E-4</v>
      </c>
      <c r="F73" s="2">
        <v>0</v>
      </c>
      <c r="G73" s="2">
        <v>4.53058E-2</v>
      </c>
      <c r="H73" s="2">
        <v>0</v>
      </c>
      <c r="I73" s="6">
        <f t="shared" ref="I73:L73" si="70">E73/SUM($E73:$H73)</f>
        <v>1.2407048174175492E-2</v>
      </c>
      <c r="J73" s="6">
        <f t="shared" si="70"/>
        <v>0</v>
      </c>
      <c r="K73" s="6">
        <f t="shared" si="70"/>
        <v>0.98759295182582452</v>
      </c>
      <c r="L73" s="6">
        <f t="shared" si="70"/>
        <v>0</v>
      </c>
      <c r="M73" s="11">
        <v>0.48142800000000002</v>
      </c>
      <c r="N73" s="11">
        <v>5.06609</v>
      </c>
      <c r="O73" s="11">
        <v>4.78822E-2</v>
      </c>
      <c r="P73" s="11">
        <v>1.5240699999999999E-2</v>
      </c>
      <c r="Q73" s="11">
        <v>0.59103300000000003</v>
      </c>
      <c r="R73" s="11">
        <v>0.72659499999999999</v>
      </c>
      <c r="S73" s="11">
        <v>0.12217500000000001</v>
      </c>
      <c r="T73" s="11">
        <v>0.41769099999999998</v>
      </c>
      <c r="U73" s="11">
        <v>1.34737</v>
      </c>
      <c r="V73" s="11">
        <v>-2.1226499999999999E-2</v>
      </c>
      <c r="W73" s="11">
        <v>1.15317</v>
      </c>
      <c r="X73" s="11">
        <v>4.9069000000000002E-2</v>
      </c>
      <c r="Y73" s="11">
        <v>99</v>
      </c>
      <c r="Z73" s="11">
        <v>84337.5</v>
      </c>
    </row>
    <row r="74" spans="1:26" ht="16" x14ac:dyDescent="0.2">
      <c r="A74" s="2">
        <v>267.3</v>
      </c>
      <c r="B74" s="2">
        <v>48.518700000000003</v>
      </c>
      <c r="C74" s="2">
        <v>1.15425</v>
      </c>
      <c r="D74" s="2">
        <v>0.56205099999999997</v>
      </c>
      <c r="E74" s="2">
        <v>5.5725800000000004E-4</v>
      </c>
      <c r="F74" s="2">
        <v>0</v>
      </c>
      <c r="G74" s="2">
        <v>4.4251699999999998E-2</v>
      </c>
      <c r="H74" s="2">
        <v>0</v>
      </c>
      <c r="I74" s="6">
        <f t="shared" ref="I74:L74" si="71">E74/SUM($E74:$H74)</f>
        <v>1.2436307936462171E-2</v>
      </c>
      <c r="J74" s="6">
        <f t="shared" si="71"/>
        <v>0</v>
      </c>
      <c r="K74" s="6">
        <f t="shared" si="71"/>
        <v>0.98756369206353789</v>
      </c>
      <c r="L74" s="6">
        <f t="shared" si="71"/>
        <v>0</v>
      </c>
      <c r="M74" s="11">
        <v>0.47756700000000002</v>
      </c>
      <c r="N74" s="11">
        <v>5.1118399999999999</v>
      </c>
      <c r="O74" s="11">
        <v>4.7329599999999999E-2</v>
      </c>
      <c r="P74" s="11">
        <v>1.5261E-2</v>
      </c>
      <c r="Q74" s="11">
        <v>0.59793399999999997</v>
      </c>
      <c r="R74" s="11">
        <v>0.72657099999999997</v>
      </c>
      <c r="S74" s="11">
        <v>0.123601</v>
      </c>
      <c r="T74" s="11">
        <v>0.422568</v>
      </c>
      <c r="U74" s="11">
        <v>1.35869</v>
      </c>
      <c r="V74" s="11">
        <v>-2.1437999999999999E-2</v>
      </c>
      <c r="W74" s="11">
        <v>1.15425</v>
      </c>
      <c r="X74" s="11">
        <v>4.8518699999999998E-2</v>
      </c>
      <c r="Y74" s="11">
        <v>99</v>
      </c>
      <c r="Z74" s="11">
        <v>84579.1</v>
      </c>
    </row>
    <row r="75" spans="1:26" ht="16" x14ac:dyDescent="0.2">
      <c r="A75" s="2">
        <v>267.25</v>
      </c>
      <c r="B75" s="2">
        <v>47.982999999999997</v>
      </c>
      <c r="C75" s="2">
        <v>1.15533</v>
      </c>
      <c r="D75" s="2">
        <v>0.54672399999999999</v>
      </c>
      <c r="E75" s="2">
        <v>5.4393200000000001E-4</v>
      </c>
      <c r="F75" s="2">
        <v>0</v>
      </c>
      <c r="G75" s="2">
        <v>4.31191E-2</v>
      </c>
      <c r="H75" s="2">
        <v>0</v>
      </c>
      <c r="I75" s="6">
        <f t="shared" ref="I75:L75" si="72">E75/SUM($E75:$H75)</f>
        <v>1.2457494935303624E-2</v>
      </c>
      <c r="J75" s="6">
        <f t="shared" si="72"/>
        <v>0</v>
      </c>
      <c r="K75" s="6">
        <f t="shared" si="72"/>
        <v>0.98754250506469643</v>
      </c>
      <c r="L75" s="6">
        <f t="shared" si="72"/>
        <v>0</v>
      </c>
      <c r="M75" s="11">
        <v>0.47376800000000002</v>
      </c>
      <c r="N75" s="11">
        <v>5.1573799999999999</v>
      </c>
      <c r="O75" s="11">
        <v>4.6792E-2</v>
      </c>
      <c r="P75" s="11">
        <v>1.5280699999999999E-2</v>
      </c>
      <c r="Q75" s="11">
        <v>0.60480400000000001</v>
      </c>
      <c r="R75" s="11">
        <v>0.72653400000000001</v>
      </c>
      <c r="S75" s="11">
        <v>0.12502099999999999</v>
      </c>
      <c r="T75" s="11">
        <v>0.427423</v>
      </c>
      <c r="U75" s="11">
        <v>1.3699600000000001</v>
      </c>
      <c r="V75" s="11">
        <v>-2.1649499999999999E-2</v>
      </c>
      <c r="W75" s="11">
        <v>1.15533</v>
      </c>
      <c r="X75" s="11">
        <v>4.7982999999999998E-2</v>
      </c>
      <c r="Y75" s="11">
        <v>99</v>
      </c>
      <c r="Z75" s="11">
        <v>84812.7</v>
      </c>
    </row>
    <row r="76" spans="1:26" ht="16" x14ac:dyDescent="0.2">
      <c r="A76" s="2">
        <v>267.2</v>
      </c>
      <c r="B76" s="2">
        <v>47.461500000000001</v>
      </c>
      <c r="C76" s="2">
        <v>1.1564099999999999</v>
      </c>
      <c r="D76" s="2">
        <v>0.53212300000000001</v>
      </c>
      <c r="E76" s="2">
        <v>5.3200700000000003E-4</v>
      </c>
      <c r="F76" s="2">
        <v>0</v>
      </c>
      <c r="G76" s="2">
        <v>4.2086699999999998E-2</v>
      </c>
      <c r="H76" s="2">
        <v>0</v>
      </c>
      <c r="I76" s="6">
        <f t="shared" ref="I76:L76" si="73">E76/SUM($E76:$H76)</f>
        <v>1.2482945575988499E-2</v>
      </c>
      <c r="J76" s="6">
        <f t="shared" si="73"/>
        <v>0</v>
      </c>
      <c r="K76" s="6">
        <f t="shared" si="73"/>
        <v>0.9875170544240115</v>
      </c>
      <c r="L76" s="6">
        <f t="shared" si="73"/>
        <v>0</v>
      </c>
      <c r="M76" s="11">
        <v>0.47002899999999997</v>
      </c>
      <c r="N76" s="11">
        <v>5.20268</v>
      </c>
      <c r="O76" s="11">
        <v>4.6268700000000003E-2</v>
      </c>
      <c r="P76" s="11">
        <v>1.52996E-2</v>
      </c>
      <c r="Q76" s="11">
        <v>0.61164499999999999</v>
      </c>
      <c r="R76" s="11">
        <v>0.72647499999999998</v>
      </c>
      <c r="S76" s="11">
        <v>0.12643499999999999</v>
      </c>
      <c r="T76" s="11">
        <v>0.43225799999999998</v>
      </c>
      <c r="U76" s="11">
        <v>1.3811599999999999</v>
      </c>
      <c r="V76" s="11">
        <v>-2.1860999999999998E-2</v>
      </c>
      <c r="W76" s="11">
        <v>1.1564099999999999</v>
      </c>
      <c r="X76" s="11">
        <v>4.7461499999999997E-2</v>
      </c>
      <c r="Y76" s="11">
        <v>99</v>
      </c>
      <c r="Z76" s="11">
        <v>85038.6</v>
      </c>
    </row>
    <row r="77" spans="1:26" ht="16" x14ac:dyDescent="0.2">
      <c r="A77" s="2">
        <v>267.14999999999998</v>
      </c>
      <c r="B77" s="2">
        <v>46.953800000000001</v>
      </c>
      <c r="C77" s="2">
        <v>1.15747</v>
      </c>
      <c r="D77" s="2">
        <v>0.51816200000000001</v>
      </c>
      <c r="E77" s="2">
        <v>5.2108099999999995E-4</v>
      </c>
      <c r="F77" s="2">
        <v>0</v>
      </c>
      <c r="G77" s="2">
        <v>4.1128100000000001E-2</v>
      </c>
      <c r="H77" s="2">
        <v>0</v>
      </c>
      <c r="I77" s="6">
        <f t="shared" ref="I77:L77" si="74">E77/SUM($E77:$H77)</f>
        <v>1.25111943977962E-2</v>
      </c>
      <c r="J77" s="6">
        <f t="shared" si="74"/>
        <v>0</v>
      </c>
      <c r="K77" s="6">
        <f t="shared" si="74"/>
        <v>0.98748880560220376</v>
      </c>
      <c r="L77" s="6">
        <f t="shared" si="74"/>
        <v>0</v>
      </c>
      <c r="M77" s="11">
        <v>0.46634599999999998</v>
      </c>
      <c r="N77" s="11">
        <v>5.2477600000000004</v>
      </c>
      <c r="O77" s="11">
        <v>4.5758899999999998E-2</v>
      </c>
      <c r="P77" s="11">
        <v>1.53175E-2</v>
      </c>
      <c r="Q77" s="11">
        <v>0.61845799999999995</v>
      </c>
      <c r="R77" s="11">
        <v>0.72638899999999995</v>
      </c>
      <c r="S77" s="11">
        <v>0.12784400000000001</v>
      </c>
      <c r="T77" s="11">
        <v>0.43707299999999999</v>
      </c>
      <c r="U77" s="11">
        <v>1.3923000000000001</v>
      </c>
      <c r="V77" s="11">
        <v>-2.2072499999999998E-2</v>
      </c>
      <c r="W77" s="11">
        <v>1.15747</v>
      </c>
      <c r="X77" s="11">
        <v>4.6953799999999997E-2</v>
      </c>
      <c r="Y77" s="11">
        <v>99</v>
      </c>
      <c r="Z77" s="11">
        <v>85257</v>
      </c>
    </row>
    <row r="78" spans="1:26" ht="16" x14ac:dyDescent="0.2">
      <c r="A78" s="2">
        <v>267.10000000000002</v>
      </c>
      <c r="B78" s="2">
        <v>46.459200000000003</v>
      </c>
      <c r="C78" s="2">
        <v>1.15852</v>
      </c>
      <c r="D78" s="2">
        <v>0.504722</v>
      </c>
      <c r="E78" s="2">
        <v>5.1046700000000002E-4</v>
      </c>
      <c r="F78" s="2">
        <v>0</v>
      </c>
      <c r="G78" s="2">
        <v>4.0199400000000003E-2</v>
      </c>
      <c r="H78" s="2">
        <v>0</v>
      </c>
      <c r="I78" s="6">
        <f t="shared" ref="I78:L78" si="75">E78/SUM($E78:$H78)</f>
        <v>1.2539146836318574E-2</v>
      </c>
      <c r="J78" s="6">
        <f t="shared" si="75"/>
        <v>0</v>
      </c>
      <c r="K78" s="6">
        <f t="shared" si="75"/>
        <v>0.98746085316368137</v>
      </c>
      <c r="L78" s="6">
        <f t="shared" si="75"/>
        <v>0</v>
      </c>
      <c r="M78" s="11">
        <v>0.46271800000000002</v>
      </c>
      <c r="N78" s="11">
        <v>5.2926099999999998</v>
      </c>
      <c r="O78" s="11">
        <v>4.5262299999999998E-2</v>
      </c>
      <c r="P78" s="11">
        <v>1.53346E-2</v>
      </c>
      <c r="Q78" s="11">
        <v>0.62524400000000002</v>
      </c>
      <c r="R78" s="11">
        <v>0.72627799999999998</v>
      </c>
      <c r="S78" s="11">
        <v>0.129247</v>
      </c>
      <c r="T78" s="11">
        <v>0.44186900000000001</v>
      </c>
      <c r="U78" s="11">
        <v>1.4033899999999999</v>
      </c>
      <c r="V78" s="11">
        <v>-2.2284000000000002E-2</v>
      </c>
      <c r="W78" s="11">
        <v>1.15852</v>
      </c>
      <c r="X78" s="11">
        <v>4.6459199999999999E-2</v>
      </c>
      <c r="Y78" s="11">
        <v>99</v>
      </c>
      <c r="Z78" s="11">
        <v>85468.1</v>
      </c>
    </row>
    <row r="79" spans="1:26" ht="16" x14ac:dyDescent="0.2">
      <c r="A79" s="2">
        <v>267.05</v>
      </c>
      <c r="B79" s="2">
        <v>45.9771</v>
      </c>
      <c r="C79" s="2">
        <v>1.1595800000000001</v>
      </c>
      <c r="D79" s="2">
        <v>0.49165700000000001</v>
      </c>
      <c r="E79" s="2">
        <v>4.9919199999999997E-4</v>
      </c>
      <c r="F79" s="2">
        <v>0</v>
      </c>
      <c r="G79" s="2">
        <v>3.9237800000000003E-2</v>
      </c>
      <c r="H79" s="2">
        <v>0</v>
      </c>
      <c r="I79" s="6">
        <f t="shared" ref="I79:L79" si="76">E79/SUM($E79:$H79)</f>
        <v>1.256240029441584E-2</v>
      </c>
      <c r="J79" s="6">
        <f t="shared" si="76"/>
        <v>0</v>
      </c>
      <c r="K79" s="6">
        <f t="shared" si="76"/>
        <v>0.98743759970558409</v>
      </c>
      <c r="L79" s="6">
        <f t="shared" si="76"/>
        <v>0</v>
      </c>
      <c r="M79" s="11">
        <v>0.45914500000000003</v>
      </c>
      <c r="N79" s="11">
        <v>5.3372400000000004</v>
      </c>
      <c r="O79" s="11">
        <v>4.4778499999999999E-2</v>
      </c>
      <c r="P79" s="11">
        <v>1.5351E-2</v>
      </c>
      <c r="Q79" s="11">
        <v>0.63200000000000001</v>
      </c>
      <c r="R79" s="11">
        <v>0.72615200000000002</v>
      </c>
      <c r="S79" s="11">
        <v>0.13064300000000001</v>
      </c>
      <c r="T79" s="11">
        <v>0.44664300000000001</v>
      </c>
      <c r="U79" s="11">
        <v>1.41442</v>
      </c>
      <c r="V79" s="11">
        <v>-2.2495600000000001E-2</v>
      </c>
      <c r="W79" s="11">
        <v>1.1595800000000001</v>
      </c>
      <c r="X79" s="11">
        <v>4.59771E-2</v>
      </c>
      <c r="Y79" s="11">
        <v>99</v>
      </c>
      <c r="Z79" s="11">
        <v>85672</v>
      </c>
    </row>
    <row r="80" spans="1:26" ht="16" x14ac:dyDescent="0.2">
      <c r="A80" s="2">
        <v>267</v>
      </c>
      <c r="B80" s="2">
        <v>45.507300000000001</v>
      </c>
      <c r="C80" s="2">
        <v>1.16062</v>
      </c>
      <c r="D80" s="2">
        <v>0.479242</v>
      </c>
      <c r="E80" s="2">
        <v>4.89574E-4</v>
      </c>
      <c r="F80" s="2">
        <v>0</v>
      </c>
      <c r="G80" s="2">
        <v>3.8390899999999999E-2</v>
      </c>
      <c r="H80" s="2">
        <v>0</v>
      </c>
      <c r="I80" s="6">
        <f t="shared" ref="I80:L80" si="77">E80/SUM($E80:$H80)</f>
        <v>1.2591770357532164E-2</v>
      </c>
      <c r="J80" s="6">
        <f t="shared" si="77"/>
        <v>0</v>
      </c>
      <c r="K80" s="6">
        <f t="shared" si="77"/>
        <v>0.98740822964246788</v>
      </c>
      <c r="L80" s="6">
        <f t="shared" si="77"/>
        <v>0</v>
      </c>
      <c r="M80" s="11">
        <v>0.455623</v>
      </c>
      <c r="N80" s="11">
        <v>5.3816499999999996</v>
      </c>
      <c r="O80" s="11">
        <v>4.4306699999999997E-2</v>
      </c>
      <c r="P80" s="11">
        <v>1.53665E-2</v>
      </c>
      <c r="Q80" s="11">
        <v>0.63872899999999999</v>
      </c>
      <c r="R80" s="11">
        <v>0.72599899999999995</v>
      </c>
      <c r="S80" s="11">
        <v>0.13203400000000001</v>
      </c>
      <c r="T80" s="11">
        <v>0.45139899999999999</v>
      </c>
      <c r="U80" s="11">
        <v>1.4253899999999999</v>
      </c>
      <c r="V80" s="11">
        <v>-2.27072E-2</v>
      </c>
      <c r="W80" s="11">
        <v>1.16062</v>
      </c>
      <c r="X80" s="11">
        <v>4.5507300000000001E-2</v>
      </c>
      <c r="Y80" s="11">
        <v>99</v>
      </c>
      <c r="Z80" s="11">
        <v>85868.9</v>
      </c>
    </row>
    <row r="81" spans="1:26" ht="16" x14ac:dyDescent="0.2">
      <c r="A81" s="2">
        <v>266.95</v>
      </c>
      <c r="B81" s="2">
        <v>45.049199999999999</v>
      </c>
      <c r="C81" s="2">
        <v>1.1616500000000001</v>
      </c>
      <c r="D81" s="2">
        <v>0.46716800000000003</v>
      </c>
      <c r="E81" s="2">
        <v>4.7936300000000001E-4</v>
      </c>
      <c r="F81" s="2">
        <v>0</v>
      </c>
      <c r="G81" s="2">
        <v>3.7514699999999998E-2</v>
      </c>
      <c r="H81" s="2">
        <v>0</v>
      </c>
      <c r="I81" s="6">
        <f t="shared" ref="I81:L81" si="78">E81/SUM($E81:$H81)</f>
        <v>1.2616786996431524E-2</v>
      </c>
      <c r="J81" s="6">
        <f t="shared" si="78"/>
        <v>0</v>
      </c>
      <c r="K81" s="6">
        <f t="shared" si="78"/>
        <v>0.98738321300356857</v>
      </c>
      <c r="L81" s="6">
        <f t="shared" si="78"/>
        <v>0</v>
      </c>
      <c r="M81" s="11">
        <v>0.452154</v>
      </c>
      <c r="N81" s="11">
        <v>5.42584</v>
      </c>
      <c r="O81" s="11">
        <v>4.3846799999999998E-2</v>
      </c>
      <c r="P81" s="11">
        <v>1.53814E-2</v>
      </c>
      <c r="Q81" s="11">
        <v>0.64542900000000003</v>
      </c>
      <c r="R81" s="11">
        <v>0.72582899999999995</v>
      </c>
      <c r="S81" s="11">
        <v>0.13341900000000001</v>
      </c>
      <c r="T81" s="11">
        <v>0.45613399999999998</v>
      </c>
      <c r="U81" s="11">
        <v>1.4362999999999999</v>
      </c>
      <c r="V81" s="11">
        <v>-2.29187E-2</v>
      </c>
      <c r="W81" s="11">
        <v>1.1616500000000001</v>
      </c>
      <c r="X81" s="11">
        <v>4.5049199999999998E-2</v>
      </c>
      <c r="Y81" s="11">
        <v>99</v>
      </c>
      <c r="Z81" s="11">
        <v>86058.8</v>
      </c>
    </row>
    <row r="82" spans="1:26" ht="16" x14ac:dyDescent="0.2">
      <c r="A82" s="2">
        <v>266.89999999999998</v>
      </c>
      <c r="B82" s="2">
        <v>44.602400000000003</v>
      </c>
      <c r="C82" s="2">
        <v>1.1626799999999999</v>
      </c>
      <c r="D82" s="2">
        <v>0.455592</v>
      </c>
      <c r="E82" s="2">
        <v>4.6995000000000001E-4</v>
      </c>
      <c r="F82" s="2">
        <v>0</v>
      </c>
      <c r="G82" s="2">
        <v>3.6697500000000001E-2</v>
      </c>
      <c r="H82" s="2">
        <v>0</v>
      </c>
      <c r="I82" s="6">
        <f t="shared" ref="I82:L82" si="79">E82/SUM($E82:$H82)</f>
        <v>1.2644128128241245E-2</v>
      </c>
      <c r="J82" s="6">
        <f t="shared" si="79"/>
        <v>0</v>
      </c>
      <c r="K82" s="6">
        <f t="shared" si="79"/>
        <v>0.98735587187175888</v>
      </c>
      <c r="L82" s="6">
        <f t="shared" si="79"/>
        <v>0</v>
      </c>
      <c r="M82" s="11">
        <v>0.44873499999999999</v>
      </c>
      <c r="N82" s="11">
        <v>5.4698099999999998</v>
      </c>
      <c r="O82" s="11">
        <v>4.3398199999999998E-2</v>
      </c>
      <c r="P82" s="11">
        <v>1.53954E-2</v>
      </c>
      <c r="Q82" s="11">
        <v>0.65210100000000004</v>
      </c>
      <c r="R82" s="11">
        <v>0.72563800000000001</v>
      </c>
      <c r="S82" s="11">
        <v>0.134798</v>
      </c>
      <c r="T82" s="11">
        <v>0.46084900000000001</v>
      </c>
      <c r="U82" s="11">
        <v>1.4471499999999999</v>
      </c>
      <c r="V82" s="11">
        <v>-2.3130299999999999E-2</v>
      </c>
      <c r="W82" s="11">
        <v>1.1626799999999999</v>
      </c>
      <c r="X82" s="11">
        <v>4.46024E-2</v>
      </c>
      <c r="Y82" s="11">
        <v>99</v>
      </c>
      <c r="Z82" s="11">
        <v>86242</v>
      </c>
    </row>
    <row r="83" spans="1:26" ht="16" x14ac:dyDescent="0.2">
      <c r="A83" s="2">
        <v>266.85000000000002</v>
      </c>
      <c r="B83" s="2">
        <v>44.166499999999999</v>
      </c>
      <c r="C83" s="2">
        <v>1.1637</v>
      </c>
      <c r="D83" s="2">
        <v>0.44445200000000001</v>
      </c>
      <c r="E83" s="2">
        <v>4.61008E-4</v>
      </c>
      <c r="F83" s="2">
        <v>0</v>
      </c>
      <c r="G83" s="2">
        <v>3.59183E-2</v>
      </c>
      <c r="H83" s="2">
        <v>0</v>
      </c>
      <c r="I83" s="6">
        <f t="shared" ref="I83:L83" si="80">E83/SUM($E83:$H83)</f>
        <v>1.2672258636695344E-2</v>
      </c>
      <c r="J83" s="6">
        <f t="shared" si="80"/>
        <v>0</v>
      </c>
      <c r="K83" s="6">
        <f t="shared" si="80"/>
        <v>0.9873277413633047</v>
      </c>
      <c r="L83" s="6">
        <f t="shared" si="80"/>
        <v>0</v>
      </c>
      <c r="M83" s="11">
        <v>0.44536300000000001</v>
      </c>
      <c r="N83" s="11">
        <v>5.51356</v>
      </c>
      <c r="O83" s="11">
        <v>4.2960400000000003E-2</v>
      </c>
      <c r="P83" s="11">
        <v>1.54086E-2</v>
      </c>
      <c r="Q83" s="11">
        <v>0.65874600000000005</v>
      </c>
      <c r="R83" s="11">
        <v>0.72542499999999999</v>
      </c>
      <c r="S83" s="11">
        <v>0.13617199999999999</v>
      </c>
      <c r="T83" s="11">
        <v>0.46554499999999999</v>
      </c>
      <c r="U83" s="11">
        <v>1.4579500000000001</v>
      </c>
      <c r="V83" s="11">
        <v>-2.3341899999999999E-2</v>
      </c>
      <c r="W83" s="11">
        <v>1.1637</v>
      </c>
      <c r="X83" s="11">
        <v>4.4166499999999997E-2</v>
      </c>
      <c r="Y83" s="11">
        <v>99</v>
      </c>
      <c r="Z83" s="11">
        <v>86418.7</v>
      </c>
    </row>
    <row r="84" spans="1:26" ht="16" x14ac:dyDescent="0.2">
      <c r="A84" s="2">
        <v>266.8</v>
      </c>
      <c r="B84" s="2">
        <v>43.741199999999999</v>
      </c>
      <c r="C84" s="2">
        <v>1.1647000000000001</v>
      </c>
      <c r="D84" s="2">
        <v>0.43379400000000001</v>
      </c>
      <c r="E84" s="2">
        <v>4.5306099999999999E-4</v>
      </c>
      <c r="F84" s="2">
        <v>0</v>
      </c>
      <c r="G84" s="2">
        <v>3.5210199999999997E-2</v>
      </c>
      <c r="H84" s="2">
        <v>0</v>
      </c>
      <c r="I84" s="6">
        <f t="shared" ref="I84:L84" si="81">E84/SUM($E84:$H84)</f>
        <v>1.2703857900151085E-2</v>
      </c>
      <c r="J84" s="6">
        <f t="shared" si="81"/>
        <v>0</v>
      </c>
      <c r="K84" s="6">
        <f t="shared" si="81"/>
        <v>0.98729614209984895</v>
      </c>
      <c r="L84" s="6">
        <f t="shared" si="81"/>
        <v>0</v>
      </c>
      <c r="M84" s="11">
        <v>0.44203799999999999</v>
      </c>
      <c r="N84" s="11">
        <v>5.5570899999999996</v>
      </c>
      <c r="O84" s="11">
        <v>4.2533000000000001E-2</v>
      </c>
      <c r="P84" s="11">
        <v>1.54208E-2</v>
      </c>
      <c r="Q84" s="11">
        <v>0.66536499999999998</v>
      </c>
      <c r="R84" s="11">
        <v>0.72518199999999999</v>
      </c>
      <c r="S84" s="11">
        <v>0.13754</v>
      </c>
      <c r="T84" s="11">
        <v>0.470223</v>
      </c>
      <c r="U84" s="11">
        <v>1.4686900000000001</v>
      </c>
      <c r="V84" s="11">
        <v>-2.3553500000000002E-2</v>
      </c>
      <c r="W84" s="11">
        <v>1.1647000000000001</v>
      </c>
      <c r="X84" s="11">
        <v>4.3741200000000001E-2</v>
      </c>
      <c r="Y84" s="11">
        <v>99</v>
      </c>
      <c r="Z84" s="11">
        <v>86589.1</v>
      </c>
    </row>
    <row r="85" spans="1:26" ht="16" x14ac:dyDescent="0.2">
      <c r="A85" s="2">
        <v>266.75</v>
      </c>
      <c r="B85" s="2">
        <v>43.325600000000001</v>
      </c>
      <c r="C85" s="2">
        <v>1.1657200000000001</v>
      </c>
      <c r="D85" s="2">
        <v>0.42311199999999999</v>
      </c>
      <c r="E85" s="2">
        <v>4.4202E-4</v>
      </c>
      <c r="F85" s="2">
        <v>0</v>
      </c>
      <c r="G85" s="2">
        <v>3.4311000000000001E-2</v>
      </c>
      <c r="H85" s="2">
        <v>0</v>
      </c>
      <c r="I85" s="6">
        <f t="shared" ref="I85:L85" si="82">E85/SUM($E85:$H85)</f>
        <v>1.2718894645702732E-2</v>
      </c>
      <c r="J85" s="6">
        <f t="shared" si="82"/>
        <v>0</v>
      </c>
      <c r="K85" s="6">
        <f t="shared" si="82"/>
        <v>0.98728110535429725</v>
      </c>
      <c r="L85" s="6">
        <f t="shared" si="82"/>
        <v>0</v>
      </c>
      <c r="M85" s="11">
        <v>0.43876300000000001</v>
      </c>
      <c r="N85" s="11">
        <v>5.6004100000000001</v>
      </c>
      <c r="O85" s="11">
        <v>4.2116199999999999E-2</v>
      </c>
      <c r="P85" s="11">
        <v>1.5432899999999999E-2</v>
      </c>
      <c r="Q85" s="11">
        <v>0.67195000000000005</v>
      </c>
      <c r="R85" s="11">
        <v>0.72494599999999998</v>
      </c>
      <c r="S85" s="11">
        <v>0.138901</v>
      </c>
      <c r="T85" s="11">
        <v>0.47487699999999999</v>
      </c>
      <c r="U85" s="11">
        <v>1.4793799999999999</v>
      </c>
      <c r="V85" s="11">
        <v>-2.37652E-2</v>
      </c>
      <c r="W85" s="11">
        <v>1.1657200000000001</v>
      </c>
      <c r="X85" s="11">
        <v>4.3325599999999999E-2</v>
      </c>
      <c r="Y85" s="11">
        <v>99</v>
      </c>
      <c r="Z85" s="11">
        <v>86752.7</v>
      </c>
    </row>
    <row r="86" spans="1:26" ht="16" x14ac:dyDescent="0.2">
      <c r="A86" s="2">
        <v>266.7</v>
      </c>
      <c r="B86" s="2">
        <v>42.920200000000001</v>
      </c>
      <c r="C86" s="2">
        <v>1.16672</v>
      </c>
      <c r="D86" s="2">
        <v>0.41333999999999999</v>
      </c>
      <c r="E86" s="2">
        <v>4.3585E-4</v>
      </c>
      <c r="F86" s="2">
        <v>0</v>
      </c>
      <c r="G86" s="2">
        <v>3.3730599999999999E-2</v>
      </c>
      <c r="H86" s="2">
        <v>0</v>
      </c>
      <c r="I86" s="6">
        <f t="shared" ref="I86:L86" si="83">E86/SUM($E86:$H86)</f>
        <v>1.2756666261786049E-2</v>
      </c>
      <c r="J86" s="6">
        <f t="shared" si="83"/>
        <v>0</v>
      </c>
      <c r="K86" s="6">
        <f t="shared" si="83"/>
        <v>0.98724333373821394</v>
      </c>
      <c r="L86" s="6">
        <f t="shared" si="83"/>
        <v>0</v>
      </c>
      <c r="M86" s="11">
        <v>0.435529</v>
      </c>
      <c r="N86" s="11">
        <v>5.64351</v>
      </c>
      <c r="O86" s="11">
        <v>4.1708799999999997E-2</v>
      </c>
      <c r="P86" s="11">
        <v>1.5443699999999999E-2</v>
      </c>
      <c r="Q86" s="11">
        <v>0.67851300000000003</v>
      </c>
      <c r="R86" s="11">
        <v>0.72466799999999998</v>
      </c>
      <c r="S86" s="11">
        <v>0.14025799999999999</v>
      </c>
      <c r="T86" s="11">
        <v>0.47951500000000002</v>
      </c>
      <c r="U86" s="11">
        <v>1.4900100000000001</v>
      </c>
      <c r="V86" s="11">
        <v>-2.39768E-2</v>
      </c>
      <c r="W86" s="11">
        <v>1.16672</v>
      </c>
      <c r="X86" s="11">
        <v>4.2920199999999999E-2</v>
      </c>
      <c r="Y86" s="11">
        <v>99</v>
      </c>
      <c r="Z86" s="11">
        <v>86910.5</v>
      </c>
    </row>
    <row r="87" spans="1:26" ht="16" x14ac:dyDescent="0.2">
      <c r="A87" s="2">
        <v>266.64999999999998</v>
      </c>
      <c r="B87" s="2">
        <v>42.524000000000001</v>
      </c>
      <c r="C87" s="2">
        <v>1.1677200000000001</v>
      </c>
      <c r="D87" s="2">
        <v>0.40346500000000002</v>
      </c>
      <c r="E87" s="2">
        <v>4.2612800000000001E-4</v>
      </c>
      <c r="F87" s="2">
        <v>0</v>
      </c>
      <c r="G87" s="2">
        <v>3.2929E-2</v>
      </c>
      <c r="H87" s="2">
        <v>0</v>
      </c>
      <c r="I87" s="6">
        <f t="shared" ref="I87:L87" si="84">E87/SUM($E87:$H87)</f>
        <v>1.2775486875661218E-2</v>
      </c>
      <c r="J87" s="6">
        <f t="shared" si="84"/>
        <v>0</v>
      </c>
      <c r="K87" s="6">
        <f t="shared" si="84"/>
        <v>0.9872245131243389</v>
      </c>
      <c r="L87" s="6">
        <f t="shared" si="84"/>
        <v>0</v>
      </c>
      <c r="M87" s="11">
        <v>0.432342</v>
      </c>
      <c r="N87" s="11">
        <v>5.6863999999999999</v>
      </c>
      <c r="O87" s="11">
        <v>4.1311199999999999E-2</v>
      </c>
      <c r="P87" s="11">
        <v>1.5454300000000001E-2</v>
      </c>
      <c r="Q87" s="11">
        <v>0.68504500000000002</v>
      </c>
      <c r="R87" s="11">
        <v>0.72439100000000001</v>
      </c>
      <c r="S87" s="11">
        <v>0.14160800000000001</v>
      </c>
      <c r="T87" s="11">
        <v>0.48413099999999998</v>
      </c>
      <c r="U87" s="11">
        <v>1.5005900000000001</v>
      </c>
      <c r="V87" s="11">
        <v>-2.4188500000000002E-2</v>
      </c>
      <c r="W87" s="11">
        <v>1.1677200000000001</v>
      </c>
      <c r="X87" s="11">
        <v>4.2523999999999999E-2</v>
      </c>
      <c r="Y87" s="11">
        <v>99</v>
      </c>
      <c r="Z87" s="11">
        <v>87061.9</v>
      </c>
    </row>
    <row r="88" spans="1:26" ht="16" x14ac:dyDescent="0.2">
      <c r="A88" s="2">
        <v>266.60000000000002</v>
      </c>
      <c r="B88" s="2">
        <v>42.137</v>
      </c>
      <c r="C88" s="2">
        <v>1.1687000000000001</v>
      </c>
      <c r="D88" s="2">
        <v>0.39423999999999998</v>
      </c>
      <c r="E88" s="2">
        <v>4.1938499999999998E-4</v>
      </c>
      <c r="F88" s="2">
        <v>0</v>
      </c>
      <c r="G88" s="2">
        <v>3.2324699999999998E-2</v>
      </c>
      <c r="H88" s="2">
        <v>0</v>
      </c>
      <c r="I88" s="6">
        <f t="shared" ref="I88:L88" si="85">E88/SUM($E88:$H88)</f>
        <v>1.2807962109797845E-2</v>
      </c>
      <c r="J88" s="6">
        <f t="shared" si="85"/>
        <v>0</v>
      </c>
      <c r="K88" s="6">
        <f t="shared" si="85"/>
        <v>0.98719203789020216</v>
      </c>
      <c r="L88" s="6">
        <f t="shared" si="85"/>
        <v>0</v>
      </c>
      <c r="M88" s="11">
        <v>0.42919600000000002</v>
      </c>
      <c r="N88" s="11">
        <v>5.7290799999999997</v>
      </c>
      <c r="O88" s="11">
        <v>4.0922500000000001E-2</v>
      </c>
      <c r="P88" s="11">
        <v>1.5463899999999999E-2</v>
      </c>
      <c r="Q88" s="11">
        <v>0.69155100000000003</v>
      </c>
      <c r="R88" s="11">
        <v>0.72408399999999995</v>
      </c>
      <c r="S88" s="11">
        <v>0.142953</v>
      </c>
      <c r="T88" s="11">
        <v>0.48872900000000002</v>
      </c>
      <c r="U88" s="11">
        <v>1.51111</v>
      </c>
      <c r="V88" s="11">
        <v>-2.4400100000000001E-2</v>
      </c>
      <c r="W88" s="11">
        <v>1.1687000000000001</v>
      </c>
      <c r="X88" s="11">
        <v>4.2137000000000001E-2</v>
      </c>
      <c r="Y88" s="11">
        <v>99</v>
      </c>
      <c r="Z88" s="11">
        <v>87207.6</v>
      </c>
    </row>
    <row r="89" spans="1:26" ht="16" x14ac:dyDescent="0.2">
      <c r="A89" s="2">
        <v>266.55</v>
      </c>
      <c r="B89" s="2">
        <v>41.759</v>
      </c>
      <c r="C89" s="2">
        <v>1.1696800000000001</v>
      </c>
      <c r="D89" s="2">
        <v>0.38529099999999999</v>
      </c>
      <c r="E89" s="2">
        <v>4.1256300000000001E-4</v>
      </c>
      <c r="F89" s="2">
        <v>0</v>
      </c>
      <c r="G89" s="2">
        <v>3.1721399999999997E-2</v>
      </c>
      <c r="H89" s="2">
        <v>0</v>
      </c>
      <c r="I89" s="6">
        <f t="shared" ref="I89:L89" si="86">E89/SUM($E89:$H89)</f>
        <v>1.2838845927593807E-2</v>
      </c>
      <c r="J89" s="6">
        <f t="shared" si="86"/>
        <v>0</v>
      </c>
      <c r="K89" s="6">
        <f t="shared" si="86"/>
        <v>0.98716115407240623</v>
      </c>
      <c r="L89" s="6">
        <f t="shared" si="86"/>
        <v>0</v>
      </c>
      <c r="M89" s="11">
        <v>0.426091</v>
      </c>
      <c r="N89" s="11">
        <v>5.7715500000000004</v>
      </c>
      <c r="O89" s="11">
        <v>4.0542500000000002E-2</v>
      </c>
      <c r="P89" s="11">
        <v>1.54725E-2</v>
      </c>
      <c r="Q89" s="11">
        <v>0.69803300000000001</v>
      </c>
      <c r="R89" s="11">
        <v>0.72375</v>
      </c>
      <c r="S89" s="11">
        <v>0.144293</v>
      </c>
      <c r="T89" s="11">
        <v>0.493309</v>
      </c>
      <c r="U89" s="11">
        <v>1.5215799999999999</v>
      </c>
      <c r="V89" s="11">
        <v>-2.46118E-2</v>
      </c>
      <c r="W89" s="11">
        <v>1.1696800000000001</v>
      </c>
      <c r="X89" s="11">
        <v>4.1758999999999998E-2</v>
      </c>
      <c r="Y89" s="11">
        <v>99</v>
      </c>
      <c r="Z89" s="11">
        <v>87347.6</v>
      </c>
    </row>
    <row r="90" spans="1:26" ht="16" x14ac:dyDescent="0.2">
      <c r="A90" s="2">
        <v>266.5</v>
      </c>
      <c r="B90" s="2">
        <v>41.389200000000002</v>
      </c>
      <c r="C90" s="2">
        <v>1.17066</v>
      </c>
      <c r="D90" s="2">
        <v>0.37640800000000002</v>
      </c>
      <c r="E90" s="2">
        <v>4.0387600000000001E-4</v>
      </c>
      <c r="F90" s="2">
        <v>0</v>
      </c>
      <c r="G90" s="2">
        <v>3.1003800000000001E-2</v>
      </c>
      <c r="H90" s="2">
        <v>0</v>
      </c>
      <c r="I90" s="6">
        <f t="shared" ref="I90:L90" si="87">E90/SUM($E90:$H90)</f>
        <v>1.28591494639718E-2</v>
      </c>
      <c r="J90" s="6">
        <f t="shared" si="87"/>
        <v>0</v>
      </c>
      <c r="K90" s="6">
        <f t="shared" si="87"/>
        <v>0.98714085053602818</v>
      </c>
      <c r="L90" s="6">
        <f t="shared" si="87"/>
        <v>0</v>
      </c>
      <c r="M90" s="11">
        <v>0.42302899999999999</v>
      </c>
      <c r="N90" s="11">
        <v>5.8138100000000001</v>
      </c>
      <c r="O90" s="11">
        <v>4.01713E-2</v>
      </c>
      <c r="P90" s="11">
        <v>1.5480900000000001E-2</v>
      </c>
      <c r="Q90" s="11">
        <v>0.70448299999999997</v>
      </c>
      <c r="R90" s="11">
        <v>0.72341599999999995</v>
      </c>
      <c r="S90" s="11">
        <v>0.14562600000000001</v>
      </c>
      <c r="T90" s="11">
        <v>0.49786799999999998</v>
      </c>
      <c r="U90" s="11">
        <v>1.53199</v>
      </c>
      <c r="V90" s="11">
        <v>-2.4823499999999998E-2</v>
      </c>
      <c r="W90" s="11">
        <v>1.17066</v>
      </c>
      <c r="X90" s="11">
        <v>4.1389200000000001E-2</v>
      </c>
      <c r="Y90" s="11">
        <v>99</v>
      </c>
      <c r="Z90" s="11">
        <v>87481.7</v>
      </c>
    </row>
    <row r="91" spans="1:26" ht="16" x14ac:dyDescent="0.2">
      <c r="A91" s="2">
        <v>266.45</v>
      </c>
      <c r="B91" s="2">
        <v>41.0276</v>
      </c>
      <c r="C91" s="2">
        <v>1.1716299999999999</v>
      </c>
      <c r="D91" s="2">
        <v>0.367954</v>
      </c>
      <c r="E91" s="2">
        <v>3.9661999999999998E-4</v>
      </c>
      <c r="F91" s="2">
        <v>0</v>
      </c>
      <c r="G91" s="2">
        <v>3.0383500000000001E-2</v>
      </c>
      <c r="H91" s="2">
        <v>0</v>
      </c>
      <c r="I91" s="6">
        <f t="shared" ref="I91:L91" si="88">E91/SUM($E91:$H91)</f>
        <v>1.2885589789773399E-2</v>
      </c>
      <c r="J91" s="6">
        <f t="shared" si="88"/>
        <v>0</v>
      </c>
      <c r="K91" s="6">
        <f t="shared" si="88"/>
        <v>0.98711441021022661</v>
      </c>
      <c r="L91" s="6">
        <f t="shared" si="88"/>
        <v>0</v>
      </c>
      <c r="M91" s="11">
        <v>0.42000700000000002</v>
      </c>
      <c r="N91" s="11">
        <v>5.8558700000000004</v>
      </c>
      <c r="O91" s="11">
        <v>3.9808299999999998E-2</v>
      </c>
      <c r="P91" s="11">
        <v>1.5488699999999999E-2</v>
      </c>
      <c r="Q91" s="11">
        <v>0.71090600000000004</v>
      </c>
      <c r="R91" s="11">
        <v>0.72306700000000002</v>
      </c>
      <c r="S91" s="11">
        <v>0.146954</v>
      </c>
      <c r="T91" s="11">
        <v>0.50240700000000005</v>
      </c>
      <c r="U91" s="11">
        <v>1.54236</v>
      </c>
      <c r="V91" s="11">
        <v>-2.5035200000000001E-2</v>
      </c>
      <c r="W91" s="11">
        <v>1.1716299999999999</v>
      </c>
      <c r="X91" s="11">
        <v>4.1027599999999997E-2</v>
      </c>
      <c r="Y91" s="11">
        <v>99</v>
      </c>
      <c r="Z91" s="11">
        <v>87610.2</v>
      </c>
    </row>
    <row r="92" spans="1:26" ht="16" x14ac:dyDescent="0.2">
      <c r="A92" s="2">
        <v>266.39999999999998</v>
      </c>
      <c r="B92" s="2">
        <v>40.674100000000003</v>
      </c>
      <c r="C92" s="2">
        <v>1.17259</v>
      </c>
      <c r="D92" s="2">
        <v>0.35983999999999999</v>
      </c>
      <c r="E92" s="2">
        <v>3.90159E-4</v>
      </c>
      <c r="F92" s="2">
        <v>0</v>
      </c>
      <c r="G92" s="2">
        <v>2.9819700000000001E-2</v>
      </c>
      <c r="H92" s="2">
        <v>0</v>
      </c>
      <c r="I92" s="6">
        <f t="shared" ref="I92:L92" si="89">E92/SUM($E92:$H92)</f>
        <v>1.2914956008235589E-2</v>
      </c>
      <c r="J92" s="6">
        <f t="shared" si="89"/>
        <v>0</v>
      </c>
      <c r="K92" s="6">
        <f t="shared" si="89"/>
        <v>0.98708504399176433</v>
      </c>
      <c r="L92" s="6">
        <f t="shared" si="89"/>
        <v>0</v>
      </c>
      <c r="M92" s="11">
        <v>0.41702400000000001</v>
      </c>
      <c r="N92" s="11">
        <v>5.8977199999999996</v>
      </c>
      <c r="O92" s="11">
        <v>3.9453299999999997E-2</v>
      </c>
      <c r="P92" s="11">
        <v>1.54956E-2</v>
      </c>
      <c r="Q92" s="11">
        <v>0.71730400000000005</v>
      </c>
      <c r="R92" s="11">
        <v>0.72269600000000001</v>
      </c>
      <c r="S92" s="11">
        <v>0.14827699999999999</v>
      </c>
      <c r="T92" s="11">
        <v>0.50692800000000005</v>
      </c>
      <c r="U92" s="11">
        <v>1.5526599999999999</v>
      </c>
      <c r="V92" s="11">
        <v>-2.5246899999999999E-2</v>
      </c>
      <c r="W92" s="11">
        <v>1.17259</v>
      </c>
      <c r="X92" s="11">
        <v>4.0674099999999998E-2</v>
      </c>
      <c r="Y92" s="11">
        <v>99</v>
      </c>
      <c r="Z92" s="11">
        <v>87733.3</v>
      </c>
    </row>
    <row r="93" spans="1:26" ht="16" x14ac:dyDescent="0.2">
      <c r="A93" s="2">
        <v>266.35000000000002</v>
      </c>
      <c r="B93" s="2">
        <v>40.328299999999999</v>
      </c>
      <c r="C93" s="2">
        <v>1.1735500000000001</v>
      </c>
      <c r="D93" s="2">
        <v>0.35195500000000002</v>
      </c>
      <c r="E93" s="2">
        <v>3.83569E-4</v>
      </c>
      <c r="F93" s="2">
        <v>0</v>
      </c>
      <c r="G93" s="2">
        <v>2.9252500000000001E-2</v>
      </c>
      <c r="H93" s="2">
        <v>0</v>
      </c>
      <c r="I93" s="6">
        <f t="shared" ref="I93:L93" si="90">E93/SUM($E93:$H93)</f>
        <v>1.2942640942022372E-2</v>
      </c>
      <c r="J93" s="6">
        <f t="shared" si="90"/>
        <v>0</v>
      </c>
      <c r="K93" s="6">
        <f t="shared" si="90"/>
        <v>0.98705735905797765</v>
      </c>
      <c r="L93" s="6">
        <f t="shared" si="90"/>
        <v>0</v>
      </c>
      <c r="M93" s="11">
        <v>0.414078</v>
      </c>
      <c r="N93" s="11">
        <v>5.9393700000000003</v>
      </c>
      <c r="O93" s="11">
        <v>3.9106000000000002E-2</v>
      </c>
      <c r="P93" s="11">
        <v>1.5501900000000001E-2</v>
      </c>
      <c r="Q93" s="11">
        <v>0.72367400000000004</v>
      </c>
      <c r="R93" s="11">
        <v>0.72230799999999995</v>
      </c>
      <c r="S93" s="11">
        <v>0.149593</v>
      </c>
      <c r="T93" s="11">
        <v>0.51143099999999997</v>
      </c>
      <c r="U93" s="11">
        <v>1.5629200000000001</v>
      </c>
      <c r="V93" s="11">
        <v>-2.5458700000000001E-2</v>
      </c>
      <c r="W93" s="11">
        <v>1.1735500000000001</v>
      </c>
      <c r="X93" s="11">
        <v>4.0328299999999997E-2</v>
      </c>
      <c r="Y93" s="11">
        <v>99</v>
      </c>
      <c r="Z93" s="11">
        <v>87851.1</v>
      </c>
    </row>
    <row r="94" spans="1:26" ht="16" x14ac:dyDescent="0.2">
      <c r="A94" s="2">
        <v>266.3</v>
      </c>
      <c r="B94" s="2">
        <v>39.990200000000002</v>
      </c>
      <c r="C94" s="2">
        <v>1.17449</v>
      </c>
      <c r="D94" s="2">
        <v>0.34446500000000002</v>
      </c>
      <c r="E94" s="2">
        <v>3.7850600000000002E-4</v>
      </c>
      <c r="F94" s="2">
        <v>0</v>
      </c>
      <c r="G94" s="2">
        <v>2.8788899999999999E-2</v>
      </c>
      <c r="H94" s="2">
        <v>0</v>
      </c>
      <c r="I94" s="6">
        <f t="shared" ref="I94:L94" si="91">E94/SUM($E94:$H94)</f>
        <v>1.2977019622519742E-2</v>
      </c>
      <c r="J94" s="6">
        <f t="shared" si="91"/>
        <v>0</v>
      </c>
      <c r="K94" s="6">
        <f t="shared" si="91"/>
        <v>0.98702298037748026</v>
      </c>
      <c r="L94" s="6">
        <f t="shared" si="91"/>
        <v>0</v>
      </c>
      <c r="M94" s="11">
        <v>0.411167</v>
      </c>
      <c r="N94" s="11">
        <v>5.98081</v>
      </c>
      <c r="O94" s="11">
        <v>3.8765899999999999E-2</v>
      </c>
      <c r="P94" s="11">
        <v>1.55072E-2</v>
      </c>
      <c r="Q94" s="11">
        <v>0.73002299999999998</v>
      </c>
      <c r="R94" s="11">
        <v>0.72188699999999995</v>
      </c>
      <c r="S94" s="11">
        <v>0.15090600000000001</v>
      </c>
      <c r="T94" s="11">
        <v>0.51591699999999996</v>
      </c>
      <c r="U94" s="11">
        <v>1.5731200000000001</v>
      </c>
      <c r="V94" s="11">
        <v>-2.5670399999999999E-2</v>
      </c>
      <c r="W94" s="11">
        <v>1.17449</v>
      </c>
      <c r="X94" s="11">
        <v>3.9990199999999997E-2</v>
      </c>
      <c r="Y94" s="11">
        <v>99</v>
      </c>
      <c r="Z94" s="11">
        <v>87963.9</v>
      </c>
    </row>
    <row r="95" spans="1:26" ht="16" x14ac:dyDescent="0.2">
      <c r="A95" s="2">
        <v>266.25</v>
      </c>
      <c r="B95" s="2">
        <v>39.658900000000003</v>
      </c>
      <c r="C95" s="2">
        <v>1.17544</v>
      </c>
      <c r="D95" s="2">
        <v>0.33683400000000002</v>
      </c>
      <c r="E95" s="2">
        <v>3.70014E-4</v>
      </c>
      <c r="F95" s="2">
        <v>0</v>
      </c>
      <c r="G95" s="2">
        <v>2.81081E-2</v>
      </c>
      <c r="H95" s="2">
        <v>0</v>
      </c>
      <c r="I95" s="6">
        <f t="shared" ref="I95:L95" si="92">E95/SUM($E95:$H95)</f>
        <v>1.2992925023054547E-2</v>
      </c>
      <c r="J95" s="6">
        <f t="shared" si="92"/>
        <v>0</v>
      </c>
      <c r="K95" s="6">
        <f t="shared" si="92"/>
        <v>0.98700707497694551</v>
      </c>
      <c r="L95" s="6">
        <f t="shared" si="92"/>
        <v>0</v>
      </c>
      <c r="M95" s="11">
        <v>0.40829599999999999</v>
      </c>
      <c r="N95" s="11">
        <v>6.0220500000000001</v>
      </c>
      <c r="O95" s="11">
        <v>3.84334E-2</v>
      </c>
      <c r="P95" s="11">
        <v>1.55125E-2</v>
      </c>
      <c r="Q95" s="11">
        <v>0.73633800000000005</v>
      </c>
      <c r="R95" s="11">
        <v>0.72147799999999995</v>
      </c>
      <c r="S95" s="11">
        <v>0.15221100000000001</v>
      </c>
      <c r="T95" s="11">
        <v>0.52037999999999995</v>
      </c>
      <c r="U95" s="11">
        <v>1.58327</v>
      </c>
      <c r="V95" s="11">
        <v>-2.5882200000000001E-2</v>
      </c>
      <c r="W95" s="11">
        <v>1.17544</v>
      </c>
      <c r="X95" s="11">
        <v>3.9658899999999997E-2</v>
      </c>
      <c r="Y95" s="11">
        <v>99</v>
      </c>
      <c r="Z95" s="11">
        <v>88071.2</v>
      </c>
    </row>
    <row r="96" spans="1:26" ht="16" x14ac:dyDescent="0.2">
      <c r="A96" s="2">
        <v>266.2</v>
      </c>
      <c r="B96" s="2">
        <v>39.334600000000002</v>
      </c>
      <c r="C96" s="2">
        <v>1.17638</v>
      </c>
      <c r="D96" s="2">
        <v>0.32969300000000001</v>
      </c>
      <c r="E96" s="2">
        <v>3.6410400000000002E-4</v>
      </c>
      <c r="F96" s="2">
        <v>0</v>
      </c>
      <c r="G96" s="2">
        <v>2.7598600000000001E-2</v>
      </c>
      <c r="H96" s="2">
        <v>0</v>
      </c>
      <c r="I96" s="6">
        <f t="shared" ref="I96:L96" si="93">E96/SUM($E96:$H96)</f>
        <v>1.3021058335417061E-2</v>
      </c>
      <c r="J96" s="6">
        <f t="shared" si="93"/>
        <v>0</v>
      </c>
      <c r="K96" s="6">
        <f t="shared" si="93"/>
        <v>0.98697894166458289</v>
      </c>
      <c r="L96" s="6">
        <f t="shared" si="93"/>
        <v>0</v>
      </c>
      <c r="M96" s="11">
        <v>0.40545900000000001</v>
      </c>
      <c r="N96" s="11">
        <v>6.0631000000000004</v>
      </c>
      <c r="O96" s="11">
        <v>3.81079E-2</v>
      </c>
      <c r="P96" s="11">
        <v>1.5517E-2</v>
      </c>
      <c r="Q96" s="11">
        <v>0.74262799999999995</v>
      </c>
      <c r="R96" s="11">
        <v>0.721051</v>
      </c>
      <c r="S96" s="11">
        <v>0.15351100000000001</v>
      </c>
      <c r="T96" s="11">
        <v>0.52482499999999999</v>
      </c>
      <c r="U96" s="11">
        <v>1.59338</v>
      </c>
      <c r="V96" s="11">
        <v>-2.6093999999999999E-2</v>
      </c>
      <c r="W96" s="11">
        <v>1.17638</v>
      </c>
      <c r="X96" s="11">
        <v>3.9334599999999997E-2</v>
      </c>
      <c r="Y96" s="11">
        <v>99</v>
      </c>
      <c r="Z96" s="11">
        <v>88173.5</v>
      </c>
    </row>
    <row r="97" spans="1:26" ht="16" x14ac:dyDescent="0.2">
      <c r="A97" s="2">
        <v>266.14999999999998</v>
      </c>
      <c r="B97" s="2">
        <v>39.017200000000003</v>
      </c>
      <c r="C97" s="2">
        <v>1.1773199999999999</v>
      </c>
      <c r="D97" s="2">
        <v>0.32281399999999999</v>
      </c>
      <c r="E97" s="2">
        <v>3.5872600000000002E-4</v>
      </c>
      <c r="F97" s="2">
        <v>0</v>
      </c>
      <c r="G97" s="2">
        <v>2.7127800000000001E-2</v>
      </c>
      <c r="H97" s="2">
        <v>0</v>
      </c>
      <c r="I97" s="6">
        <f t="shared" ref="I97:L97" si="94">E97/SUM($E97:$H97)</f>
        <v>1.305097632199864E-2</v>
      </c>
      <c r="J97" s="6">
        <f t="shared" si="94"/>
        <v>0</v>
      </c>
      <c r="K97" s="6">
        <f t="shared" si="94"/>
        <v>0.9869490236780013</v>
      </c>
      <c r="L97" s="6">
        <f t="shared" si="94"/>
        <v>0</v>
      </c>
      <c r="M97" s="11">
        <v>0.40265699999999999</v>
      </c>
      <c r="N97" s="11">
        <v>6.1039399999999997</v>
      </c>
      <c r="O97" s="11">
        <v>3.7789099999999999E-2</v>
      </c>
      <c r="P97" s="11">
        <v>1.5520900000000001E-2</v>
      </c>
      <c r="Q97" s="11">
        <v>0.74889300000000003</v>
      </c>
      <c r="R97" s="11">
        <v>0.72060199999999996</v>
      </c>
      <c r="S97" s="11">
        <v>0.154807</v>
      </c>
      <c r="T97" s="11">
        <v>0.52925299999999997</v>
      </c>
      <c r="U97" s="11">
        <v>1.6034200000000001</v>
      </c>
      <c r="V97" s="11">
        <v>-2.6305700000000001E-2</v>
      </c>
      <c r="W97" s="11">
        <v>1.1773199999999999</v>
      </c>
      <c r="X97" s="11">
        <v>3.9017200000000002E-2</v>
      </c>
      <c r="Y97" s="11">
        <v>99</v>
      </c>
      <c r="Z97" s="11">
        <v>88271</v>
      </c>
    </row>
    <row r="98" spans="1:26" ht="16" x14ac:dyDescent="0.2">
      <c r="A98" s="2">
        <v>266.10000000000002</v>
      </c>
      <c r="B98" s="2">
        <v>38.706400000000002</v>
      </c>
      <c r="C98" s="2">
        <v>1.17824</v>
      </c>
      <c r="D98" s="2">
        <v>0.31609799999999999</v>
      </c>
      <c r="E98" s="2">
        <v>3.5303299999999999E-4</v>
      </c>
      <c r="F98" s="2">
        <v>0</v>
      </c>
      <c r="G98" s="2">
        <v>2.66406E-2</v>
      </c>
      <c r="H98" s="2">
        <v>0</v>
      </c>
      <c r="I98" s="6">
        <f t="shared" ref="I98:L98" si="95">E98/SUM($E98:$H98)</f>
        <v>1.307838037214183E-2</v>
      </c>
      <c r="J98" s="6">
        <f t="shared" si="95"/>
        <v>0</v>
      </c>
      <c r="K98" s="6">
        <f t="shared" si="95"/>
        <v>0.98692161962785818</v>
      </c>
      <c r="L98" s="6">
        <f t="shared" si="95"/>
        <v>0</v>
      </c>
      <c r="M98" s="11">
        <v>0.39988899999999999</v>
      </c>
      <c r="N98" s="11">
        <v>6.14459</v>
      </c>
      <c r="O98" s="11">
        <v>3.74769E-2</v>
      </c>
      <c r="P98" s="11">
        <v>1.5524100000000001E-2</v>
      </c>
      <c r="Q98" s="11">
        <v>0.75513300000000005</v>
      </c>
      <c r="R98" s="11">
        <v>0.72013799999999994</v>
      </c>
      <c r="S98" s="11">
        <v>0.15609600000000001</v>
      </c>
      <c r="T98" s="11">
        <v>0.533663</v>
      </c>
      <c r="U98" s="11">
        <v>1.6134200000000001</v>
      </c>
      <c r="V98" s="11">
        <v>-2.6517599999999999E-2</v>
      </c>
      <c r="W98" s="11">
        <v>1.17824</v>
      </c>
      <c r="X98" s="11">
        <v>3.8706400000000002E-2</v>
      </c>
      <c r="Y98" s="11">
        <v>99</v>
      </c>
      <c r="Z98" s="11">
        <v>88363.7</v>
      </c>
    </row>
    <row r="99" spans="1:26" ht="16" x14ac:dyDescent="0.2">
      <c r="A99" s="2">
        <v>266.05</v>
      </c>
      <c r="B99" s="2">
        <v>38.401899999999998</v>
      </c>
      <c r="C99" s="2">
        <v>1.17916</v>
      </c>
      <c r="D99" s="2">
        <v>0.309558</v>
      </c>
      <c r="E99" s="2">
        <v>3.4720600000000002E-4</v>
      </c>
      <c r="F99" s="2">
        <v>0</v>
      </c>
      <c r="G99" s="2">
        <v>2.6148600000000001E-2</v>
      </c>
      <c r="H99" s="2">
        <v>0</v>
      </c>
      <c r="I99" s="6">
        <f t="shared" ref="I99:L99" si="96">E99/SUM($E99:$H99)</f>
        <v>1.3104187130597198E-2</v>
      </c>
      <c r="J99" s="6">
        <f t="shared" si="96"/>
        <v>0</v>
      </c>
      <c r="K99" s="6">
        <f t="shared" si="96"/>
        <v>0.98689581286940287</v>
      </c>
      <c r="L99" s="6">
        <f t="shared" si="96"/>
        <v>0</v>
      </c>
      <c r="M99" s="11">
        <v>0.39715299999999998</v>
      </c>
      <c r="N99" s="11">
        <v>6.1850500000000004</v>
      </c>
      <c r="O99" s="11">
        <v>3.7171000000000003E-2</v>
      </c>
      <c r="P99" s="11">
        <v>1.5526699999999999E-2</v>
      </c>
      <c r="Q99" s="11">
        <v>0.76134599999999997</v>
      </c>
      <c r="R99" s="11">
        <v>0.71966200000000002</v>
      </c>
      <c r="S99" s="11">
        <v>0.15738099999999999</v>
      </c>
      <c r="T99" s="11">
        <v>0.53805400000000003</v>
      </c>
      <c r="U99" s="11">
        <v>1.62337</v>
      </c>
      <c r="V99" s="11">
        <v>-2.67294E-2</v>
      </c>
      <c r="W99" s="11">
        <v>1.17916</v>
      </c>
      <c r="X99" s="11">
        <v>3.8401900000000003E-2</v>
      </c>
      <c r="Y99" s="11">
        <v>99</v>
      </c>
      <c r="Z99" s="11">
        <v>88451.6</v>
      </c>
    </row>
    <row r="100" spans="1:26" ht="16" x14ac:dyDescent="0.2">
      <c r="A100" s="2">
        <v>266</v>
      </c>
      <c r="B100" s="2">
        <v>38.1036</v>
      </c>
      <c r="C100" s="2">
        <v>1.18008</v>
      </c>
      <c r="D100" s="2">
        <v>0.30324699999999999</v>
      </c>
      <c r="E100" s="2">
        <v>3.4182400000000001E-4</v>
      </c>
      <c r="F100" s="2">
        <v>0</v>
      </c>
      <c r="G100" s="2">
        <v>2.5689199999999999E-2</v>
      </c>
      <c r="H100" s="2">
        <v>0</v>
      </c>
      <c r="I100" s="6">
        <f t="shared" ref="I100:L100" si="97">E100/SUM($E100:$H100)</f>
        <v>1.3131408122861399E-2</v>
      </c>
      <c r="J100" s="6">
        <f t="shared" si="97"/>
        <v>0</v>
      </c>
      <c r="K100" s="6">
        <f t="shared" si="97"/>
        <v>0.9868685918771386</v>
      </c>
      <c r="L100" s="6">
        <f t="shared" si="97"/>
        <v>0</v>
      </c>
      <c r="M100" s="11">
        <v>0.394451</v>
      </c>
      <c r="N100" s="11">
        <v>6.2253100000000003</v>
      </c>
      <c r="O100" s="11">
        <v>3.6871399999999999E-2</v>
      </c>
      <c r="P100" s="11">
        <v>1.5528800000000001E-2</v>
      </c>
      <c r="Q100" s="11">
        <v>0.76753300000000002</v>
      </c>
      <c r="R100" s="11">
        <v>0.719171</v>
      </c>
      <c r="S100" s="11">
        <v>0.15866</v>
      </c>
      <c r="T100" s="11">
        <v>0.54242599999999996</v>
      </c>
      <c r="U100" s="11">
        <v>1.63327</v>
      </c>
      <c r="V100" s="11">
        <v>-2.6941199999999998E-2</v>
      </c>
      <c r="W100" s="11">
        <v>1.18008</v>
      </c>
      <c r="X100" s="11">
        <v>3.8103600000000001E-2</v>
      </c>
      <c r="Y100" s="11">
        <v>99</v>
      </c>
      <c r="Z100" s="11">
        <v>88534.9</v>
      </c>
    </row>
    <row r="101" spans="1:26" ht="16" x14ac:dyDescent="0.2">
      <c r="A101" s="2">
        <v>265.95</v>
      </c>
      <c r="B101" s="2">
        <v>37.811300000000003</v>
      </c>
      <c r="C101" s="2">
        <v>1.18099</v>
      </c>
      <c r="D101" s="2">
        <v>0.29711300000000002</v>
      </c>
      <c r="E101" s="2">
        <v>3.36466E-4</v>
      </c>
      <c r="F101" s="2">
        <v>0</v>
      </c>
      <c r="G101" s="2">
        <v>2.5234900000000001E-2</v>
      </c>
      <c r="H101" s="2">
        <v>0</v>
      </c>
      <c r="I101" s="6">
        <f t="shared" ref="I101:L101" si="98">E101/SUM($E101:$H101)</f>
        <v>1.3157920464632197E-2</v>
      </c>
      <c r="J101" s="6">
        <f t="shared" si="98"/>
        <v>0</v>
      </c>
      <c r="K101" s="6">
        <f t="shared" si="98"/>
        <v>0.98684207953536773</v>
      </c>
      <c r="L101" s="6">
        <f t="shared" si="98"/>
        <v>0</v>
      </c>
      <c r="M101" s="11">
        <v>0.39177899999999999</v>
      </c>
      <c r="N101" s="11">
        <v>6.2653800000000004</v>
      </c>
      <c r="O101" s="11">
        <v>3.6577699999999998E-2</v>
      </c>
      <c r="P101" s="11">
        <v>1.55303E-2</v>
      </c>
      <c r="Q101" s="11">
        <v>0.77369500000000002</v>
      </c>
      <c r="R101" s="11">
        <v>0.71866699999999994</v>
      </c>
      <c r="S101" s="11">
        <v>0.15993299999999999</v>
      </c>
      <c r="T101" s="11">
        <v>0.54678099999999996</v>
      </c>
      <c r="U101" s="11">
        <v>1.6431199999999999</v>
      </c>
      <c r="V101" s="11">
        <v>-2.7153E-2</v>
      </c>
      <c r="W101" s="11">
        <v>1.18099</v>
      </c>
      <c r="X101" s="11">
        <v>3.7811299999999999E-2</v>
      </c>
      <c r="Y101" s="11">
        <v>99</v>
      </c>
      <c r="Z101" s="11">
        <v>88613.7</v>
      </c>
    </row>
    <row r="102" spans="1:26" ht="16" x14ac:dyDescent="0.2">
      <c r="A102" s="2">
        <v>265.89999999999998</v>
      </c>
      <c r="B102" s="2">
        <v>37.525100000000002</v>
      </c>
      <c r="C102" s="2">
        <v>1.18187</v>
      </c>
      <c r="D102" s="2">
        <v>0.29131499999999999</v>
      </c>
      <c r="E102" s="2">
        <v>3.3280499999999998E-4</v>
      </c>
      <c r="F102" s="2">
        <v>0</v>
      </c>
      <c r="G102" s="2">
        <v>2.4894900000000001E-2</v>
      </c>
      <c r="H102" s="2">
        <v>0</v>
      </c>
      <c r="I102" s="6">
        <f t="shared" ref="I102:L102" si="99">E102/SUM($E102:$H102)</f>
        <v>1.3192044222809804E-2</v>
      </c>
      <c r="J102" s="6">
        <f t="shared" si="99"/>
        <v>0</v>
      </c>
      <c r="K102" s="6">
        <f t="shared" si="99"/>
        <v>0.98680795577719027</v>
      </c>
      <c r="L102" s="6">
        <f t="shared" si="99"/>
        <v>0</v>
      </c>
      <c r="M102" s="11">
        <v>0.38913700000000001</v>
      </c>
      <c r="N102" s="11">
        <v>6.30525</v>
      </c>
      <c r="O102" s="11">
        <v>3.6289700000000001E-2</v>
      </c>
      <c r="P102" s="11">
        <v>1.5530800000000001E-2</v>
      </c>
      <c r="Q102" s="11">
        <v>0.779837</v>
      </c>
      <c r="R102" s="11">
        <v>0.71812900000000002</v>
      </c>
      <c r="S102" s="11">
        <v>0.16120300000000001</v>
      </c>
      <c r="T102" s="11">
        <v>0.55112099999999997</v>
      </c>
      <c r="U102" s="11">
        <v>1.6529199999999999</v>
      </c>
      <c r="V102" s="11">
        <v>-2.7364900000000001E-2</v>
      </c>
      <c r="W102" s="11">
        <v>1.18187</v>
      </c>
      <c r="X102" s="11">
        <v>3.7525099999999999E-2</v>
      </c>
      <c r="Y102" s="11">
        <v>99</v>
      </c>
      <c r="Z102" s="11">
        <v>88688.3</v>
      </c>
    </row>
    <row r="103" spans="1:26" ht="16" x14ac:dyDescent="0.2">
      <c r="A103" s="2">
        <v>265.85000000000002</v>
      </c>
      <c r="B103" s="2">
        <v>37.243899999999996</v>
      </c>
      <c r="C103" s="2">
        <v>1.18279</v>
      </c>
      <c r="D103" s="2">
        <v>0.28525</v>
      </c>
      <c r="E103" s="2">
        <v>3.2476E-4</v>
      </c>
      <c r="F103" s="2">
        <v>0</v>
      </c>
      <c r="G103" s="2">
        <v>2.4271600000000001E-2</v>
      </c>
      <c r="H103" s="2">
        <v>0</v>
      </c>
      <c r="I103" s="6">
        <f t="shared" ref="I103:L103" si="100">E103/SUM($E103:$H103)</f>
        <v>1.3203579716673523E-2</v>
      </c>
      <c r="J103" s="6">
        <f t="shared" si="100"/>
        <v>0</v>
      </c>
      <c r="K103" s="6">
        <f t="shared" si="100"/>
        <v>0.98679642028332648</v>
      </c>
      <c r="L103" s="6">
        <f t="shared" si="100"/>
        <v>0</v>
      </c>
      <c r="M103" s="11">
        <v>0.38652999999999998</v>
      </c>
      <c r="N103" s="11">
        <v>6.3449400000000002</v>
      </c>
      <c r="O103" s="11">
        <v>3.6007699999999997E-2</v>
      </c>
      <c r="P103" s="11">
        <v>1.55316E-2</v>
      </c>
      <c r="Q103" s="11">
        <v>0.78594299999999995</v>
      </c>
      <c r="R103" s="11">
        <v>0.71761900000000001</v>
      </c>
      <c r="S103" s="11">
        <v>0.162465</v>
      </c>
      <c r="T103" s="11">
        <v>0.55543699999999996</v>
      </c>
      <c r="U103" s="11">
        <v>1.6626799999999999</v>
      </c>
      <c r="V103" s="11">
        <v>-2.7576799999999999E-2</v>
      </c>
      <c r="W103" s="11">
        <v>1.18279</v>
      </c>
      <c r="X103" s="11">
        <v>3.7243900000000003E-2</v>
      </c>
      <c r="Y103" s="11">
        <v>99</v>
      </c>
      <c r="Z103" s="11">
        <v>88758</v>
      </c>
    </row>
    <row r="104" spans="1:26" ht="16" x14ac:dyDescent="0.2">
      <c r="A104" s="2">
        <v>265.8</v>
      </c>
      <c r="B104" s="2">
        <v>36.968499999999999</v>
      </c>
      <c r="C104" s="2">
        <v>1.1836800000000001</v>
      </c>
      <c r="D104" s="2">
        <v>0.27981</v>
      </c>
      <c r="E104" s="2">
        <v>3.2151199999999998E-4</v>
      </c>
      <c r="F104" s="2">
        <v>0</v>
      </c>
      <c r="G104" s="2">
        <v>2.39651E-2</v>
      </c>
      <c r="H104" s="2">
        <v>0</v>
      </c>
      <c r="I104" s="6">
        <f t="shared" ref="I104:L104" si="101">E104/SUM($E104:$H104)</f>
        <v>1.3238240064114335E-2</v>
      </c>
      <c r="J104" s="6">
        <f t="shared" si="101"/>
        <v>0</v>
      </c>
      <c r="K104" s="6">
        <f t="shared" si="101"/>
        <v>0.98676175993588566</v>
      </c>
      <c r="L104" s="6">
        <f t="shared" si="101"/>
        <v>0</v>
      </c>
      <c r="M104" s="11">
        <v>0.38394899999999998</v>
      </c>
      <c r="N104" s="11">
        <v>6.3844500000000002</v>
      </c>
      <c r="O104" s="11">
        <v>3.5730999999999999E-2</v>
      </c>
      <c r="P104" s="11">
        <v>1.55315E-2</v>
      </c>
      <c r="Q104" s="11">
        <v>0.79203000000000001</v>
      </c>
      <c r="R104" s="11">
        <v>0.71707399999999999</v>
      </c>
      <c r="S104" s="11">
        <v>0.16372400000000001</v>
      </c>
      <c r="T104" s="11">
        <v>0.55973799999999996</v>
      </c>
      <c r="U104" s="11">
        <v>1.67238</v>
      </c>
      <c r="V104" s="11">
        <v>-2.77886E-2</v>
      </c>
      <c r="W104" s="11">
        <v>1.1836800000000001</v>
      </c>
      <c r="X104" s="11">
        <v>3.6968500000000001E-2</v>
      </c>
      <c r="Y104" s="11">
        <v>99</v>
      </c>
      <c r="Z104" s="11">
        <v>88823.8</v>
      </c>
    </row>
    <row r="105" spans="1:26" ht="16" x14ac:dyDescent="0.2">
      <c r="A105" s="2">
        <v>265.75</v>
      </c>
      <c r="B105" s="2">
        <v>36.698300000000003</v>
      </c>
      <c r="C105" s="2">
        <v>1.1845699999999999</v>
      </c>
      <c r="D105" s="2">
        <v>0.27433099999999999</v>
      </c>
      <c r="E105" s="2">
        <v>3.1631699999999999E-4</v>
      </c>
      <c r="F105" s="2">
        <v>0</v>
      </c>
      <c r="G105" s="2">
        <v>2.3534099999999999E-2</v>
      </c>
      <c r="H105" s="2">
        <v>0</v>
      </c>
      <c r="I105" s="6">
        <f t="shared" ref="I105:L105" si="102">E105/SUM($E105:$H105)</f>
        <v>1.3262535409758245E-2</v>
      </c>
      <c r="J105" s="6">
        <f t="shared" si="102"/>
        <v>0</v>
      </c>
      <c r="K105" s="6">
        <f t="shared" si="102"/>
        <v>0.98673746459024181</v>
      </c>
      <c r="L105" s="6">
        <f t="shared" si="102"/>
        <v>0</v>
      </c>
      <c r="M105" s="11">
        <v>0.38139899999999999</v>
      </c>
      <c r="N105" s="11">
        <v>6.4237599999999997</v>
      </c>
      <c r="O105" s="11">
        <v>3.5459600000000001E-2</v>
      </c>
      <c r="P105" s="11">
        <v>1.55309E-2</v>
      </c>
      <c r="Q105" s="11">
        <v>0.79808999999999997</v>
      </c>
      <c r="R105" s="11">
        <v>0.71652199999999999</v>
      </c>
      <c r="S105" s="11">
        <v>0.16497600000000001</v>
      </c>
      <c r="T105" s="11">
        <v>0.56402200000000002</v>
      </c>
      <c r="U105" s="11">
        <v>1.68204</v>
      </c>
      <c r="V105" s="11">
        <v>-2.8000500000000001E-2</v>
      </c>
      <c r="W105" s="11">
        <v>1.1845699999999999</v>
      </c>
      <c r="X105" s="11">
        <v>3.6698300000000003E-2</v>
      </c>
      <c r="Y105" s="11">
        <v>99</v>
      </c>
      <c r="Z105" s="11">
        <v>88885.2</v>
      </c>
    </row>
    <row r="106" spans="1:26" ht="16" x14ac:dyDescent="0.2">
      <c r="A106" s="2">
        <v>265.7</v>
      </c>
      <c r="B106" s="2">
        <v>36.433399999999999</v>
      </c>
      <c r="C106" s="2">
        <v>1.1854499999999999</v>
      </c>
      <c r="D106" s="2">
        <v>0.26906600000000003</v>
      </c>
      <c r="E106" s="2">
        <v>3.1183399999999998E-4</v>
      </c>
      <c r="F106" s="2">
        <v>0</v>
      </c>
      <c r="G106" s="2">
        <v>2.3152800000000001E-2</v>
      </c>
      <c r="H106" s="2">
        <v>0</v>
      </c>
      <c r="I106" s="6">
        <f t="shared" ref="I106:L106" si="103">E106/SUM($E106:$H106)</f>
        <v>1.3289531812002691E-2</v>
      </c>
      <c r="J106" s="6">
        <f t="shared" si="103"/>
        <v>0</v>
      </c>
      <c r="K106" s="6">
        <f t="shared" si="103"/>
        <v>0.98671046818799724</v>
      </c>
      <c r="L106" s="6">
        <f t="shared" si="103"/>
        <v>0</v>
      </c>
      <c r="M106" s="11">
        <v>0.37887599999999999</v>
      </c>
      <c r="N106" s="11">
        <v>6.4628899999999998</v>
      </c>
      <c r="O106" s="11">
        <v>3.5193500000000003E-2</v>
      </c>
      <c r="P106" s="11">
        <v>1.55297E-2</v>
      </c>
      <c r="Q106" s="11">
        <v>0.80412700000000004</v>
      </c>
      <c r="R106" s="11">
        <v>0.71595500000000001</v>
      </c>
      <c r="S106" s="11">
        <v>0.16622400000000001</v>
      </c>
      <c r="T106" s="11">
        <v>0.56828699999999999</v>
      </c>
      <c r="U106" s="11">
        <v>1.6916500000000001</v>
      </c>
      <c r="V106" s="11">
        <v>-2.8212399999999999E-2</v>
      </c>
      <c r="W106" s="11">
        <v>1.1854499999999999</v>
      </c>
      <c r="X106" s="11">
        <v>3.6433399999999998E-2</v>
      </c>
      <c r="Y106" s="11">
        <v>99</v>
      </c>
      <c r="Z106" s="11">
        <v>88942.7</v>
      </c>
    </row>
    <row r="107" spans="1:26" ht="16" x14ac:dyDescent="0.2">
      <c r="A107" s="2">
        <v>265.64999999999998</v>
      </c>
      <c r="B107" s="2">
        <v>36.173499999999997</v>
      </c>
      <c r="C107" s="2">
        <v>1.1863300000000001</v>
      </c>
      <c r="D107" s="2">
        <v>0.26393899999999998</v>
      </c>
      <c r="E107" s="2">
        <v>3.07349E-4</v>
      </c>
      <c r="F107" s="2">
        <v>0</v>
      </c>
      <c r="G107" s="2">
        <v>2.2774099999999999E-2</v>
      </c>
      <c r="H107" s="2">
        <v>0</v>
      </c>
      <c r="I107" s="6">
        <f t="shared" ref="I107:L107" si="104">E107/SUM($E107:$H107)</f>
        <v>1.3315845118735832E-2</v>
      </c>
      <c r="J107" s="6">
        <f t="shared" si="104"/>
        <v>0</v>
      </c>
      <c r="K107" s="6">
        <f t="shared" si="104"/>
        <v>0.98668415488126426</v>
      </c>
      <c r="L107" s="6">
        <f t="shared" si="104"/>
        <v>0</v>
      </c>
      <c r="M107" s="11">
        <v>0.37638199999999999</v>
      </c>
      <c r="N107" s="11">
        <v>6.5018399999999996</v>
      </c>
      <c r="O107" s="11">
        <v>3.4932299999999999E-2</v>
      </c>
      <c r="P107" s="11">
        <v>1.5528E-2</v>
      </c>
      <c r="Q107" s="11">
        <v>0.81013900000000005</v>
      </c>
      <c r="R107" s="11">
        <v>0.71537600000000001</v>
      </c>
      <c r="S107" s="11">
        <v>0.167467</v>
      </c>
      <c r="T107" s="11">
        <v>0.57253600000000004</v>
      </c>
      <c r="U107" s="11">
        <v>1.7012100000000001</v>
      </c>
      <c r="V107" s="11">
        <v>-2.8424399999999999E-2</v>
      </c>
      <c r="W107" s="11">
        <v>1.1863300000000001</v>
      </c>
      <c r="X107" s="11">
        <v>3.6173499999999997E-2</v>
      </c>
      <c r="Y107" s="11">
        <v>99</v>
      </c>
      <c r="Z107" s="11">
        <v>88996.1</v>
      </c>
    </row>
    <row r="108" spans="1:26" ht="16" x14ac:dyDescent="0.2">
      <c r="A108" s="2">
        <v>265.60000000000002</v>
      </c>
      <c r="B108" s="2">
        <v>35.918399999999998</v>
      </c>
      <c r="C108" s="2">
        <v>1.1872</v>
      </c>
      <c r="D108" s="2">
        <v>0.25894600000000001</v>
      </c>
      <c r="E108" s="2">
        <v>3.0285199999999999E-4</v>
      </c>
      <c r="F108" s="2">
        <v>0</v>
      </c>
      <c r="G108" s="2">
        <v>2.2397299999999998E-2</v>
      </c>
      <c r="H108" s="2">
        <v>0</v>
      </c>
      <c r="I108" s="6">
        <f t="shared" ref="I108:L108" si="105">E108/SUM($E108:$H108)</f>
        <v>1.334140846281558E-2</v>
      </c>
      <c r="J108" s="6">
        <f t="shared" si="105"/>
        <v>0</v>
      </c>
      <c r="K108" s="6">
        <f t="shared" si="105"/>
        <v>0.98665859153718449</v>
      </c>
      <c r="L108" s="6">
        <f t="shared" si="105"/>
        <v>0</v>
      </c>
      <c r="M108" s="11">
        <v>0.373915</v>
      </c>
      <c r="N108" s="11">
        <v>6.54061</v>
      </c>
      <c r="O108" s="11">
        <v>3.4675999999999998E-2</v>
      </c>
      <c r="P108" s="11">
        <v>1.5525799999999999E-2</v>
      </c>
      <c r="Q108" s="11">
        <v>0.81612600000000002</v>
      </c>
      <c r="R108" s="11">
        <v>0.714785</v>
      </c>
      <c r="S108" s="11">
        <v>0.16870399999999999</v>
      </c>
      <c r="T108" s="11">
        <v>0.57676700000000003</v>
      </c>
      <c r="U108" s="11">
        <v>1.7107300000000001</v>
      </c>
      <c r="V108" s="11">
        <v>-2.86363E-2</v>
      </c>
      <c r="W108" s="11">
        <v>1.1872</v>
      </c>
      <c r="X108" s="11">
        <v>3.5918400000000003E-2</v>
      </c>
      <c r="Y108" s="11">
        <v>99</v>
      </c>
      <c r="Z108" s="11">
        <v>89045.5</v>
      </c>
    </row>
    <row r="109" spans="1:26" ht="16" x14ac:dyDescent="0.2">
      <c r="A109" s="2">
        <v>265.55</v>
      </c>
      <c r="B109" s="2">
        <v>35.667999999999999</v>
      </c>
      <c r="C109" s="2">
        <v>1.18807</v>
      </c>
      <c r="D109" s="2">
        <v>0.25408399999999998</v>
      </c>
      <c r="E109" s="2">
        <v>2.9837E-4</v>
      </c>
      <c r="F109" s="2">
        <v>0</v>
      </c>
      <c r="G109" s="2">
        <v>2.2023999999999998E-2</v>
      </c>
      <c r="H109" s="2">
        <v>0</v>
      </c>
      <c r="I109" s="6">
        <f t="shared" ref="I109:L109" si="106">E109/SUM($E109:$H109)</f>
        <v>1.3366412258196601E-2</v>
      </c>
      <c r="J109" s="6">
        <f t="shared" si="106"/>
        <v>0</v>
      </c>
      <c r="K109" s="6">
        <f t="shared" si="106"/>
        <v>0.98663358774180343</v>
      </c>
      <c r="L109" s="6">
        <f t="shared" si="106"/>
        <v>0</v>
      </c>
      <c r="M109" s="11">
        <v>0.371475</v>
      </c>
      <c r="N109" s="11">
        <v>6.5792000000000002</v>
      </c>
      <c r="O109" s="11">
        <v>3.4424499999999997E-2</v>
      </c>
      <c r="P109" s="11">
        <v>1.5523199999999999E-2</v>
      </c>
      <c r="Q109" s="11">
        <v>0.82208800000000004</v>
      </c>
      <c r="R109" s="11">
        <v>0.71418599999999999</v>
      </c>
      <c r="S109" s="11">
        <v>0.169937</v>
      </c>
      <c r="T109" s="11">
        <v>0.58098099999999997</v>
      </c>
      <c r="U109" s="11">
        <v>1.7202</v>
      </c>
      <c r="V109" s="11">
        <v>-2.8848200000000001E-2</v>
      </c>
      <c r="W109" s="11">
        <v>1.18807</v>
      </c>
      <c r="X109" s="11">
        <v>3.5667999999999998E-2</v>
      </c>
      <c r="Y109" s="11">
        <v>99</v>
      </c>
      <c r="Z109" s="11">
        <v>89091.1</v>
      </c>
    </row>
    <row r="110" spans="1:26" ht="16" x14ac:dyDescent="0.2">
      <c r="A110" s="2">
        <v>265.5</v>
      </c>
      <c r="B110" s="2">
        <v>35.4223</v>
      </c>
      <c r="C110" s="2">
        <v>1.18893</v>
      </c>
      <c r="D110" s="2">
        <v>0.24937899999999999</v>
      </c>
      <c r="E110" s="2">
        <v>2.9423999999999997E-4</v>
      </c>
      <c r="F110" s="2">
        <v>0</v>
      </c>
      <c r="G110" s="2">
        <v>2.1676399999999998E-2</v>
      </c>
      <c r="H110" s="2">
        <v>0</v>
      </c>
      <c r="I110" s="6">
        <f t="shared" ref="I110:L110" si="107">E110/SUM($E110:$H110)</f>
        <v>1.3392418245440277E-2</v>
      </c>
      <c r="J110" s="6">
        <f t="shared" si="107"/>
        <v>0</v>
      </c>
      <c r="K110" s="6">
        <f t="shared" si="107"/>
        <v>0.98660758175455965</v>
      </c>
      <c r="L110" s="6">
        <f t="shared" si="107"/>
        <v>0</v>
      </c>
      <c r="M110" s="11">
        <v>0.36906099999999997</v>
      </c>
      <c r="N110" s="11">
        <v>6.6176000000000004</v>
      </c>
      <c r="O110" s="11">
        <v>3.4177699999999998E-2</v>
      </c>
      <c r="P110" s="11">
        <v>1.55201E-2</v>
      </c>
      <c r="Q110" s="11">
        <v>0.82802600000000004</v>
      </c>
      <c r="R110" s="11">
        <v>0.71357400000000004</v>
      </c>
      <c r="S110" s="11">
        <v>0.17116400000000001</v>
      </c>
      <c r="T110" s="11">
        <v>0.58517799999999998</v>
      </c>
      <c r="U110" s="11">
        <v>1.72963</v>
      </c>
      <c r="V110" s="11">
        <v>-2.9060200000000001E-2</v>
      </c>
      <c r="W110" s="11">
        <v>1.18893</v>
      </c>
      <c r="X110" s="11">
        <v>3.5422299999999997E-2</v>
      </c>
      <c r="Y110" s="11">
        <v>99</v>
      </c>
      <c r="Z110" s="11">
        <v>89132.9</v>
      </c>
    </row>
    <row r="111" spans="1:26" ht="16" x14ac:dyDescent="0.2">
      <c r="A111" s="2">
        <v>265.45</v>
      </c>
      <c r="B111" s="2">
        <v>35.181399999999996</v>
      </c>
      <c r="C111" s="2">
        <v>1.18977</v>
      </c>
      <c r="D111" s="2">
        <v>0.244889</v>
      </c>
      <c r="E111" s="2">
        <v>2.91153E-4</v>
      </c>
      <c r="F111" s="2">
        <v>0</v>
      </c>
      <c r="G111" s="2">
        <v>2.14004E-2</v>
      </c>
      <c r="H111" s="2">
        <v>0</v>
      </c>
      <c r="I111" s="6">
        <f t="shared" ref="I111:L111" si="108">E111/SUM($E111:$H111)</f>
        <v>1.3422413784757597E-2</v>
      </c>
      <c r="J111" s="6">
        <f t="shared" si="108"/>
        <v>0</v>
      </c>
      <c r="K111" s="6">
        <f t="shared" si="108"/>
        <v>0.9865775862152425</v>
      </c>
      <c r="L111" s="6">
        <f t="shared" si="108"/>
        <v>0</v>
      </c>
      <c r="M111" s="11">
        <v>0.36667100000000002</v>
      </c>
      <c r="N111" s="11">
        <v>6.6558299999999999</v>
      </c>
      <c r="O111" s="11">
        <v>3.3935100000000003E-2</v>
      </c>
      <c r="P111" s="11">
        <v>1.55161E-2</v>
      </c>
      <c r="Q111" s="11">
        <v>0.83394400000000002</v>
      </c>
      <c r="R111" s="11">
        <v>0.71293600000000001</v>
      </c>
      <c r="S111" s="11">
        <v>0.17238800000000001</v>
      </c>
      <c r="T111" s="11">
        <v>0.58935999999999999</v>
      </c>
      <c r="U111" s="11">
        <v>1.7390000000000001</v>
      </c>
      <c r="V111" s="11">
        <v>-2.9272200000000002E-2</v>
      </c>
      <c r="W111" s="11">
        <v>1.18977</v>
      </c>
      <c r="X111" s="11">
        <v>3.5181400000000002E-2</v>
      </c>
      <c r="Y111" s="11">
        <v>99</v>
      </c>
      <c r="Z111" s="11">
        <v>89171.199999999997</v>
      </c>
    </row>
    <row r="112" spans="1:26" ht="16" x14ac:dyDescent="0.2">
      <c r="A112" s="2">
        <v>265.39999999999998</v>
      </c>
      <c r="B112" s="2">
        <v>34.944200000000002</v>
      </c>
      <c r="C112" s="2">
        <v>1.1906300000000001</v>
      </c>
      <c r="D112" s="2">
        <v>0.24024699999999999</v>
      </c>
      <c r="E112" s="2">
        <v>2.8509199999999997E-4</v>
      </c>
      <c r="F112" s="2">
        <v>0</v>
      </c>
      <c r="G112" s="2">
        <v>2.0929300000000001E-2</v>
      </c>
      <c r="H112" s="2">
        <v>0</v>
      </c>
      <c r="I112" s="6">
        <f t="shared" ref="I112:L112" si="109">E112/SUM($E112:$H112)</f>
        <v>1.343861280587254E-2</v>
      </c>
      <c r="J112" s="6">
        <f t="shared" si="109"/>
        <v>0</v>
      </c>
      <c r="K112" s="6">
        <f t="shared" si="109"/>
        <v>0.98656138719412745</v>
      </c>
      <c r="L112" s="6">
        <f t="shared" si="109"/>
        <v>0</v>
      </c>
      <c r="M112" s="11">
        <v>0.36430899999999999</v>
      </c>
      <c r="N112" s="11">
        <v>6.6938899999999997</v>
      </c>
      <c r="O112" s="11">
        <v>3.3697199999999997E-2</v>
      </c>
      <c r="P112" s="11">
        <v>1.5512400000000001E-2</v>
      </c>
      <c r="Q112" s="11">
        <v>0.83983200000000002</v>
      </c>
      <c r="R112" s="11">
        <v>0.71231699999999998</v>
      </c>
      <c r="S112" s="11">
        <v>0.17360500000000001</v>
      </c>
      <c r="T112" s="11">
        <v>0.59352099999999997</v>
      </c>
      <c r="U112" s="11">
        <v>1.74834</v>
      </c>
      <c r="V112" s="11">
        <v>-2.9484199999999999E-2</v>
      </c>
      <c r="W112" s="11">
        <v>1.1906300000000001</v>
      </c>
      <c r="X112" s="11">
        <v>3.4944200000000002E-2</v>
      </c>
      <c r="Y112" s="11">
        <v>99</v>
      </c>
      <c r="Z112" s="11">
        <v>89205.5</v>
      </c>
    </row>
    <row r="113" spans="1:26" ht="16" x14ac:dyDescent="0.2">
      <c r="A113" s="2">
        <v>265.35000000000002</v>
      </c>
      <c r="B113" s="2">
        <v>34.711500000000001</v>
      </c>
      <c r="C113" s="2">
        <v>1.1914800000000001</v>
      </c>
      <c r="D113" s="2">
        <v>0.23599000000000001</v>
      </c>
      <c r="E113" s="2">
        <v>2.82057E-4</v>
      </c>
      <c r="F113" s="2">
        <v>0</v>
      </c>
      <c r="G113" s="2">
        <v>2.0661200000000001E-2</v>
      </c>
      <c r="H113" s="2">
        <v>0</v>
      </c>
      <c r="I113" s="6">
        <f t="shared" ref="I113:L113" si="110">E113/SUM($E113:$H113)</f>
        <v>1.346767601619939E-2</v>
      </c>
      <c r="J113" s="6">
        <f t="shared" si="110"/>
        <v>0</v>
      </c>
      <c r="K113" s="6">
        <f t="shared" si="110"/>
        <v>0.98653232398380064</v>
      </c>
      <c r="L113" s="6">
        <f t="shared" si="110"/>
        <v>0</v>
      </c>
      <c r="M113" s="11">
        <v>0.36197099999999999</v>
      </c>
      <c r="N113" s="11">
        <v>6.73177</v>
      </c>
      <c r="O113" s="11">
        <v>3.34635E-2</v>
      </c>
      <c r="P113" s="11">
        <v>1.55079E-2</v>
      </c>
      <c r="Q113" s="11">
        <v>0.84569799999999995</v>
      </c>
      <c r="R113" s="11">
        <v>0.71167499999999995</v>
      </c>
      <c r="S113" s="11">
        <v>0.174817</v>
      </c>
      <c r="T113" s="11">
        <v>0.59766699999999995</v>
      </c>
      <c r="U113" s="11">
        <v>1.75763</v>
      </c>
      <c r="V113" s="11">
        <v>-2.9696199999999999E-2</v>
      </c>
      <c r="W113" s="11">
        <v>1.1914800000000001</v>
      </c>
      <c r="X113" s="11">
        <v>3.4711499999999999E-2</v>
      </c>
      <c r="Y113" s="11">
        <v>99</v>
      </c>
      <c r="Z113" s="11">
        <v>89236.3</v>
      </c>
    </row>
    <row r="114" spans="1:26" ht="16" x14ac:dyDescent="0.2">
      <c r="A114" s="2">
        <v>265.3</v>
      </c>
      <c r="B114" s="2">
        <v>34.482999999999997</v>
      </c>
      <c r="C114" s="2">
        <v>1.19232</v>
      </c>
      <c r="D114" s="2">
        <v>0.231771</v>
      </c>
      <c r="E114" s="2">
        <v>2.78249E-4</v>
      </c>
      <c r="F114" s="2">
        <v>0</v>
      </c>
      <c r="G114" s="2">
        <v>2.0343799999999999E-2</v>
      </c>
      <c r="H114" s="2">
        <v>0</v>
      </c>
      <c r="I114" s="6">
        <f t="shared" ref="I114:L114" si="111">E114/SUM($E114:$H114)</f>
        <v>1.3492791138261771E-2</v>
      </c>
      <c r="J114" s="6">
        <f t="shared" si="111"/>
        <v>0</v>
      </c>
      <c r="K114" s="6">
        <f t="shared" si="111"/>
        <v>0.98650720886173815</v>
      </c>
      <c r="L114" s="6">
        <f t="shared" si="111"/>
        <v>0</v>
      </c>
      <c r="M114" s="11">
        <v>0.359657</v>
      </c>
      <c r="N114" s="11">
        <v>6.7694799999999997</v>
      </c>
      <c r="O114" s="11">
        <v>3.3233899999999997E-2</v>
      </c>
      <c r="P114" s="11">
        <v>1.5502999999999999E-2</v>
      </c>
      <c r="Q114" s="11">
        <v>0.85154099999999999</v>
      </c>
      <c r="R114" s="11">
        <v>0.71102200000000004</v>
      </c>
      <c r="S114" s="11">
        <v>0.17602499999999999</v>
      </c>
      <c r="T114" s="11">
        <v>0.601796</v>
      </c>
      <c r="U114" s="11">
        <v>1.76688</v>
      </c>
      <c r="V114" s="11">
        <v>-2.9908199999999999E-2</v>
      </c>
      <c r="W114" s="11">
        <v>1.19232</v>
      </c>
      <c r="X114" s="11">
        <v>3.4483E-2</v>
      </c>
      <c r="Y114" s="11">
        <v>99</v>
      </c>
      <c r="Z114" s="11">
        <v>89263.7</v>
      </c>
    </row>
    <row r="115" spans="1:26" ht="16" x14ac:dyDescent="0.2">
      <c r="A115" s="2">
        <v>265.25</v>
      </c>
      <c r="B115" s="2">
        <v>34.258499999999998</v>
      </c>
      <c r="C115" s="2">
        <v>1.19316</v>
      </c>
      <c r="D115" s="2">
        <v>0.22766500000000001</v>
      </c>
      <c r="E115" s="2">
        <v>2.7453999999999998E-4</v>
      </c>
      <c r="F115" s="2">
        <v>0</v>
      </c>
      <c r="G115" s="2">
        <v>2.00351E-2</v>
      </c>
      <c r="H115" s="2">
        <v>0</v>
      </c>
      <c r="I115" s="6">
        <f t="shared" ref="I115:L115" si="112">E115/SUM($E115:$H115)</f>
        <v>1.3517718679405443E-2</v>
      </c>
      <c r="J115" s="6">
        <f t="shared" si="112"/>
        <v>0</v>
      </c>
      <c r="K115" s="6">
        <f t="shared" si="112"/>
        <v>0.98648228132059457</v>
      </c>
      <c r="L115" s="6">
        <f t="shared" si="112"/>
        <v>0</v>
      </c>
      <c r="M115" s="11">
        <v>0.35736600000000002</v>
      </c>
      <c r="N115" s="11">
        <v>6.8070199999999996</v>
      </c>
      <c r="O115" s="11">
        <v>3.3008299999999997E-2</v>
      </c>
      <c r="P115" s="11">
        <v>1.54976E-2</v>
      </c>
      <c r="Q115" s="11">
        <v>0.85736100000000004</v>
      </c>
      <c r="R115" s="11">
        <v>0.71035800000000004</v>
      </c>
      <c r="S115" s="11">
        <v>0.177228</v>
      </c>
      <c r="T115" s="11">
        <v>0.60590900000000003</v>
      </c>
      <c r="U115" s="11">
        <v>1.7760800000000001</v>
      </c>
      <c r="V115" s="11">
        <v>-3.01202E-2</v>
      </c>
      <c r="W115" s="11">
        <v>1.19316</v>
      </c>
      <c r="X115" s="11">
        <v>3.4258499999999997E-2</v>
      </c>
      <c r="Y115" s="11">
        <v>99</v>
      </c>
      <c r="Z115" s="11">
        <v>89287.6</v>
      </c>
    </row>
    <row r="116" spans="1:26" ht="16" x14ac:dyDescent="0.2">
      <c r="A116" s="2">
        <v>265.2</v>
      </c>
      <c r="B116" s="2">
        <v>34.037799999999997</v>
      </c>
      <c r="C116" s="2">
        <v>1.1939900000000001</v>
      </c>
      <c r="D116" s="2">
        <v>0.22365699999999999</v>
      </c>
      <c r="E116" s="2">
        <v>2.7078999999999997E-4</v>
      </c>
      <c r="F116" s="2">
        <v>0</v>
      </c>
      <c r="G116" s="2">
        <v>1.9725599999999999E-2</v>
      </c>
      <c r="H116" s="2">
        <v>0</v>
      </c>
      <c r="I116" s="6">
        <f t="shared" ref="I116:L116" si="113">E116/SUM($E116:$H116)</f>
        <v>1.354194432094993E-2</v>
      </c>
      <c r="J116" s="6">
        <f t="shared" si="113"/>
        <v>0</v>
      </c>
      <c r="K116" s="6">
        <f t="shared" si="113"/>
        <v>0.98645805567905009</v>
      </c>
      <c r="L116" s="6">
        <f t="shared" si="113"/>
        <v>0</v>
      </c>
      <c r="M116" s="11">
        <v>0.355099</v>
      </c>
      <c r="N116" s="11">
        <v>6.8443800000000001</v>
      </c>
      <c r="O116" s="11">
        <v>3.2786599999999999E-2</v>
      </c>
      <c r="P116" s="11">
        <v>1.54918E-2</v>
      </c>
      <c r="Q116" s="11">
        <v>0.86315699999999995</v>
      </c>
      <c r="R116" s="11">
        <v>0.70968699999999996</v>
      </c>
      <c r="S116" s="11">
        <v>0.178427</v>
      </c>
      <c r="T116" s="11">
        <v>0.61000500000000002</v>
      </c>
      <c r="U116" s="11">
        <v>1.7852399999999999</v>
      </c>
      <c r="V116" s="11">
        <v>-3.03323E-2</v>
      </c>
      <c r="W116" s="11">
        <v>1.1939900000000001</v>
      </c>
      <c r="X116" s="11">
        <v>3.40378E-2</v>
      </c>
      <c r="Y116" s="11">
        <v>99</v>
      </c>
      <c r="Z116" s="11">
        <v>89308.2</v>
      </c>
    </row>
    <row r="117" spans="1:26" ht="16" x14ac:dyDescent="0.2">
      <c r="A117" s="2">
        <v>265.14999999999998</v>
      </c>
      <c r="B117" s="2">
        <v>33.820999999999998</v>
      </c>
      <c r="C117" s="2">
        <v>1.19482</v>
      </c>
      <c r="D117" s="2">
        <v>0.21976299999999999</v>
      </c>
      <c r="E117" s="2">
        <v>2.6721900000000002E-4</v>
      </c>
      <c r="F117" s="2">
        <v>0</v>
      </c>
      <c r="G117" s="2">
        <v>1.94299E-2</v>
      </c>
      <c r="H117" s="2">
        <v>0</v>
      </c>
      <c r="I117" s="6">
        <f t="shared" ref="I117:L117" si="114">E117/SUM($E117:$H117)</f>
        <v>1.3566400243609233E-2</v>
      </c>
      <c r="J117" s="6">
        <f t="shared" si="114"/>
        <v>0</v>
      </c>
      <c r="K117" s="6">
        <f t="shared" si="114"/>
        <v>0.98643359975639078</v>
      </c>
      <c r="L117" s="6">
        <f t="shared" si="114"/>
        <v>0</v>
      </c>
      <c r="M117" s="11">
        <v>0.35285499999999997</v>
      </c>
      <c r="N117" s="11">
        <v>6.8815799999999996</v>
      </c>
      <c r="O117" s="11">
        <v>3.2568800000000002E-2</v>
      </c>
      <c r="P117" s="11">
        <v>1.5485499999999999E-2</v>
      </c>
      <c r="Q117" s="11">
        <v>0.86893100000000001</v>
      </c>
      <c r="R117" s="11">
        <v>0.709005</v>
      </c>
      <c r="S117" s="11">
        <v>0.17962</v>
      </c>
      <c r="T117" s="11">
        <v>0.61408499999999999</v>
      </c>
      <c r="U117" s="11">
        <v>1.79436</v>
      </c>
      <c r="V117" s="11">
        <v>-3.05443E-2</v>
      </c>
      <c r="W117" s="11">
        <v>1.19482</v>
      </c>
      <c r="X117" s="11">
        <v>3.3820999999999997E-2</v>
      </c>
      <c r="Y117" s="11">
        <v>99</v>
      </c>
      <c r="Z117" s="11">
        <v>89325.4</v>
      </c>
    </row>
    <row r="118" spans="1:26" ht="16" x14ac:dyDescent="0.2">
      <c r="A118" s="2">
        <v>265.10000000000002</v>
      </c>
      <c r="B118" s="2">
        <v>33.607900000000001</v>
      </c>
      <c r="C118" s="2">
        <v>1.19564</v>
      </c>
      <c r="D118" s="2">
        <v>0.21596399999999999</v>
      </c>
      <c r="E118" s="2">
        <v>2.6367600000000001E-4</v>
      </c>
      <c r="F118" s="2">
        <v>0</v>
      </c>
      <c r="G118" s="2">
        <v>1.9137899999999999E-2</v>
      </c>
      <c r="H118" s="2">
        <v>0</v>
      </c>
      <c r="I118" s="6">
        <f t="shared" ref="I118:L118" si="115">E118/SUM($E118:$H118)</f>
        <v>1.3590442343446739E-2</v>
      </c>
      <c r="J118" s="6">
        <f t="shared" si="115"/>
        <v>0</v>
      </c>
      <c r="K118" s="6">
        <f t="shared" si="115"/>
        <v>0.98640955765655325</v>
      </c>
      <c r="L118" s="6">
        <f t="shared" si="115"/>
        <v>0</v>
      </c>
      <c r="M118" s="11">
        <v>0.35063299999999997</v>
      </c>
      <c r="N118" s="11">
        <v>6.9186100000000001</v>
      </c>
      <c r="O118" s="11">
        <v>3.23547E-2</v>
      </c>
      <c r="P118" s="11">
        <v>1.54789E-2</v>
      </c>
      <c r="Q118" s="11">
        <v>0.87468100000000004</v>
      </c>
      <c r="R118" s="11">
        <v>0.70831500000000003</v>
      </c>
      <c r="S118" s="11">
        <v>0.180809</v>
      </c>
      <c r="T118" s="11">
        <v>0.61814899999999995</v>
      </c>
      <c r="U118" s="11">
        <v>1.8034300000000001</v>
      </c>
      <c r="V118" s="11">
        <v>-3.07564E-2</v>
      </c>
      <c r="W118" s="11">
        <v>1.19564</v>
      </c>
      <c r="X118" s="11">
        <v>3.3607900000000003E-2</v>
      </c>
      <c r="Y118" s="11">
        <v>99</v>
      </c>
      <c r="Z118" s="11">
        <v>89339.4</v>
      </c>
    </row>
    <row r="119" spans="1:26" ht="16" x14ac:dyDescent="0.2">
      <c r="A119" s="2">
        <v>265.05</v>
      </c>
      <c r="B119" s="2">
        <v>33.398499999999999</v>
      </c>
      <c r="C119" s="2">
        <v>1.1964600000000001</v>
      </c>
      <c r="D119" s="2">
        <v>0.21226700000000001</v>
      </c>
      <c r="E119" s="2">
        <v>2.6025000000000001E-4</v>
      </c>
      <c r="F119" s="2">
        <v>0</v>
      </c>
      <c r="G119" s="2">
        <v>1.8855500000000001E-2</v>
      </c>
      <c r="H119" s="2">
        <v>0</v>
      </c>
      <c r="I119" s="6">
        <f t="shared" ref="I119:L119" si="116">E119/SUM($E119:$H119)</f>
        <v>1.3614427893229405E-2</v>
      </c>
      <c r="J119" s="6">
        <f t="shared" si="116"/>
        <v>0</v>
      </c>
      <c r="K119" s="6">
        <f t="shared" si="116"/>
        <v>0.98638557210677058</v>
      </c>
      <c r="L119" s="6">
        <f t="shared" si="116"/>
        <v>0</v>
      </c>
      <c r="M119" s="11">
        <v>0.34843400000000002</v>
      </c>
      <c r="N119" s="11">
        <v>6.95547</v>
      </c>
      <c r="O119" s="11">
        <v>3.2144199999999998E-2</v>
      </c>
      <c r="P119" s="11">
        <v>1.5471800000000001E-2</v>
      </c>
      <c r="Q119" s="11">
        <v>0.88040799999999997</v>
      </c>
      <c r="R119" s="11">
        <v>0.70761499999999999</v>
      </c>
      <c r="S119" s="11">
        <v>0.18199299999999999</v>
      </c>
      <c r="T119" s="11">
        <v>0.622197</v>
      </c>
      <c r="U119" s="11">
        <v>1.81246</v>
      </c>
      <c r="V119" s="11">
        <v>-3.09684E-2</v>
      </c>
      <c r="W119" s="11">
        <v>1.1964600000000001</v>
      </c>
      <c r="X119" s="11">
        <v>3.3398499999999998E-2</v>
      </c>
      <c r="Y119" s="11">
        <v>99</v>
      </c>
      <c r="Z119" s="11">
        <v>89350.2</v>
      </c>
    </row>
    <row r="120" spans="1:26" ht="16" x14ac:dyDescent="0.2">
      <c r="A120" s="2">
        <v>265</v>
      </c>
      <c r="B120" s="2">
        <v>33.192500000000003</v>
      </c>
      <c r="C120" s="2">
        <v>1.1972700000000001</v>
      </c>
      <c r="D120" s="2">
        <v>0.20866599999999999</v>
      </c>
      <c r="E120" s="2">
        <v>2.5691599999999999E-4</v>
      </c>
      <c r="F120" s="2">
        <v>0</v>
      </c>
      <c r="G120" s="2">
        <v>1.8580800000000001E-2</v>
      </c>
      <c r="H120" s="2">
        <v>0</v>
      </c>
      <c r="I120" s="6">
        <f t="shared" ref="I120:L120" si="117">E120/SUM($E120:$H120)</f>
        <v>1.3638383761598273E-2</v>
      </c>
      <c r="J120" s="6">
        <f t="shared" si="117"/>
        <v>0</v>
      </c>
      <c r="K120" s="6">
        <f t="shared" si="117"/>
        <v>0.98636161623840179</v>
      </c>
      <c r="L120" s="6">
        <f t="shared" si="117"/>
        <v>0</v>
      </c>
      <c r="M120" s="11">
        <v>0.34625600000000001</v>
      </c>
      <c r="N120" s="11">
        <v>6.9921699999999998</v>
      </c>
      <c r="O120" s="11">
        <v>3.1937199999999999E-2</v>
      </c>
      <c r="P120" s="11">
        <v>1.54644E-2</v>
      </c>
      <c r="Q120" s="11">
        <v>0.88611300000000004</v>
      </c>
      <c r="R120" s="11">
        <v>0.70690699999999995</v>
      </c>
      <c r="S120" s="11">
        <v>0.183172</v>
      </c>
      <c r="T120" s="11">
        <v>0.62622900000000004</v>
      </c>
      <c r="U120" s="11">
        <v>1.82145</v>
      </c>
      <c r="V120" s="11">
        <v>-3.11805E-2</v>
      </c>
      <c r="W120" s="11">
        <v>1.1972700000000001</v>
      </c>
      <c r="X120" s="11">
        <v>3.31925E-2</v>
      </c>
      <c r="Y120" s="11">
        <v>99</v>
      </c>
      <c r="Z120" s="11">
        <v>89357.9</v>
      </c>
    </row>
    <row r="121" spans="1:26" ht="16" x14ac:dyDescent="0.2">
      <c r="A121" s="2">
        <v>264.95</v>
      </c>
      <c r="B121" s="2">
        <v>32.990299999999998</v>
      </c>
      <c r="C121" s="2">
        <v>1.19807</v>
      </c>
      <c r="D121" s="2">
        <v>0.20522799999999999</v>
      </c>
      <c r="E121" s="2">
        <v>2.54527E-4</v>
      </c>
      <c r="F121" s="2">
        <v>0</v>
      </c>
      <c r="G121" s="2">
        <v>1.8371700000000001E-2</v>
      </c>
      <c r="H121" s="2">
        <v>0</v>
      </c>
      <c r="I121" s="6">
        <f t="shared" ref="I121:L121" si="118">E121/SUM($E121:$H121)</f>
        <v>1.3664978956822548E-2</v>
      </c>
      <c r="J121" s="6">
        <f t="shared" si="118"/>
        <v>0</v>
      </c>
      <c r="K121" s="6">
        <f t="shared" si="118"/>
        <v>0.98633502104317738</v>
      </c>
      <c r="L121" s="6">
        <f t="shared" si="118"/>
        <v>0</v>
      </c>
      <c r="M121" s="11">
        <v>0.34409699999999999</v>
      </c>
      <c r="N121" s="11">
        <v>7.0287100000000002</v>
      </c>
      <c r="O121" s="11">
        <v>3.1733600000000001E-2</v>
      </c>
      <c r="P121" s="11">
        <v>1.54562E-2</v>
      </c>
      <c r="Q121" s="11">
        <v>0.89179900000000001</v>
      </c>
      <c r="R121" s="11">
        <v>0.706175</v>
      </c>
      <c r="S121" s="11">
        <v>0.18434700000000001</v>
      </c>
      <c r="T121" s="11">
        <v>0.630247</v>
      </c>
      <c r="U121" s="11">
        <v>1.8304</v>
      </c>
      <c r="V121" s="11">
        <v>-3.13926E-2</v>
      </c>
      <c r="W121" s="11">
        <v>1.19807</v>
      </c>
      <c r="X121" s="11">
        <v>3.29903E-2</v>
      </c>
      <c r="Y121" s="11">
        <v>99</v>
      </c>
      <c r="Z121" s="11">
        <v>89362.7</v>
      </c>
    </row>
    <row r="122" spans="1:26" ht="16" x14ac:dyDescent="0.2">
      <c r="A122" s="2">
        <v>264.89999999999998</v>
      </c>
      <c r="B122" s="2">
        <v>32.790799999999997</v>
      </c>
      <c r="C122" s="2">
        <v>1.19889</v>
      </c>
      <c r="D122" s="2">
        <v>0.20164799999999999</v>
      </c>
      <c r="E122" s="2">
        <v>2.4941900000000002E-4</v>
      </c>
      <c r="F122" s="2">
        <v>0</v>
      </c>
      <c r="G122" s="2">
        <v>1.7980300000000001E-2</v>
      </c>
      <c r="H122" s="2">
        <v>0</v>
      </c>
      <c r="I122" s="6">
        <f t="shared" ref="I122:L122" si="119">E122/SUM($E122:$H122)</f>
        <v>1.3681999157529526E-2</v>
      </c>
      <c r="J122" s="6">
        <f t="shared" si="119"/>
        <v>0</v>
      </c>
      <c r="K122" s="6">
        <f t="shared" si="119"/>
        <v>0.98631800084247045</v>
      </c>
      <c r="L122" s="6">
        <f t="shared" si="119"/>
        <v>0</v>
      </c>
      <c r="M122" s="11">
        <v>0.34196300000000002</v>
      </c>
      <c r="N122" s="11">
        <v>7.06508</v>
      </c>
      <c r="O122" s="11">
        <v>3.1533600000000002E-2</v>
      </c>
      <c r="P122" s="11">
        <v>1.5448399999999999E-2</v>
      </c>
      <c r="Q122" s="11">
        <v>0.89745600000000003</v>
      </c>
      <c r="R122" s="11">
        <v>0.70546600000000004</v>
      </c>
      <c r="S122" s="11">
        <v>0.18551599999999999</v>
      </c>
      <c r="T122" s="11">
        <v>0.63424400000000003</v>
      </c>
      <c r="U122" s="11">
        <v>1.83931</v>
      </c>
      <c r="V122" s="11">
        <v>-3.1604800000000002E-2</v>
      </c>
      <c r="W122" s="11">
        <v>1.19889</v>
      </c>
      <c r="X122" s="11">
        <v>3.2790800000000002E-2</v>
      </c>
      <c r="Y122" s="11">
        <v>99</v>
      </c>
      <c r="Z122" s="11">
        <v>89364.1</v>
      </c>
    </row>
    <row r="123" spans="1:26" ht="16" x14ac:dyDescent="0.2">
      <c r="A123" s="2">
        <v>264.85000000000002</v>
      </c>
      <c r="B123" s="2">
        <v>32.594900000000003</v>
      </c>
      <c r="C123" s="2">
        <v>1.1996899999999999</v>
      </c>
      <c r="D123" s="2">
        <v>0.19839100000000001</v>
      </c>
      <c r="E123" s="2">
        <v>2.4724600000000001E-4</v>
      </c>
      <c r="F123" s="2">
        <v>0</v>
      </c>
      <c r="G123" s="2">
        <v>1.7788700000000001E-2</v>
      </c>
      <c r="H123" s="2">
        <v>0</v>
      </c>
      <c r="I123" s="6">
        <f t="shared" ref="I123:L123" si="120">E123/SUM($E123:$H123)</f>
        <v>1.3708512988450952E-2</v>
      </c>
      <c r="J123" s="6">
        <f t="shared" si="120"/>
        <v>0</v>
      </c>
      <c r="K123" s="6">
        <f t="shared" si="120"/>
        <v>0.98629148701154912</v>
      </c>
      <c r="L123" s="6">
        <f t="shared" si="120"/>
        <v>0</v>
      </c>
      <c r="M123" s="11">
        <v>0.33984700000000001</v>
      </c>
      <c r="N123" s="11">
        <v>7.1012899999999997</v>
      </c>
      <c r="O123" s="11">
        <v>3.1336700000000002E-2</v>
      </c>
      <c r="P123" s="11">
        <v>1.54398E-2</v>
      </c>
      <c r="Q123" s="11">
        <v>0.90309399999999995</v>
      </c>
      <c r="R123" s="11">
        <v>0.70473200000000003</v>
      </c>
      <c r="S123" s="11">
        <v>0.18668199999999999</v>
      </c>
      <c r="T123" s="11">
        <v>0.63822900000000005</v>
      </c>
      <c r="U123" s="11">
        <v>1.8481799999999999</v>
      </c>
      <c r="V123" s="11">
        <v>-3.1816900000000002E-2</v>
      </c>
      <c r="W123" s="11">
        <v>1.1996899999999999</v>
      </c>
      <c r="X123" s="11">
        <v>3.2594900000000003E-2</v>
      </c>
      <c r="Y123" s="11">
        <v>99</v>
      </c>
      <c r="Z123" s="11">
        <v>89362.8</v>
      </c>
    </row>
    <row r="124" spans="1:26" ht="16" x14ac:dyDescent="0.2">
      <c r="A124" s="2">
        <v>264.8</v>
      </c>
      <c r="B124" s="2">
        <v>32.402200000000001</v>
      </c>
      <c r="C124" s="2">
        <v>1.20048</v>
      </c>
      <c r="D124" s="2">
        <v>0.195134</v>
      </c>
      <c r="E124" s="2">
        <v>2.4415800000000002E-4</v>
      </c>
      <c r="F124" s="2">
        <v>0</v>
      </c>
      <c r="G124" s="2">
        <v>1.7536699999999999E-2</v>
      </c>
      <c r="H124" s="2">
        <v>0</v>
      </c>
      <c r="I124" s="6">
        <f t="shared" ref="I124:L124" si="121">E124/SUM($E124:$H124)</f>
        <v>1.3731508344535456E-2</v>
      </c>
      <c r="J124" s="6">
        <f t="shared" si="121"/>
        <v>0</v>
      </c>
      <c r="K124" s="6">
        <f t="shared" si="121"/>
        <v>0.98626849165546449</v>
      </c>
      <c r="L124" s="6">
        <f t="shared" si="121"/>
        <v>0</v>
      </c>
      <c r="M124" s="11">
        <v>0.33775100000000002</v>
      </c>
      <c r="N124" s="11">
        <v>7.1373499999999996</v>
      </c>
      <c r="O124" s="11">
        <v>3.11431E-2</v>
      </c>
      <c r="P124" s="11">
        <v>1.54308E-2</v>
      </c>
      <c r="Q124" s="11">
        <v>0.90870899999999999</v>
      </c>
      <c r="R124" s="11">
        <v>0.70399100000000003</v>
      </c>
      <c r="S124" s="11">
        <v>0.18784300000000001</v>
      </c>
      <c r="T124" s="11">
        <v>0.64219700000000002</v>
      </c>
      <c r="U124" s="11">
        <v>1.857</v>
      </c>
      <c r="V124" s="11">
        <v>-3.2029000000000002E-2</v>
      </c>
      <c r="W124" s="11">
        <v>1.20048</v>
      </c>
      <c r="X124" s="11">
        <v>3.2402199999999999E-2</v>
      </c>
      <c r="Y124" s="11">
        <v>99</v>
      </c>
      <c r="Z124" s="11">
        <v>89358.6</v>
      </c>
    </row>
    <row r="125" spans="1:26" ht="16" x14ac:dyDescent="0.2">
      <c r="A125" s="2">
        <v>264.75</v>
      </c>
      <c r="B125" s="2">
        <v>32.212499999999999</v>
      </c>
      <c r="C125" s="2">
        <v>1.2012799999999999</v>
      </c>
      <c r="D125" s="2">
        <v>0.19194800000000001</v>
      </c>
      <c r="E125" s="2">
        <v>2.4100599999999999E-4</v>
      </c>
      <c r="F125" s="2">
        <v>0</v>
      </c>
      <c r="G125" s="2">
        <v>1.7281700000000001E-2</v>
      </c>
      <c r="H125" s="2">
        <v>0</v>
      </c>
      <c r="I125" s="6">
        <f t="shared" ref="I125:L125" si="122">E125/SUM($E125:$H125)</f>
        <v>1.37539259061928E-2</v>
      </c>
      <c r="J125" s="6">
        <f t="shared" si="122"/>
        <v>0</v>
      </c>
      <c r="K125" s="6">
        <f t="shared" si="122"/>
        <v>0.98624607409380727</v>
      </c>
      <c r="L125" s="6">
        <f t="shared" si="122"/>
        <v>0</v>
      </c>
      <c r="M125" s="11">
        <v>0.33567599999999997</v>
      </c>
      <c r="N125" s="11">
        <v>7.1732399999999998</v>
      </c>
      <c r="O125" s="11">
        <v>3.0952500000000001E-2</v>
      </c>
      <c r="P125" s="11">
        <v>1.5421600000000001E-2</v>
      </c>
      <c r="Q125" s="11">
        <v>0.91430299999999998</v>
      </c>
      <c r="R125" s="11">
        <v>0.70324399999999998</v>
      </c>
      <c r="S125" s="11">
        <v>0.188999</v>
      </c>
      <c r="T125" s="11">
        <v>0.64615</v>
      </c>
      <c r="U125" s="11">
        <v>1.8657900000000001</v>
      </c>
      <c r="V125" s="11">
        <v>-3.2241199999999998E-2</v>
      </c>
      <c r="W125" s="11">
        <v>1.2012799999999999</v>
      </c>
      <c r="X125" s="11">
        <v>3.2212499999999998E-2</v>
      </c>
      <c r="Y125" s="11">
        <v>99</v>
      </c>
      <c r="Z125" s="11">
        <v>89351.5</v>
      </c>
    </row>
    <row r="126" spans="1:26" ht="16" x14ac:dyDescent="0.2">
      <c r="A126" s="2">
        <v>264.7</v>
      </c>
      <c r="B126" s="2">
        <v>32.0259</v>
      </c>
      <c r="C126" s="2">
        <v>1.2020599999999999</v>
      </c>
      <c r="D126" s="2">
        <v>0.188855</v>
      </c>
      <c r="E126" s="2">
        <v>2.38118E-4</v>
      </c>
      <c r="F126" s="2">
        <v>0</v>
      </c>
      <c r="G126" s="2">
        <v>1.7045999999999999E-2</v>
      </c>
      <c r="H126" s="2">
        <v>0</v>
      </c>
      <c r="I126" s="6">
        <f t="shared" ref="I126:L126" si="123">E126/SUM($E126:$H126)</f>
        <v>1.377669372541891E-2</v>
      </c>
      <c r="J126" s="6">
        <f t="shared" si="123"/>
        <v>0</v>
      </c>
      <c r="K126" s="6">
        <f t="shared" si="123"/>
        <v>0.9862233062745811</v>
      </c>
      <c r="L126" s="6">
        <f t="shared" si="123"/>
        <v>0</v>
      </c>
      <c r="M126" s="11">
        <v>0.333619</v>
      </c>
      <c r="N126" s="11">
        <v>7.2089800000000004</v>
      </c>
      <c r="O126" s="11">
        <v>3.07651E-2</v>
      </c>
      <c r="P126" s="11">
        <v>1.5411899999999999E-2</v>
      </c>
      <c r="Q126" s="11">
        <v>0.919875</v>
      </c>
      <c r="R126" s="11">
        <v>0.702488</v>
      </c>
      <c r="S126" s="11">
        <v>0.19015099999999999</v>
      </c>
      <c r="T126" s="11">
        <v>0.650088</v>
      </c>
      <c r="U126" s="11">
        <v>1.8745400000000001</v>
      </c>
      <c r="V126" s="11">
        <v>-3.24534E-2</v>
      </c>
      <c r="W126" s="11">
        <v>1.2020599999999999</v>
      </c>
      <c r="X126" s="11">
        <v>3.2025900000000003E-2</v>
      </c>
      <c r="Y126" s="11">
        <v>99</v>
      </c>
      <c r="Z126" s="11">
        <v>89341.7</v>
      </c>
    </row>
    <row r="127" spans="1:26" ht="16" x14ac:dyDescent="0.2">
      <c r="A127" s="2">
        <v>264.64999999999998</v>
      </c>
      <c r="B127" s="2">
        <v>31.842300000000002</v>
      </c>
      <c r="C127" s="2">
        <v>1.20285</v>
      </c>
      <c r="D127" s="2">
        <v>0.185831</v>
      </c>
      <c r="E127" s="2">
        <v>2.35212E-4</v>
      </c>
      <c r="F127" s="2">
        <v>0</v>
      </c>
      <c r="G127" s="2">
        <v>1.68103E-2</v>
      </c>
      <c r="H127" s="2">
        <v>0</v>
      </c>
      <c r="I127" s="6">
        <f t="shared" ref="I127:L127" si="124">E127/SUM($E127:$H127)</f>
        <v>1.3799057487976895E-2</v>
      </c>
      <c r="J127" s="6">
        <f t="shared" si="124"/>
        <v>0</v>
      </c>
      <c r="K127" s="6">
        <f t="shared" si="124"/>
        <v>0.98620094251202317</v>
      </c>
      <c r="L127" s="6">
        <f t="shared" si="124"/>
        <v>0</v>
      </c>
      <c r="M127" s="11">
        <v>0.33158199999999999</v>
      </c>
      <c r="N127" s="11">
        <v>7.2445700000000004</v>
      </c>
      <c r="O127" s="11">
        <v>3.05805E-2</v>
      </c>
      <c r="P127" s="11">
        <v>1.54019E-2</v>
      </c>
      <c r="Q127" s="11">
        <v>0.92542500000000005</v>
      </c>
      <c r="R127" s="11">
        <v>0.70172500000000004</v>
      </c>
      <c r="S127" s="11">
        <v>0.191298</v>
      </c>
      <c r="T127" s="11">
        <v>0.65401100000000001</v>
      </c>
      <c r="U127" s="11">
        <v>1.88324</v>
      </c>
      <c r="V127" s="11">
        <v>-3.2665600000000003E-2</v>
      </c>
      <c r="W127" s="11">
        <v>1.20285</v>
      </c>
      <c r="X127" s="11">
        <v>3.1842299999999997E-2</v>
      </c>
      <c r="Y127" s="11">
        <v>99</v>
      </c>
      <c r="Z127" s="11">
        <v>89329.1</v>
      </c>
    </row>
    <row r="128" spans="1:26" ht="16" x14ac:dyDescent="0.2">
      <c r="A128" s="2">
        <v>264.60000000000002</v>
      </c>
      <c r="B128" s="2">
        <v>31.6615</v>
      </c>
      <c r="C128" s="2">
        <v>1.2036199999999999</v>
      </c>
      <c r="D128" s="2">
        <v>0.18287900000000001</v>
      </c>
      <c r="E128" s="2">
        <v>2.3236200000000001E-4</v>
      </c>
      <c r="F128" s="2">
        <v>0</v>
      </c>
      <c r="G128" s="2">
        <v>1.65796E-2</v>
      </c>
      <c r="H128" s="2">
        <v>0</v>
      </c>
      <c r="I128" s="6">
        <f t="shared" ref="I128:L128" si="125">E128/SUM($E128:$H128)</f>
        <v>1.382123038346149E-2</v>
      </c>
      <c r="J128" s="6">
        <f t="shared" si="125"/>
        <v>0</v>
      </c>
      <c r="K128" s="6">
        <f t="shared" si="125"/>
        <v>0.9861787696165385</v>
      </c>
      <c r="L128" s="6">
        <f t="shared" si="125"/>
        <v>0</v>
      </c>
      <c r="M128" s="11">
        <v>0.32956299999999999</v>
      </c>
      <c r="N128" s="11">
        <v>7.28</v>
      </c>
      <c r="O128" s="11">
        <v>3.03989E-2</v>
      </c>
      <c r="P128" s="11">
        <v>1.53916E-2</v>
      </c>
      <c r="Q128" s="11">
        <v>0.93095399999999995</v>
      </c>
      <c r="R128" s="11">
        <v>0.70095499999999999</v>
      </c>
      <c r="S128" s="11">
        <v>0.192441</v>
      </c>
      <c r="T128" s="11">
        <v>0.657918</v>
      </c>
      <c r="U128" s="11">
        <v>1.89191</v>
      </c>
      <c r="V128" s="11">
        <v>-3.2877700000000003E-2</v>
      </c>
      <c r="W128" s="11">
        <v>1.2036199999999999</v>
      </c>
      <c r="X128" s="11">
        <v>3.1661500000000002E-2</v>
      </c>
      <c r="Y128" s="11">
        <v>99</v>
      </c>
      <c r="Z128" s="11">
        <v>89313.8</v>
      </c>
    </row>
    <row r="129" spans="1:26" ht="16" x14ac:dyDescent="0.2">
      <c r="A129" s="2">
        <v>264.55</v>
      </c>
      <c r="B129" s="2">
        <v>31.483599999999999</v>
      </c>
      <c r="C129" s="2">
        <v>1.2043999999999999</v>
      </c>
      <c r="D129" s="2">
        <v>0.17999699999999999</v>
      </c>
      <c r="E129" s="2">
        <v>2.2957000000000001E-4</v>
      </c>
      <c r="F129" s="2">
        <v>0</v>
      </c>
      <c r="G129" s="2">
        <v>1.6354E-2</v>
      </c>
      <c r="H129" s="2">
        <v>0</v>
      </c>
      <c r="I129" s="6">
        <f t="shared" ref="I129:L129" si="126">E129/SUM($E129:$H129)</f>
        <v>1.3843219523902274E-2</v>
      </c>
      <c r="J129" s="6">
        <f t="shared" si="126"/>
        <v>0</v>
      </c>
      <c r="K129" s="6">
        <f t="shared" si="126"/>
        <v>0.98615678047609778</v>
      </c>
      <c r="L129" s="6">
        <f t="shared" si="126"/>
        <v>0</v>
      </c>
      <c r="M129" s="11">
        <v>0.32756200000000002</v>
      </c>
      <c r="N129" s="11">
        <v>7.3152699999999999</v>
      </c>
      <c r="O129" s="11">
        <v>3.02201E-2</v>
      </c>
      <c r="P129" s="11">
        <v>1.5381000000000001E-2</v>
      </c>
      <c r="Q129" s="11">
        <v>0.93646200000000002</v>
      </c>
      <c r="R129" s="11">
        <v>0.70017700000000005</v>
      </c>
      <c r="S129" s="11">
        <v>0.19358</v>
      </c>
      <c r="T129" s="11">
        <v>0.66181100000000004</v>
      </c>
      <c r="U129" s="11">
        <v>1.9005399999999999</v>
      </c>
      <c r="V129" s="11">
        <v>-3.3090000000000001E-2</v>
      </c>
      <c r="W129" s="11">
        <v>1.2043999999999999</v>
      </c>
      <c r="X129" s="11">
        <v>3.14836E-2</v>
      </c>
      <c r="Y129" s="11">
        <v>99</v>
      </c>
      <c r="Z129" s="11">
        <v>89295.9</v>
      </c>
    </row>
    <row r="130" spans="1:26" ht="16" x14ac:dyDescent="0.2">
      <c r="A130" s="2">
        <v>264.5</v>
      </c>
      <c r="B130" s="2">
        <v>31.308399999999999</v>
      </c>
      <c r="C130" s="2">
        <v>1.2051700000000001</v>
      </c>
      <c r="D130" s="2">
        <v>0.17718300000000001</v>
      </c>
      <c r="E130" s="2">
        <v>2.2683100000000001E-4</v>
      </c>
      <c r="F130" s="2">
        <v>0</v>
      </c>
      <c r="G130" s="2">
        <v>1.61333E-2</v>
      </c>
      <c r="H130" s="2">
        <v>0</v>
      </c>
      <c r="I130" s="6">
        <f t="shared" ref="I130:L130" si="127">E130/SUM($E130:$H130)</f>
        <v>1.3864864529507741E-2</v>
      </c>
      <c r="J130" s="6">
        <f t="shared" si="127"/>
        <v>0</v>
      </c>
      <c r="K130" s="6">
        <f t="shared" si="127"/>
        <v>0.98613513547049225</v>
      </c>
      <c r="L130" s="6">
        <f t="shared" si="127"/>
        <v>0</v>
      </c>
      <c r="M130" s="11">
        <v>0.32557999999999998</v>
      </c>
      <c r="N130" s="11">
        <v>7.3503999999999996</v>
      </c>
      <c r="O130" s="11">
        <v>3.0044100000000001E-2</v>
      </c>
      <c r="P130" s="11">
        <v>1.537E-2</v>
      </c>
      <c r="Q130" s="11">
        <v>0.94194900000000004</v>
      </c>
      <c r="R130" s="11">
        <v>0.69939300000000004</v>
      </c>
      <c r="S130" s="11">
        <v>0.194714</v>
      </c>
      <c r="T130" s="11">
        <v>0.66568799999999995</v>
      </c>
      <c r="U130" s="11">
        <v>1.90913</v>
      </c>
      <c r="V130" s="11">
        <v>-3.3302199999999997E-2</v>
      </c>
      <c r="W130" s="11">
        <v>1.2051700000000001</v>
      </c>
      <c r="X130" s="11">
        <v>3.13084E-2</v>
      </c>
      <c r="Y130" s="11">
        <v>99</v>
      </c>
      <c r="Z130" s="11">
        <v>89275.4</v>
      </c>
    </row>
    <row r="131" spans="1:26" ht="16" x14ac:dyDescent="0.2">
      <c r="A131" s="2">
        <v>264.45</v>
      </c>
      <c r="B131" s="2">
        <v>31.135999999999999</v>
      </c>
      <c r="C131" s="2">
        <v>1.2059299999999999</v>
      </c>
      <c r="D131" s="2">
        <v>0.17446</v>
      </c>
      <c r="E131" s="2">
        <v>2.2445700000000001E-4</v>
      </c>
      <c r="F131" s="2">
        <v>0</v>
      </c>
      <c r="G131" s="2">
        <v>1.5938799999999999E-2</v>
      </c>
      <c r="H131" s="2">
        <v>0</v>
      </c>
      <c r="I131" s="6">
        <f t="shared" ref="I131:L131" si="128">E131/SUM($E131:$H131)</f>
        <v>1.3886866984791494E-2</v>
      </c>
      <c r="J131" s="6">
        <f t="shared" si="128"/>
        <v>0</v>
      </c>
      <c r="K131" s="6">
        <f t="shared" si="128"/>
        <v>0.98611313301520842</v>
      </c>
      <c r="L131" s="6">
        <f t="shared" si="128"/>
        <v>0</v>
      </c>
      <c r="M131" s="11">
        <v>0.32361499999999999</v>
      </c>
      <c r="N131" s="11">
        <v>7.38537</v>
      </c>
      <c r="O131" s="11">
        <v>2.98707E-2</v>
      </c>
      <c r="P131" s="11">
        <v>1.53586E-2</v>
      </c>
      <c r="Q131" s="11">
        <v>0.94741500000000001</v>
      </c>
      <c r="R131" s="11">
        <v>0.69859700000000002</v>
      </c>
      <c r="S131" s="11">
        <v>0.19584399999999999</v>
      </c>
      <c r="T131" s="11">
        <v>0.66955100000000001</v>
      </c>
      <c r="U131" s="11">
        <v>1.9176800000000001</v>
      </c>
      <c r="V131" s="11">
        <v>-3.35144E-2</v>
      </c>
      <c r="W131" s="11">
        <v>1.2059299999999999</v>
      </c>
      <c r="X131" s="11">
        <v>3.1136E-2</v>
      </c>
      <c r="Y131" s="11">
        <v>99</v>
      </c>
      <c r="Z131" s="11">
        <v>89252.4</v>
      </c>
    </row>
    <row r="132" spans="1:26" ht="16" x14ac:dyDescent="0.2">
      <c r="A132" s="2">
        <v>264.39999999999998</v>
      </c>
      <c r="B132" s="2">
        <v>30.9663</v>
      </c>
      <c r="C132" s="2">
        <v>1.20668</v>
      </c>
      <c r="D132" s="2">
        <v>0.171795</v>
      </c>
      <c r="E132" s="2">
        <v>2.22081E-4</v>
      </c>
      <c r="F132" s="2">
        <v>0</v>
      </c>
      <c r="G132" s="2">
        <v>1.57453E-2</v>
      </c>
      <c r="H132" s="2">
        <v>0</v>
      </c>
      <c r="I132" s="6">
        <f t="shared" ref="I132:L132" si="129">E132/SUM($E132:$H132)</f>
        <v>1.3908417416732275E-2</v>
      </c>
      <c r="J132" s="6">
        <f t="shared" si="129"/>
        <v>0</v>
      </c>
      <c r="K132" s="6">
        <f t="shared" si="129"/>
        <v>0.98609158258326779</v>
      </c>
      <c r="L132" s="6">
        <f t="shared" si="129"/>
        <v>0</v>
      </c>
      <c r="M132" s="11">
        <v>0.32166699999999998</v>
      </c>
      <c r="N132" s="11">
        <v>7.4202000000000004</v>
      </c>
      <c r="O132" s="11">
        <v>2.9700000000000001E-2</v>
      </c>
      <c r="P132" s="11">
        <v>1.5346800000000001E-2</v>
      </c>
      <c r="Q132" s="11">
        <v>0.95286199999999999</v>
      </c>
      <c r="R132" s="11">
        <v>0.69779000000000002</v>
      </c>
      <c r="S132" s="11">
        <v>0.19697000000000001</v>
      </c>
      <c r="T132" s="11">
        <v>0.67340100000000003</v>
      </c>
      <c r="U132" s="11">
        <v>1.9261999999999999</v>
      </c>
      <c r="V132" s="11">
        <v>-3.3726699999999998E-2</v>
      </c>
      <c r="W132" s="11">
        <v>1.20668</v>
      </c>
      <c r="X132" s="11">
        <v>3.0966299999999999E-2</v>
      </c>
      <c r="Y132" s="11">
        <v>99</v>
      </c>
      <c r="Z132" s="11">
        <v>89227</v>
      </c>
    </row>
    <row r="133" spans="1:26" ht="16" x14ac:dyDescent="0.2">
      <c r="A133" s="2">
        <v>264.35000000000002</v>
      </c>
      <c r="B133" s="2">
        <v>30.7987</v>
      </c>
      <c r="C133" s="2">
        <v>1.20746</v>
      </c>
      <c r="D133" s="2">
        <v>0.16906299999999999</v>
      </c>
      <c r="E133" s="2">
        <v>2.1804999999999999E-4</v>
      </c>
      <c r="F133" s="2">
        <v>0</v>
      </c>
      <c r="G133" s="2">
        <v>1.5437899999999999E-2</v>
      </c>
      <c r="H133" s="2">
        <v>0</v>
      </c>
      <c r="I133" s="6">
        <f t="shared" ref="I133:L133" si="130">E133/SUM($E133:$H133)</f>
        <v>1.3927612185782402E-2</v>
      </c>
      <c r="J133" s="6">
        <f t="shared" si="130"/>
        <v>0</v>
      </c>
      <c r="K133" s="6">
        <f t="shared" si="130"/>
        <v>0.98607238781421769</v>
      </c>
      <c r="L133" s="6">
        <f t="shared" si="130"/>
        <v>0</v>
      </c>
      <c r="M133" s="11">
        <v>0.31973800000000002</v>
      </c>
      <c r="N133" s="11">
        <v>7.4548699999999997</v>
      </c>
      <c r="O133" s="11">
        <v>2.9531999999999999E-2</v>
      </c>
      <c r="P133" s="11">
        <v>1.53352E-2</v>
      </c>
      <c r="Q133" s="11">
        <v>0.958283</v>
      </c>
      <c r="R133" s="11">
        <v>0.69700200000000001</v>
      </c>
      <c r="S133" s="11">
        <v>0.19808999999999999</v>
      </c>
      <c r="T133" s="11">
        <v>0.67723199999999995</v>
      </c>
      <c r="U133" s="11">
        <v>1.9346699999999999</v>
      </c>
      <c r="V133" s="11">
        <v>-3.3938900000000001E-2</v>
      </c>
      <c r="W133" s="11">
        <v>1.20746</v>
      </c>
      <c r="X133" s="11">
        <v>3.0798699999999998E-2</v>
      </c>
      <c r="Y133" s="11">
        <v>99</v>
      </c>
      <c r="Z133" s="11">
        <v>89198.8</v>
      </c>
    </row>
    <row r="134" spans="1:26" ht="16" x14ac:dyDescent="0.2">
      <c r="A134" s="2">
        <v>264.3</v>
      </c>
      <c r="B134" s="2">
        <v>30.633900000000001</v>
      </c>
      <c r="C134" s="2">
        <v>1.20821</v>
      </c>
      <c r="D134" s="2">
        <v>0.166577</v>
      </c>
      <c r="E134" s="2">
        <v>2.1650200000000001E-4</v>
      </c>
      <c r="F134" s="2">
        <v>0</v>
      </c>
      <c r="G134" s="2">
        <v>1.53037E-2</v>
      </c>
      <c r="H134" s="2">
        <v>0</v>
      </c>
      <c r="I134" s="6">
        <f t="shared" ref="I134:L134" si="131">E134/SUM($E134:$H134)</f>
        <v>1.394968957233933E-2</v>
      </c>
      <c r="J134" s="6">
        <f t="shared" si="131"/>
        <v>0</v>
      </c>
      <c r="K134" s="6">
        <f t="shared" si="131"/>
        <v>0.98605031042766067</v>
      </c>
      <c r="L134" s="6">
        <f t="shared" si="131"/>
        <v>0</v>
      </c>
      <c r="M134" s="11">
        <v>0.317824</v>
      </c>
      <c r="N134" s="11">
        <v>7.4893999999999998</v>
      </c>
      <c r="O134" s="11">
        <v>2.9366400000000001E-2</v>
      </c>
      <c r="P134" s="11">
        <v>1.5323E-2</v>
      </c>
      <c r="Q134" s="11">
        <v>0.96368600000000004</v>
      </c>
      <c r="R134" s="11">
        <v>0.696191</v>
      </c>
      <c r="S134" s="11">
        <v>0.199207</v>
      </c>
      <c r="T134" s="11">
        <v>0.68105000000000004</v>
      </c>
      <c r="U134" s="11">
        <v>1.94312</v>
      </c>
      <c r="V134" s="11">
        <v>-3.41512E-2</v>
      </c>
      <c r="W134" s="11">
        <v>1.20821</v>
      </c>
      <c r="X134" s="11">
        <v>3.0633899999999999E-2</v>
      </c>
      <c r="Y134" s="11">
        <v>99</v>
      </c>
      <c r="Z134" s="11">
        <v>89168.4</v>
      </c>
    </row>
    <row r="135" spans="1:26" ht="16" x14ac:dyDescent="0.2">
      <c r="A135" s="2">
        <v>264.25</v>
      </c>
      <c r="B135" s="2">
        <v>30.471499999999999</v>
      </c>
      <c r="C135" s="2">
        <v>1.2089700000000001</v>
      </c>
      <c r="D135" s="2">
        <v>0.16405800000000001</v>
      </c>
      <c r="E135" s="2">
        <v>2.1380499999999999E-4</v>
      </c>
      <c r="F135" s="2">
        <v>0</v>
      </c>
      <c r="G135" s="2">
        <v>1.50907E-2</v>
      </c>
      <c r="H135" s="2">
        <v>0</v>
      </c>
      <c r="I135" s="6">
        <f t="shared" ref="I135:L135" si="132">E135/SUM($E135:$H135)</f>
        <v>1.3970069597154564E-2</v>
      </c>
      <c r="J135" s="6">
        <f t="shared" si="132"/>
        <v>0</v>
      </c>
      <c r="K135" s="6">
        <f t="shared" si="132"/>
        <v>0.98602993040284548</v>
      </c>
      <c r="L135" s="6">
        <f t="shared" si="132"/>
        <v>0</v>
      </c>
      <c r="M135" s="11">
        <v>0.31592799999999999</v>
      </c>
      <c r="N135" s="11">
        <v>7.52379</v>
      </c>
      <c r="O135" s="11">
        <v>2.9203300000000001E-2</v>
      </c>
      <c r="P135" s="11">
        <v>1.5310600000000001E-2</v>
      </c>
      <c r="Q135" s="11">
        <v>0.96906899999999996</v>
      </c>
      <c r="R135" s="11">
        <v>0.69537700000000002</v>
      </c>
      <c r="S135" s="11">
        <v>0.20032</v>
      </c>
      <c r="T135" s="11">
        <v>0.68485399999999996</v>
      </c>
      <c r="U135" s="11">
        <v>1.9515199999999999</v>
      </c>
      <c r="V135" s="11">
        <v>-3.4363499999999998E-2</v>
      </c>
      <c r="W135" s="11">
        <v>1.2089700000000001</v>
      </c>
      <c r="X135" s="11">
        <v>3.0471499999999999E-2</v>
      </c>
      <c r="Y135" s="11">
        <v>99</v>
      </c>
      <c r="Z135" s="11">
        <v>89135.6</v>
      </c>
    </row>
    <row r="136" spans="1:26" ht="16" x14ac:dyDescent="0.2">
      <c r="A136" s="2">
        <v>264.2</v>
      </c>
      <c r="B136" s="2">
        <v>30.311599999999999</v>
      </c>
      <c r="C136" s="2">
        <v>1.2097100000000001</v>
      </c>
      <c r="D136" s="2">
        <v>0.16162099999999999</v>
      </c>
      <c r="E136" s="2">
        <v>2.11494E-4</v>
      </c>
      <c r="F136" s="2">
        <v>0</v>
      </c>
      <c r="G136" s="2">
        <v>1.49053E-2</v>
      </c>
      <c r="H136" s="2">
        <v>0</v>
      </c>
      <c r="I136" s="6">
        <f t="shared" ref="I136:L136" si="133">E136/SUM($E136:$H136)</f>
        <v>1.3990664951840979E-2</v>
      </c>
      <c r="J136" s="6">
        <f t="shared" si="133"/>
        <v>0</v>
      </c>
      <c r="K136" s="6">
        <f t="shared" si="133"/>
        <v>0.98600933504815902</v>
      </c>
      <c r="L136" s="6">
        <f t="shared" si="133"/>
        <v>0</v>
      </c>
      <c r="M136" s="11">
        <v>0.31404700000000002</v>
      </c>
      <c r="N136" s="11">
        <v>7.5580299999999996</v>
      </c>
      <c r="O136" s="11">
        <v>2.9042599999999998E-2</v>
      </c>
      <c r="P136" s="11">
        <v>1.52978E-2</v>
      </c>
      <c r="Q136" s="11">
        <v>0.97443199999999996</v>
      </c>
      <c r="R136" s="11">
        <v>0.69455599999999995</v>
      </c>
      <c r="S136" s="11">
        <v>0.201428</v>
      </c>
      <c r="T136" s="11">
        <v>0.68864400000000003</v>
      </c>
      <c r="U136" s="11">
        <v>1.9598899999999999</v>
      </c>
      <c r="V136" s="11">
        <v>-3.4575799999999997E-2</v>
      </c>
      <c r="W136" s="11">
        <v>1.2097100000000001</v>
      </c>
      <c r="X136" s="11">
        <v>3.0311600000000001E-2</v>
      </c>
      <c r="Y136" s="11">
        <v>99</v>
      </c>
      <c r="Z136" s="11">
        <v>89100.6</v>
      </c>
    </row>
    <row r="137" spans="1:26" ht="16" x14ac:dyDescent="0.2">
      <c r="A137" s="2">
        <v>264.14999999999998</v>
      </c>
      <c r="B137" s="2">
        <v>30.1539</v>
      </c>
      <c r="C137" s="2">
        <v>1.2104600000000001</v>
      </c>
      <c r="D137" s="2">
        <v>0.15922500000000001</v>
      </c>
      <c r="E137" s="2">
        <v>2.0904699999999999E-4</v>
      </c>
      <c r="F137" s="2">
        <v>0</v>
      </c>
      <c r="G137" s="2">
        <v>1.4711399999999999E-2</v>
      </c>
      <c r="H137" s="2">
        <v>0</v>
      </c>
      <c r="I137" s="6">
        <f t="shared" ref="I137:L137" si="134">E137/SUM($E137:$H137)</f>
        <v>1.4010773269728447E-2</v>
      </c>
      <c r="J137" s="6">
        <f t="shared" si="134"/>
        <v>0</v>
      </c>
      <c r="K137" s="6">
        <f t="shared" si="134"/>
        <v>0.98598922673027156</v>
      </c>
      <c r="L137" s="6">
        <f t="shared" si="134"/>
        <v>0</v>
      </c>
      <c r="M137" s="11">
        <v>0.31218299999999999</v>
      </c>
      <c r="N137" s="11">
        <v>7.59213</v>
      </c>
      <c r="O137" s="11">
        <v>2.8884199999999999E-2</v>
      </c>
      <c r="P137" s="11">
        <v>1.52847E-2</v>
      </c>
      <c r="Q137" s="11">
        <v>0.97977400000000003</v>
      </c>
      <c r="R137" s="11">
        <v>0.69372900000000004</v>
      </c>
      <c r="S137" s="11">
        <v>0.20253299999999999</v>
      </c>
      <c r="T137" s="11">
        <v>0.69242000000000004</v>
      </c>
      <c r="U137" s="11">
        <v>1.9682200000000001</v>
      </c>
      <c r="V137" s="11">
        <v>-3.4788100000000002E-2</v>
      </c>
      <c r="W137" s="11">
        <v>1.2104600000000001</v>
      </c>
      <c r="X137" s="11">
        <v>3.0153900000000001E-2</v>
      </c>
      <c r="Y137" s="11">
        <v>99</v>
      </c>
      <c r="Z137" s="11">
        <v>89063.2</v>
      </c>
    </row>
    <row r="138" spans="1:26" ht="16" x14ac:dyDescent="0.2">
      <c r="A138" s="2">
        <v>264.10000000000002</v>
      </c>
      <c r="B138" s="2">
        <v>29.9986</v>
      </c>
      <c r="C138" s="2">
        <v>1.2112000000000001</v>
      </c>
      <c r="D138" s="2">
        <v>0.156888</v>
      </c>
      <c r="E138" s="2">
        <v>2.0671E-4</v>
      </c>
      <c r="F138" s="2">
        <v>0</v>
      </c>
      <c r="G138" s="2">
        <v>1.45259E-2</v>
      </c>
      <c r="H138" s="2">
        <v>0</v>
      </c>
      <c r="I138" s="6">
        <f t="shared" ref="I138:L138" si="135">E138/SUM($E138:$H138)</f>
        <v>1.4030779339166652E-2</v>
      </c>
      <c r="J138" s="6">
        <f t="shared" si="135"/>
        <v>0</v>
      </c>
      <c r="K138" s="6">
        <f t="shared" si="135"/>
        <v>0.98596922066083326</v>
      </c>
      <c r="L138" s="6">
        <f t="shared" si="135"/>
        <v>0</v>
      </c>
      <c r="M138" s="11">
        <v>0.310334</v>
      </c>
      <c r="N138" s="11">
        <v>7.62608</v>
      </c>
      <c r="O138" s="11">
        <v>2.8728199999999999E-2</v>
      </c>
      <c r="P138" s="11">
        <v>1.5271399999999999E-2</v>
      </c>
      <c r="Q138" s="11">
        <v>0.98509599999999997</v>
      </c>
      <c r="R138" s="11">
        <v>0.69289699999999999</v>
      </c>
      <c r="S138" s="11">
        <v>0.20363300000000001</v>
      </c>
      <c r="T138" s="11">
        <v>0.69618100000000005</v>
      </c>
      <c r="U138" s="11">
        <v>1.97651</v>
      </c>
      <c r="V138" s="11">
        <v>-3.5000400000000001E-2</v>
      </c>
      <c r="W138" s="11">
        <v>1.2112000000000001</v>
      </c>
      <c r="X138" s="11">
        <v>2.99986E-2</v>
      </c>
      <c r="Y138" s="11">
        <v>99</v>
      </c>
      <c r="Z138" s="11">
        <v>89023.6</v>
      </c>
    </row>
    <row r="139" spans="1:26" ht="16" x14ac:dyDescent="0.2">
      <c r="A139" s="2">
        <v>264.05</v>
      </c>
      <c r="B139" s="2">
        <v>29.845500000000001</v>
      </c>
      <c r="C139" s="2">
        <v>1.21193</v>
      </c>
      <c r="D139" s="2">
        <v>0.15460199999999999</v>
      </c>
      <c r="E139" s="2">
        <v>2.0441099999999999E-4</v>
      </c>
      <c r="F139" s="2">
        <v>0</v>
      </c>
      <c r="G139" s="2">
        <v>1.4344000000000001E-2</v>
      </c>
      <c r="H139" s="2">
        <v>0</v>
      </c>
      <c r="I139" s="6">
        <f t="shared" ref="I139:L139" si="136">E139/SUM($E139:$H139)</f>
        <v>1.4050400418299977E-2</v>
      </c>
      <c r="J139" s="6">
        <f t="shared" si="136"/>
        <v>0</v>
      </c>
      <c r="K139" s="6">
        <f t="shared" si="136"/>
        <v>0.98594959958170003</v>
      </c>
      <c r="L139" s="6">
        <f t="shared" si="136"/>
        <v>0</v>
      </c>
      <c r="M139" s="11">
        <v>0.30850100000000003</v>
      </c>
      <c r="N139" s="11">
        <v>7.6599000000000004</v>
      </c>
      <c r="O139" s="11">
        <v>2.85743E-2</v>
      </c>
      <c r="P139" s="11">
        <v>1.52579E-2</v>
      </c>
      <c r="Q139" s="11">
        <v>0.99039900000000003</v>
      </c>
      <c r="R139" s="11">
        <v>0.69205899999999998</v>
      </c>
      <c r="S139" s="11">
        <v>0.20472899999999999</v>
      </c>
      <c r="T139" s="11">
        <v>0.69992900000000002</v>
      </c>
      <c r="U139" s="11">
        <v>1.9847699999999999</v>
      </c>
      <c r="V139" s="11">
        <v>-3.5212800000000002E-2</v>
      </c>
      <c r="W139" s="11">
        <v>1.21193</v>
      </c>
      <c r="X139" s="11">
        <v>2.9845500000000001E-2</v>
      </c>
      <c r="Y139" s="11">
        <v>99</v>
      </c>
      <c r="Z139" s="11">
        <v>88981.8</v>
      </c>
    </row>
    <row r="140" spans="1:26" ht="16" x14ac:dyDescent="0.2">
      <c r="A140" s="2">
        <v>264</v>
      </c>
      <c r="B140" s="2">
        <v>29.694600000000001</v>
      </c>
      <c r="C140" s="2">
        <v>1.2126699999999999</v>
      </c>
      <c r="D140" s="2">
        <v>0.15237000000000001</v>
      </c>
      <c r="E140" s="2">
        <v>2.02213E-4</v>
      </c>
      <c r="F140" s="2">
        <v>0</v>
      </c>
      <c r="G140" s="2">
        <v>1.4169899999999999E-2</v>
      </c>
      <c r="H140" s="2">
        <v>0</v>
      </c>
      <c r="I140" s="6">
        <f t="shared" ref="I140:L140" si="137">E140/SUM($E140:$H140)</f>
        <v>1.4069817012988975E-2</v>
      </c>
      <c r="J140" s="6">
        <f t="shared" si="137"/>
        <v>0</v>
      </c>
      <c r="K140" s="6">
        <f t="shared" si="137"/>
        <v>0.98593018298701107</v>
      </c>
      <c r="L140" s="6">
        <f t="shared" si="137"/>
        <v>0</v>
      </c>
      <c r="M140" s="11">
        <v>0.30668299999999998</v>
      </c>
      <c r="N140" s="11">
        <v>7.6935700000000002</v>
      </c>
      <c r="O140" s="11">
        <v>2.8422699999999999E-2</v>
      </c>
      <c r="P140" s="11">
        <v>1.5244000000000001E-2</v>
      </c>
      <c r="Q140" s="11">
        <v>0.99568199999999996</v>
      </c>
      <c r="R140" s="11">
        <v>0.691214</v>
      </c>
      <c r="S140" s="11">
        <v>0.205821</v>
      </c>
      <c r="T140" s="11">
        <v>0.70366200000000001</v>
      </c>
      <c r="U140" s="11">
        <v>1.9930000000000001</v>
      </c>
      <c r="V140" s="11">
        <v>-3.5425100000000001E-2</v>
      </c>
      <c r="W140" s="11">
        <v>1.2126699999999999</v>
      </c>
      <c r="X140" s="11">
        <v>2.9694600000000002E-2</v>
      </c>
      <c r="Y140" s="11">
        <v>99</v>
      </c>
      <c r="Z140" s="11">
        <v>88937.9</v>
      </c>
    </row>
    <row r="141" spans="1:26" ht="16" x14ac:dyDescent="0.2">
      <c r="A141" s="2">
        <v>263.95</v>
      </c>
      <c r="B141" s="2">
        <v>29.546199999999999</v>
      </c>
      <c r="C141" s="2">
        <v>1.2133700000000001</v>
      </c>
      <c r="D141" s="2">
        <v>0.15024100000000001</v>
      </c>
      <c r="E141" s="2">
        <v>2.0081100000000001E-4</v>
      </c>
      <c r="F141" s="2">
        <v>0</v>
      </c>
      <c r="G141" s="2">
        <v>1.40529E-2</v>
      </c>
      <c r="H141" s="2">
        <v>0</v>
      </c>
      <c r="I141" s="6">
        <f t="shared" ref="I141:L141" si="138">E141/SUM($E141:$H141)</f>
        <v>1.4088331101984599E-2</v>
      </c>
      <c r="J141" s="6">
        <f t="shared" si="138"/>
        <v>0</v>
      </c>
      <c r="K141" s="6">
        <f t="shared" si="138"/>
        <v>0.9859116688980154</v>
      </c>
      <c r="L141" s="6">
        <f t="shared" si="138"/>
        <v>0</v>
      </c>
      <c r="M141" s="11">
        <v>0.30487900000000001</v>
      </c>
      <c r="N141" s="11">
        <v>7.7271099999999997</v>
      </c>
      <c r="O141" s="11">
        <v>2.8273199999999998E-2</v>
      </c>
      <c r="P141" s="11">
        <v>1.5229599999999999E-2</v>
      </c>
      <c r="Q141" s="11">
        <v>1.00095</v>
      </c>
      <c r="R141" s="11">
        <v>0.69034799999999996</v>
      </c>
      <c r="S141" s="11">
        <v>0.20691000000000001</v>
      </c>
      <c r="T141" s="11">
        <v>0.70738500000000004</v>
      </c>
      <c r="U141" s="11">
        <v>2.0011800000000002</v>
      </c>
      <c r="V141" s="11">
        <v>-3.5637500000000003E-2</v>
      </c>
      <c r="W141" s="11">
        <v>1.2133700000000001</v>
      </c>
      <c r="X141" s="11">
        <v>2.9546200000000002E-2</v>
      </c>
      <c r="Y141" s="11">
        <v>99</v>
      </c>
      <c r="Z141" s="11">
        <v>88892</v>
      </c>
    </row>
    <row r="142" spans="1:26" ht="16" x14ac:dyDescent="0.2">
      <c r="A142" s="2">
        <v>263.89999999999998</v>
      </c>
      <c r="B142" s="2">
        <v>29.3992</v>
      </c>
      <c r="C142" s="2">
        <v>1.2141200000000001</v>
      </c>
      <c r="D142" s="2">
        <v>0.14796699999999999</v>
      </c>
      <c r="E142" s="2">
        <v>1.9675899999999999E-4</v>
      </c>
      <c r="F142" s="2">
        <v>0</v>
      </c>
      <c r="G142" s="2">
        <v>1.3748700000000001E-2</v>
      </c>
      <c r="H142" s="2">
        <v>0</v>
      </c>
      <c r="I142" s="6">
        <f t="shared" ref="I142:L142" si="139">E142/SUM($E142:$H142)</f>
        <v>1.4109180630053123E-2</v>
      </c>
      <c r="J142" s="6">
        <f t="shared" si="139"/>
        <v>0</v>
      </c>
      <c r="K142" s="6">
        <f t="shared" si="139"/>
        <v>0.98589081936994694</v>
      </c>
      <c r="L142" s="6">
        <f t="shared" si="139"/>
        <v>0</v>
      </c>
      <c r="M142" s="11">
        <v>0.30309199999999997</v>
      </c>
      <c r="N142" s="11">
        <v>7.76051</v>
      </c>
      <c r="O142" s="11">
        <v>2.8125899999999999E-2</v>
      </c>
      <c r="P142" s="11">
        <v>1.5215599999999999E-2</v>
      </c>
      <c r="Q142" s="11">
        <v>1.0061899999999999</v>
      </c>
      <c r="R142" s="11">
        <v>0.68951399999999996</v>
      </c>
      <c r="S142" s="11">
        <v>0.20799300000000001</v>
      </c>
      <c r="T142" s="11">
        <v>0.71108700000000002</v>
      </c>
      <c r="U142" s="11">
        <v>2.0093399999999999</v>
      </c>
      <c r="V142" s="11">
        <v>-3.5849899999999997E-2</v>
      </c>
      <c r="W142" s="11">
        <v>1.2141200000000001</v>
      </c>
      <c r="X142" s="11">
        <v>2.93992E-2</v>
      </c>
      <c r="Y142" s="11">
        <v>99</v>
      </c>
      <c r="Z142" s="11">
        <v>88843.7</v>
      </c>
    </row>
    <row r="143" spans="1:26" ht="16" x14ac:dyDescent="0.2">
      <c r="A143" s="2">
        <v>263.85000000000002</v>
      </c>
      <c r="B143" s="2">
        <v>29.2547</v>
      </c>
      <c r="C143" s="2">
        <v>1.2148300000000001</v>
      </c>
      <c r="D143" s="2">
        <v>0.14596999999999999</v>
      </c>
      <c r="E143" s="2">
        <v>1.95966E-4</v>
      </c>
      <c r="F143" s="2">
        <v>0</v>
      </c>
      <c r="G143" s="2">
        <v>1.36764E-2</v>
      </c>
      <c r="H143" s="2">
        <v>0</v>
      </c>
      <c r="I143" s="6">
        <f t="shared" ref="I143:L143" si="140">E143/SUM($E143:$H143)</f>
        <v>1.4126357392819653E-2</v>
      </c>
      <c r="J143" s="6">
        <f t="shared" si="140"/>
        <v>0</v>
      </c>
      <c r="K143" s="6">
        <f t="shared" si="140"/>
        <v>0.98587364260718036</v>
      </c>
      <c r="L143" s="6">
        <f t="shared" si="140"/>
        <v>0</v>
      </c>
      <c r="M143" s="11">
        <v>0.30131799999999997</v>
      </c>
      <c r="N143" s="11">
        <v>7.7937700000000003</v>
      </c>
      <c r="O143" s="11">
        <v>2.7980600000000001E-2</v>
      </c>
      <c r="P143" s="11">
        <v>1.52009E-2</v>
      </c>
      <c r="Q143" s="11">
        <v>1.0114099999999999</v>
      </c>
      <c r="R143" s="11">
        <v>0.68864800000000004</v>
      </c>
      <c r="S143" s="11">
        <v>0.20907300000000001</v>
      </c>
      <c r="T143" s="11">
        <v>0.714781</v>
      </c>
      <c r="U143" s="11">
        <v>2.0174599999999998</v>
      </c>
      <c r="V143" s="11">
        <v>-3.6062299999999999E-2</v>
      </c>
      <c r="W143" s="11">
        <v>1.2148300000000001</v>
      </c>
      <c r="X143" s="11">
        <v>2.9254700000000002E-2</v>
      </c>
      <c r="Y143" s="11">
        <v>99</v>
      </c>
      <c r="Z143" s="11">
        <v>88793.600000000006</v>
      </c>
    </row>
    <row r="144" spans="1:26" ht="16" x14ac:dyDescent="0.2">
      <c r="A144" s="2">
        <v>263.8</v>
      </c>
      <c r="B144" s="2">
        <v>29.111999999999998</v>
      </c>
      <c r="C144" s="2">
        <v>1.21556</v>
      </c>
      <c r="D144" s="2">
        <v>0.14387800000000001</v>
      </c>
      <c r="E144" s="2">
        <v>1.9326200000000001E-4</v>
      </c>
      <c r="F144" s="2">
        <v>0</v>
      </c>
      <c r="G144" s="2">
        <v>1.3468900000000001E-2</v>
      </c>
      <c r="H144" s="2">
        <v>0</v>
      </c>
      <c r="I144" s="6">
        <f t="shared" ref="I144:L144" si="141">E144/SUM($E144:$H144)</f>
        <v>1.4145784539811489E-2</v>
      </c>
      <c r="J144" s="6">
        <f t="shared" si="141"/>
        <v>0</v>
      </c>
      <c r="K144" s="6">
        <f t="shared" si="141"/>
        <v>0.98585421546018859</v>
      </c>
      <c r="L144" s="6">
        <f t="shared" si="141"/>
        <v>0</v>
      </c>
      <c r="M144" s="11">
        <v>0.29955900000000002</v>
      </c>
      <c r="N144" s="11">
        <v>7.8269000000000002</v>
      </c>
      <c r="O144" s="11">
        <v>2.7837400000000002E-2</v>
      </c>
      <c r="P144" s="11">
        <v>1.5186099999999999E-2</v>
      </c>
      <c r="Q144" s="11">
        <v>1.0166200000000001</v>
      </c>
      <c r="R144" s="11">
        <v>0.68778899999999998</v>
      </c>
      <c r="S144" s="11">
        <v>0.210149</v>
      </c>
      <c r="T144" s="11">
        <v>0.71845899999999996</v>
      </c>
      <c r="U144" s="11">
        <v>2.02555</v>
      </c>
      <c r="V144" s="11">
        <v>-3.62747E-2</v>
      </c>
      <c r="W144" s="11">
        <v>1.21556</v>
      </c>
      <c r="X144" s="11">
        <v>2.9111999999999999E-2</v>
      </c>
      <c r="Y144" s="11">
        <v>99</v>
      </c>
      <c r="Z144" s="11">
        <v>88741.4</v>
      </c>
    </row>
    <row r="145" spans="1:26" ht="16" x14ac:dyDescent="0.2">
      <c r="A145" s="2">
        <v>263.75</v>
      </c>
      <c r="B145" s="2">
        <v>28.971299999999999</v>
      </c>
      <c r="C145" s="2">
        <v>1.21628</v>
      </c>
      <c r="D145" s="2">
        <v>0.141873</v>
      </c>
      <c r="E145" s="2">
        <v>1.91199E-4</v>
      </c>
      <c r="F145" s="2">
        <v>0</v>
      </c>
      <c r="G145" s="2">
        <v>1.33075E-2</v>
      </c>
      <c r="H145" s="2">
        <v>0</v>
      </c>
      <c r="I145" s="6">
        <f t="shared" ref="I145:L145" si="142">E145/SUM($E145:$H145)</f>
        <v>1.4164253903283569E-2</v>
      </c>
      <c r="J145" s="6">
        <f t="shared" si="142"/>
        <v>0</v>
      </c>
      <c r="K145" s="6">
        <f t="shared" si="142"/>
        <v>0.98583574609671643</v>
      </c>
      <c r="L145" s="6">
        <f t="shared" si="142"/>
        <v>0</v>
      </c>
      <c r="M145" s="11">
        <v>0.29781400000000002</v>
      </c>
      <c r="N145" s="11">
        <v>7.8598999999999997</v>
      </c>
      <c r="O145" s="11">
        <v>2.7696100000000001E-2</v>
      </c>
      <c r="P145" s="11">
        <v>1.5171199999999999E-2</v>
      </c>
      <c r="Q145" s="11">
        <v>1.0218</v>
      </c>
      <c r="R145" s="11">
        <v>0.68692500000000001</v>
      </c>
      <c r="S145" s="11">
        <v>0.21122099999999999</v>
      </c>
      <c r="T145" s="11">
        <v>0.72212299999999996</v>
      </c>
      <c r="U145" s="11">
        <v>2.0335999999999999</v>
      </c>
      <c r="V145" s="11">
        <v>-3.6487100000000001E-2</v>
      </c>
      <c r="W145" s="11">
        <v>1.21628</v>
      </c>
      <c r="X145" s="11">
        <v>2.8971299999999998E-2</v>
      </c>
      <c r="Y145" s="11">
        <v>99</v>
      </c>
      <c r="Z145" s="11">
        <v>88687.2</v>
      </c>
    </row>
    <row r="146" spans="1:26" ht="16" x14ac:dyDescent="0.2">
      <c r="A146" s="2">
        <v>263.7</v>
      </c>
      <c r="B146" s="2">
        <v>28.8325</v>
      </c>
      <c r="C146" s="2">
        <v>1.21699</v>
      </c>
      <c r="D146" s="2">
        <v>0.13992199999999999</v>
      </c>
      <c r="E146" s="2">
        <v>1.89342E-4</v>
      </c>
      <c r="F146" s="2">
        <v>0</v>
      </c>
      <c r="G146" s="2">
        <v>1.31615E-2</v>
      </c>
      <c r="H146" s="2">
        <v>0</v>
      </c>
      <c r="I146" s="6">
        <f t="shared" ref="I146:L146" si="143">E146/SUM($E146:$H146)</f>
        <v>1.4182026871413803E-2</v>
      </c>
      <c r="J146" s="6">
        <f t="shared" si="143"/>
        <v>0</v>
      </c>
      <c r="K146" s="6">
        <f t="shared" si="143"/>
        <v>0.98581797312858621</v>
      </c>
      <c r="L146" s="6">
        <f t="shared" si="143"/>
        <v>0</v>
      </c>
      <c r="M146" s="11">
        <v>0.29608299999999999</v>
      </c>
      <c r="N146" s="11">
        <v>7.89276</v>
      </c>
      <c r="O146" s="11">
        <v>2.75567E-2</v>
      </c>
      <c r="P146" s="11">
        <v>1.51559E-2</v>
      </c>
      <c r="Q146" s="11">
        <v>1.0269699999999999</v>
      </c>
      <c r="R146" s="11">
        <v>0.68605300000000002</v>
      </c>
      <c r="S146" s="11">
        <v>0.21228900000000001</v>
      </c>
      <c r="T146" s="11">
        <v>0.72577499999999995</v>
      </c>
      <c r="U146" s="11">
        <v>2.04162</v>
      </c>
      <c r="V146" s="11">
        <v>-3.6699500000000003E-2</v>
      </c>
      <c r="W146" s="11">
        <v>1.21699</v>
      </c>
      <c r="X146" s="11">
        <v>2.88325E-2</v>
      </c>
      <c r="Y146" s="11">
        <v>99</v>
      </c>
      <c r="Z146" s="11">
        <v>88631.1</v>
      </c>
    </row>
    <row r="147" spans="1:26" ht="16" x14ac:dyDescent="0.2">
      <c r="A147" s="2">
        <v>263.64999999999998</v>
      </c>
      <c r="B147" s="2">
        <v>28.695699999999999</v>
      </c>
      <c r="C147" s="2">
        <v>1.2177</v>
      </c>
      <c r="D147" s="2">
        <v>0.13799900000000001</v>
      </c>
      <c r="E147" s="2">
        <v>1.8733399999999999E-4</v>
      </c>
      <c r="F147" s="2">
        <v>0</v>
      </c>
      <c r="G147" s="2">
        <v>1.30054E-2</v>
      </c>
      <c r="H147" s="2">
        <v>0</v>
      </c>
      <c r="I147" s="6">
        <f t="shared" ref="I147:L147" si="144">E147/SUM($E147:$H147)</f>
        <v>1.4199786033736447E-2</v>
      </c>
      <c r="J147" s="6">
        <f t="shared" si="144"/>
        <v>0</v>
      </c>
      <c r="K147" s="6">
        <f t="shared" si="144"/>
        <v>0.98580021396626349</v>
      </c>
      <c r="L147" s="6">
        <f t="shared" si="144"/>
        <v>0</v>
      </c>
      <c r="M147" s="11">
        <v>0.29436499999999999</v>
      </c>
      <c r="N147" s="11">
        <v>7.9254800000000003</v>
      </c>
      <c r="O147" s="11">
        <v>2.7419300000000001E-2</v>
      </c>
      <c r="P147" s="11">
        <v>1.51404E-2</v>
      </c>
      <c r="Q147" s="11">
        <v>1.0321199999999999</v>
      </c>
      <c r="R147" s="11">
        <v>0.68517600000000001</v>
      </c>
      <c r="S147" s="11">
        <v>0.21335399999999999</v>
      </c>
      <c r="T147" s="11">
        <v>0.72941400000000001</v>
      </c>
      <c r="U147" s="11">
        <v>2.0495999999999999</v>
      </c>
      <c r="V147" s="11">
        <v>-3.6912E-2</v>
      </c>
      <c r="W147" s="11">
        <v>1.2177</v>
      </c>
      <c r="X147" s="11">
        <v>2.8695700000000001E-2</v>
      </c>
      <c r="Y147" s="11">
        <v>99</v>
      </c>
      <c r="Z147" s="11">
        <v>88573.1</v>
      </c>
    </row>
    <row r="148" spans="1:26" ht="16" x14ac:dyDescent="0.2">
      <c r="A148" s="2">
        <v>263.60000000000002</v>
      </c>
      <c r="B148" s="2">
        <v>28.560700000000001</v>
      </c>
      <c r="C148" s="2">
        <v>1.2183999999999999</v>
      </c>
      <c r="D148" s="2">
        <v>0.13611599999999999</v>
      </c>
      <c r="E148" s="2">
        <v>1.85358E-4</v>
      </c>
      <c r="F148" s="2">
        <v>0</v>
      </c>
      <c r="G148" s="2">
        <v>1.2852000000000001E-2</v>
      </c>
      <c r="H148" s="2">
        <v>0</v>
      </c>
      <c r="I148" s="6">
        <f t="shared" ref="I148:L148" si="145">E148/SUM($E148:$H148)</f>
        <v>1.4217451112410965E-2</v>
      </c>
      <c r="J148" s="6">
        <f t="shared" si="145"/>
        <v>0</v>
      </c>
      <c r="K148" s="6">
        <f t="shared" si="145"/>
        <v>0.98578254888758898</v>
      </c>
      <c r="L148" s="6">
        <f t="shared" si="145"/>
        <v>0</v>
      </c>
      <c r="M148" s="11">
        <v>0.29265999999999998</v>
      </c>
      <c r="N148" s="11">
        <v>7.9580799999999998</v>
      </c>
      <c r="O148" s="11">
        <v>2.7283700000000001E-2</v>
      </c>
      <c r="P148" s="11">
        <v>1.51247E-2</v>
      </c>
      <c r="Q148" s="11">
        <v>1.03725</v>
      </c>
      <c r="R148" s="11">
        <v>0.68429499999999999</v>
      </c>
      <c r="S148" s="11">
        <v>0.21441399999999999</v>
      </c>
      <c r="T148" s="11">
        <v>0.733039</v>
      </c>
      <c r="U148" s="11">
        <v>2.0575600000000001</v>
      </c>
      <c r="V148" s="11">
        <v>-3.7124400000000002E-2</v>
      </c>
      <c r="W148" s="11">
        <v>1.2183999999999999</v>
      </c>
      <c r="X148" s="11">
        <v>2.8560700000000001E-2</v>
      </c>
      <c r="Y148" s="11">
        <v>99</v>
      </c>
      <c r="Z148" s="11">
        <v>88513.2</v>
      </c>
    </row>
    <row r="149" spans="1:26" ht="16" x14ac:dyDescent="0.2">
      <c r="A149" s="2">
        <v>263.55</v>
      </c>
      <c r="B149" s="2">
        <v>28.427499999999998</v>
      </c>
      <c r="C149" s="2">
        <v>1.2191099999999999</v>
      </c>
      <c r="D149" s="2">
        <v>0.134272</v>
      </c>
      <c r="E149" s="2">
        <v>1.83418E-4</v>
      </c>
      <c r="F149" s="2">
        <v>0</v>
      </c>
      <c r="G149" s="2">
        <v>1.27017E-2</v>
      </c>
      <c r="H149" s="2">
        <v>0</v>
      </c>
      <c r="I149" s="6">
        <f t="shared" ref="I149:L149" si="146">E149/SUM($E149:$H149)</f>
        <v>1.423487157820363E-2</v>
      </c>
      <c r="J149" s="6">
        <f t="shared" si="146"/>
        <v>0</v>
      </c>
      <c r="K149" s="6">
        <f t="shared" si="146"/>
        <v>0.98576512842179642</v>
      </c>
      <c r="L149" s="6">
        <f t="shared" si="146"/>
        <v>0</v>
      </c>
      <c r="M149" s="11">
        <v>0.29096899999999998</v>
      </c>
      <c r="N149" s="11">
        <v>7.9905499999999998</v>
      </c>
      <c r="O149" s="11">
        <v>2.7149900000000001E-2</v>
      </c>
      <c r="P149" s="11">
        <v>1.51088E-2</v>
      </c>
      <c r="Q149" s="11">
        <v>1.04236</v>
      </c>
      <c r="R149" s="11">
        <v>0.68341099999999999</v>
      </c>
      <c r="S149" s="11">
        <v>0.21546999999999999</v>
      </c>
      <c r="T149" s="11">
        <v>0.73665099999999994</v>
      </c>
      <c r="U149" s="11">
        <v>2.06548</v>
      </c>
      <c r="V149" s="11">
        <v>-3.7336899999999999E-2</v>
      </c>
      <c r="W149" s="11">
        <v>1.2191099999999999</v>
      </c>
      <c r="X149" s="11">
        <v>2.8427500000000001E-2</v>
      </c>
      <c r="Y149" s="11">
        <v>99</v>
      </c>
      <c r="Z149" s="11">
        <v>88451.5</v>
      </c>
    </row>
    <row r="150" spans="1:26" ht="16" x14ac:dyDescent="0.2">
      <c r="A150" s="2">
        <v>263.5</v>
      </c>
      <c r="B150" s="2">
        <v>28.296099999999999</v>
      </c>
      <c r="C150" s="2">
        <v>1.2198100000000001</v>
      </c>
      <c r="D150" s="2">
        <v>0.132466</v>
      </c>
      <c r="E150" s="2">
        <v>1.81509E-4</v>
      </c>
      <c r="F150" s="2">
        <v>0</v>
      </c>
      <c r="G150" s="2">
        <v>1.25541E-2</v>
      </c>
      <c r="H150" s="2">
        <v>0</v>
      </c>
      <c r="I150" s="6">
        <f t="shared" ref="I150:L150" si="147">E150/SUM($E150:$H150)</f>
        <v>1.4252086413771025E-2</v>
      </c>
      <c r="J150" s="6">
        <f t="shared" si="147"/>
        <v>0</v>
      </c>
      <c r="K150" s="6">
        <f t="shared" si="147"/>
        <v>0.98574791358622904</v>
      </c>
      <c r="L150" s="6">
        <f t="shared" si="147"/>
        <v>0</v>
      </c>
      <c r="M150" s="11">
        <v>0.28929100000000002</v>
      </c>
      <c r="N150" s="11">
        <v>8.0228900000000003</v>
      </c>
      <c r="O150" s="11">
        <v>2.7017900000000001E-2</v>
      </c>
      <c r="P150" s="11">
        <v>1.5092599999999999E-2</v>
      </c>
      <c r="Q150" s="11">
        <v>1.04745</v>
      </c>
      <c r="R150" s="11">
        <v>0.68252199999999996</v>
      </c>
      <c r="S150" s="11">
        <v>0.21652299999999999</v>
      </c>
      <c r="T150" s="11">
        <v>0.74024999999999996</v>
      </c>
      <c r="U150" s="11">
        <v>2.0733600000000001</v>
      </c>
      <c r="V150" s="11">
        <v>-3.7549399999999997E-2</v>
      </c>
      <c r="W150" s="11">
        <v>1.2198100000000001</v>
      </c>
      <c r="X150" s="11">
        <v>2.8296100000000001E-2</v>
      </c>
      <c r="Y150" s="11">
        <v>99</v>
      </c>
      <c r="Z150" s="11">
        <v>88388</v>
      </c>
    </row>
    <row r="151" spans="1:26" ht="16" x14ac:dyDescent="0.2">
      <c r="A151" s="2">
        <v>263.45</v>
      </c>
      <c r="B151" s="2">
        <v>28.166399999999999</v>
      </c>
      <c r="C151" s="2">
        <v>1.2204999999999999</v>
      </c>
      <c r="D151" s="2">
        <v>0.13069600000000001</v>
      </c>
      <c r="E151" s="2">
        <v>1.7962100000000001E-4</v>
      </c>
      <c r="F151" s="2">
        <v>0</v>
      </c>
      <c r="G151" s="2">
        <v>1.2408600000000001E-2</v>
      </c>
      <c r="H151" s="2">
        <v>0</v>
      </c>
      <c r="I151" s="6">
        <f t="shared" ref="I151:L151" si="148">E151/SUM($E151:$H151)</f>
        <v>1.426897414654541E-2</v>
      </c>
      <c r="J151" s="6">
        <f t="shared" si="148"/>
        <v>0</v>
      </c>
      <c r="K151" s="6">
        <f t="shared" si="148"/>
        <v>0.98573102585345462</v>
      </c>
      <c r="L151" s="6">
        <f t="shared" si="148"/>
        <v>0</v>
      </c>
      <c r="M151" s="11">
        <v>0.28762599999999999</v>
      </c>
      <c r="N151" s="11">
        <v>8.0550999999999995</v>
      </c>
      <c r="O151" s="11">
        <v>2.6887600000000001E-2</v>
      </c>
      <c r="P151" s="11">
        <v>1.5076300000000001E-2</v>
      </c>
      <c r="Q151" s="11">
        <v>1.05253</v>
      </c>
      <c r="R151" s="11">
        <v>0.68162900000000004</v>
      </c>
      <c r="S151" s="11">
        <v>0.21757199999999999</v>
      </c>
      <c r="T151" s="11">
        <v>0.74383699999999997</v>
      </c>
      <c r="U151" s="11">
        <v>2.0812200000000001</v>
      </c>
      <c r="V151" s="11">
        <v>-3.7761799999999998E-2</v>
      </c>
      <c r="W151" s="11">
        <v>1.2204999999999999</v>
      </c>
      <c r="X151" s="11">
        <v>2.8166400000000001E-2</v>
      </c>
      <c r="Y151" s="11">
        <v>99</v>
      </c>
      <c r="Z151" s="11">
        <v>88322.7</v>
      </c>
    </row>
    <row r="152" spans="1:26" ht="16" x14ac:dyDescent="0.2">
      <c r="A152" s="2">
        <v>263.39999999999998</v>
      </c>
      <c r="B152" s="2">
        <v>28.038799999999998</v>
      </c>
      <c r="C152" s="2">
        <v>1.2211700000000001</v>
      </c>
      <c r="D152" s="2">
        <v>0.12902</v>
      </c>
      <c r="E152" s="2">
        <v>1.78636E-4</v>
      </c>
      <c r="F152" s="2">
        <v>0</v>
      </c>
      <c r="G152" s="2">
        <v>1.2329400000000001E-2</v>
      </c>
      <c r="H152" s="2">
        <v>0</v>
      </c>
      <c r="I152" s="6">
        <f t="shared" ref="I152:L152" si="149">E152/SUM($E152:$H152)</f>
        <v>1.4281698581615852E-2</v>
      </c>
      <c r="J152" s="6">
        <f t="shared" si="149"/>
        <v>0</v>
      </c>
      <c r="K152" s="6">
        <f t="shared" si="149"/>
        <v>0.98571830141838424</v>
      </c>
      <c r="L152" s="6">
        <f t="shared" si="149"/>
        <v>0</v>
      </c>
      <c r="M152" s="11">
        <v>0.285972</v>
      </c>
      <c r="N152" s="11">
        <v>8.08718</v>
      </c>
      <c r="O152" s="11">
        <v>2.6759000000000002E-2</v>
      </c>
      <c r="P152" s="11">
        <v>1.5059400000000001E-2</v>
      </c>
      <c r="Q152" s="11">
        <v>1.05759</v>
      </c>
      <c r="R152" s="11">
        <v>0.68071400000000004</v>
      </c>
      <c r="S152" s="11">
        <v>0.21861800000000001</v>
      </c>
      <c r="T152" s="11">
        <v>0.74741299999999999</v>
      </c>
      <c r="U152" s="11">
        <v>2.0890399999999998</v>
      </c>
      <c r="V152" s="11">
        <v>-3.7974399999999998E-2</v>
      </c>
      <c r="W152" s="11">
        <v>1.2211700000000001</v>
      </c>
      <c r="X152" s="11">
        <v>2.8038799999999999E-2</v>
      </c>
      <c r="Y152" s="11">
        <v>99</v>
      </c>
      <c r="Z152" s="11">
        <v>88255.9</v>
      </c>
    </row>
    <row r="153" spans="1:26" ht="16" x14ac:dyDescent="0.2">
      <c r="A153" s="2">
        <v>263.35000000000002</v>
      </c>
      <c r="B153" s="2">
        <v>27.911999999999999</v>
      </c>
      <c r="C153" s="2">
        <v>1.2218800000000001</v>
      </c>
      <c r="D153" s="2">
        <v>0.12720699999999999</v>
      </c>
      <c r="E153" s="2">
        <v>1.7512699999999999E-4</v>
      </c>
      <c r="F153" s="2">
        <v>0</v>
      </c>
      <c r="G153" s="2">
        <v>1.2066199999999999E-2</v>
      </c>
      <c r="H153" s="2">
        <v>0</v>
      </c>
      <c r="I153" s="6">
        <f t="shared" ref="I153:L153" si="150">E153/SUM($E153:$H153)</f>
        <v>1.4306210429637244E-2</v>
      </c>
      <c r="J153" s="6">
        <f t="shared" si="150"/>
        <v>0</v>
      </c>
      <c r="K153" s="6">
        <f t="shared" si="150"/>
        <v>0.98569378957036269</v>
      </c>
      <c r="L153" s="6">
        <f t="shared" si="150"/>
        <v>0</v>
      </c>
      <c r="M153" s="11">
        <v>0.284333</v>
      </c>
      <c r="N153" s="11">
        <v>8.1191399999999998</v>
      </c>
      <c r="O153" s="11">
        <v>2.6632200000000002E-2</v>
      </c>
      <c r="P153" s="11">
        <v>1.50431E-2</v>
      </c>
      <c r="Q153" s="11">
        <v>1.0626199999999999</v>
      </c>
      <c r="R153" s="11">
        <v>0.67983099999999996</v>
      </c>
      <c r="S153" s="11">
        <v>0.21965899999999999</v>
      </c>
      <c r="T153" s="11">
        <v>0.75097100000000006</v>
      </c>
      <c r="U153" s="11">
        <v>2.0968399999999998</v>
      </c>
      <c r="V153" s="11">
        <v>-3.8186900000000003E-2</v>
      </c>
      <c r="W153" s="11">
        <v>1.2218800000000001</v>
      </c>
      <c r="X153" s="11">
        <v>2.7911999999999999E-2</v>
      </c>
      <c r="Y153" s="11">
        <v>99</v>
      </c>
      <c r="Z153" s="11">
        <v>88186.9</v>
      </c>
    </row>
    <row r="154" spans="1:26" ht="16" x14ac:dyDescent="0.2">
      <c r="A154" s="2">
        <v>263.3</v>
      </c>
      <c r="B154" s="2">
        <v>27.787500000000001</v>
      </c>
      <c r="C154" s="2">
        <v>1.2225600000000001</v>
      </c>
      <c r="D154" s="2">
        <v>0.12562400000000001</v>
      </c>
      <c r="E154" s="2">
        <v>1.7455500000000001E-4</v>
      </c>
      <c r="F154" s="2">
        <v>0</v>
      </c>
      <c r="G154" s="2">
        <v>1.20182E-2</v>
      </c>
      <c r="H154" s="2">
        <v>0</v>
      </c>
      <c r="I154" s="6">
        <f t="shared" ref="I154:L154" si="151">E154/SUM($E154:$H154)</f>
        <v>1.4316288648463783E-2</v>
      </c>
      <c r="J154" s="6">
        <f t="shared" si="151"/>
        <v>0</v>
      </c>
      <c r="K154" s="6">
        <f t="shared" si="151"/>
        <v>0.98568371135153621</v>
      </c>
      <c r="L154" s="6">
        <f t="shared" si="151"/>
        <v>0</v>
      </c>
      <c r="M154" s="11">
        <v>0.28270499999999998</v>
      </c>
      <c r="N154" s="11">
        <v>8.1509800000000006</v>
      </c>
      <c r="O154" s="11">
        <v>2.65069E-2</v>
      </c>
      <c r="P154" s="11">
        <v>1.5025999999999999E-2</v>
      </c>
      <c r="Q154" s="11">
        <v>1.06765</v>
      </c>
      <c r="R154" s="11">
        <v>0.67891900000000005</v>
      </c>
      <c r="S154" s="11">
        <v>0.220697</v>
      </c>
      <c r="T154" s="11">
        <v>0.75451999999999997</v>
      </c>
      <c r="U154" s="11">
        <v>2.1046</v>
      </c>
      <c r="V154" s="11">
        <v>-3.83994E-2</v>
      </c>
      <c r="W154" s="11">
        <v>1.2225600000000001</v>
      </c>
      <c r="X154" s="11">
        <v>2.77875E-2</v>
      </c>
      <c r="Y154" s="11">
        <v>99</v>
      </c>
      <c r="Z154" s="11">
        <v>88116.6</v>
      </c>
    </row>
    <row r="155" spans="1:26" ht="16" x14ac:dyDescent="0.2">
      <c r="A155" s="2">
        <v>263.25</v>
      </c>
      <c r="B155" s="2">
        <v>27.664200000000001</v>
      </c>
      <c r="C155" s="2">
        <v>1.2232499999999999</v>
      </c>
      <c r="D155" s="2">
        <v>0.123941</v>
      </c>
      <c r="E155" s="2">
        <v>1.72027E-4</v>
      </c>
      <c r="F155" s="2">
        <v>0</v>
      </c>
      <c r="G155" s="2">
        <v>1.18271E-2</v>
      </c>
      <c r="H155" s="2">
        <v>0</v>
      </c>
      <c r="I155" s="6">
        <f t="shared" ref="I155:L155" si="152">E155/SUM($E155:$H155)</f>
        <v>1.4336626322898324E-2</v>
      </c>
      <c r="J155" s="6">
        <f t="shared" si="152"/>
        <v>0</v>
      </c>
      <c r="K155" s="6">
        <f t="shared" si="152"/>
        <v>0.98566337367710166</v>
      </c>
      <c r="L155" s="6">
        <f t="shared" si="152"/>
        <v>0</v>
      </c>
      <c r="M155" s="11">
        <v>0.28108899999999998</v>
      </c>
      <c r="N155" s="11">
        <v>8.1826899999999991</v>
      </c>
      <c r="O155" s="11">
        <v>2.6383299999999998E-2</v>
      </c>
      <c r="P155" s="11">
        <v>1.5009099999999999E-2</v>
      </c>
      <c r="Q155" s="11">
        <v>1.0726500000000001</v>
      </c>
      <c r="R155" s="11">
        <v>0.67801999999999996</v>
      </c>
      <c r="S155" s="11">
        <v>0.22173100000000001</v>
      </c>
      <c r="T155" s="11">
        <v>0.75805400000000001</v>
      </c>
      <c r="U155" s="11">
        <v>2.11233</v>
      </c>
      <c r="V155" s="11">
        <v>-3.8612E-2</v>
      </c>
      <c r="W155" s="11">
        <v>1.2232499999999999</v>
      </c>
      <c r="X155" s="11">
        <v>2.76642E-2</v>
      </c>
      <c r="Y155" s="11">
        <v>99</v>
      </c>
      <c r="Z155" s="11">
        <v>88044.5</v>
      </c>
    </row>
    <row r="156" spans="1:26" ht="16" x14ac:dyDescent="0.2">
      <c r="A156" s="2">
        <v>263.2</v>
      </c>
      <c r="B156" s="2">
        <v>27.5427</v>
      </c>
      <c r="C156" s="2">
        <v>1.22393</v>
      </c>
      <c r="D156" s="2">
        <v>0.122367</v>
      </c>
      <c r="E156" s="2">
        <v>1.7068500000000001E-4</v>
      </c>
      <c r="F156" s="2">
        <v>0</v>
      </c>
      <c r="G156" s="2">
        <v>1.1723600000000001E-2</v>
      </c>
      <c r="H156" s="2">
        <v>0</v>
      </c>
      <c r="I156" s="6">
        <f t="shared" ref="I156:L156" si="153">E156/SUM($E156:$H156)</f>
        <v>1.4350169009738711E-2</v>
      </c>
      <c r="J156" s="6">
        <f t="shared" si="153"/>
        <v>0</v>
      </c>
      <c r="K156" s="6">
        <f t="shared" si="153"/>
        <v>0.98564983099026127</v>
      </c>
      <c r="L156" s="6">
        <f t="shared" si="153"/>
        <v>0</v>
      </c>
      <c r="M156" s="11">
        <v>0.27948600000000001</v>
      </c>
      <c r="N156" s="11">
        <v>8.2142800000000005</v>
      </c>
      <c r="O156" s="11">
        <v>2.6261300000000001E-2</v>
      </c>
      <c r="P156" s="11">
        <v>1.49918E-2</v>
      </c>
      <c r="Q156" s="11">
        <v>1.0776300000000001</v>
      </c>
      <c r="R156" s="11">
        <v>0.67710899999999996</v>
      </c>
      <c r="S156" s="11">
        <v>0.22276099999999999</v>
      </c>
      <c r="T156" s="11">
        <v>0.76157699999999995</v>
      </c>
      <c r="U156" s="11">
        <v>2.1200299999999999</v>
      </c>
      <c r="V156" s="11">
        <v>-3.8824499999999998E-2</v>
      </c>
      <c r="W156" s="11">
        <v>1.22393</v>
      </c>
      <c r="X156" s="11">
        <v>2.75427E-2</v>
      </c>
      <c r="Y156" s="11">
        <v>99</v>
      </c>
      <c r="Z156" s="11">
        <v>87970.8</v>
      </c>
    </row>
    <row r="157" spans="1:26" ht="16" x14ac:dyDescent="0.2">
      <c r="A157" s="2">
        <v>263.14999999999998</v>
      </c>
      <c r="B157" s="2">
        <v>27.422899999999998</v>
      </c>
      <c r="C157" s="2">
        <v>1.2245999999999999</v>
      </c>
      <c r="D157" s="2">
        <v>0.120833</v>
      </c>
      <c r="E157" s="2">
        <v>1.6949700000000001E-4</v>
      </c>
      <c r="F157" s="2">
        <v>0</v>
      </c>
      <c r="G157" s="2">
        <v>1.1632200000000001E-2</v>
      </c>
      <c r="H157" s="2">
        <v>0</v>
      </c>
      <c r="I157" s="6">
        <f t="shared" ref="I157:L157" si="154">E157/SUM($E157:$H157)</f>
        <v>1.4362087079510685E-2</v>
      </c>
      <c r="J157" s="6">
        <f t="shared" si="154"/>
        <v>0</v>
      </c>
      <c r="K157" s="6">
        <f t="shared" si="154"/>
        <v>0.98563791292048941</v>
      </c>
      <c r="L157" s="6">
        <f t="shared" si="154"/>
        <v>0</v>
      </c>
      <c r="M157" s="11">
        <v>0.27789199999999997</v>
      </c>
      <c r="N157" s="11">
        <v>8.2457399999999996</v>
      </c>
      <c r="O157" s="11">
        <v>2.6140699999999999E-2</v>
      </c>
      <c r="P157" s="11">
        <v>1.49742E-2</v>
      </c>
      <c r="Q157" s="11">
        <v>1.0826</v>
      </c>
      <c r="R157" s="11">
        <v>0.67618299999999998</v>
      </c>
      <c r="S157" s="11">
        <v>0.22378899999999999</v>
      </c>
      <c r="T157" s="11">
        <v>0.76509000000000005</v>
      </c>
      <c r="U157" s="11">
        <v>2.1276899999999999</v>
      </c>
      <c r="V157" s="11">
        <v>-3.9037099999999998E-2</v>
      </c>
      <c r="W157" s="11">
        <v>1.2245999999999999</v>
      </c>
      <c r="X157" s="11">
        <v>2.74229E-2</v>
      </c>
      <c r="Y157" s="11">
        <v>99</v>
      </c>
      <c r="Z157" s="11">
        <v>87895.6</v>
      </c>
    </row>
    <row r="158" spans="1:26" ht="16" x14ac:dyDescent="0.2">
      <c r="A158" s="2">
        <v>263.10000000000002</v>
      </c>
      <c r="B158" s="2">
        <v>27.304200000000002</v>
      </c>
      <c r="C158" s="2">
        <v>1.22529</v>
      </c>
      <c r="D158" s="2">
        <v>0.119228</v>
      </c>
      <c r="E158" s="2">
        <v>1.6679800000000001E-4</v>
      </c>
      <c r="F158" s="2">
        <v>0</v>
      </c>
      <c r="G158" s="2">
        <v>1.1428799999999999E-2</v>
      </c>
      <c r="H158" s="2">
        <v>0</v>
      </c>
      <c r="I158" s="6">
        <f t="shared" ref="I158:L158" si="155">E158/SUM($E158:$H158)</f>
        <v>1.4384596637448109E-2</v>
      </c>
      <c r="J158" s="6">
        <f t="shared" si="155"/>
        <v>0</v>
      </c>
      <c r="K158" s="6">
        <f t="shared" si="155"/>
        <v>0.98561540336255193</v>
      </c>
      <c r="L158" s="6">
        <f t="shared" si="155"/>
        <v>0</v>
      </c>
      <c r="M158" s="11">
        <v>0.27631299999999998</v>
      </c>
      <c r="N158" s="11">
        <v>8.2770899999999994</v>
      </c>
      <c r="O158" s="11">
        <v>2.6021800000000001E-2</v>
      </c>
      <c r="P158" s="11">
        <v>1.4956799999999999E-2</v>
      </c>
      <c r="Q158" s="11">
        <v>1.08755</v>
      </c>
      <c r="R158" s="11">
        <v>0.67527700000000002</v>
      </c>
      <c r="S158" s="11">
        <v>0.22481200000000001</v>
      </c>
      <c r="T158" s="11">
        <v>0.76858599999999999</v>
      </c>
      <c r="U158" s="11">
        <v>2.1353300000000002</v>
      </c>
      <c r="V158" s="11">
        <v>-3.9249699999999998E-2</v>
      </c>
      <c r="W158" s="11">
        <v>1.22529</v>
      </c>
      <c r="X158" s="11">
        <v>2.7304200000000001E-2</v>
      </c>
      <c r="Y158" s="11">
        <v>99</v>
      </c>
      <c r="Z158" s="11">
        <v>87818.6</v>
      </c>
    </row>
    <row r="159" spans="1:26" ht="16" x14ac:dyDescent="0.2">
      <c r="A159" s="2">
        <v>263.05</v>
      </c>
      <c r="B159" s="2">
        <v>27.187100000000001</v>
      </c>
      <c r="C159" s="2">
        <v>1.2259599999999999</v>
      </c>
      <c r="D159" s="2">
        <v>0.117753</v>
      </c>
      <c r="E159" s="2">
        <v>1.6563799999999999E-4</v>
      </c>
      <c r="F159" s="2">
        <v>0</v>
      </c>
      <c r="G159" s="2">
        <v>1.1340100000000001E-2</v>
      </c>
      <c r="H159" s="2">
        <v>0</v>
      </c>
      <c r="I159" s="6">
        <f t="shared" ref="I159:L159" si="156">E159/SUM($E159:$H159)</f>
        <v>1.4396121309211108E-2</v>
      </c>
      <c r="J159" s="6">
        <f t="shared" si="156"/>
        <v>0</v>
      </c>
      <c r="K159" s="6">
        <f t="shared" si="156"/>
        <v>0.98560387869078891</v>
      </c>
      <c r="L159" s="6">
        <f t="shared" si="156"/>
        <v>0</v>
      </c>
      <c r="M159" s="11">
        <v>0.27474399999999999</v>
      </c>
      <c r="N159" s="11">
        <v>8.3083100000000005</v>
      </c>
      <c r="O159" s="11">
        <v>2.5904300000000002E-2</v>
      </c>
      <c r="P159" s="11">
        <v>1.4938999999999999E-2</v>
      </c>
      <c r="Q159" s="11">
        <v>1.0924799999999999</v>
      </c>
      <c r="R159" s="11">
        <v>0.67435599999999996</v>
      </c>
      <c r="S159" s="11">
        <v>0.225831</v>
      </c>
      <c r="T159" s="11">
        <v>0.77207300000000001</v>
      </c>
      <c r="U159" s="11">
        <v>2.1429399999999998</v>
      </c>
      <c r="V159" s="11">
        <v>-3.9462299999999999E-2</v>
      </c>
      <c r="W159" s="11">
        <v>1.2259599999999999</v>
      </c>
      <c r="X159" s="11">
        <v>2.7187099999999999E-2</v>
      </c>
      <c r="Y159" s="11">
        <v>99</v>
      </c>
      <c r="Z159" s="11">
        <v>87740.2</v>
      </c>
    </row>
    <row r="160" spans="1:26" ht="16" x14ac:dyDescent="0.2">
      <c r="A160" s="2">
        <v>263</v>
      </c>
      <c r="B160" s="2">
        <v>27.091100000000001</v>
      </c>
      <c r="C160" s="2">
        <v>1.2266900000000001</v>
      </c>
      <c r="D160" s="2">
        <v>0.106596</v>
      </c>
      <c r="E160" s="2">
        <v>0</v>
      </c>
      <c r="F160" s="2">
        <v>0</v>
      </c>
      <c r="G160" s="2">
        <v>0</v>
      </c>
      <c r="H160" s="2">
        <v>0</v>
      </c>
      <c r="I160" s="6">
        <v>0</v>
      </c>
      <c r="J160" s="6">
        <v>0</v>
      </c>
      <c r="K160" s="6">
        <v>1</v>
      </c>
      <c r="L160" s="6">
        <v>0</v>
      </c>
      <c r="M160" s="11">
        <v>0.27344499999999999</v>
      </c>
      <c r="N160" s="11">
        <v>8.3398199999999996</v>
      </c>
      <c r="O160" s="11">
        <v>2.58064E-2</v>
      </c>
      <c r="P160" s="11">
        <v>1.4995700000000001E-2</v>
      </c>
      <c r="Q160" s="11">
        <v>1.09663</v>
      </c>
      <c r="R160" s="11">
        <v>0.67691400000000002</v>
      </c>
      <c r="S160" s="11">
        <v>0.226688</v>
      </c>
      <c r="T160" s="11">
        <v>0.77500100000000005</v>
      </c>
      <c r="U160" s="11">
        <v>2.1510699999999998</v>
      </c>
      <c r="V160" s="11">
        <v>-3.9674899999999999E-2</v>
      </c>
      <c r="W160" s="11">
        <v>1.2266900000000001</v>
      </c>
      <c r="X160" s="11">
        <v>2.70911E-2</v>
      </c>
      <c r="Y160" s="11">
        <v>99</v>
      </c>
      <c r="Z160" s="11">
        <v>87623.1</v>
      </c>
    </row>
    <row r="161" spans="1:26" ht="16" x14ac:dyDescent="0.2">
      <c r="A161" s="2">
        <v>262.95</v>
      </c>
      <c r="B161" s="2">
        <v>26.986499999999999</v>
      </c>
      <c r="C161" s="2">
        <v>1.22739</v>
      </c>
      <c r="D161" s="2">
        <v>0.11004700000000001</v>
      </c>
      <c r="E161" s="2">
        <v>0</v>
      </c>
      <c r="F161" s="2">
        <v>0</v>
      </c>
      <c r="G161" s="2">
        <v>5.6508499999999998E-3</v>
      </c>
      <c r="H161" s="2">
        <v>0</v>
      </c>
      <c r="I161" s="6">
        <f t="shared" ref="I161:L161" si="157">E161/SUM($E161:$H161)</f>
        <v>0</v>
      </c>
      <c r="J161" s="6">
        <f t="shared" si="157"/>
        <v>0</v>
      </c>
      <c r="K161" s="6">
        <f t="shared" si="157"/>
        <v>1</v>
      </c>
      <c r="L161" s="6">
        <f t="shared" si="157"/>
        <v>0</v>
      </c>
      <c r="M161" s="11">
        <v>0.272032</v>
      </c>
      <c r="N161" s="11">
        <v>8.3711099999999998</v>
      </c>
      <c r="O161" s="11">
        <v>2.5700799999999999E-2</v>
      </c>
      <c r="P161" s="11">
        <v>1.5057299999999999E-2</v>
      </c>
      <c r="Q161" s="11">
        <v>1.10114</v>
      </c>
      <c r="R161" s="11">
        <v>0.67769699999999999</v>
      </c>
      <c r="S161" s="11">
        <v>0.22761999999999999</v>
      </c>
      <c r="T161" s="11">
        <v>0.77818699999999996</v>
      </c>
      <c r="U161" s="11">
        <v>2.1589100000000001</v>
      </c>
      <c r="V161" s="11">
        <v>-3.9887499999999999E-2</v>
      </c>
      <c r="W161" s="11">
        <v>1.22739</v>
      </c>
      <c r="X161" s="11">
        <v>2.69865E-2</v>
      </c>
      <c r="Y161" s="11">
        <v>99</v>
      </c>
      <c r="Z161" s="11">
        <v>87522.3</v>
      </c>
    </row>
    <row r="162" spans="1:26" ht="16" x14ac:dyDescent="0.2">
      <c r="A162" s="2">
        <v>262.89999999999998</v>
      </c>
      <c r="B162" s="2">
        <v>26.873999999999999</v>
      </c>
      <c r="C162" s="2">
        <v>1.2280599999999999</v>
      </c>
      <c r="D162" s="2">
        <v>0.11318300000000001</v>
      </c>
      <c r="E162" s="2">
        <v>0</v>
      </c>
      <c r="F162" s="2">
        <v>0</v>
      </c>
      <c r="G162" s="2">
        <v>1.10297E-2</v>
      </c>
      <c r="H162" s="2">
        <v>0</v>
      </c>
      <c r="I162" s="6">
        <f t="shared" ref="I162:L162" si="158">E162/SUM($E162:$H162)</f>
        <v>0</v>
      </c>
      <c r="J162" s="6">
        <f t="shared" si="158"/>
        <v>0</v>
      </c>
      <c r="K162" s="6">
        <f t="shared" si="158"/>
        <v>1</v>
      </c>
      <c r="L162" s="6">
        <f t="shared" si="158"/>
        <v>0</v>
      </c>
      <c r="M162" s="11">
        <v>0.270509</v>
      </c>
      <c r="N162" s="11">
        <v>8.4021899999999992</v>
      </c>
      <c r="O162" s="11">
        <v>2.5587800000000001E-2</v>
      </c>
      <c r="P162" s="11">
        <v>1.51238E-2</v>
      </c>
      <c r="Q162" s="11">
        <v>1.1060000000000001</v>
      </c>
      <c r="R162" s="11">
        <v>0.67676599999999998</v>
      </c>
      <c r="S162" s="11">
        <v>0.22862499999999999</v>
      </c>
      <c r="T162" s="11">
        <v>0.78162299999999996</v>
      </c>
      <c r="U162" s="11">
        <v>2.16648</v>
      </c>
      <c r="V162" s="11">
        <v>-4.01001E-2</v>
      </c>
      <c r="W162" s="11">
        <v>1.2280599999999999</v>
      </c>
      <c r="X162" s="11">
        <v>2.6873999999999999E-2</v>
      </c>
      <c r="Y162" s="11">
        <v>99</v>
      </c>
      <c r="Z162" s="11">
        <v>87437.1</v>
      </c>
    </row>
    <row r="163" spans="1:26" ht="16" x14ac:dyDescent="0.2">
      <c r="A163" s="2">
        <v>262.85000000000002</v>
      </c>
      <c r="B163" s="2">
        <v>26.762899999999998</v>
      </c>
      <c r="C163" s="2">
        <v>1.2287300000000001</v>
      </c>
      <c r="D163" s="2">
        <v>0.11179</v>
      </c>
      <c r="E163" s="2">
        <v>0</v>
      </c>
      <c r="F163" s="2">
        <v>0</v>
      </c>
      <c r="G163" s="2">
        <v>1.09135E-2</v>
      </c>
      <c r="H163" s="2">
        <v>0</v>
      </c>
      <c r="I163" s="6">
        <f t="shared" ref="I163:L163" si="159">E163/SUM($E163:$H163)</f>
        <v>0</v>
      </c>
      <c r="J163" s="6">
        <f t="shared" si="159"/>
        <v>0</v>
      </c>
      <c r="K163" s="6">
        <f t="shared" si="159"/>
        <v>1</v>
      </c>
      <c r="L163" s="6">
        <f t="shared" si="159"/>
        <v>0</v>
      </c>
      <c r="M163" s="11">
        <v>0.26899699999999999</v>
      </c>
      <c r="N163" s="11">
        <v>8.4331399999999999</v>
      </c>
      <c r="O163" s="11">
        <v>2.5476200000000001E-2</v>
      </c>
      <c r="P163" s="11">
        <v>1.519E-2</v>
      </c>
      <c r="Q163" s="11">
        <v>1.11084</v>
      </c>
      <c r="R163" s="11">
        <v>0.67583300000000002</v>
      </c>
      <c r="S163" s="11">
        <v>0.229626</v>
      </c>
      <c r="T163" s="11">
        <v>0.78504700000000005</v>
      </c>
      <c r="U163" s="11">
        <v>2.1740200000000001</v>
      </c>
      <c r="V163" s="11">
        <v>-4.0312800000000003E-2</v>
      </c>
      <c r="W163" s="11">
        <v>1.2287300000000001</v>
      </c>
      <c r="X163" s="11">
        <v>2.6762899999999999E-2</v>
      </c>
      <c r="Y163" s="11">
        <v>99</v>
      </c>
      <c r="Z163" s="11">
        <v>87350.399999999994</v>
      </c>
    </row>
    <row r="164" spans="1:26" ht="16" x14ac:dyDescent="0.2">
      <c r="A164" s="2">
        <v>262.8</v>
      </c>
      <c r="B164" s="2">
        <v>26.653099999999998</v>
      </c>
      <c r="C164" s="2">
        <v>1.22939</v>
      </c>
      <c r="D164" s="2">
        <v>0.11042200000000001</v>
      </c>
      <c r="E164" s="2">
        <v>0</v>
      </c>
      <c r="F164" s="2">
        <v>0</v>
      </c>
      <c r="G164" s="2">
        <v>1.07969E-2</v>
      </c>
      <c r="H164" s="2">
        <v>0</v>
      </c>
      <c r="I164" s="6">
        <f t="shared" ref="I164:L164" si="160">E164/SUM($E164:$H164)</f>
        <v>0</v>
      </c>
      <c r="J164" s="6">
        <f t="shared" si="160"/>
        <v>0</v>
      </c>
      <c r="K164" s="6">
        <f t="shared" si="160"/>
        <v>1</v>
      </c>
      <c r="L164" s="6">
        <f t="shared" si="160"/>
        <v>0</v>
      </c>
      <c r="M164" s="11">
        <v>0.26749600000000001</v>
      </c>
      <c r="N164" s="11">
        <v>8.4639799999999994</v>
      </c>
      <c r="O164" s="11">
        <v>2.5366E-2</v>
      </c>
      <c r="P164" s="11">
        <v>1.52561E-2</v>
      </c>
      <c r="Q164" s="11">
        <v>1.1156699999999999</v>
      </c>
      <c r="R164" s="11">
        <v>0.67489699999999997</v>
      </c>
      <c r="S164" s="11">
        <v>0.230624</v>
      </c>
      <c r="T164" s="11">
        <v>0.78845799999999999</v>
      </c>
      <c r="U164" s="11">
        <v>2.18153</v>
      </c>
      <c r="V164" s="11">
        <v>-4.0525400000000003E-2</v>
      </c>
      <c r="W164" s="11">
        <v>1.22939</v>
      </c>
      <c r="X164" s="11">
        <v>2.6653099999999999E-2</v>
      </c>
      <c r="Y164" s="11">
        <v>99</v>
      </c>
      <c r="Z164" s="11">
        <v>87262.399999999994</v>
      </c>
    </row>
    <row r="165" spans="1:26" ht="16" x14ac:dyDescent="0.2">
      <c r="A165" s="2">
        <v>262.75</v>
      </c>
      <c r="B165" s="2">
        <v>26.544899999999998</v>
      </c>
      <c r="C165" s="2">
        <v>1.2300199999999999</v>
      </c>
      <c r="D165" s="2">
        <v>0.10931200000000001</v>
      </c>
      <c r="E165" s="3">
        <v>7.0332899999999999E-5</v>
      </c>
      <c r="F165" s="2">
        <v>0</v>
      </c>
      <c r="G165" s="2">
        <v>1.0770699999999999E-2</v>
      </c>
      <c r="H165" s="2">
        <v>0</v>
      </c>
      <c r="I165" s="6">
        <f t="shared" ref="I165:L165" si="161">E165/SUM($E165:$H165)</f>
        <v>6.4876567250340151E-3</v>
      </c>
      <c r="J165" s="6">
        <f t="shared" si="161"/>
        <v>0</v>
      </c>
      <c r="K165" s="6">
        <f t="shared" si="161"/>
        <v>0.99351234327496607</v>
      </c>
      <c r="L165" s="6">
        <f t="shared" si="161"/>
        <v>0</v>
      </c>
      <c r="M165" s="11">
        <v>0.26599699999999998</v>
      </c>
      <c r="N165" s="11">
        <v>8.4946199999999994</v>
      </c>
      <c r="O165" s="11">
        <v>2.52567E-2</v>
      </c>
      <c r="P165" s="11">
        <v>1.52847E-2</v>
      </c>
      <c r="Q165" s="11">
        <v>1.12049</v>
      </c>
      <c r="R165" s="11">
        <v>0.67393499999999995</v>
      </c>
      <c r="S165" s="11">
        <v>0.23162099999999999</v>
      </c>
      <c r="T165" s="11">
        <v>0.79186800000000002</v>
      </c>
      <c r="U165" s="11">
        <v>2.18899</v>
      </c>
      <c r="V165" s="11">
        <v>-4.0738099999999999E-2</v>
      </c>
      <c r="W165" s="11">
        <v>1.2300199999999999</v>
      </c>
      <c r="X165" s="11">
        <v>2.65449E-2</v>
      </c>
      <c r="Y165" s="11">
        <v>99</v>
      </c>
      <c r="Z165" s="11">
        <v>87174.3</v>
      </c>
    </row>
    <row r="166" spans="1:26" ht="16" x14ac:dyDescent="0.2">
      <c r="A166" s="2">
        <v>262.7</v>
      </c>
      <c r="B166" s="2">
        <v>26.436699999999998</v>
      </c>
      <c r="C166" s="2">
        <v>1.2306999999999999</v>
      </c>
      <c r="D166" s="2">
        <v>0.10810400000000001</v>
      </c>
      <c r="E166" s="2">
        <v>1.5794499999999999E-4</v>
      </c>
      <c r="F166" s="2">
        <v>0</v>
      </c>
      <c r="G166" s="2">
        <v>1.0542899999999999E-2</v>
      </c>
      <c r="H166" s="2">
        <v>0</v>
      </c>
      <c r="I166" s="6">
        <f t="shared" ref="I166:L166" si="162">E166/SUM($E166:$H166)</f>
        <v>1.4760049323207654E-2</v>
      </c>
      <c r="J166" s="6">
        <f t="shared" si="162"/>
        <v>0</v>
      </c>
      <c r="K166" s="6">
        <f t="shared" si="162"/>
        <v>0.98523995067679238</v>
      </c>
      <c r="L166" s="6">
        <f t="shared" si="162"/>
        <v>0</v>
      </c>
      <c r="M166" s="11">
        <v>0.26450200000000001</v>
      </c>
      <c r="N166" s="11">
        <v>8.5250299999999992</v>
      </c>
      <c r="O166" s="11">
        <v>2.51487E-2</v>
      </c>
      <c r="P166" s="11">
        <v>1.52663E-2</v>
      </c>
      <c r="Q166" s="11">
        <v>1.1253</v>
      </c>
      <c r="R166" s="11">
        <v>0.673014</v>
      </c>
      <c r="S166" s="11">
        <v>0.23261599999999999</v>
      </c>
      <c r="T166" s="11">
        <v>0.79526799999999997</v>
      </c>
      <c r="U166" s="11">
        <v>2.1964000000000001</v>
      </c>
      <c r="V166" s="11">
        <v>-4.0950800000000002E-2</v>
      </c>
      <c r="W166" s="11">
        <v>1.2306999999999999</v>
      </c>
      <c r="X166" s="11">
        <v>2.64367E-2</v>
      </c>
      <c r="Y166" s="11">
        <v>99</v>
      </c>
      <c r="Z166" s="11">
        <v>87085.9</v>
      </c>
    </row>
    <row r="167" spans="1:26" ht="16" x14ac:dyDescent="0.2">
      <c r="A167" s="2">
        <v>262.64999999999998</v>
      </c>
      <c r="B167" s="2">
        <v>26.330300000000001</v>
      </c>
      <c r="C167" s="2">
        <v>1.2313499999999999</v>
      </c>
      <c r="D167" s="2">
        <v>0.106862</v>
      </c>
      <c r="E167" s="2">
        <v>1.5736799999999999E-4</v>
      </c>
      <c r="F167" s="2">
        <v>0</v>
      </c>
      <c r="G167" s="2">
        <v>1.05012E-2</v>
      </c>
      <c r="H167" s="2">
        <v>0</v>
      </c>
      <c r="I167" s="6">
        <f t="shared" ref="I167:L167" si="163">E167/SUM($E167:$H167)</f>
        <v>1.4764459916191366E-2</v>
      </c>
      <c r="J167" s="6">
        <f t="shared" si="163"/>
        <v>0</v>
      </c>
      <c r="K167" s="6">
        <f t="shared" si="163"/>
        <v>0.98523554008380865</v>
      </c>
      <c r="L167" s="6">
        <f t="shared" si="163"/>
        <v>0</v>
      </c>
      <c r="M167" s="11">
        <v>0.26301600000000003</v>
      </c>
      <c r="N167" s="11">
        <v>8.5553299999999997</v>
      </c>
      <c r="O167" s="11">
        <v>2.5041899999999999E-2</v>
      </c>
      <c r="P167" s="11">
        <v>1.52473E-2</v>
      </c>
      <c r="Q167" s="11">
        <v>1.1301000000000001</v>
      </c>
      <c r="R167" s="11">
        <v>0.67206900000000003</v>
      </c>
      <c r="S167" s="11">
        <v>0.23360800000000001</v>
      </c>
      <c r="T167" s="11">
        <v>0.79866000000000004</v>
      </c>
      <c r="U167" s="11">
        <v>2.20377</v>
      </c>
      <c r="V167" s="11">
        <v>-4.1163499999999999E-2</v>
      </c>
      <c r="W167" s="11">
        <v>1.2313499999999999</v>
      </c>
      <c r="X167" s="11">
        <v>2.6330300000000001E-2</v>
      </c>
      <c r="Y167" s="11">
        <v>99</v>
      </c>
      <c r="Z167" s="11">
        <v>86996.4</v>
      </c>
    </row>
    <row r="168" spans="1:26" ht="16" x14ac:dyDescent="0.2">
      <c r="A168" s="2">
        <v>262.60000000000002</v>
      </c>
      <c r="B168" s="2">
        <v>26.225000000000001</v>
      </c>
      <c r="C168" s="2">
        <v>1.232</v>
      </c>
      <c r="D168" s="2">
        <v>0.105571</v>
      </c>
      <c r="E168" s="2">
        <v>1.5562099999999999E-4</v>
      </c>
      <c r="F168" s="2">
        <v>0</v>
      </c>
      <c r="G168" s="2">
        <v>1.03725E-2</v>
      </c>
      <c r="H168" s="2">
        <v>0</v>
      </c>
      <c r="I168" s="6">
        <f t="shared" ref="I168:L168" si="164">E168/SUM($E168:$H168)</f>
        <v>1.4781460053508123E-2</v>
      </c>
      <c r="J168" s="6">
        <f t="shared" si="164"/>
        <v>0</v>
      </c>
      <c r="K168" s="6">
        <f t="shared" si="164"/>
        <v>0.98521853994649189</v>
      </c>
      <c r="L168" s="6">
        <f t="shared" si="164"/>
        <v>0</v>
      </c>
      <c r="M168" s="11">
        <v>0.26154100000000002</v>
      </c>
      <c r="N168" s="11">
        <v>8.5855200000000007</v>
      </c>
      <c r="O168" s="11">
        <v>2.4936400000000001E-2</v>
      </c>
      <c r="P168" s="11">
        <v>1.5228200000000001E-2</v>
      </c>
      <c r="Q168" s="11">
        <v>1.13489</v>
      </c>
      <c r="R168" s="11">
        <v>0.67112799999999995</v>
      </c>
      <c r="S168" s="11">
        <v>0.234596</v>
      </c>
      <c r="T168" s="11">
        <v>0.80203899999999995</v>
      </c>
      <c r="U168" s="11">
        <v>2.2111200000000002</v>
      </c>
      <c r="V168" s="11">
        <v>-4.1376200000000002E-2</v>
      </c>
      <c r="W168" s="11">
        <v>1.232</v>
      </c>
      <c r="X168" s="11">
        <v>2.6224999999999998E-2</v>
      </c>
      <c r="Y168" s="11">
        <v>99</v>
      </c>
      <c r="Z168" s="11">
        <v>86905.5</v>
      </c>
    </row>
    <row r="169" spans="1:26" ht="16" x14ac:dyDescent="0.2">
      <c r="A169" s="2">
        <v>262.55</v>
      </c>
      <c r="B169" s="2">
        <v>26.121400000000001</v>
      </c>
      <c r="C169" s="2">
        <v>1.2326299999999999</v>
      </c>
      <c r="D169" s="2">
        <v>0.104367</v>
      </c>
      <c r="E169" s="2">
        <v>1.5496299999999999E-4</v>
      </c>
      <c r="F169" s="2">
        <v>0</v>
      </c>
      <c r="G169" s="2">
        <v>1.0325900000000001E-2</v>
      </c>
      <c r="H169" s="2">
        <v>0</v>
      </c>
      <c r="I169" s="6">
        <f t="shared" ref="I169:L169" si="165">E169/SUM($E169:$H169)</f>
        <v>1.478532826924653E-2</v>
      </c>
      <c r="J169" s="6">
        <f t="shared" si="165"/>
        <v>0</v>
      </c>
      <c r="K169" s="6">
        <f t="shared" si="165"/>
        <v>0.9852146717307535</v>
      </c>
      <c r="L169" s="6">
        <f t="shared" si="165"/>
        <v>0</v>
      </c>
      <c r="M169" s="11">
        <v>0.26007400000000003</v>
      </c>
      <c r="N169" s="11">
        <v>8.6155899999999992</v>
      </c>
      <c r="O169" s="11">
        <v>2.4832099999999999E-2</v>
      </c>
      <c r="P169" s="11">
        <v>1.52087E-2</v>
      </c>
      <c r="Q169" s="11">
        <v>1.1396599999999999</v>
      </c>
      <c r="R169" s="11">
        <v>0.67016500000000001</v>
      </c>
      <c r="S169" s="11">
        <v>0.23558200000000001</v>
      </c>
      <c r="T169" s="11">
        <v>0.80540999999999996</v>
      </c>
      <c r="U169" s="11">
        <v>2.2184400000000002</v>
      </c>
      <c r="V169" s="11">
        <v>-4.1588899999999998E-2</v>
      </c>
      <c r="W169" s="11">
        <v>1.2326299999999999</v>
      </c>
      <c r="X169" s="11">
        <v>2.6121399999999999E-2</v>
      </c>
      <c r="Y169" s="11">
        <v>99</v>
      </c>
      <c r="Z169" s="11">
        <v>86813.5</v>
      </c>
    </row>
    <row r="170" spans="1:26" ht="16" x14ac:dyDescent="0.2">
      <c r="A170" s="2">
        <v>262.5</v>
      </c>
      <c r="B170" s="2">
        <v>26.0184</v>
      </c>
      <c r="C170" s="2">
        <v>1.23329</v>
      </c>
      <c r="D170" s="2">
        <v>0.103079</v>
      </c>
      <c r="E170" s="2">
        <v>1.5255600000000001E-4</v>
      </c>
      <c r="F170" s="2">
        <v>0</v>
      </c>
      <c r="G170" s="2">
        <v>1.0147700000000001E-2</v>
      </c>
      <c r="H170" s="2">
        <v>0</v>
      </c>
      <c r="I170" s="6">
        <f t="shared" ref="I170:L170" si="166">E170/SUM($E170:$H170)</f>
        <v>1.4810894020498131E-2</v>
      </c>
      <c r="J170" s="6">
        <f t="shared" si="166"/>
        <v>0</v>
      </c>
      <c r="K170" s="6">
        <f t="shared" si="166"/>
        <v>0.98518910597950193</v>
      </c>
      <c r="L170" s="6">
        <f t="shared" si="166"/>
        <v>0</v>
      </c>
      <c r="M170" s="11">
        <v>0.25861800000000001</v>
      </c>
      <c r="N170" s="11">
        <v>8.6455599999999997</v>
      </c>
      <c r="O170" s="11">
        <v>2.4729000000000001E-2</v>
      </c>
      <c r="P170" s="11">
        <v>1.51894E-2</v>
      </c>
      <c r="Q170" s="11">
        <v>1.1444000000000001</v>
      </c>
      <c r="R170" s="11">
        <v>0.66922300000000001</v>
      </c>
      <c r="S170" s="11">
        <v>0.236564</v>
      </c>
      <c r="T170" s="11">
        <v>0.80876599999999998</v>
      </c>
      <c r="U170" s="11">
        <v>2.22573</v>
      </c>
      <c r="V170" s="11">
        <v>-4.1801699999999997E-2</v>
      </c>
      <c r="W170" s="11">
        <v>1.23329</v>
      </c>
      <c r="X170" s="11">
        <v>2.6018400000000001E-2</v>
      </c>
      <c r="Y170" s="11">
        <v>99</v>
      </c>
      <c r="Z170" s="11">
        <v>86720</v>
      </c>
    </row>
    <row r="171" spans="1:26" ht="16" x14ac:dyDescent="0.2">
      <c r="A171" s="2">
        <v>262.45</v>
      </c>
      <c r="B171" s="2">
        <v>25.917000000000002</v>
      </c>
      <c r="C171" s="2">
        <v>1.2339199999999999</v>
      </c>
      <c r="D171" s="2">
        <v>0.101906</v>
      </c>
      <c r="E171" s="2">
        <v>1.517E-4</v>
      </c>
      <c r="F171" s="2">
        <v>0</v>
      </c>
      <c r="G171" s="2">
        <v>1.0086700000000001E-2</v>
      </c>
      <c r="H171" s="2">
        <v>0</v>
      </c>
      <c r="I171" s="6">
        <f t="shared" ref="I171:L171" si="167">E171/SUM($E171:$H171)</f>
        <v>1.4816768245038288E-2</v>
      </c>
      <c r="J171" s="6">
        <f t="shared" si="167"/>
        <v>0</v>
      </c>
      <c r="K171" s="6">
        <f t="shared" si="167"/>
        <v>0.98518323175496181</v>
      </c>
      <c r="L171" s="6">
        <f t="shared" si="167"/>
        <v>0</v>
      </c>
      <c r="M171" s="11">
        <v>0.25717099999999998</v>
      </c>
      <c r="N171" s="11">
        <v>8.6754200000000008</v>
      </c>
      <c r="O171" s="11">
        <v>2.4627099999999999E-2</v>
      </c>
      <c r="P171" s="11">
        <v>1.5169800000000001E-2</v>
      </c>
      <c r="Q171" s="11">
        <v>1.1491400000000001</v>
      </c>
      <c r="R171" s="11">
        <v>0.66826600000000003</v>
      </c>
      <c r="S171" s="11">
        <v>0.237543</v>
      </c>
      <c r="T171" s="11">
        <v>0.81211299999999997</v>
      </c>
      <c r="U171" s="11">
        <v>2.2330000000000001</v>
      </c>
      <c r="V171" s="11">
        <v>-4.20144E-2</v>
      </c>
      <c r="W171" s="11">
        <v>1.2339199999999999</v>
      </c>
      <c r="X171" s="11">
        <v>2.5916999999999999E-2</v>
      </c>
      <c r="Y171" s="11">
        <v>99</v>
      </c>
      <c r="Z171" s="11">
        <v>86625.4</v>
      </c>
    </row>
    <row r="172" spans="1:26" ht="16" x14ac:dyDescent="0.2">
      <c r="A172" s="2">
        <v>262.39999999999998</v>
      </c>
      <c r="B172" s="2">
        <v>25.816500000000001</v>
      </c>
      <c r="C172" s="2">
        <v>1.2345600000000001</v>
      </c>
      <c r="D172" s="2">
        <v>0.100703</v>
      </c>
      <c r="E172" s="2">
        <v>1.5001899999999999E-4</v>
      </c>
      <c r="F172" s="2">
        <v>0</v>
      </c>
      <c r="G172" s="2">
        <v>9.9634500000000004E-3</v>
      </c>
      <c r="H172" s="2">
        <v>0</v>
      </c>
      <c r="I172" s="6">
        <f t="shared" ref="I172:L172" si="168">E172/SUM($E172:$H172)</f>
        <v>1.4833584796670657E-2</v>
      </c>
      <c r="J172" s="6">
        <f t="shared" si="168"/>
        <v>0</v>
      </c>
      <c r="K172" s="6">
        <f t="shared" si="168"/>
        <v>0.98516641520332937</v>
      </c>
      <c r="L172" s="6">
        <f t="shared" si="168"/>
        <v>0</v>
      </c>
      <c r="M172" s="11">
        <v>0.25573499999999999</v>
      </c>
      <c r="N172" s="11">
        <v>8.7051700000000007</v>
      </c>
      <c r="O172" s="11">
        <v>2.45264E-2</v>
      </c>
      <c r="P172" s="11">
        <v>1.5150200000000001E-2</v>
      </c>
      <c r="Q172" s="11">
        <v>1.1538600000000001</v>
      </c>
      <c r="R172" s="11">
        <v>0.66731300000000005</v>
      </c>
      <c r="S172" s="11">
        <v>0.23851800000000001</v>
      </c>
      <c r="T172" s="11">
        <v>0.81544700000000003</v>
      </c>
      <c r="U172" s="11">
        <v>2.24024</v>
      </c>
      <c r="V172" s="11">
        <v>-4.2227199999999999E-2</v>
      </c>
      <c r="W172" s="11">
        <v>1.2345600000000001</v>
      </c>
      <c r="X172" s="11">
        <v>2.5816499999999999E-2</v>
      </c>
      <c r="Y172" s="11">
        <v>99</v>
      </c>
      <c r="Z172" s="11">
        <v>86529.4</v>
      </c>
    </row>
    <row r="173" spans="1:26" ht="16" x14ac:dyDescent="0.2">
      <c r="A173" s="2">
        <v>262.35000000000002</v>
      </c>
      <c r="B173" s="2">
        <v>25.717199999999998</v>
      </c>
      <c r="C173" s="2">
        <v>1.2352000000000001</v>
      </c>
      <c r="D173" s="2">
        <v>9.9546800000000005E-2</v>
      </c>
      <c r="E173" s="2">
        <v>1.4877600000000001E-4</v>
      </c>
      <c r="F173" s="2">
        <v>0</v>
      </c>
      <c r="G173" s="2">
        <v>9.8735999999999997E-3</v>
      </c>
      <c r="H173" s="2">
        <v>0</v>
      </c>
      <c r="I173" s="6">
        <f t="shared" ref="I173:L173" si="169">E173/SUM($E173:$H173)</f>
        <v>1.4844384205900878E-2</v>
      </c>
      <c r="J173" s="6">
        <f t="shared" si="169"/>
        <v>0</v>
      </c>
      <c r="K173" s="6">
        <f t="shared" si="169"/>
        <v>0.98515561579409916</v>
      </c>
      <c r="L173" s="6">
        <f t="shared" si="169"/>
        <v>0</v>
      </c>
      <c r="M173" s="11">
        <v>0.25430700000000001</v>
      </c>
      <c r="N173" s="11">
        <v>8.7348099999999995</v>
      </c>
      <c r="O173" s="11">
        <v>2.4426799999999999E-2</v>
      </c>
      <c r="P173" s="11">
        <v>1.51304E-2</v>
      </c>
      <c r="Q173" s="11">
        <v>1.15856</v>
      </c>
      <c r="R173" s="11">
        <v>0.66635500000000003</v>
      </c>
      <c r="S173" s="11">
        <v>0.23949100000000001</v>
      </c>
      <c r="T173" s="11">
        <v>0.81877100000000003</v>
      </c>
      <c r="U173" s="11">
        <v>2.2474500000000002</v>
      </c>
      <c r="V173" s="11">
        <v>-4.2439900000000003E-2</v>
      </c>
      <c r="W173" s="11">
        <v>1.2352000000000001</v>
      </c>
      <c r="X173" s="11">
        <v>2.5717199999999999E-2</v>
      </c>
      <c r="Y173" s="11">
        <v>99</v>
      </c>
      <c r="Z173" s="11">
        <v>86432.3</v>
      </c>
    </row>
    <row r="174" spans="1:26" ht="16" x14ac:dyDescent="0.2">
      <c r="A174" s="2">
        <v>262.3</v>
      </c>
      <c r="B174" s="2">
        <v>25.6191</v>
      </c>
      <c r="C174" s="2">
        <v>1.23583</v>
      </c>
      <c r="D174" s="2">
        <v>9.8402600000000007E-2</v>
      </c>
      <c r="E174" s="2">
        <v>1.4741299999999999E-4</v>
      </c>
      <c r="F174" s="2">
        <v>0</v>
      </c>
      <c r="G174" s="2">
        <v>9.7747700000000003E-3</v>
      </c>
      <c r="H174" s="2">
        <v>0</v>
      </c>
      <c r="I174" s="6">
        <f t="shared" ref="I174:L174" si="170">E174/SUM($E174:$H174)</f>
        <v>1.4856912032362231E-2</v>
      </c>
      <c r="J174" s="6">
        <f t="shared" si="170"/>
        <v>0</v>
      </c>
      <c r="K174" s="6">
        <f t="shared" si="170"/>
        <v>0.98514308796763772</v>
      </c>
      <c r="L174" s="6">
        <f t="shared" si="170"/>
        <v>0</v>
      </c>
      <c r="M174" s="11">
        <v>0.25288899999999997</v>
      </c>
      <c r="N174" s="11">
        <v>8.7643400000000007</v>
      </c>
      <c r="O174" s="11">
        <v>2.43284E-2</v>
      </c>
      <c r="P174" s="11">
        <v>1.5110500000000001E-2</v>
      </c>
      <c r="Q174" s="11">
        <v>1.1632499999999999</v>
      </c>
      <c r="R174" s="11">
        <v>0.66539599999999999</v>
      </c>
      <c r="S174" s="11">
        <v>0.24046000000000001</v>
      </c>
      <c r="T174" s="11">
        <v>0.82208400000000004</v>
      </c>
      <c r="U174" s="11">
        <v>2.2546300000000001</v>
      </c>
      <c r="V174" s="11">
        <v>-4.2652700000000002E-2</v>
      </c>
      <c r="W174" s="11">
        <v>1.23583</v>
      </c>
      <c r="X174" s="11">
        <v>2.5619099999999999E-2</v>
      </c>
      <c r="Y174" s="11">
        <v>99</v>
      </c>
      <c r="Z174" s="11">
        <v>86334</v>
      </c>
    </row>
    <row r="175" spans="1:26" ht="16" x14ac:dyDescent="0.2">
      <c r="A175" s="2">
        <v>262.25</v>
      </c>
      <c r="B175" s="2">
        <v>25.522099999999998</v>
      </c>
      <c r="C175" s="2">
        <v>1.2364599999999999</v>
      </c>
      <c r="D175" s="2">
        <v>9.7279500000000005E-2</v>
      </c>
      <c r="E175" s="2">
        <v>1.4608500000000001E-4</v>
      </c>
      <c r="F175" s="2">
        <v>0</v>
      </c>
      <c r="G175" s="2">
        <v>9.6787999999999996E-3</v>
      </c>
      <c r="H175" s="2">
        <v>0</v>
      </c>
      <c r="I175" s="6">
        <f t="shared" ref="I175:L175" si="171">E175/SUM($E175:$H175)</f>
        <v>1.4868876327814525E-2</v>
      </c>
      <c r="J175" s="6">
        <f t="shared" si="171"/>
        <v>0</v>
      </c>
      <c r="K175" s="6">
        <f t="shared" si="171"/>
        <v>0.98513112367218536</v>
      </c>
      <c r="L175" s="6">
        <f t="shared" si="171"/>
        <v>0</v>
      </c>
      <c r="M175" s="11">
        <v>0.25147999999999998</v>
      </c>
      <c r="N175" s="11">
        <v>8.7937700000000003</v>
      </c>
      <c r="O175" s="11">
        <v>2.4231099999999998E-2</v>
      </c>
      <c r="P175" s="11">
        <v>1.50905E-2</v>
      </c>
      <c r="Q175" s="11">
        <v>1.1679200000000001</v>
      </c>
      <c r="R175" s="11">
        <v>0.66443399999999997</v>
      </c>
      <c r="S175" s="11">
        <v>0.241425</v>
      </c>
      <c r="T175" s="11">
        <v>0.82538599999999995</v>
      </c>
      <c r="U175" s="11">
        <v>2.26179</v>
      </c>
      <c r="V175" s="11">
        <v>-4.2865500000000001E-2</v>
      </c>
      <c r="W175" s="11">
        <v>1.2364599999999999</v>
      </c>
      <c r="X175" s="11">
        <v>2.5522099999999999E-2</v>
      </c>
      <c r="Y175" s="11">
        <v>99</v>
      </c>
      <c r="Z175" s="11">
        <v>86234.5</v>
      </c>
    </row>
    <row r="176" spans="1:26" ht="16" x14ac:dyDescent="0.2">
      <c r="A176" s="2">
        <v>262.2</v>
      </c>
      <c r="B176" s="2">
        <v>25.426100000000002</v>
      </c>
      <c r="C176" s="2">
        <v>1.23708</v>
      </c>
      <c r="D176" s="2">
        <v>9.6175399999999994E-2</v>
      </c>
      <c r="E176" s="2">
        <v>1.44764E-4</v>
      </c>
      <c r="F176" s="2">
        <v>0</v>
      </c>
      <c r="G176" s="2">
        <v>9.5834500000000003E-3</v>
      </c>
      <c r="H176" s="2">
        <v>0</v>
      </c>
      <c r="I176" s="6">
        <f t="shared" ref="I176:L176" si="172">E176/SUM($E176:$H176)</f>
        <v>1.4880840409143959E-2</v>
      </c>
      <c r="J176" s="6">
        <f t="shared" si="172"/>
        <v>0</v>
      </c>
      <c r="K176" s="6">
        <f t="shared" si="172"/>
        <v>0.98511915959085605</v>
      </c>
      <c r="L176" s="6">
        <f t="shared" si="172"/>
        <v>0</v>
      </c>
      <c r="M176" s="11">
        <v>0.25008000000000002</v>
      </c>
      <c r="N176" s="11">
        <v>8.8230900000000005</v>
      </c>
      <c r="O176" s="11">
        <v>2.4134900000000001E-2</v>
      </c>
      <c r="P176" s="11">
        <v>1.5070399999999999E-2</v>
      </c>
      <c r="Q176" s="11">
        <v>1.17258</v>
      </c>
      <c r="R176" s="11">
        <v>0.66347</v>
      </c>
      <c r="S176" s="11">
        <v>0.24238799999999999</v>
      </c>
      <c r="T176" s="11">
        <v>0.828677</v>
      </c>
      <c r="U176" s="11">
        <v>2.26892</v>
      </c>
      <c r="V176" s="11">
        <v>-4.30783E-2</v>
      </c>
      <c r="W176" s="11">
        <v>1.23708</v>
      </c>
      <c r="X176" s="11">
        <v>2.54261E-2</v>
      </c>
      <c r="Y176" s="11">
        <v>99</v>
      </c>
      <c r="Z176" s="11">
        <v>86133.9</v>
      </c>
    </row>
    <row r="177" spans="1:26" ht="16" x14ac:dyDescent="0.2">
      <c r="A177" s="2">
        <v>262.14999999999998</v>
      </c>
      <c r="B177" s="2">
        <v>25.331299999999999</v>
      </c>
      <c r="C177" s="2">
        <v>1.2377100000000001</v>
      </c>
      <c r="D177" s="2">
        <v>9.5090300000000003E-2</v>
      </c>
      <c r="E177" s="2">
        <v>1.43461E-4</v>
      </c>
      <c r="F177" s="2">
        <v>0</v>
      </c>
      <c r="G177" s="2">
        <v>9.4895399999999994E-3</v>
      </c>
      <c r="H177" s="2">
        <v>0</v>
      </c>
      <c r="I177" s="6">
        <f t="shared" ref="I177:L177" si="173">E177/SUM($E177:$H177)</f>
        <v>1.4892659099692819E-2</v>
      </c>
      <c r="J177" s="6">
        <f t="shared" si="173"/>
        <v>0</v>
      </c>
      <c r="K177" s="6">
        <f t="shared" si="173"/>
        <v>0.98510734090030727</v>
      </c>
      <c r="L177" s="6">
        <f t="shared" si="173"/>
        <v>0</v>
      </c>
      <c r="M177" s="11">
        <v>0.24868799999999999</v>
      </c>
      <c r="N177" s="11">
        <v>8.8523099999999992</v>
      </c>
      <c r="O177" s="11">
        <v>2.4039700000000001E-2</v>
      </c>
      <c r="P177" s="11">
        <v>1.50501E-2</v>
      </c>
      <c r="Q177" s="11">
        <v>1.1772199999999999</v>
      </c>
      <c r="R177" s="11">
        <v>0.66250399999999998</v>
      </c>
      <c r="S177" s="11">
        <v>0.24334700000000001</v>
      </c>
      <c r="T177" s="11">
        <v>0.83195699999999995</v>
      </c>
      <c r="U177" s="11">
        <v>2.27603</v>
      </c>
      <c r="V177" s="11">
        <v>-4.3291200000000002E-2</v>
      </c>
      <c r="W177" s="11">
        <v>1.2377100000000001</v>
      </c>
      <c r="X177" s="11">
        <v>2.5331300000000001E-2</v>
      </c>
      <c r="Y177" s="11">
        <v>99</v>
      </c>
      <c r="Z177" s="11">
        <v>86032.1</v>
      </c>
    </row>
    <row r="178" spans="1:26" ht="16" x14ac:dyDescent="0.2">
      <c r="A178" s="2">
        <v>262.10000000000002</v>
      </c>
      <c r="B178" s="2">
        <v>25.237400000000001</v>
      </c>
      <c r="C178" s="2">
        <v>1.2383299999999999</v>
      </c>
      <c r="D178" s="2">
        <v>9.4024099999999999E-2</v>
      </c>
      <c r="E178" s="2">
        <v>1.4217599999999999E-4</v>
      </c>
      <c r="F178" s="2">
        <v>0</v>
      </c>
      <c r="G178" s="2">
        <v>9.3972199999999995E-3</v>
      </c>
      <c r="H178" s="2">
        <v>0</v>
      </c>
      <c r="I178" s="6">
        <f t="shared" ref="I178:L178" si="174">E178/SUM($E178:$H178)</f>
        <v>1.4904088267223626E-2</v>
      </c>
      <c r="J178" s="6">
        <f t="shared" si="174"/>
        <v>0</v>
      </c>
      <c r="K178" s="6">
        <f t="shared" si="174"/>
        <v>0.98509591173277633</v>
      </c>
      <c r="L178" s="6">
        <f t="shared" si="174"/>
        <v>0</v>
      </c>
      <c r="M178" s="11">
        <v>0.247306</v>
      </c>
      <c r="N178" s="11">
        <v>8.8814200000000003</v>
      </c>
      <c r="O178" s="11">
        <v>2.3945600000000001E-2</v>
      </c>
      <c r="P178" s="11">
        <v>1.5029799999999999E-2</v>
      </c>
      <c r="Q178" s="11">
        <v>1.1818500000000001</v>
      </c>
      <c r="R178" s="11">
        <v>0.66153700000000004</v>
      </c>
      <c r="S178" s="11">
        <v>0.24430399999999999</v>
      </c>
      <c r="T178" s="11">
        <v>0.83522700000000005</v>
      </c>
      <c r="U178" s="11">
        <v>2.2831100000000002</v>
      </c>
      <c r="V178" s="11">
        <v>-4.3504000000000001E-2</v>
      </c>
      <c r="W178" s="11">
        <v>1.2383299999999999</v>
      </c>
      <c r="X178" s="11">
        <v>2.52374E-2</v>
      </c>
      <c r="Y178" s="11">
        <v>99</v>
      </c>
      <c r="Z178" s="11">
        <v>85929.2</v>
      </c>
    </row>
    <row r="179" spans="1:26" ht="16" x14ac:dyDescent="0.2">
      <c r="A179" s="2">
        <v>262.05</v>
      </c>
      <c r="B179" s="2">
        <v>25.144600000000001</v>
      </c>
      <c r="C179" s="2">
        <v>1.23895</v>
      </c>
      <c r="D179" s="2">
        <v>9.29759E-2</v>
      </c>
      <c r="E179" s="2">
        <v>1.4090399999999999E-4</v>
      </c>
      <c r="F179" s="2">
        <v>0</v>
      </c>
      <c r="G179" s="2">
        <v>9.3058800000000007E-3</v>
      </c>
      <c r="H179" s="2">
        <v>0</v>
      </c>
      <c r="I179" s="6">
        <f t="shared" ref="I179:L179" si="175">E179/SUM($E179:$H179)</f>
        <v>1.4915552213324659E-2</v>
      </c>
      <c r="J179" s="6">
        <f t="shared" si="175"/>
        <v>0</v>
      </c>
      <c r="K179" s="6">
        <f t="shared" si="175"/>
        <v>0.98508444778667525</v>
      </c>
      <c r="L179" s="6">
        <f t="shared" si="175"/>
        <v>0</v>
      </c>
      <c r="M179" s="11">
        <v>0.24593200000000001</v>
      </c>
      <c r="N179" s="11">
        <v>8.9104299999999999</v>
      </c>
      <c r="O179" s="11">
        <v>2.3852499999999999E-2</v>
      </c>
      <c r="P179" s="11">
        <v>1.50093E-2</v>
      </c>
      <c r="Q179" s="11">
        <v>1.1864600000000001</v>
      </c>
      <c r="R179" s="11">
        <v>0.66056800000000004</v>
      </c>
      <c r="S179" s="11">
        <v>0.245257</v>
      </c>
      <c r="T179" s="11">
        <v>0.83848599999999995</v>
      </c>
      <c r="U179" s="11">
        <v>2.2901600000000002</v>
      </c>
      <c r="V179" s="11">
        <v>-4.3716900000000003E-2</v>
      </c>
      <c r="W179" s="11">
        <v>1.23895</v>
      </c>
      <c r="X179" s="11">
        <v>2.51446E-2</v>
      </c>
      <c r="Y179" s="11">
        <v>99</v>
      </c>
      <c r="Z179" s="11">
        <v>85825.3</v>
      </c>
    </row>
    <row r="180" spans="1:26" ht="16" x14ac:dyDescent="0.2">
      <c r="A180" s="2">
        <v>262</v>
      </c>
      <c r="B180" s="2">
        <v>25.052800000000001</v>
      </c>
      <c r="C180" s="2">
        <v>1.2395700000000001</v>
      </c>
      <c r="D180" s="2">
        <v>9.1946399999999998E-2</v>
      </c>
      <c r="E180" s="2">
        <v>1.3966299999999999E-4</v>
      </c>
      <c r="F180" s="2">
        <v>0</v>
      </c>
      <c r="G180" s="2">
        <v>9.2171300000000005E-3</v>
      </c>
      <c r="H180" s="2">
        <v>0</v>
      </c>
      <c r="I180" s="6">
        <f t="shared" ref="I180:L180" si="176">E180/SUM($E180:$H180)</f>
        <v>1.492637488079516E-2</v>
      </c>
      <c r="J180" s="6">
        <f t="shared" si="176"/>
        <v>0</v>
      </c>
      <c r="K180" s="6">
        <f t="shared" si="176"/>
        <v>0.98507362511920482</v>
      </c>
      <c r="L180" s="6">
        <f t="shared" si="176"/>
        <v>0</v>
      </c>
      <c r="M180" s="11">
        <v>0.24456700000000001</v>
      </c>
      <c r="N180" s="11">
        <v>8.9393399999999996</v>
      </c>
      <c r="O180" s="11">
        <v>2.37605E-2</v>
      </c>
      <c r="P180" s="11">
        <v>1.49888E-2</v>
      </c>
      <c r="Q180" s="11">
        <v>1.1910499999999999</v>
      </c>
      <c r="R180" s="11">
        <v>0.65959699999999999</v>
      </c>
      <c r="S180" s="11">
        <v>0.24620700000000001</v>
      </c>
      <c r="T180" s="11">
        <v>0.84173399999999998</v>
      </c>
      <c r="U180" s="11">
        <v>2.2971900000000001</v>
      </c>
      <c r="V180" s="11">
        <v>-4.3929700000000002E-2</v>
      </c>
      <c r="W180" s="11">
        <v>1.2395700000000001</v>
      </c>
      <c r="X180" s="11">
        <v>2.50528E-2</v>
      </c>
      <c r="Y180" s="11">
        <v>99</v>
      </c>
      <c r="Z180" s="11">
        <v>85720.2</v>
      </c>
    </row>
    <row r="181" spans="1:26" ht="16" x14ac:dyDescent="0.2">
      <c r="A181" s="2">
        <v>261.95</v>
      </c>
      <c r="B181" s="2">
        <v>24.962</v>
      </c>
      <c r="C181" s="2">
        <v>1.2401800000000001</v>
      </c>
      <c r="D181" s="2">
        <v>9.0933799999999995E-2</v>
      </c>
      <c r="E181" s="2">
        <v>1.3842699999999999E-4</v>
      </c>
      <c r="F181" s="2">
        <v>0</v>
      </c>
      <c r="G181" s="2">
        <v>9.1288199999999993E-3</v>
      </c>
      <c r="H181" s="2">
        <v>0</v>
      </c>
      <c r="I181" s="6">
        <f t="shared" ref="I181:L181" si="177">E181/SUM($E181:$H181)</f>
        <v>1.4937230010163753E-2</v>
      </c>
      <c r="J181" s="6">
        <f t="shared" si="177"/>
        <v>0</v>
      </c>
      <c r="K181" s="6">
        <f t="shared" si="177"/>
        <v>0.98506276998983622</v>
      </c>
      <c r="L181" s="6">
        <f t="shared" si="177"/>
        <v>0</v>
      </c>
      <c r="M181" s="11">
        <v>0.24321100000000001</v>
      </c>
      <c r="N181" s="11">
        <v>8.9681499999999996</v>
      </c>
      <c r="O181" s="11">
        <v>2.36694E-2</v>
      </c>
      <c r="P181" s="11">
        <v>1.49681E-2</v>
      </c>
      <c r="Q181" s="11">
        <v>1.19563</v>
      </c>
      <c r="R181" s="11">
        <v>0.65862500000000002</v>
      </c>
      <c r="S181" s="11">
        <v>0.24715400000000001</v>
      </c>
      <c r="T181" s="11">
        <v>0.84497100000000003</v>
      </c>
      <c r="U181" s="11">
        <v>2.3041900000000002</v>
      </c>
      <c r="V181" s="11">
        <v>-4.4142599999999997E-2</v>
      </c>
      <c r="W181" s="11">
        <v>1.2401800000000001</v>
      </c>
      <c r="X181" s="11">
        <v>2.4962000000000002E-2</v>
      </c>
      <c r="Y181" s="11">
        <v>99</v>
      </c>
      <c r="Z181" s="11">
        <v>85614.1</v>
      </c>
    </row>
    <row r="182" spans="1:26" ht="16" x14ac:dyDescent="0.2">
      <c r="A182" s="2">
        <v>261.89999999999998</v>
      </c>
      <c r="B182" s="2">
        <v>24.872299999999999</v>
      </c>
      <c r="C182" s="2">
        <v>1.2407900000000001</v>
      </c>
      <c r="D182" s="2">
        <v>8.9949899999999999E-2</v>
      </c>
      <c r="E182" s="2">
        <v>1.3741200000000001E-4</v>
      </c>
      <c r="F182" s="2">
        <v>0</v>
      </c>
      <c r="G182" s="2">
        <v>9.0580699999999997E-3</v>
      </c>
      <c r="H182" s="2">
        <v>0</v>
      </c>
      <c r="I182" s="6">
        <f t="shared" ref="I182:L182" si="178">E182/SUM($E182:$H182)</f>
        <v>1.4943425477859672E-2</v>
      </c>
      <c r="J182" s="6">
        <f t="shared" si="178"/>
        <v>0</v>
      </c>
      <c r="K182" s="6">
        <f t="shared" si="178"/>
        <v>0.98505657452214035</v>
      </c>
      <c r="L182" s="6">
        <f t="shared" si="178"/>
        <v>0</v>
      </c>
      <c r="M182" s="11">
        <v>0.24186199999999999</v>
      </c>
      <c r="N182" s="11">
        <v>8.9968599999999999</v>
      </c>
      <c r="O182" s="11">
        <v>2.35794E-2</v>
      </c>
      <c r="P182" s="11">
        <v>1.49473E-2</v>
      </c>
      <c r="Q182" s="11">
        <v>1.2001999999999999</v>
      </c>
      <c r="R182" s="11">
        <v>0.65764599999999995</v>
      </c>
      <c r="S182" s="11">
        <v>0.24809800000000001</v>
      </c>
      <c r="T182" s="11">
        <v>0.84819999999999995</v>
      </c>
      <c r="U182" s="11">
        <v>2.3111700000000002</v>
      </c>
      <c r="V182" s="11">
        <v>-4.4355499999999999E-2</v>
      </c>
      <c r="W182" s="11">
        <v>1.2407900000000001</v>
      </c>
      <c r="X182" s="11">
        <v>2.48723E-2</v>
      </c>
      <c r="Y182" s="11">
        <v>99</v>
      </c>
      <c r="Z182" s="11">
        <v>85507</v>
      </c>
    </row>
    <row r="183" spans="1:26" ht="16" x14ac:dyDescent="0.2">
      <c r="A183" s="2">
        <v>261.85000000000002</v>
      </c>
      <c r="B183" s="2">
        <v>24.783300000000001</v>
      </c>
      <c r="C183" s="2">
        <v>1.2414099999999999</v>
      </c>
      <c r="D183" s="2">
        <v>8.8947200000000004E-2</v>
      </c>
      <c r="E183" s="2">
        <v>1.3578900000000001E-4</v>
      </c>
      <c r="F183" s="2">
        <v>0</v>
      </c>
      <c r="G183" s="2">
        <v>8.9393000000000007E-3</v>
      </c>
      <c r="H183" s="2">
        <v>0</v>
      </c>
      <c r="I183" s="6">
        <f t="shared" ref="I183:L183" si="179">E183/SUM($E183:$H183)</f>
        <v>1.4962828463720851E-2</v>
      </c>
      <c r="J183" s="6">
        <f t="shared" si="179"/>
        <v>0</v>
      </c>
      <c r="K183" s="6">
        <f t="shared" si="179"/>
        <v>0.98503717153627912</v>
      </c>
      <c r="L183" s="6">
        <f t="shared" si="179"/>
        <v>0</v>
      </c>
      <c r="M183" s="11">
        <v>0.24052299999999999</v>
      </c>
      <c r="N183" s="11">
        <v>9.0254600000000007</v>
      </c>
      <c r="O183" s="11">
        <v>2.3490299999999999E-2</v>
      </c>
      <c r="P183" s="11">
        <v>1.49266E-2</v>
      </c>
      <c r="Q183" s="11">
        <v>1.20475</v>
      </c>
      <c r="R183" s="11">
        <v>0.65667699999999996</v>
      </c>
      <c r="S183" s="11">
        <v>0.24903900000000001</v>
      </c>
      <c r="T183" s="11">
        <v>0.85141599999999995</v>
      </c>
      <c r="U183" s="11">
        <v>2.31812</v>
      </c>
      <c r="V183" s="11">
        <v>-4.4568400000000001E-2</v>
      </c>
      <c r="W183" s="11">
        <v>1.2414099999999999</v>
      </c>
      <c r="X183" s="11">
        <v>2.4783300000000001E-2</v>
      </c>
      <c r="Y183" s="11">
        <v>99</v>
      </c>
      <c r="Z183" s="11">
        <v>85398.8</v>
      </c>
    </row>
    <row r="184" spans="1:26" ht="16" x14ac:dyDescent="0.2">
      <c r="A184" s="2">
        <v>261.8</v>
      </c>
      <c r="B184" s="2">
        <v>24.695399999999999</v>
      </c>
      <c r="C184" s="2">
        <v>1.2420199999999999</v>
      </c>
      <c r="D184" s="2">
        <v>8.7996900000000003E-2</v>
      </c>
      <c r="E184" s="2">
        <v>1.34814E-4</v>
      </c>
      <c r="F184" s="2">
        <v>0</v>
      </c>
      <c r="G184" s="2">
        <v>8.8717899999999992E-3</v>
      </c>
      <c r="H184" s="2">
        <v>0</v>
      </c>
      <c r="I184" s="6">
        <f t="shared" ref="I184:L184" si="180">E184/SUM($E184:$H184)</f>
        <v>1.4968349890813453E-2</v>
      </c>
      <c r="J184" s="6">
        <f t="shared" si="180"/>
        <v>0</v>
      </c>
      <c r="K184" s="6">
        <f t="shared" si="180"/>
        <v>0.98503165010918647</v>
      </c>
      <c r="L184" s="6">
        <f t="shared" si="180"/>
        <v>0</v>
      </c>
      <c r="M184" s="11">
        <v>0.23919099999999999</v>
      </c>
      <c r="N184" s="11">
        <v>9.0539699999999996</v>
      </c>
      <c r="O184" s="11">
        <v>2.3402200000000001E-2</v>
      </c>
      <c r="P184" s="11">
        <v>1.49056E-2</v>
      </c>
      <c r="Q184" s="11">
        <v>1.20929</v>
      </c>
      <c r="R184" s="11">
        <v>0.65569999999999995</v>
      </c>
      <c r="S184" s="11">
        <v>0.249977</v>
      </c>
      <c r="T184" s="11">
        <v>0.85462199999999999</v>
      </c>
      <c r="U184" s="11">
        <v>2.3250500000000001</v>
      </c>
      <c r="V184" s="11">
        <v>-4.4781300000000003E-2</v>
      </c>
      <c r="W184" s="11">
        <v>1.2420199999999999</v>
      </c>
      <c r="X184" s="11">
        <v>2.4695399999999999E-2</v>
      </c>
      <c r="Y184" s="11">
        <v>99</v>
      </c>
      <c r="Z184" s="11">
        <v>85289.600000000006</v>
      </c>
    </row>
    <row r="185" spans="1:26" ht="16" x14ac:dyDescent="0.2">
      <c r="A185" s="2">
        <v>261.75</v>
      </c>
      <c r="B185" s="2">
        <v>24.6084</v>
      </c>
      <c r="C185" s="2">
        <v>1.2426200000000001</v>
      </c>
      <c r="D185" s="2">
        <v>8.70504E-2</v>
      </c>
      <c r="E185" s="2">
        <v>1.3364200000000001E-4</v>
      </c>
      <c r="F185" s="2">
        <v>0</v>
      </c>
      <c r="G185" s="2">
        <v>8.7887499999999997E-3</v>
      </c>
      <c r="H185" s="2">
        <v>0</v>
      </c>
      <c r="I185" s="6">
        <f t="shared" ref="I185:L185" si="181">E185/SUM($E185:$H185)</f>
        <v>1.4978270401031474E-2</v>
      </c>
      <c r="J185" s="6">
        <f t="shared" si="181"/>
        <v>0</v>
      </c>
      <c r="K185" s="6">
        <f t="shared" si="181"/>
        <v>0.9850217295989685</v>
      </c>
      <c r="L185" s="6">
        <f t="shared" si="181"/>
        <v>0</v>
      </c>
      <c r="M185" s="11">
        <v>0.237867</v>
      </c>
      <c r="N185" s="11">
        <v>9.0823800000000006</v>
      </c>
      <c r="O185" s="11">
        <v>2.3314999999999999E-2</v>
      </c>
      <c r="P185" s="11">
        <v>1.48846E-2</v>
      </c>
      <c r="Q185" s="11">
        <v>1.2138100000000001</v>
      </c>
      <c r="R185" s="11">
        <v>0.65472200000000003</v>
      </c>
      <c r="S185" s="11">
        <v>0.25091200000000002</v>
      </c>
      <c r="T185" s="11">
        <v>0.85781799999999997</v>
      </c>
      <c r="U185" s="11">
        <v>2.33196</v>
      </c>
      <c r="V185" s="11">
        <v>-4.4994199999999998E-2</v>
      </c>
      <c r="W185" s="11">
        <v>1.2426200000000001</v>
      </c>
      <c r="X185" s="11">
        <v>2.4608399999999999E-2</v>
      </c>
      <c r="Y185" s="11">
        <v>99</v>
      </c>
      <c r="Z185" s="11">
        <v>85179.4</v>
      </c>
    </row>
    <row r="186" spans="1:26" ht="16" x14ac:dyDescent="0.2">
      <c r="A186" s="2">
        <v>261.7</v>
      </c>
      <c r="B186" s="2">
        <v>24.463699999999999</v>
      </c>
      <c r="C186" s="2">
        <v>1.24305</v>
      </c>
      <c r="D186" s="2">
        <v>0.112054</v>
      </c>
      <c r="E186" s="2">
        <v>1.39975E-4</v>
      </c>
      <c r="F186" s="2">
        <v>3.2110600000000003E-2</v>
      </c>
      <c r="G186" s="2">
        <v>1.1752800000000001E-2</v>
      </c>
      <c r="H186" s="2">
        <v>0</v>
      </c>
      <c r="I186" s="6">
        <f t="shared" ref="I186:L186" si="182">E186/SUM($E186:$H186)</f>
        <v>3.1810060023804991E-3</v>
      </c>
      <c r="J186" s="6">
        <f t="shared" si="182"/>
        <v>0.72973038999849438</v>
      </c>
      <c r="K186" s="6">
        <f t="shared" si="182"/>
        <v>0.26708860399912504</v>
      </c>
      <c r="L186" s="6">
        <f t="shared" si="182"/>
        <v>0</v>
      </c>
      <c r="M186" s="11">
        <v>0.23524600000000001</v>
      </c>
      <c r="N186" s="11">
        <v>9.1046499999999995</v>
      </c>
      <c r="O186" s="11">
        <v>2.3171899999999999E-2</v>
      </c>
      <c r="P186" s="11">
        <v>1.48957E-2</v>
      </c>
      <c r="Q186" s="11">
        <v>1.2146600000000001</v>
      </c>
      <c r="R186" s="11">
        <v>0.65415100000000004</v>
      </c>
      <c r="S186" s="11">
        <v>0.25246099999999999</v>
      </c>
      <c r="T186" s="11">
        <v>0.86311599999999999</v>
      </c>
      <c r="U186" s="11">
        <v>2.3373200000000001</v>
      </c>
      <c r="V186" s="11">
        <v>-4.5207200000000003E-2</v>
      </c>
      <c r="W186" s="11">
        <v>1.24305</v>
      </c>
      <c r="X186" s="11">
        <v>2.4463700000000001E-2</v>
      </c>
      <c r="Y186" s="11">
        <v>99</v>
      </c>
      <c r="Z186" s="11">
        <v>85278</v>
      </c>
    </row>
    <row r="187" spans="1:26" ht="16" x14ac:dyDescent="0.2">
      <c r="A187" s="2">
        <v>261.64999999999998</v>
      </c>
      <c r="B187" s="2">
        <v>24.2468</v>
      </c>
      <c r="C187" s="2">
        <v>1.24325</v>
      </c>
      <c r="D187" s="2">
        <v>0.14310800000000001</v>
      </c>
      <c r="E187" s="2">
        <v>1.4697000000000001E-4</v>
      </c>
      <c r="F187" s="2">
        <v>7.2224499999999997E-2</v>
      </c>
      <c r="G187" s="2">
        <v>1.54264E-2</v>
      </c>
      <c r="H187" s="2">
        <v>0</v>
      </c>
      <c r="I187" s="6">
        <f t="shared" ref="I187:L187" si="183">E187/SUM($E187:$H187)</f>
        <v>1.6739586051461159E-3</v>
      </c>
      <c r="J187" s="6">
        <f t="shared" si="183"/>
        <v>0.82262246225335534</v>
      </c>
      <c r="K187" s="6">
        <f t="shared" si="183"/>
        <v>0.17570357914149853</v>
      </c>
      <c r="L187" s="6">
        <f t="shared" si="183"/>
        <v>0</v>
      </c>
      <c r="M187" s="11">
        <v>0.23098399999999999</v>
      </c>
      <c r="N187" s="11">
        <v>9.1191600000000008</v>
      </c>
      <c r="O187" s="11">
        <v>2.29591E-2</v>
      </c>
      <c r="P187" s="11">
        <v>1.4947999999999999E-2</v>
      </c>
      <c r="Q187" s="11">
        <v>1.2108399999999999</v>
      </c>
      <c r="R187" s="11">
        <v>0.65409799999999996</v>
      </c>
      <c r="S187" s="11">
        <v>0.254801</v>
      </c>
      <c r="T187" s="11">
        <v>0.87111300000000003</v>
      </c>
      <c r="U187" s="11">
        <v>2.34076</v>
      </c>
      <c r="V187" s="11">
        <v>-4.5420099999999998E-2</v>
      </c>
      <c r="W187" s="11">
        <v>1.24325</v>
      </c>
      <c r="X187" s="11">
        <v>2.4246799999999999E-2</v>
      </c>
      <c r="Y187" s="11">
        <v>99</v>
      </c>
      <c r="Z187" s="11">
        <v>85642.2</v>
      </c>
    </row>
    <row r="188" spans="1:26" ht="16" x14ac:dyDescent="0.2">
      <c r="A188" s="2">
        <v>261.60000000000002</v>
      </c>
      <c r="B188" s="2">
        <v>24.033799999999999</v>
      </c>
      <c r="C188" s="2">
        <v>1.24346</v>
      </c>
      <c r="D188" s="2">
        <v>0.14053199999999999</v>
      </c>
      <c r="E188" s="2">
        <v>1.4375499999999999E-4</v>
      </c>
      <c r="F188" s="2">
        <v>7.0870600000000006E-2</v>
      </c>
      <c r="G188" s="2">
        <v>1.5140499999999999E-2</v>
      </c>
      <c r="H188" s="2">
        <v>0</v>
      </c>
      <c r="I188" s="6">
        <f t="shared" ref="I188:L188" si="184">E188/SUM($E188:$H188)</f>
        <v>1.6685652828270674E-3</v>
      </c>
      <c r="J188" s="6">
        <f t="shared" si="184"/>
        <v>0.82259554612447561</v>
      </c>
      <c r="K188" s="6">
        <f t="shared" si="184"/>
        <v>0.1757358885926974</v>
      </c>
      <c r="L188" s="6">
        <f t="shared" si="184"/>
        <v>0</v>
      </c>
      <c r="M188" s="11">
        <v>0.22675999999999999</v>
      </c>
      <c r="N188" s="11">
        <v>9.1337100000000007</v>
      </c>
      <c r="O188" s="11">
        <v>2.2750300000000001E-2</v>
      </c>
      <c r="P188" s="11">
        <v>1.5000599999999999E-2</v>
      </c>
      <c r="Q188" s="11">
        <v>1.20702</v>
      </c>
      <c r="R188" s="11">
        <v>0.65404700000000005</v>
      </c>
      <c r="S188" s="11">
        <v>0.25713999999999998</v>
      </c>
      <c r="T188" s="11">
        <v>0.87910999999999995</v>
      </c>
      <c r="U188" s="11">
        <v>2.3441999999999998</v>
      </c>
      <c r="V188" s="11">
        <v>-4.5633100000000003E-2</v>
      </c>
      <c r="W188" s="11">
        <v>1.24346</v>
      </c>
      <c r="X188" s="11">
        <v>2.4033800000000001E-2</v>
      </c>
      <c r="Y188" s="11">
        <v>99</v>
      </c>
      <c r="Z188" s="11">
        <v>86002.6</v>
      </c>
    </row>
    <row r="189" spans="1:26" ht="16" x14ac:dyDescent="0.2">
      <c r="A189" s="2">
        <v>261.55</v>
      </c>
      <c r="B189" s="2">
        <v>23.824200000000001</v>
      </c>
      <c r="C189" s="2">
        <v>1.2436499999999999</v>
      </c>
      <c r="D189" s="2">
        <v>0.13833300000000001</v>
      </c>
      <c r="E189" s="2">
        <v>1.41428E-4</v>
      </c>
      <c r="F189" s="2">
        <v>6.9889499999999993E-2</v>
      </c>
      <c r="G189" s="2">
        <v>1.4952999999999999E-2</v>
      </c>
      <c r="H189" s="2">
        <v>0</v>
      </c>
      <c r="I189" s="6">
        <f t="shared" ref="I189:L189" si="185">E189/SUM($E189:$H189)</f>
        <v>1.6641734893684842E-3</v>
      </c>
      <c r="J189" s="6">
        <f t="shared" si="185"/>
        <v>0.8223849102385572</v>
      </c>
      <c r="K189" s="6">
        <f t="shared" si="185"/>
        <v>0.17595091627207443</v>
      </c>
      <c r="L189" s="6">
        <f t="shared" si="185"/>
        <v>0</v>
      </c>
      <c r="M189" s="11">
        <v>0.222557</v>
      </c>
      <c r="N189" s="11">
        <v>9.1482200000000002</v>
      </c>
      <c r="O189" s="11">
        <v>2.2544499999999999E-2</v>
      </c>
      <c r="P189" s="11">
        <v>1.5053499999999999E-2</v>
      </c>
      <c r="Q189" s="11">
        <v>1.2031700000000001</v>
      </c>
      <c r="R189" s="11">
        <v>0.65398100000000003</v>
      </c>
      <c r="S189" s="11">
        <v>0.25948700000000002</v>
      </c>
      <c r="T189" s="11">
        <v>0.88713299999999995</v>
      </c>
      <c r="U189" s="11">
        <v>2.34762</v>
      </c>
      <c r="V189" s="11">
        <v>-4.5846100000000001E-2</v>
      </c>
      <c r="W189" s="11">
        <v>1.2436499999999999</v>
      </c>
      <c r="X189" s="11">
        <v>2.38242E-2</v>
      </c>
      <c r="Y189" s="11">
        <v>99</v>
      </c>
      <c r="Z189" s="11">
        <v>86361.7</v>
      </c>
    </row>
    <row r="190" spans="1:26" ht="16" x14ac:dyDescent="0.2">
      <c r="A190" s="2">
        <v>261.5</v>
      </c>
      <c r="B190" s="2">
        <v>23.618200000000002</v>
      </c>
      <c r="C190" s="2">
        <v>1.2438499999999999</v>
      </c>
      <c r="D190" s="2">
        <v>0.135962</v>
      </c>
      <c r="E190" s="2">
        <v>1.3856799999999999E-4</v>
      </c>
      <c r="F190" s="2">
        <v>6.8685800000000005E-2</v>
      </c>
      <c r="G190" s="2">
        <v>1.4704E-2</v>
      </c>
      <c r="H190" s="2">
        <v>0</v>
      </c>
      <c r="I190" s="6">
        <f t="shared" ref="I190:L190" si="186">E190/SUM($E190:$H190)</f>
        <v>1.6589334057143315E-3</v>
      </c>
      <c r="J190" s="6">
        <f t="shared" si="186"/>
        <v>0.82230506407116677</v>
      </c>
      <c r="K190" s="6">
        <f t="shared" si="186"/>
        <v>0.17603600252311885</v>
      </c>
      <c r="L190" s="6">
        <f t="shared" si="186"/>
        <v>0</v>
      </c>
      <c r="M190" s="11">
        <v>0.218387</v>
      </c>
      <c r="N190" s="11">
        <v>9.1627500000000008</v>
      </c>
      <c r="O190" s="11">
        <v>2.2342299999999999E-2</v>
      </c>
      <c r="P190" s="11">
        <v>1.5106700000000001E-2</v>
      </c>
      <c r="Q190" s="11">
        <v>1.1993199999999999</v>
      </c>
      <c r="R190" s="11">
        <v>0.65391200000000005</v>
      </c>
      <c r="S190" s="11">
        <v>0.26183499999999998</v>
      </c>
      <c r="T190" s="11">
        <v>0.89516300000000004</v>
      </c>
      <c r="U190" s="11">
        <v>2.3510499999999999</v>
      </c>
      <c r="V190" s="11">
        <v>-4.6059000000000003E-2</v>
      </c>
      <c r="W190" s="11">
        <v>1.2438499999999999</v>
      </c>
      <c r="X190" s="11">
        <v>2.3618199999999999E-2</v>
      </c>
      <c r="Y190" s="11">
        <v>99</v>
      </c>
      <c r="Z190" s="11">
        <v>86717.6</v>
      </c>
    </row>
    <row r="191" spans="1:26" ht="16" x14ac:dyDescent="0.2">
      <c r="A191" s="2">
        <v>261.45</v>
      </c>
      <c r="B191" s="2">
        <v>23.415600000000001</v>
      </c>
      <c r="C191" s="2">
        <v>1.24404</v>
      </c>
      <c r="D191" s="2">
        <v>0.13364000000000001</v>
      </c>
      <c r="E191" s="2">
        <v>1.35747E-4</v>
      </c>
      <c r="F191" s="2">
        <v>6.7500099999999993E-2</v>
      </c>
      <c r="G191" s="2">
        <v>1.4457899999999999E-2</v>
      </c>
      <c r="H191" s="2">
        <v>0</v>
      </c>
      <c r="I191" s="6">
        <f t="shared" ref="I191:L191" si="187">E191/SUM($E191:$H191)</f>
        <v>1.653560776072263E-3</v>
      </c>
      <c r="J191" s="6">
        <f t="shared" si="187"/>
        <v>0.82223192955244206</v>
      </c>
      <c r="K191" s="6">
        <f t="shared" si="187"/>
        <v>0.1761145096714857</v>
      </c>
      <c r="L191" s="6">
        <f t="shared" si="187"/>
        <v>0</v>
      </c>
      <c r="M191" s="11">
        <v>0.21425</v>
      </c>
      <c r="N191" s="11">
        <v>9.1772899999999993</v>
      </c>
      <c r="O191" s="11">
        <v>2.21435E-2</v>
      </c>
      <c r="P191" s="11">
        <v>1.51603E-2</v>
      </c>
      <c r="Q191" s="11">
        <v>1.19547</v>
      </c>
      <c r="R191" s="11">
        <v>0.65383999999999998</v>
      </c>
      <c r="S191" s="11">
        <v>0.264185</v>
      </c>
      <c r="T191" s="11">
        <v>0.90319799999999995</v>
      </c>
      <c r="U191" s="11">
        <v>2.3544900000000002</v>
      </c>
      <c r="V191" s="11">
        <v>-4.6272000000000001E-2</v>
      </c>
      <c r="W191" s="11">
        <v>1.24404</v>
      </c>
      <c r="X191" s="11">
        <v>2.3415600000000002E-2</v>
      </c>
      <c r="Y191" s="11">
        <v>99</v>
      </c>
      <c r="Z191" s="11">
        <v>87070.399999999994</v>
      </c>
    </row>
    <row r="192" spans="1:26" ht="16" x14ac:dyDescent="0.2">
      <c r="A192" s="2">
        <v>261.39999999999998</v>
      </c>
      <c r="B192" s="2">
        <v>23.2163</v>
      </c>
      <c r="C192" s="2">
        <v>1.2442200000000001</v>
      </c>
      <c r="D192" s="2">
        <v>0.131656</v>
      </c>
      <c r="E192" s="2">
        <v>1.3373500000000001E-4</v>
      </c>
      <c r="F192" s="2">
        <v>6.6652699999999995E-2</v>
      </c>
      <c r="G192" s="2">
        <v>1.43021E-2</v>
      </c>
      <c r="H192" s="2">
        <v>0</v>
      </c>
      <c r="I192" s="6">
        <f t="shared" ref="I192:L192" si="188">E192/SUM($E192:$H192)</f>
        <v>1.6492467153340483E-3</v>
      </c>
      <c r="J192" s="6">
        <f t="shared" si="188"/>
        <v>0.82197440119000797</v>
      </c>
      <c r="K192" s="6">
        <f t="shared" si="188"/>
        <v>0.17637635209465805</v>
      </c>
      <c r="L192" s="6">
        <f t="shared" si="188"/>
        <v>0</v>
      </c>
      <c r="M192" s="11">
        <v>0.21013000000000001</v>
      </c>
      <c r="N192" s="11">
        <v>9.1917799999999996</v>
      </c>
      <c r="O192" s="11">
        <v>2.1947500000000002E-2</v>
      </c>
      <c r="P192" s="11">
        <v>1.5214099999999999E-2</v>
      </c>
      <c r="Q192" s="11">
        <v>1.1915800000000001</v>
      </c>
      <c r="R192" s="11">
        <v>0.65375000000000005</v>
      </c>
      <c r="S192" s="11">
        <v>0.26654499999999998</v>
      </c>
      <c r="T192" s="11">
        <v>0.91126399999999996</v>
      </c>
      <c r="U192" s="11">
        <v>2.35791</v>
      </c>
      <c r="V192" s="11">
        <v>-4.6485100000000001E-2</v>
      </c>
      <c r="W192" s="11">
        <v>1.2442200000000001</v>
      </c>
      <c r="X192" s="11">
        <v>2.3216299999999999E-2</v>
      </c>
      <c r="Y192" s="11">
        <v>99</v>
      </c>
      <c r="Z192" s="11">
        <v>87422.3</v>
      </c>
    </row>
    <row r="193" spans="1:26" ht="16" x14ac:dyDescent="0.2">
      <c r="A193" s="2">
        <v>261.35000000000002</v>
      </c>
      <c r="B193" s="2">
        <v>23.020499999999998</v>
      </c>
      <c r="C193" s="2">
        <v>1.2444599999999999</v>
      </c>
      <c r="D193" s="2">
        <v>0.128888</v>
      </c>
      <c r="E193" s="2">
        <v>1.29567E-4</v>
      </c>
      <c r="F193" s="2">
        <v>6.4906500000000006E-2</v>
      </c>
      <c r="G193" s="2">
        <v>1.38996E-2</v>
      </c>
      <c r="H193" s="2">
        <v>0</v>
      </c>
      <c r="I193" s="6">
        <f t="shared" ref="I193:L193" si="189">E193/SUM($E193:$H193)</f>
        <v>1.6414252887734515E-3</v>
      </c>
      <c r="J193" s="6">
        <f t="shared" si="189"/>
        <v>0.82227087534460186</v>
      </c>
      <c r="K193" s="6">
        <f t="shared" si="189"/>
        <v>0.17608769936662472</v>
      </c>
      <c r="L193" s="6">
        <f t="shared" si="189"/>
        <v>0</v>
      </c>
      <c r="M193" s="11">
        <v>0.206071</v>
      </c>
      <c r="N193" s="11">
        <v>9.2064199999999996</v>
      </c>
      <c r="O193" s="11">
        <v>2.17561E-2</v>
      </c>
      <c r="P193" s="11">
        <v>1.5268199999999999E-2</v>
      </c>
      <c r="Q193" s="11">
        <v>1.1877599999999999</v>
      </c>
      <c r="R193" s="11">
        <v>0.65368999999999999</v>
      </c>
      <c r="S193" s="11">
        <v>0.26889000000000002</v>
      </c>
      <c r="T193" s="11">
        <v>0.91928399999999999</v>
      </c>
      <c r="U193" s="11">
        <v>2.36137</v>
      </c>
      <c r="V193" s="11">
        <v>-4.6698099999999999E-2</v>
      </c>
      <c r="W193" s="11">
        <v>1.2444599999999999</v>
      </c>
      <c r="X193" s="11">
        <v>2.3020499999999999E-2</v>
      </c>
      <c r="Y193" s="11">
        <v>99</v>
      </c>
      <c r="Z193" s="11">
        <v>87766.3</v>
      </c>
    </row>
    <row r="194" spans="1:26" ht="16" x14ac:dyDescent="0.2">
      <c r="A194" s="2">
        <v>261.3</v>
      </c>
      <c r="B194" s="2">
        <v>22.8277</v>
      </c>
      <c r="C194" s="2">
        <v>1.24464</v>
      </c>
      <c r="D194" s="2">
        <v>0.12726599999999999</v>
      </c>
      <c r="E194" s="2">
        <v>1.2835099999999999E-4</v>
      </c>
      <c r="F194" s="2">
        <v>6.4393500000000006E-2</v>
      </c>
      <c r="G194" s="2">
        <v>1.3831899999999999E-2</v>
      </c>
      <c r="H194" s="2">
        <v>0</v>
      </c>
      <c r="I194" s="6">
        <f t="shared" ref="I194:L194" si="190">E194/SUM($E194:$H194)</f>
        <v>1.638096432677486E-3</v>
      </c>
      <c r="J194" s="6">
        <f t="shared" si="190"/>
        <v>0.8218304698648059</v>
      </c>
      <c r="K194" s="6">
        <f t="shared" si="190"/>
        <v>0.17653143370251667</v>
      </c>
      <c r="L194" s="6">
        <f t="shared" si="190"/>
        <v>0</v>
      </c>
      <c r="M194" s="11">
        <v>0.202015</v>
      </c>
      <c r="N194" s="11">
        <v>9.2209500000000002</v>
      </c>
      <c r="O194" s="11">
        <v>2.1566599999999998E-2</v>
      </c>
      <c r="P194" s="11">
        <v>1.53227E-2</v>
      </c>
      <c r="Q194" s="11">
        <v>1.18388</v>
      </c>
      <c r="R194" s="11">
        <v>0.65359599999999995</v>
      </c>
      <c r="S194" s="11">
        <v>0.27125199999999999</v>
      </c>
      <c r="T194" s="11">
        <v>0.92735900000000004</v>
      </c>
      <c r="U194" s="11">
        <v>2.3647999999999998</v>
      </c>
      <c r="V194" s="11">
        <v>-4.6911099999999997E-2</v>
      </c>
      <c r="W194" s="11">
        <v>1.24464</v>
      </c>
      <c r="X194" s="11">
        <v>2.2827699999999999E-2</v>
      </c>
      <c r="Y194" s="11">
        <v>99</v>
      </c>
      <c r="Z194" s="11">
        <v>88111.7</v>
      </c>
    </row>
    <row r="195" spans="1:26" ht="16" x14ac:dyDescent="0.2">
      <c r="A195" s="2">
        <v>261.25</v>
      </c>
      <c r="B195" s="2">
        <v>22.638100000000001</v>
      </c>
      <c r="C195" s="2">
        <v>1.24485</v>
      </c>
      <c r="D195" s="2">
        <v>0.124957</v>
      </c>
      <c r="E195" s="2">
        <v>1.2523699999999999E-4</v>
      </c>
      <c r="F195" s="2">
        <v>6.3089400000000004E-2</v>
      </c>
      <c r="G195" s="2">
        <v>1.35462E-2</v>
      </c>
      <c r="H195" s="2">
        <v>0</v>
      </c>
      <c r="I195" s="6">
        <f t="shared" ref="I195:L195" si="191">E195/SUM($E195:$H195)</f>
        <v>1.6315220742056265E-3</v>
      </c>
      <c r="J195" s="6">
        <f t="shared" si="191"/>
        <v>0.82189567578581779</v>
      </c>
      <c r="K195" s="6">
        <f t="shared" si="191"/>
        <v>0.17647280213997665</v>
      </c>
      <c r="L195" s="6">
        <f t="shared" si="191"/>
        <v>0</v>
      </c>
      <c r="M195" s="11">
        <v>0.19800100000000001</v>
      </c>
      <c r="N195" s="11">
        <v>9.2355400000000003</v>
      </c>
      <c r="O195" s="11">
        <v>2.1380799999999998E-2</v>
      </c>
      <c r="P195" s="11">
        <v>1.5377399999999999E-2</v>
      </c>
      <c r="Q195" s="11">
        <v>1.1800200000000001</v>
      </c>
      <c r="R195" s="11">
        <v>0.65351199999999998</v>
      </c>
      <c r="S195" s="11">
        <v>0.27361000000000002</v>
      </c>
      <c r="T195" s="11">
        <v>0.935419</v>
      </c>
      <c r="U195" s="11">
        <v>2.3682400000000001</v>
      </c>
      <c r="V195" s="11">
        <v>-4.7124199999999998E-2</v>
      </c>
      <c r="W195" s="11">
        <v>1.24485</v>
      </c>
      <c r="X195" s="11">
        <v>2.2638100000000001E-2</v>
      </c>
      <c r="Y195" s="11">
        <v>99</v>
      </c>
      <c r="Z195" s="11">
        <v>88452.1</v>
      </c>
    </row>
    <row r="196" spans="1:26" ht="16" x14ac:dyDescent="0.2">
      <c r="A196" s="2">
        <v>261.2</v>
      </c>
      <c r="B196" s="2">
        <v>22.4514</v>
      </c>
      <c r="C196" s="2">
        <v>1.2450300000000001</v>
      </c>
      <c r="D196" s="2">
        <v>0.123184</v>
      </c>
      <c r="E196" s="2">
        <v>1.2347700000000001E-4</v>
      </c>
      <c r="F196" s="2">
        <v>6.2350500000000003E-2</v>
      </c>
      <c r="G196" s="2">
        <v>1.3414300000000001E-2</v>
      </c>
      <c r="H196" s="2">
        <v>0</v>
      </c>
      <c r="I196" s="6">
        <f t="shared" ref="I196:L196" si="192">E196/SUM($E196:$H196)</f>
        <v>1.6270892538514216E-3</v>
      </c>
      <c r="J196" s="6">
        <f t="shared" si="192"/>
        <v>0.82160911361843147</v>
      </c>
      <c r="K196" s="6">
        <f t="shared" si="192"/>
        <v>0.17676379712771711</v>
      </c>
      <c r="L196" s="6">
        <f t="shared" si="192"/>
        <v>0</v>
      </c>
      <c r="M196" s="11">
        <v>0.19400200000000001</v>
      </c>
      <c r="N196" s="11">
        <v>9.2500900000000001</v>
      </c>
      <c r="O196" s="11">
        <v>2.1197400000000002E-2</v>
      </c>
      <c r="P196" s="11">
        <v>1.54325E-2</v>
      </c>
      <c r="Q196" s="11">
        <v>1.1761299999999999</v>
      </c>
      <c r="R196" s="11">
        <v>0.65340900000000002</v>
      </c>
      <c r="S196" s="11">
        <v>0.27597699999999997</v>
      </c>
      <c r="T196" s="11">
        <v>0.94351300000000005</v>
      </c>
      <c r="U196" s="11">
        <v>2.3716699999999999</v>
      </c>
      <c r="V196" s="11">
        <v>-4.7337200000000003E-2</v>
      </c>
      <c r="W196" s="11">
        <v>1.2450300000000001</v>
      </c>
      <c r="X196" s="11">
        <v>2.24514E-2</v>
      </c>
      <c r="Y196" s="11">
        <v>99</v>
      </c>
      <c r="Z196" s="11">
        <v>88791.9</v>
      </c>
    </row>
    <row r="197" spans="1:26" ht="16" x14ac:dyDescent="0.2">
      <c r="A197" s="2">
        <v>261.14999999999998</v>
      </c>
      <c r="B197" s="2">
        <v>22.267800000000001</v>
      </c>
      <c r="C197" s="2">
        <v>1.2452399999999999</v>
      </c>
      <c r="D197" s="2">
        <v>0.12096800000000001</v>
      </c>
      <c r="E197" s="2">
        <v>1.20456E-4</v>
      </c>
      <c r="F197" s="2">
        <v>6.1087599999999999E-2</v>
      </c>
      <c r="G197" s="2">
        <v>1.31363E-2</v>
      </c>
      <c r="H197" s="2">
        <v>0</v>
      </c>
      <c r="I197" s="6">
        <f t="shared" ref="I197:L197" si="193">E197/SUM($E197:$H197)</f>
        <v>1.6202440438114764E-3</v>
      </c>
      <c r="J197" s="6">
        <f t="shared" si="193"/>
        <v>0.82168443291108739</v>
      </c>
      <c r="K197" s="6">
        <f t="shared" si="193"/>
        <v>0.1766953230451011</v>
      </c>
      <c r="L197" s="6">
        <f t="shared" si="193"/>
        <v>0</v>
      </c>
      <c r="M197" s="11">
        <v>0.19004399999999999</v>
      </c>
      <c r="N197" s="11">
        <v>9.2646999999999995</v>
      </c>
      <c r="O197" s="11">
        <v>2.1017399999999999E-2</v>
      </c>
      <c r="P197" s="11">
        <v>1.5487900000000001E-2</v>
      </c>
      <c r="Q197" s="11">
        <v>1.1722600000000001</v>
      </c>
      <c r="R197" s="11">
        <v>0.65331600000000001</v>
      </c>
      <c r="S197" s="11">
        <v>0.27833999999999998</v>
      </c>
      <c r="T197" s="11">
        <v>0.95159000000000005</v>
      </c>
      <c r="U197" s="11">
        <v>2.3751199999999999</v>
      </c>
      <c r="V197" s="11">
        <v>-4.7550299999999997E-2</v>
      </c>
      <c r="W197" s="11">
        <v>1.2452399999999999</v>
      </c>
      <c r="X197" s="11">
        <v>2.2267800000000001E-2</v>
      </c>
      <c r="Y197" s="11">
        <v>99</v>
      </c>
      <c r="Z197" s="11">
        <v>89126.5</v>
      </c>
    </row>
    <row r="198" spans="1:26" ht="16" x14ac:dyDescent="0.2">
      <c r="A198" s="2">
        <v>261.10000000000002</v>
      </c>
      <c r="B198" s="2">
        <v>22.087</v>
      </c>
      <c r="C198" s="2">
        <v>1.24543</v>
      </c>
      <c r="D198" s="2">
        <v>0.119216</v>
      </c>
      <c r="E198" s="2">
        <v>1.18608E-4</v>
      </c>
      <c r="F198" s="2">
        <v>6.0313600000000002E-2</v>
      </c>
      <c r="G198" s="2">
        <v>1.2991900000000001E-2</v>
      </c>
      <c r="H198" s="2">
        <v>0</v>
      </c>
      <c r="I198" s="6">
        <f t="shared" ref="I198:L198" si="194">E198/SUM($E198:$H198)</f>
        <v>1.6153822393048343E-3</v>
      </c>
      <c r="J198" s="6">
        <f t="shared" si="194"/>
        <v>0.82144137181755073</v>
      </c>
      <c r="K198" s="6">
        <f t="shared" si="194"/>
        <v>0.17694324594314445</v>
      </c>
      <c r="L198" s="6">
        <f t="shared" si="194"/>
        <v>0</v>
      </c>
      <c r="M198" s="11">
        <v>0.18610399999999999</v>
      </c>
      <c r="N198" s="11">
        <v>9.27928</v>
      </c>
      <c r="O198" s="11">
        <v>2.0840000000000001E-2</v>
      </c>
      <c r="P198" s="11">
        <v>1.5543599999999999E-2</v>
      </c>
      <c r="Q198" s="11">
        <v>1.1683699999999999</v>
      </c>
      <c r="R198" s="11">
        <v>0.65320699999999998</v>
      </c>
      <c r="S198" s="11">
        <v>0.28071099999999999</v>
      </c>
      <c r="T198" s="11">
        <v>0.95969400000000005</v>
      </c>
      <c r="U198" s="11">
        <v>2.3785599999999998</v>
      </c>
      <c r="V198" s="11">
        <v>-4.7763399999999998E-2</v>
      </c>
      <c r="W198" s="11">
        <v>1.24543</v>
      </c>
      <c r="X198" s="11">
        <v>2.2086999999999999E-2</v>
      </c>
      <c r="Y198" s="11">
        <v>99</v>
      </c>
      <c r="Z198" s="11">
        <v>89459.9</v>
      </c>
    </row>
    <row r="199" spans="1:26" ht="16" x14ac:dyDescent="0.2">
      <c r="A199" s="2">
        <v>261.05</v>
      </c>
      <c r="B199" s="2">
        <v>21.909099999999999</v>
      </c>
      <c r="C199" s="2">
        <v>1.2456199999999999</v>
      </c>
      <c r="D199" s="2">
        <v>0.117327</v>
      </c>
      <c r="E199" s="2">
        <v>1.16325E-4</v>
      </c>
      <c r="F199" s="2">
        <v>5.9360000000000003E-2</v>
      </c>
      <c r="G199" s="2">
        <v>1.27963E-2</v>
      </c>
      <c r="H199" s="2">
        <v>0</v>
      </c>
      <c r="I199" s="6">
        <f t="shared" ref="I199:L199" si="195">E199/SUM($E199:$H199)</f>
        <v>1.6095305795244047E-3</v>
      </c>
      <c r="J199" s="6">
        <f t="shared" si="195"/>
        <v>0.82133449559912897</v>
      </c>
      <c r="K199" s="6">
        <f t="shared" si="195"/>
        <v>0.17705597382134658</v>
      </c>
      <c r="L199" s="6">
        <f t="shared" si="195"/>
        <v>0</v>
      </c>
      <c r="M199" s="11">
        <v>0.18219099999999999</v>
      </c>
      <c r="N199" s="11">
        <v>9.2938700000000001</v>
      </c>
      <c r="O199" s="11">
        <v>2.0665300000000001E-2</v>
      </c>
      <c r="P199" s="11">
        <v>1.55996E-2</v>
      </c>
      <c r="Q199" s="11">
        <v>1.1644699999999999</v>
      </c>
      <c r="R199" s="11">
        <v>0.65309399999999995</v>
      </c>
      <c r="S199" s="11">
        <v>0.28308299999999997</v>
      </c>
      <c r="T199" s="11">
        <v>0.96780600000000006</v>
      </c>
      <c r="U199" s="11">
        <v>2.3820000000000001</v>
      </c>
      <c r="V199" s="11">
        <v>-4.7976499999999998E-2</v>
      </c>
      <c r="W199" s="11">
        <v>1.2456199999999999</v>
      </c>
      <c r="X199" s="11">
        <v>2.1909100000000001E-2</v>
      </c>
      <c r="Y199" s="11">
        <v>99</v>
      </c>
      <c r="Z199" s="11">
        <v>89790.399999999994</v>
      </c>
    </row>
    <row r="200" spans="1:26" ht="16" x14ac:dyDescent="0.2">
      <c r="A200" s="2">
        <v>261</v>
      </c>
      <c r="B200" s="2">
        <v>21.733899999999998</v>
      </c>
      <c r="C200" s="2">
        <v>1.2458400000000001</v>
      </c>
      <c r="D200" s="2">
        <v>0.115328</v>
      </c>
      <c r="E200" s="2">
        <v>1.13669E-4</v>
      </c>
      <c r="F200" s="2">
        <v>5.8251600000000001E-2</v>
      </c>
      <c r="G200" s="2">
        <v>1.2555999999999999E-2</v>
      </c>
      <c r="H200" s="2">
        <v>0</v>
      </c>
      <c r="I200" s="6">
        <f t="shared" ref="I200:L200" si="196">E200/SUM($E200:$H200)</f>
        <v>1.6027490991454201E-3</v>
      </c>
      <c r="J200" s="6">
        <f t="shared" si="196"/>
        <v>0.82135586152582807</v>
      </c>
      <c r="K200" s="6">
        <f t="shared" si="196"/>
        <v>0.17704138937502656</v>
      </c>
      <c r="L200" s="6">
        <f t="shared" si="196"/>
        <v>0</v>
      </c>
      <c r="M200" s="11">
        <v>0.178315</v>
      </c>
      <c r="N200" s="11">
        <v>9.3085100000000001</v>
      </c>
      <c r="O200" s="11">
        <v>2.04937E-2</v>
      </c>
      <c r="P200" s="11">
        <v>1.56559E-2</v>
      </c>
      <c r="Q200" s="11">
        <v>1.16059</v>
      </c>
      <c r="R200" s="11">
        <v>0.65298699999999998</v>
      </c>
      <c r="S200" s="11">
        <v>0.28545300000000001</v>
      </c>
      <c r="T200" s="11">
        <v>0.97590900000000003</v>
      </c>
      <c r="U200" s="11">
        <v>2.3854500000000001</v>
      </c>
      <c r="V200" s="11">
        <v>-4.8189599999999999E-2</v>
      </c>
      <c r="W200" s="11">
        <v>1.2458400000000001</v>
      </c>
      <c r="X200" s="11">
        <v>2.17339E-2</v>
      </c>
      <c r="Y200" s="11">
        <v>99</v>
      </c>
      <c r="Z200" s="11">
        <v>90116.5</v>
      </c>
    </row>
    <row r="201" spans="1:26" ht="16" x14ac:dyDescent="0.2">
      <c r="A201" s="2">
        <v>260.95</v>
      </c>
      <c r="B201" s="2">
        <v>21.561499999999999</v>
      </c>
      <c r="C201" s="2">
        <v>1.24604</v>
      </c>
      <c r="D201" s="2">
        <v>0.113591</v>
      </c>
      <c r="E201" s="2">
        <v>1.11659E-4</v>
      </c>
      <c r="F201" s="2">
        <v>5.7413499999999999E-2</v>
      </c>
      <c r="G201" s="2">
        <v>1.23894E-2</v>
      </c>
      <c r="H201" s="2">
        <v>0</v>
      </c>
      <c r="I201" s="6">
        <f t="shared" ref="I201:L201" si="197">E201/SUM($E201:$H201)</f>
        <v>1.5970779419491152E-3</v>
      </c>
      <c r="J201" s="6">
        <f t="shared" si="197"/>
        <v>0.82119519626806192</v>
      </c>
      <c r="K201" s="6">
        <f t="shared" si="197"/>
        <v>0.17720772578998889</v>
      </c>
      <c r="L201" s="6">
        <f t="shared" si="197"/>
        <v>0</v>
      </c>
      <c r="M201" s="11">
        <v>0.174461</v>
      </c>
      <c r="N201" s="11">
        <v>9.3231400000000004</v>
      </c>
      <c r="O201" s="11">
        <v>2.0324600000000002E-2</v>
      </c>
      <c r="P201" s="11">
        <v>1.57126E-2</v>
      </c>
      <c r="Q201" s="11">
        <v>1.1567000000000001</v>
      </c>
      <c r="R201" s="11">
        <v>0.65287200000000001</v>
      </c>
      <c r="S201" s="11">
        <v>0.28782799999999997</v>
      </c>
      <c r="T201" s="11">
        <v>0.98402699999999999</v>
      </c>
      <c r="U201" s="11">
        <v>2.3889</v>
      </c>
      <c r="V201" s="11">
        <v>-4.84027E-2</v>
      </c>
      <c r="W201" s="11">
        <v>1.24604</v>
      </c>
      <c r="X201" s="11">
        <v>2.1561500000000001E-2</v>
      </c>
      <c r="Y201" s="11">
        <v>99</v>
      </c>
      <c r="Z201" s="11">
        <v>90440.3</v>
      </c>
    </row>
    <row r="202" spans="1:26" ht="16" x14ac:dyDescent="0.2">
      <c r="A202" s="2">
        <v>260.89999999999998</v>
      </c>
      <c r="B202" s="2">
        <v>21.3917</v>
      </c>
      <c r="C202" s="2">
        <v>1.24624</v>
      </c>
      <c r="D202" s="2">
        <v>0.111914</v>
      </c>
      <c r="E202" s="2">
        <v>1.09751E-4</v>
      </c>
      <c r="F202" s="2">
        <v>5.6618300000000003E-2</v>
      </c>
      <c r="G202" s="2">
        <v>1.2233600000000001E-2</v>
      </c>
      <c r="H202" s="2">
        <v>0</v>
      </c>
      <c r="I202" s="6">
        <f t="shared" ref="I202:L202" si="198">E202/SUM($E202:$H202)</f>
        <v>1.5914787190927317E-3</v>
      </c>
      <c r="J202" s="6">
        <f t="shared" si="198"/>
        <v>0.8210113763082616</v>
      </c>
      <c r="K202" s="6">
        <f t="shared" si="198"/>
        <v>0.17739714497264575</v>
      </c>
      <c r="L202" s="6">
        <f t="shared" si="198"/>
        <v>0</v>
      </c>
      <c r="M202" s="11">
        <v>0.170629</v>
      </c>
      <c r="N202" s="11">
        <v>9.3377700000000008</v>
      </c>
      <c r="O202" s="11">
        <v>2.0157999999999999E-2</v>
      </c>
      <c r="P202" s="11">
        <v>1.5769600000000002E-2</v>
      </c>
      <c r="Q202" s="11">
        <v>1.1528</v>
      </c>
      <c r="R202" s="11">
        <v>0.65274699999999997</v>
      </c>
      <c r="S202" s="11">
        <v>0.29020699999999999</v>
      </c>
      <c r="T202" s="11">
        <v>0.99216099999999996</v>
      </c>
      <c r="U202" s="11">
        <v>2.39235</v>
      </c>
      <c r="V202" s="11">
        <v>-4.8615899999999997E-2</v>
      </c>
      <c r="W202" s="11">
        <v>1.24624</v>
      </c>
      <c r="X202" s="11">
        <v>2.13917E-2</v>
      </c>
      <c r="Y202" s="11">
        <v>99</v>
      </c>
      <c r="Z202" s="11">
        <v>90761.9</v>
      </c>
    </row>
    <row r="203" spans="1:26" ht="16" x14ac:dyDescent="0.2">
      <c r="A203" s="2">
        <v>260.85000000000002</v>
      </c>
      <c r="B203" s="2">
        <v>21.224399999999999</v>
      </c>
      <c r="C203" s="2">
        <v>1.24644</v>
      </c>
      <c r="D203" s="2">
        <v>0.110178</v>
      </c>
      <c r="E203" s="2">
        <v>1.0761599999999999E-4</v>
      </c>
      <c r="F203" s="2">
        <v>5.5729500000000001E-2</v>
      </c>
      <c r="G203" s="2">
        <v>1.20502E-2</v>
      </c>
      <c r="H203" s="2">
        <v>0</v>
      </c>
      <c r="I203" s="6">
        <f t="shared" ref="I203:L203" si="199">E203/SUM($E203:$H203)</f>
        <v>1.5852151232492384E-3</v>
      </c>
      <c r="J203" s="6">
        <f t="shared" si="199"/>
        <v>0.8209118180486028</v>
      </c>
      <c r="K203" s="6">
        <f t="shared" si="199"/>
        <v>0.17750296682814798</v>
      </c>
      <c r="L203" s="6">
        <f t="shared" si="199"/>
        <v>0</v>
      </c>
      <c r="M203" s="11">
        <v>0.166825</v>
      </c>
      <c r="N203" s="11">
        <v>9.3524100000000008</v>
      </c>
      <c r="O203" s="11">
        <v>1.9994000000000001E-2</v>
      </c>
      <c r="P203" s="11">
        <v>1.5826900000000001E-2</v>
      </c>
      <c r="Q203" s="11">
        <v>1.14889</v>
      </c>
      <c r="R203" s="11">
        <v>0.65261800000000003</v>
      </c>
      <c r="S203" s="11">
        <v>0.29258800000000001</v>
      </c>
      <c r="T203" s="11">
        <v>1.0003</v>
      </c>
      <c r="U203" s="11">
        <v>2.3957999999999999</v>
      </c>
      <c r="V203" s="11">
        <v>-4.8828999999999997E-2</v>
      </c>
      <c r="W203" s="11">
        <v>1.24644</v>
      </c>
      <c r="X203" s="11">
        <v>2.1224400000000001E-2</v>
      </c>
      <c r="Y203" s="11">
        <v>99</v>
      </c>
      <c r="Z203" s="11">
        <v>91080.6</v>
      </c>
    </row>
    <row r="204" spans="1:26" ht="16" x14ac:dyDescent="0.2">
      <c r="A204" s="2">
        <v>260.8</v>
      </c>
      <c r="B204" s="2">
        <v>21.059699999999999</v>
      </c>
      <c r="C204" s="2">
        <v>1.2466699999999999</v>
      </c>
      <c r="D204" s="2">
        <v>0.108311</v>
      </c>
      <c r="E204" s="2">
        <v>1.05053E-4</v>
      </c>
      <c r="F204" s="2">
        <v>5.4663900000000001E-2</v>
      </c>
      <c r="G204" s="2">
        <v>1.18152E-2</v>
      </c>
      <c r="H204" s="2">
        <v>0</v>
      </c>
      <c r="I204" s="6">
        <f t="shared" ref="I204:L204" si="200">E204/SUM($E204:$H204)</f>
        <v>1.5777477863238719E-3</v>
      </c>
      <c r="J204" s="6">
        <f t="shared" si="200"/>
        <v>0.82097462439748981</v>
      </c>
      <c r="K204" s="6">
        <f t="shared" si="200"/>
        <v>0.1774476278161862</v>
      </c>
      <c r="L204" s="6">
        <f t="shared" si="200"/>
        <v>0</v>
      </c>
      <c r="M204" s="11">
        <v>0.16305600000000001</v>
      </c>
      <c r="N204" s="11">
        <v>9.3671199999999999</v>
      </c>
      <c r="O204" s="11">
        <v>1.9832800000000001E-2</v>
      </c>
      <c r="P204" s="11">
        <v>1.5884599999999999E-2</v>
      </c>
      <c r="Q204" s="11">
        <v>1.1450100000000001</v>
      </c>
      <c r="R204" s="11">
        <v>0.65249999999999997</v>
      </c>
      <c r="S204" s="11">
        <v>0.29496499999999998</v>
      </c>
      <c r="T204" s="11">
        <v>1.0084299999999999</v>
      </c>
      <c r="U204" s="11">
        <v>2.3992599999999999</v>
      </c>
      <c r="V204" s="11">
        <v>-4.9042200000000001E-2</v>
      </c>
      <c r="W204" s="11">
        <v>1.2466699999999999</v>
      </c>
      <c r="X204" s="11">
        <v>2.1059700000000001E-2</v>
      </c>
      <c r="Y204" s="11">
        <v>99</v>
      </c>
      <c r="Z204" s="11">
        <v>91394.4</v>
      </c>
    </row>
    <row r="205" spans="1:26" ht="16" x14ac:dyDescent="0.2">
      <c r="A205" s="2">
        <v>260.75</v>
      </c>
      <c r="B205" s="2">
        <v>20.897500000000001</v>
      </c>
      <c r="C205" s="2">
        <v>1.2467999999999999</v>
      </c>
      <c r="D205" s="2">
        <v>0.107317</v>
      </c>
      <c r="E205" s="2">
        <v>1.04855E-4</v>
      </c>
      <c r="F205" s="2">
        <v>5.45811E-2</v>
      </c>
      <c r="G205" s="2">
        <v>1.18575E-2</v>
      </c>
      <c r="H205" s="2">
        <v>0</v>
      </c>
      <c r="I205" s="6">
        <f t="shared" ref="I205:L205" si="201">E205/SUM($E205:$H205)</f>
        <v>1.5757372381701551E-3</v>
      </c>
      <c r="J205" s="6">
        <f t="shared" si="201"/>
        <v>0.82023243307700211</v>
      </c>
      <c r="K205" s="6">
        <f t="shared" si="201"/>
        <v>0.17819182968482775</v>
      </c>
      <c r="L205" s="6">
        <f t="shared" si="201"/>
        <v>0</v>
      </c>
      <c r="M205" s="11">
        <v>0.159274</v>
      </c>
      <c r="N205" s="11">
        <v>9.3816600000000001</v>
      </c>
      <c r="O205" s="11">
        <v>1.9672700000000001E-2</v>
      </c>
      <c r="P205" s="11">
        <v>1.5942600000000001E-2</v>
      </c>
      <c r="Q205" s="11">
        <v>1.14103</v>
      </c>
      <c r="R205" s="11">
        <v>0.65232800000000002</v>
      </c>
      <c r="S205" s="11">
        <v>0.29736699999999999</v>
      </c>
      <c r="T205" s="11">
        <v>1.01664</v>
      </c>
      <c r="U205" s="11">
        <v>2.4026800000000001</v>
      </c>
      <c r="V205" s="11">
        <v>-4.9255399999999998E-2</v>
      </c>
      <c r="W205" s="11">
        <v>1.2467999999999999</v>
      </c>
      <c r="X205" s="11">
        <v>2.0897499999999999E-2</v>
      </c>
      <c r="Y205" s="11">
        <v>99</v>
      </c>
      <c r="Z205" s="11">
        <v>91712</v>
      </c>
    </row>
    <row r="206" spans="1:26" ht="16" x14ac:dyDescent="0.2">
      <c r="A206" s="2">
        <v>260.7</v>
      </c>
      <c r="B206" s="2">
        <v>20.7376</v>
      </c>
      <c r="C206" s="2">
        <v>1.24702</v>
      </c>
      <c r="D206" s="2">
        <v>0.105119</v>
      </c>
      <c r="E206" s="2">
        <v>1.0124900000000001E-4</v>
      </c>
      <c r="F206" s="2">
        <v>5.3084300000000001E-2</v>
      </c>
      <c r="G206" s="2">
        <v>1.14974E-2</v>
      </c>
      <c r="H206" s="2">
        <v>0</v>
      </c>
      <c r="I206" s="6">
        <f t="shared" ref="I206:L206" si="202">E206/SUM($E206:$H206)</f>
        <v>1.5653120577418325E-3</v>
      </c>
      <c r="J206" s="6">
        <f t="shared" si="202"/>
        <v>0.82068459803834848</v>
      </c>
      <c r="K206" s="6">
        <f t="shared" si="202"/>
        <v>0.17775008990390959</v>
      </c>
      <c r="L206" s="6">
        <f t="shared" si="202"/>
        <v>0</v>
      </c>
      <c r="M206" s="11">
        <v>0.155553</v>
      </c>
      <c r="N206" s="11">
        <v>9.3963699999999992</v>
      </c>
      <c r="O206" s="11">
        <v>1.9516200000000001E-2</v>
      </c>
      <c r="P206" s="11">
        <v>1.6000899999999998E-2</v>
      </c>
      <c r="Q206" s="11">
        <v>1.13713</v>
      </c>
      <c r="R206" s="11">
        <v>0.652196</v>
      </c>
      <c r="S206" s="11">
        <v>0.29975000000000002</v>
      </c>
      <c r="T206" s="11">
        <v>1.0247900000000001</v>
      </c>
      <c r="U206" s="11">
        <v>2.4061499999999998</v>
      </c>
      <c r="V206" s="11">
        <v>-4.9468600000000001E-2</v>
      </c>
      <c r="W206" s="11">
        <v>1.24702</v>
      </c>
      <c r="X206" s="11">
        <v>2.0737599999999998E-2</v>
      </c>
      <c r="Y206" s="11">
        <v>99</v>
      </c>
      <c r="Z206" s="11">
        <v>92020.7</v>
      </c>
    </row>
    <row r="207" spans="1:26" ht="16" x14ac:dyDescent="0.2">
      <c r="A207" s="2">
        <v>260.64999999999998</v>
      </c>
      <c r="B207" s="2">
        <v>20.580200000000001</v>
      </c>
      <c r="C207" s="2">
        <v>1.2472300000000001</v>
      </c>
      <c r="D207" s="2">
        <v>0.103631</v>
      </c>
      <c r="E207" s="3">
        <v>9.9558900000000007E-5</v>
      </c>
      <c r="F207" s="2">
        <v>5.2384E-2</v>
      </c>
      <c r="G207" s="2">
        <v>1.13618E-2</v>
      </c>
      <c r="H207" s="2">
        <v>0</v>
      </c>
      <c r="I207" s="6">
        <f t="shared" ref="I207:L207" si="203">E207/SUM($E207:$H207)</f>
        <v>1.5593756807904798E-3</v>
      </c>
      <c r="J207" s="6">
        <f t="shared" si="203"/>
        <v>0.8204825049546397</v>
      </c>
      <c r="K207" s="6">
        <f t="shared" si="203"/>
        <v>0.17795811936456982</v>
      </c>
      <c r="L207" s="6">
        <f t="shared" si="203"/>
        <v>0</v>
      </c>
      <c r="M207" s="11">
        <v>0.15185100000000001</v>
      </c>
      <c r="N207" s="11">
        <v>9.4110700000000005</v>
      </c>
      <c r="O207" s="11">
        <v>1.9362000000000001E-2</v>
      </c>
      <c r="P207" s="11">
        <v>1.6059500000000001E-2</v>
      </c>
      <c r="Q207" s="11">
        <v>1.1332199999999999</v>
      </c>
      <c r="R207" s="11">
        <v>0.65205299999999999</v>
      </c>
      <c r="S207" s="11">
        <v>0.30213899999999999</v>
      </c>
      <c r="T207" s="11">
        <v>1.03295</v>
      </c>
      <c r="U207" s="11">
        <v>2.4096099999999998</v>
      </c>
      <c r="V207" s="11">
        <v>-4.9681799999999998E-2</v>
      </c>
      <c r="W207" s="11">
        <v>1.2472300000000001</v>
      </c>
      <c r="X207" s="11">
        <v>2.05802E-2</v>
      </c>
      <c r="Y207" s="11">
        <v>99</v>
      </c>
      <c r="Z207" s="11">
        <v>92327.3</v>
      </c>
    </row>
    <row r="208" spans="1:26" ht="16" x14ac:dyDescent="0.2">
      <c r="A208" s="2">
        <v>260.60000000000002</v>
      </c>
      <c r="B208" s="2">
        <v>20.425000000000001</v>
      </c>
      <c r="C208" s="2">
        <v>1.24743</v>
      </c>
      <c r="D208" s="2">
        <v>0.102178</v>
      </c>
      <c r="E208" s="3">
        <v>9.7910499999999997E-5</v>
      </c>
      <c r="F208" s="2">
        <v>5.1701400000000002E-2</v>
      </c>
      <c r="G208" s="2">
        <v>1.1230199999999999E-2</v>
      </c>
      <c r="H208" s="2">
        <v>0</v>
      </c>
      <c r="I208" s="6">
        <f t="shared" ref="I208:L208" si="204">E208/SUM($E208:$H208)</f>
        <v>1.5534072726139925E-3</v>
      </c>
      <c r="J208" s="6">
        <f t="shared" si="204"/>
        <v>0.82027291009978576</v>
      </c>
      <c r="K208" s="6">
        <f t="shared" si="204"/>
        <v>0.17817368262760028</v>
      </c>
      <c r="L208" s="6">
        <f t="shared" si="204"/>
        <v>0</v>
      </c>
      <c r="M208" s="11">
        <v>0.14816699999999999</v>
      </c>
      <c r="N208" s="11">
        <v>9.4257600000000004</v>
      </c>
      <c r="O208" s="11">
        <v>1.9209799999999999E-2</v>
      </c>
      <c r="P208" s="11">
        <v>1.6118500000000001E-2</v>
      </c>
      <c r="Q208" s="11">
        <v>1.1292899999999999</v>
      </c>
      <c r="R208" s="11">
        <v>0.65190000000000003</v>
      </c>
      <c r="S208" s="11">
        <v>0.304533</v>
      </c>
      <c r="T208" s="11">
        <v>1.04114</v>
      </c>
      <c r="U208" s="11">
        <v>2.4130699999999998</v>
      </c>
      <c r="V208" s="11">
        <v>-4.9895000000000002E-2</v>
      </c>
      <c r="W208" s="11">
        <v>1.24743</v>
      </c>
      <c r="X208" s="11">
        <v>2.0424999999999999E-2</v>
      </c>
      <c r="Y208" s="11">
        <v>99</v>
      </c>
      <c r="Z208" s="11">
        <v>92631.9</v>
      </c>
    </row>
    <row r="209" spans="1:26" ht="16" x14ac:dyDescent="0.2">
      <c r="A209" s="2">
        <v>260.55</v>
      </c>
      <c r="B209" s="2">
        <v>20.272099999999998</v>
      </c>
      <c r="C209" s="2">
        <v>1.24763</v>
      </c>
      <c r="D209" s="2">
        <v>0.10065200000000001</v>
      </c>
      <c r="E209" s="3">
        <v>9.6003700000000004E-5</v>
      </c>
      <c r="F209" s="2">
        <v>5.0912600000000002E-2</v>
      </c>
      <c r="G209" s="2">
        <v>1.1067E-2</v>
      </c>
      <c r="H209" s="2">
        <v>0</v>
      </c>
      <c r="I209" s="6">
        <f t="shared" ref="I209:L209" si="205">E209/SUM($E209:$H209)</f>
        <v>1.5465608754119938E-3</v>
      </c>
      <c r="J209" s="6">
        <f t="shared" si="205"/>
        <v>0.82017083951452574</v>
      </c>
      <c r="K209" s="6">
        <f t="shared" si="205"/>
        <v>0.17828259961006226</v>
      </c>
      <c r="L209" s="6">
        <f t="shared" si="205"/>
        <v>0</v>
      </c>
      <c r="M209" s="11">
        <v>0.14451</v>
      </c>
      <c r="N209" s="11">
        <v>9.4404699999999995</v>
      </c>
      <c r="O209" s="11">
        <v>1.9059900000000001E-2</v>
      </c>
      <c r="P209" s="11">
        <v>1.6177899999999999E-2</v>
      </c>
      <c r="Q209" s="11">
        <v>1.12537</v>
      </c>
      <c r="R209" s="11">
        <v>0.65174399999999999</v>
      </c>
      <c r="S209" s="11">
        <v>0.30692799999999998</v>
      </c>
      <c r="T209" s="11">
        <v>1.0493300000000001</v>
      </c>
      <c r="U209" s="11">
        <v>2.4165299999999998</v>
      </c>
      <c r="V209" s="11">
        <v>-5.0108199999999999E-2</v>
      </c>
      <c r="W209" s="11">
        <v>1.24763</v>
      </c>
      <c r="X209" s="11">
        <v>2.0272100000000001E-2</v>
      </c>
      <c r="Y209" s="11">
        <v>99</v>
      </c>
      <c r="Z209" s="11">
        <v>92933.4</v>
      </c>
    </row>
    <row r="210" spans="1:26" ht="16" x14ac:dyDescent="0.2">
      <c r="A210" s="2">
        <v>260.5</v>
      </c>
      <c r="B210" s="2">
        <v>20.121400000000001</v>
      </c>
      <c r="C210" s="2">
        <v>1.24783</v>
      </c>
      <c r="D210" s="2">
        <v>9.9213399999999993E-2</v>
      </c>
      <c r="E210" s="3">
        <v>9.4288400000000003E-5</v>
      </c>
      <c r="F210" s="2">
        <v>5.0203999999999999E-2</v>
      </c>
      <c r="G210" s="2">
        <v>1.0925600000000001E-2</v>
      </c>
      <c r="H210" s="2">
        <v>0</v>
      </c>
      <c r="I210" s="6">
        <f t="shared" ref="I210:L210" si="206">E210/SUM($E210:$H210)</f>
        <v>1.5400589943581565E-3</v>
      </c>
      <c r="J210" s="6">
        <f t="shared" si="206"/>
        <v>0.82000672142868991</v>
      </c>
      <c r="K210" s="6">
        <f t="shared" si="206"/>
        <v>0.17845321957695193</v>
      </c>
      <c r="L210" s="6">
        <f t="shared" si="206"/>
        <v>0</v>
      </c>
      <c r="M210" s="11">
        <v>0.140873</v>
      </c>
      <c r="N210" s="11">
        <v>9.4551800000000004</v>
      </c>
      <c r="O210" s="11">
        <v>1.8912100000000001E-2</v>
      </c>
      <c r="P210" s="11">
        <v>1.6237600000000001E-2</v>
      </c>
      <c r="Q210" s="11">
        <v>1.1214299999999999</v>
      </c>
      <c r="R210" s="11">
        <v>0.65158099999999997</v>
      </c>
      <c r="S210" s="11">
        <v>0.30932700000000002</v>
      </c>
      <c r="T210" s="11">
        <v>1.0575300000000001</v>
      </c>
      <c r="U210" s="11">
        <v>2.4199899999999999</v>
      </c>
      <c r="V210" s="11">
        <v>-5.0321400000000002E-2</v>
      </c>
      <c r="W210" s="11">
        <v>1.24783</v>
      </c>
      <c r="X210" s="11">
        <v>2.0121400000000001E-2</v>
      </c>
      <c r="Y210" s="11">
        <v>99</v>
      </c>
      <c r="Z210" s="11">
        <v>93232.4</v>
      </c>
    </row>
    <row r="211" spans="1:26" ht="16" x14ac:dyDescent="0.2">
      <c r="A211" s="2">
        <v>260.45</v>
      </c>
      <c r="B211" s="2">
        <v>19.972899999999999</v>
      </c>
      <c r="C211" s="2">
        <v>1.2480199999999999</v>
      </c>
      <c r="D211" s="2">
        <v>9.7809999999999994E-2</v>
      </c>
      <c r="E211" s="3">
        <v>9.2620099999999998E-5</v>
      </c>
      <c r="F211" s="2">
        <v>4.9515499999999997E-2</v>
      </c>
      <c r="G211" s="2">
        <v>1.0788799999999999E-2</v>
      </c>
      <c r="H211" s="2">
        <v>0</v>
      </c>
      <c r="I211" s="6">
        <f t="shared" ref="I211:L211" si="207">E211/SUM($E211:$H211)</f>
        <v>1.5335235612453026E-3</v>
      </c>
      <c r="J211" s="6">
        <f t="shared" si="207"/>
        <v>0.819834851148312</v>
      </c>
      <c r="K211" s="6">
        <f t="shared" si="207"/>
        <v>0.17863162529044257</v>
      </c>
      <c r="L211" s="6">
        <f t="shared" si="207"/>
        <v>0</v>
      </c>
      <c r="M211" s="11">
        <v>0.13725799999999999</v>
      </c>
      <c r="N211" s="11">
        <v>9.4699000000000009</v>
      </c>
      <c r="O211" s="11">
        <v>1.87663E-2</v>
      </c>
      <c r="P211" s="11">
        <v>1.6297599999999999E-2</v>
      </c>
      <c r="Q211" s="11">
        <v>1.1174900000000001</v>
      </c>
      <c r="R211" s="11">
        <v>0.65141000000000004</v>
      </c>
      <c r="S211" s="11">
        <v>0.31172899999999998</v>
      </c>
      <c r="T211" s="11">
        <v>1.0657399999999999</v>
      </c>
      <c r="U211" s="11">
        <v>2.4234599999999999</v>
      </c>
      <c r="V211" s="11">
        <v>-5.0534700000000002E-2</v>
      </c>
      <c r="W211" s="11">
        <v>1.2480199999999999</v>
      </c>
      <c r="X211" s="11">
        <v>1.9972899999999998E-2</v>
      </c>
      <c r="Y211" s="11">
        <v>99</v>
      </c>
      <c r="Z211" s="11">
        <v>93529</v>
      </c>
    </row>
    <row r="212" spans="1:26" ht="16" x14ac:dyDescent="0.2">
      <c r="A212" s="2">
        <v>260.39999999999998</v>
      </c>
      <c r="B212" s="2">
        <v>19.826499999999999</v>
      </c>
      <c r="C212" s="2">
        <v>1.2482200000000001</v>
      </c>
      <c r="D212" s="2">
        <v>9.6376199999999995E-2</v>
      </c>
      <c r="E212" s="3">
        <v>9.0813100000000006E-5</v>
      </c>
      <c r="F212" s="2">
        <v>4.8770500000000001E-2</v>
      </c>
      <c r="G212" s="2">
        <v>1.06345E-2</v>
      </c>
      <c r="H212" s="2">
        <v>0</v>
      </c>
      <c r="I212" s="6">
        <f t="shared" ref="I212:L212" si="208">E212/SUM($E212:$H212)</f>
        <v>1.5263779965047658E-3</v>
      </c>
      <c r="J212" s="6">
        <f t="shared" si="208"/>
        <v>0.81972995171991359</v>
      </c>
      <c r="K212" s="6">
        <f t="shared" si="208"/>
        <v>0.17874367028358168</v>
      </c>
      <c r="L212" s="6">
        <f t="shared" si="208"/>
        <v>0</v>
      </c>
      <c r="M212" s="11">
        <v>0.13366700000000001</v>
      </c>
      <c r="N212" s="11">
        <v>9.4846299999999992</v>
      </c>
      <c r="O212" s="11">
        <v>1.8622699999999999E-2</v>
      </c>
      <c r="P212" s="11">
        <v>1.6358000000000001E-2</v>
      </c>
      <c r="Q212" s="11">
        <v>1.11355</v>
      </c>
      <c r="R212" s="11">
        <v>0.65123600000000004</v>
      </c>
      <c r="S212" s="11">
        <v>0.31413200000000002</v>
      </c>
      <c r="T212" s="11">
        <v>1.07396</v>
      </c>
      <c r="U212" s="11">
        <v>2.42692</v>
      </c>
      <c r="V212" s="11">
        <v>-5.0747899999999999E-2</v>
      </c>
      <c r="W212" s="11">
        <v>1.2482200000000001</v>
      </c>
      <c r="X212" s="11">
        <v>1.98265E-2</v>
      </c>
      <c r="Y212" s="11">
        <v>99</v>
      </c>
      <c r="Z212" s="11">
        <v>93822.5</v>
      </c>
    </row>
    <row r="213" spans="1:26" ht="16" x14ac:dyDescent="0.2">
      <c r="A213" s="2">
        <v>260.35000000000002</v>
      </c>
      <c r="B213" s="2">
        <v>19.682200000000002</v>
      </c>
      <c r="C213" s="2">
        <v>1.2484200000000001</v>
      </c>
      <c r="D213" s="2">
        <v>9.4971200000000006E-2</v>
      </c>
      <c r="E213" s="3">
        <v>8.90363E-5</v>
      </c>
      <c r="F213" s="2">
        <v>4.8038699999999997E-2</v>
      </c>
      <c r="G213" s="2">
        <v>1.04828E-2</v>
      </c>
      <c r="H213" s="2">
        <v>0</v>
      </c>
      <c r="I213" s="6">
        <f t="shared" ref="I213:L213" si="209">E213/SUM($E213:$H213)</f>
        <v>1.5191176471115145E-3</v>
      </c>
      <c r="J213" s="6">
        <f t="shared" si="209"/>
        <v>0.8196256685677179</v>
      </c>
      <c r="K213" s="6">
        <f t="shared" si="209"/>
        <v>0.17885521378517058</v>
      </c>
      <c r="L213" s="6">
        <f t="shared" si="209"/>
        <v>0</v>
      </c>
      <c r="M213" s="11">
        <v>0.13009999999999999</v>
      </c>
      <c r="N213" s="11">
        <v>9.49939</v>
      </c>
      <c r="O213" s="11">
        <v>1.84812E-2</v>
      </c>
      <c r="P213" s="11">
        <v>1.6418700000000001E-2</v>
      </c>
      <c r="Q213" s="11">
        <v>1.10961</v>
      </c>
      <c r="R213" s="11">
        <v>0.651061</v>
      </c>
      <c r="S213" s="11">
        <v>0.31653700000000001</v>
      </c>
      <c r="T213" s="11">
        <v>1.0821799999999999</v>
      </c>
      <c r="U213" s="11">
        <v>2.4303900000000001</v>
      </c>
      <c r="V213" s="11">
        <v>-5.0961199999999998E-2</v>
      </c>
      <c r="W213" s="11">
        <v>1.2484200000000001</v>
      </c>
      <c r="X213" s="11">
        <v>1.96822E-2</v>
      </c>
      <c r="Y213" s="11">
        <v>99</v>
      </c>
      <c r="Z213" s="11">
        <v>94112.8</v>
      </c>
    </row>
    <row r="214" spans="1:26" ht="16" x14ac:dyDescent="0.2">
      <c r="A214" s="2">
        <v>260.3</v>
      </c>
      <c r="B214" s="2">
        <v>19.539899999999999</v>
      </c>
      <c r="C214" s="2">
        <v>1.2486200000000001</v>
      </c>
      <c r="D214" s="2">
        <v>9.3684000000000003E-2</v>
      </c>
      <c r="E214" s="3">
        <v>8.75467E-5</v>
      </c>
      <c r="F214" s="2">
        <v>4.7426599999999999E-2</v>
      </c>
      <c r="G214" s="2">
        <v>1.0364699999999999E-2</v>
      </c>
      <c r="H214" s="2">
        <v>0</v>
      </c>
      <c r="I214" s="6">
        <f t="shared" ref="I214:L214" si="210">E214/SUM($E214:$H214)</f>
        <v>1.5125854261363505E-3</v>
      </c>
      <c r="J214" s="6">
        <f t="shared" si="210"/>
        <v>0.81941162797910416</v>
      </c>
      <c r="K214" s="6">
        <f t="shared" si="210"/>
        <v>0.17907578659475948</v>
      </c>
      <c r="L214" s="6">
        <f t="shared" si="210"/>
        <v>0</v>
      </c>
      <c r="M214" s="11">
        <v>0.126551</v>
      </c>
      <c r="N214" s="11">
        <v>9.5141399999999994</v>
      </c>
      <c r="O214" s="11">
        <v>1.83416E-2</v>
      </c>
      <c r="P214" s="11">
        <v>1.6479799999999999E-2</v>
      </c>
      <c r="Q214" s="11">
        <v>1.1056600000000001</v>
      </c>
      <c r="R214" s="11">
        <v>0.65087499999999998</v>
      </c>
      <c r="S214" s="11">
        <v>0.31894699999999998</v>
      </c>
      <c r="T214" s="11">
        <v>1.0904199999999999</v>
      </c>
      <c r="U214" s="11">
        <v>2.4338600000000001</v>
      </c>
      <c r="V214" s="11">
        <v>-5.1174499999999998E-2</v>
      </c>
      <c r="W214" s="11">
        <v>1.2486200000000001</v>
      </c>
      <c r="X214" s="11">
        <v>1.9539899999999999E-2</v>
      </c>
      <c r="Y214" s="11">
        <v>99</v>
      </c>
      <c r="Z214" s="11">
        <v>94401</v>
      </c>
    </row>
    <row r="215" spans="1:26" ht="16" x14ac:dyDescent="0.2">
      <c r="A215" s="2">
        <v>260.25</v>
      </c>
      <c r="B215" s="2">
        <v>19.3996</v>
      </c>
      <c r="C215" s="2">
        <v>1.24881</v>
      </c>
      <c r="D215" s="2">
        <v>9.2369999999999994E-2</v>
      </c>
      <c r="E215" s="3">
        <v>8.5932299999999997E-5</v>
      </c>
      <c r="F215" s="2">
        <v>4.6763600000000002E-2</v>
      </c>
      <c r="G215" s="2">
        <v>1.02308E-2</v>
      </c>
      <c r="H215" s="2">
        <v>0</v>
      </c>
      <c r="I215" s="6">
        <f t="shared" ref="I215:L215" si="211">E215/SUM($E215:$H215)</f>
        <v>1.505462504113698E-3</v>
      </c>
      <c r="J215" s="6">
        <f t="shared" si="211"/>
        <v>0.81925942116493256</v>
      </c>
      <c r="K215" s="6">
        <f t="shared" si="211"/>
        <v>0.17923511633095379</v>
      </c>
      <c r="L215" s="6">
        <f t="shared" si="211"/>
        <v>0</v>
      </c>
      <c r="M215" s="11">
        <v>0.12302399999999999</v>
      </c>
      <c r="N215" s="11">
        <v>9.5289000000000001</v>
      </c>
      <c r="O215" s="11">
        <v>1.8203899999999999E-2</v>
      </c>
      <c r="P215" s="11">
        <v>1.6541199999999999E-2</v>
      </c>
      <c r="Q215" s="11">
        <v>1.10171</v>
      </c>
      <c r="R215" s="11">
        <v>0.65068400000000004</v>
      </c>
      <c r="S215" s="11">
        <v>0.32135900000000001</v>
      </c>
      <c r="T215" s="11">
        <v>1.09866</v>
      </c>
      <c r="U215" s="11">
        <v>2.4373300000000002</v>
      </c>
      <c r="V215" s="11">
        <v>-5.1387799999999997E-2</v>
      </c>
      <c r="W215" s="11">
        <v>1.24881</v>
      </c>
      <c r="X215" s="11">
        <v>1.9399599999999999E-2</v>
      </c>
      <c r="Y215" s="11">
        <v>99</v>
      </c>
      <c r="Z215" s="11">
        <v>94686.5</v>
      </c>
    </row>
    <row r="216" spans="1:26" ht="16" x14ac:dyDescent="0.2">
      <c r="A216" s="2">
        <v>260.2</v>
      </c>
      <c r="B216" s="2">
        <v>19.261299999999999</v>
      </c>
      <c r="C216" s="2">
        <v>1.24901</v>
      </c>
      <c r="D216" s="2">
        <v>9.1034599999999993E-2</v>
      </c>
      <c r="E216" s="3">
        <v>8.4208099999999998E-5</v>
      </c>
      <c r="F216" s="2">
        <v>4.6056E-2</v>
      </c>
      <c r="G216" s="2">
        <v>1.0082499999999999E-2</v>
      </c>
      <c r="H216" s="2">
        <v>0</v>
      </c>
      <c r="I216" s="6">
        <f t="shared" ref="I216:L216" si="212">E216/SUM($E216:$H216)</f>
        <v>1.4977595858638479E-3</v>
      </c>
      <c r="J216" s="6">
        <f t="shared" si="212"/>
        <v>0.81917078626100548</v>
      </c>
      <c r="K216" s="6">
        <f t="shared" si="212"/>
        <v>0.1793314541531307</v>
      </c>
      <c r="L216" s="6">
        <f t="shared" si="212"/>
        <v>0</v>
      </c>
      <c r="M216" s="11">
        <v>0.119521</v>
      </c>
      <c r="N216" s="11">
        <v>9.5436899999999998</v>
      </c>
      <c r="O216" s="11">
        <v>1.8068299999999999E-2</v>
      </c>
      <c r="P216" s="11">
        <v>1.6603E-2</v>
      </c>
      <c r="Q216" s="11">
        <v>1.0977600000000001</v>
      </c>
      <c r="R216" s="11">
        <v>0.65049100000000004</v>
      </c>
      <c r="S216" s="11">
        <v>0.323772</v>
      </c>
      <c r="T216" s="11">
        <v>1.1069100000000001</v>
      </c>
      <c r="U216" s="11">
        <v>2.4408099999999999</v>
      </c>
      <c r="V216" s="11">
        <v>-5.1601099999999997E-2</v>
      </c>
      <c r="W216" s="11">
        <v>1.24901</v>
      </c>
      <c r="X216" s="11">
        <v>1.9261299999999999E-2</v>
      </c>
      <c r="Y216" s="11">
        <v>99</v>
      </c>
      <c r="Z216" s="11">
        <v>94968.6</v>
      </c>
    </row>
    <row r="217" spans="1:26" ht="16" x14ac:dyDescent="0.2">
      <c r="A217" s="2">
        <v>260.14999999999998</v>
      </c>
      <c r="B217" s="2">
        <v>19.1249</v>
      </c>
      <c r="C217" s="2">
        <v>1.2492099999999999</v>
      </c>
      <c r="D217" s="2">
        <v>8.9755699999999994E-2</v>
      </c>
      <c r="E217" s="3">
        <v>8.2599600000000001E-5</v>
      </c>
      <c r="F217" s="2">
        <v>4.5396899999999997E-2</v>
      </c>
      <c r="G217" s="2">
        <v>9.9473500000000006E-3</v>
      </c>
      <c r="H217" s="2">
        <v>0</v>
      </c>
      <c r="I217" s="6">
        <f t="shared" ref="I217:L217" si="213">E217/SUM($E217:$H217)</f>
        <v>1.4902452619280748E-3</v>
      </c>
      <c r="J217" s="6">
        <f t="shared" si="213"/>
        <v>0.81904167975659226</v>
      </c>
      <c r="K217" s="6">
        <f t="shared" si="213"/>
        <v>0.17946807498147976</v>
      </c>
      <c r="L217" s="6">
        <f t="shared" si="213"/>
        <v>0</v>
      </c>
      <c r="M217" s="11">
        <v>0.11604</v>
      </c>
      <c r="N217" s="11">
        <v>9.5584900000000008</v>
      </c>
      <c r="O217" s="11">
        <v>1.7934499999999999E-2</v>
      </c>
      <c r="P217" s="11">
        <v>1.6665099999999999E-2</v>
      </c>
      <c r="Q217" s="11">
        <v>1.0938099999999999</v>
      </c>
      <c r="R217" s="11">
        <v>0.65029499999999996</v>
      </c>
      <c r="S217" s="11">
        <v>0.32618599999999998</v>
      </c>
      <c r="T217" s="11">
        <v>1.11517</v>
      </c>
      <c r="U217" s="11">
        <v>2.4442900000000001</v>
      </c>
      <c r="V217" s="11">
        <v>-5.1814399999999997E-2</v>
      </c>
      <c r="W217" s="11">
        <v>1.2492099999999999</v>
      </c>
      <c r="X217" s="11">
        <v>1.91249E-2</v>
      </c>
      <c r="Y217" s="11">
        <v>99</v>
      </c>
      <c r="Z217" s="11">
        <v>95247.9</v>
      </c>
    </row>
    <row r="218" spans="1:26" ht="16" x14ac:dyDescent="0.2">
      <c r="A218" s="2">
        <v>260.10000000000002</v>
      </c>
      <c r="B218" s="2">
        <v>18.990300000000001</v>
      </c>
      <c r="C218" s="2">
        <v>1.2494099999999999</v>
      </c>
      <c r="D218" s="2">
        <v>8.85523E-2</v>
      </c>
      <c r="E218" s="3">
        <v>8.1164199999999998E-5</v>
      </c>
      <c r="F218" s="2">
        <v>4.4810200000000001E-2</v>
      </c>
      <c r="G218" s="2">
        <v>9.8324899999999993E-3</v>
      </c>
      <c r="H218" s="2">
        <v>0</v>
      </c>
      <c r="I218" s="6">
        <f t="shared" ref="I218:L218" si="214">E218/SUM($E218:$H218)</f>
        <v>1.4831594226416896E-3</v>
      </c>
      <c r="J218" s="6">
        <f t="shared" si="214"/>
        <v>0.81884217870019838</v>
      </c>
      <c r="K218" s="6">
        <f t="shared" si="214"/>
        <v>0.17967466187715994</v>
      </c>
      <c r="L218" s="6">
        <f t="shared" si="214"/>
        <v>0</v>
      </c>
      <c r="M218" s="11">
        <v>0.112578</v>
      </c>
      <c r="N218" s="11">
        <v>9.5732999999999997</v>
      </c>
      <c r="O218" s="11">
        <v>1.7802599999999998E-2</v>
      </c>
      <c r="P218" s="11">
        <v>1.6727599999999999E-2</v>
      </c>
      <c r="Q218" s="11">
        <v>1.08985</v>
      </c>
      <c r="R218" s="11">
        <v>0.65009099999999997</v>
      </c>
      <c r="S218" s="11">
        <v>0.32860400000000001</v>
      </c>
      <c r="T218" s="11">
        <v>1.1234299999999999</v>
      </c>
      <c r="U218" s="11">
        <v>2.4477600000000002</v>
      </c>
      <c r="V218" s="11">
        <v>-5.2027799999999999E-2</v>
      </c>
      <c r="W218" s="11">
        <v>1.2494099999999999</v>
      </c>
      <c r="X218" s="11">
        <v>1.8990300000000002E-2</v>
      </c>
      <c r="Y218" s="11">
        <v>99</v>
      </c>
      <c r="Z218" s="11">
        <v>95524.7</v>
      </c>
    </row>
    <row r="219" spans="1:26" ht="16" x14ac:dyDescent="0.2">
      <c r="A219" s="2">
        <v>260.05</v>
      </c>
      <c r="B219" s="2">
        <v>18.857600000000001</v>
      </c>
      <c r="C219" s="2">
        <v>1.2496100000000001</v>
      </c>
      <c r="D219" s="2">
        <v>8.7316199999999997E-2</v>
      </c>
      <c r="E219" s="3">
        <v>7.9589400000000001E-5</v>
      </c>
      <c r="F219" s="2">
        <v>4.41666E-2</v>
      </c>
      <c r="G219" s="2">
        <v>9.6996700000000005E-3</v>
      </c>
      <c r="H219" s="2">
        <v>0</v>
      </c>
      <c r="I219" s="6">
        <f t="shared" ref="I219:L219" si="215">E219/SUM($E219:$H219)</f>
        <v>1.4753569761463471E-3</v>
      </c>
      <c r="J219" s="6">
        <f t="shared" si="215"/>
        <v>0.81872085255907512</v>
      </c>
      <c r="K219" s="6">
        <f t="shared" si="215"/>
        <v>0.17980379046477846</v>
      </c>
      <c r="L219" s="6">
        <f t="shared" si="215"/>
        <v>0</v>
      </c>
      <c r="M219" s="11">
        <v>0.109138</v>
      </c>
      <c r="N219" s="11">
        <v>9.5881299999999996</v>
      </c>
      <c r="O219" s="11">
        <v>1.7672400000000001E-2</v>
      </c>
      <c r="P219" s="11">
        <v>1.67905E-2</v>
      </c>
      <c r="Q219" s="11">
        <v>1.08589</v>
      </c>
      <c r="R219" s="11">
        <v>0.64988299999999999</v>
      </c>
      <c r="S219" s="11">
        <v>0.33102399999999998</v>
      </c>
      <c r="T219" s="11">
        <v>1.13171</v>
      </c>
      <c r="U219" s="11">
        <v>2.4512499999999999</v>
      </c>
      <c r="V219" s="11">
        <v>-5.2241099999999999E-2</v>
      </c>
      <c r="W219" s="11">
        <v>1.2496100000000001</v>
      </c>
      <c r="X219" s="11">
        <v>1.8857599999999999E-2</v>
      </c>
      <c r="Y219" s="11">
        <v>99</v>
      </c>
      <c r="Z219" s="11">
        <v>95798.5</v>
      </c>
    </row>
    <row r="220" spans="1:26" ht="16" x14ac:dyDescent="0.2">
      <c r="A220" s="2">
        <v>260</v>
      </c>
      <c r="B220" s="2">
        <v>18.726800000000001</v>
      </c>
      <c r="C220" s="2">
        <v>1.2497799999999999</v>
      </c>
      <c r="D220" s="2">
        <v>8.6290800000000001E-2</v>
      </c>
      <c r="E220" s="3">
        <v>7.8586300000000003E-5</v>
      </c>
      <c r="F220" s="2">
        <v>4.3760300000000002E-2</v>
      </c>
      <c r="G220" s="2">
        <v>9.6366300000000002E-3</v>
      </c>
      <c r="H220" s="2">
        <v>0</v>
      </c>
      <c r="I220" s="6">
        <f t="shared" ref="I220:L220" si="216">E220/SUM($E220:$H220)</f>
        <v>1.4695753390977545E-3</v>
      </c>
      <c r="J220" s="6">
        <f t="shared" si="216"/>
        <v>0.8183240299074962</v>
      </c>
      <c r="K220" s="6">
        <f t="shared" si="216"/>
        <v>0.18020639475340605</v>
      </c>
      <c r="L220" s="6">
        <f t="shared" si="216"/>
        <v>0</v>
      </c>
      <c r="M220" s="11">
        <v>0.105707</v>
      </c>
      <c r="N220" s="11">
        <v>9.6029099999999996</v>
      </c>
      <c r="O220" s="11">
        <v>1.7543699999999999E-2</v>
      </c>
      <c r="P220" s="11">
        <v>1.6853799999999999E-2</v>
      </c>
      <c r="Q220" s="11">
        <v>1.0819000000000001</v>
      </c>
      <c r="R220" s="11">
        <v>0.64965399999999995</v>
      </c>
      <c r="S220" s="11">
        <v>0.333453</v>
      </c>
      <c r="T220" s="11">
        <v>1.14001</v>
      </c>
      <c r="U220" s="11">
        <v>2.45472</v>
      </c>
      <c r="V220" s="11">
        <v>-5.2454500000000001E-2</v>
      </c>
      <c r="W220" s="11">
        <v>1.2497799999999999</v>
      </c>
      <c r="X220" s="11">
        <v>1.8726799999999998E-2</v>
      </c>
      <c r="Y220" s="11">
        <v>99</v>
      </c>
      <c r="Z220" s="11">
        <v>96071.7</v>
      </c>
    </row>
    <row r="221" spans="1:26" ht="16" x14ac:dyDescent="0.2">
      <c r="A221" s="2">
        <v>259.95</v>
      </c>
      <c r="B221" s="2">
        <v>18.5976</v>
      </c>
      <c r="C221" s="2">
        <v>1.25</v>
      </c>
      <c r="D221" s="2">
        <v>8.4847000000000006E-2</v>
      </c>
      <c r="E221" s="3">
        <v>7.6316900000000001E-5</v>
      </c>
      <c r="F221" s="2">
        <v>4.2830500000000001E-2</v>
      </c>
      <c r="G221" s="2">
        <v>9.4161100000000001E-3</v>
      </c>
      <c r="H221" s="2">
        <v>0</v>
      </c>
      <c r="I221" s="6">
        <f t="shared" ref="I221:L221" si="217">E221/SUM($E221:$H221)</f>
        <v>1.4585747495712057E-3</v>
      </c>
      <c r="J221" s="6">
        <f t="shared" si="217"/>
        <v>0.81857997129743909</v>
      </c>
      <c r="K221" s="6">
        <f t="shared" si="217"/>
        <v>0.17996145395298979</v>
      </c>
      <c r="L221" s="6">
        <f t="shared" si="217"/>
        <v>0</v>
      </c>
      <c r="M221" s="11">
        <v>0.102315</v>
      </c>
      <c r="N221" s="11">
        <v>9.6178000000000008</v>
      </c>
      <c r="O221" s="11">
        <v>1.74173E-2</v>
      </c>
      <c r="P221" s="11">
        <v>1.6917399999999999E-2</v>
      </c>
      <c r="Q221" s="11">
        <v>1.07795</v>
      </c>
      <c r="R221" s="11">
        <v>0.64944800000000003</v>
      </c>
      <c r="S221" s="11">
        <v>0.335872</v>
      </c>
      <c r="T221" s="11">
        <v>1.14828</v>
      </c>
      <c r="U221" s="11">
        <v>2.4582199999999998</v>
      </c>
      <c r="V221" s="11">
        <v>-5.2667899999999997E-2</v>
      </c>
      <c r="W221" s="11">
        <v>1.25</v>
      </c>
      <c r="X221" s="11">
        <v>1.8597599999999999E-2</v>
      </c>
      <c r="Y221" s="11">
        <v>99</v>
      </c>
      <c r="Z221" s="11">
        <v>96338.5</v>
      </c>
    </row>
    <row r="222" spans="1:26" ht="16" x14ac:dyDescent="0.2">
      <c r="A222" s="2">
        <v>259.89999999999998</v>
      </c>
      <c r="B222" s="2">
        <v>18.470099999999999</v>
      </c>
      <c r="C222" s="2">
        <v>1.2502</v>
      </c>
      <c r="D222" s="2">
        <v>8.3809999999999996E-2</v>
      </c>
      <c r="E222" s="3">
        <v>7.5195200000000001E-5</v>
      </c>
      <c r="F222" s="2">
        <v>4.2376499999999998E-2</v>
      </c>
      <c r="G222" s="2">
        <v>9.3366999999999999E-3</v>
      </c>
      <c r="H222" s="2">
        <v>0</v>
      </c>
      <c r="I222" s="6">
        <f t="shared" ref="I222:L222" si="218">E222/SUM($E222:$H222)</f>
        <v>1.4519700737898129E-3</v>
      </c>
      <c r="J222" s="6">
        <f t="shared" si="218"/>
        <v>0.81826246664619562</v>
      </c>
      <c r="K222" s="6">
        <f t="shared" si="218"/>
        <v>0.18028556328001449</v>
      </c>
      <c r="L222" s="6">
        <f t="shared" si="218"/>
        <v>0</v>
      </c>
      <c r="M222" s="11">
        <v>9.8936399999999994E-2</v>
      </c>
      <c r="N222" s="11">
        <v>9.6326699999999992</v>
      </c>
      <c r="O222" s="11">
        <v>1.7292399999999999E-2</v>
      </c>
      <c r="P222" s="11">
        <v>1.6981300000000001E-2</v>
      </c>
      <c r="Q222" s="11">
        <v>1.07399</v>
      </c>
      <c r="R222" s="11">
        <v>0.64922599999999997</v>
      </c>
      <c r="S222" s="11">
        <v>0.33829799999999999</v>
      </c>
      <c r="T222" s="11">
        <v>1.1565799999999999</v>
      </c>
      <c r="U222" s="11">
        <v>2.4617100000000001</v>
      </c>
      <c r="V222" s="11">
        <v>-5.2881200000000003E-2</v>
      </c>
      <c r="W222" s="11">
        <v>1.2502</v>
      </c>
      <c r="X222" s="11">
        <v>1.84701E-2</v>
      </c>
      <c r="Y222" s="11">
        <v>99</v>
      </c>
      <c r="Z222" s="11">
        <v>96603.9</v>
      </c>
    </row>
    <row r="223" spans="1:26" ht="16" x14ac:dyDescent="0.2">
      <c r="A223" s="2">
        <v>259.85000000000002</v>
      </c>
      <c r="B223" s="2">
        <v>18.3444</v>
      </c>
      <c r="C223" s="2">
        <v>1.2503899999999999</v>
      </c>
      <c r="D223" s="2">
        <v>8.2760399999999998E-2</v>
      </c>
      <c r="E223" s="3">
        <v>7.3997499999999998E-5</v>
      </c>
      <c r="F223" s="2">
        <v>4.1891699999999997E-2</v>
      </c>
      <c r="G223" s="2">
        <v>9.2473499999999997E-3</v>
      </c>
      <c r="H223" s="2">
        <v>0</v>
      </c>
      <c r="I223" s="6">
        <f t="shared" ref="I223:L223" si="219">E223/SUM($E223:$H223)</f>
        <v>1.4448954634070546E-3</v>
      </c>
      <c r="J223" s="6">
        <f t="shared" si="219"/>
        <v>0.81798881427628378</v>
      </c>
      <c r="K223" s="6">
        <f t="shared" si="219"/>
        <v>0.18056629026030915</v>
      </c>
      <c r="L223" s="6">
        <f t="shared" si="219"/>
        <v>0</v>
      </c>
      <c r="M223" s="11">
        <v>9.5572099999999993E-2</v>
      </c>
      <c r="N223" s="11">
        <v>9.6475299999999997</v>
      </c>
      <c r="O223" s="11">
        <v>1.7169E-2</v>
      </c>
      <c r="P223" s="11">
        <v>1.70457E-2</v>
      </c>
      <c r="Q223" s="11">
        <v>1.0700099999999999</v>
      </c>
      <c r="R223" s="11">
        <v>0.64899200000000001</v>
      </c>
      <c r="S223" s="11">
        <v>0.34072999999999998</v>
      </c>
      <c r="T223" s="11">
        <v>1.16489</v>
      </c>
      <c r="U223" s="11">
        <v>2.4651999999999998</v>
      </c>
      <c r="V223" s="11">
        <v>-5.3094599999999999E-2</v>
      </c>
      <c r="W223" s="11">
        <v>1.2503899999999999</v>
      </c>
      <c r="X223" s="11">
        <v>1.83444E-2</v>
      </c>
      <c r="Y223" s="11">
        <v>99</v>
      </c>
      <c r="Z223" s="11">
        <v>96867.5</v>
      </c>
    </row>
    <row r="224" spans="1:26" ht="16" x14ac:dyDescent="0.2">
      <c r="A224" s="2">
        <v>259.8</v>
      </c>
      <c r="B224" s="2">
        <v>18.220400000000001</v>
      </c>
      <c r="C224" s="2">
        <v>1.2505599999999999</v>
      </c>
      <c r="D224" s="2">
        <v>8.1738500000000006E-2</v>
      </c>
      <c r="E224" s="3">
        <v>7.2843100000000001E-5</v>
      </c>
      <c r="F224" s="2">
        <v>4.14256E-2</v>
      </c>
      <c r="G224" s="2">
        <v>9.1628999999999999E-3</v>
      </c>
      <c r="H224" s="2">
        <v>0</v>
      </c>
      <c r="I224" s="6">
        <f t="shared" ref="I224:L224" si="220">E224/SUM($E224:$H224)</f>
        <v>1.437843837977521E-3</v>
      </c>
      <c r="J224" s="6">
        <f t="shared" si="220"/>
        <v>0.81769644200372571</v>
      </c>
      <c r="K224" s="6">
        <f t="shared" si="220"/>
        <v>0.18086571415829678</v>
      </c>
      <c r="L224" s="6">
        <f t="shared" si="220"/>
        <v>0</v>
      </c>
      <c r="M224" s="11">
        <v>9.2221600000000001E-2</v>
      </c>
      <c r="N224" s="11">
        <v>9.6623800000000006</v>
      </c>
      <c r="O224" s="11">
        <v>1.7047099999999999E-2</v>
      </c>
      <c r="P224" s="11">
        <v>1.7110400000000001E-2</v>
      </c>
      <c r="Q224" s="11">
        <v>1.0660099999999999</v>
      </c>
      <c r="R224" s="11">
        <v>0.64874399999999999</v>
      </c>
      <c r="S224" s="11">
        <v>0.34316799999999997</v>
      </c>
      <c r="T224" s="11">
        <v>1.1732199999999999</v>
      </c>
      <c r="U224" s="11">
        <v>2.46868</v>
      </c>
      <c r="V224" s="11">
        <v>-5.3308000000000001E-2</v>
      </c>
      <c r="W224" s="11">
        <v>1.2505599999999999</v>
      </c>
      <c r="X224" s="11">
        <v>1.8220400000000001E-2</v>
      </c>
      <c r="Y224" s="11">
        <v>99</v>
      </c>
      <c r="Z224" s="11">
        <v>97129.4</v>
      </c>
    </row>
    <row r="225" spans="1:26" ht="16" x14ac:dyDescent="0.2">
      <c r="A225" s="2">
        <v>259.75</v>
      </c>
      <c r="B225" s="2">
        <v>18.097899999999999</v>
      </c>
      <c r="C225" s="2">
        <v>1.2507999999999999</v>
      </c>
      <c r="D225" s="2">
        <v>8.0370300000000006E-2</v>
      </c>
      <c r="E225" s="3">
        <v>7.0624500000000001E-5</v>
      </c>
      <c r="F225" s="2">
        <v>4.0519300000000001E-2</v>
      </c>
      <c r="G225" s="2">
        <v>8.9438299999999998E-3</v>
      </c>
      <c r="H225" s="2">
        <v>0</v>
      </c>
      <c r="I225" s="6">
        <f t="shared" ref="I225:L225" si="221">E225/SUM($E225:$H225)</f>
        <v>1.4257853197863289E-3</v>
      </c>
      <c r="J225" s="6">
        <f t="shared" si="221"/>
        <v>0.81801390605268987</v>
      </c>
      <c r="K225" s="6">
        <f t="shared" si="221"/>
        <v>0.1805603086275239</v>
      </c>
      <c r="L225" s="6">
        <f t="shared" si="221"/>
        <v>0</v>
      </c>
      <c r="M225" s="11">
        <v>8.8911699999999996E-2</v>
      </c>
      <c r="N225" s="11">
        <v>9.6773399999999992</v>
      </c>
      <c r="O225" s="11">
        <v>1.6927399999999999E-2</v>
      </c>
      <c r="P225" s="11">
        <v>1.71755E-2</v>
      </c>
      <c r="Q225" s="11">
        <v>1.0620700000000001</v>
      </c>
      <c r="R225" s="11">
        <v>0.64852299999999996</v>
      </c>
      <c r="S225" s="11">
        <v>0.34559299999999998</v>
      </c>
      <c r="T225" s="11">
        <v>1.1815199999999999</v>
      </c>
      <c r="U225" s="11">
        <v>2.4721899999999999</v>
      </c>
      <c r="V225" s="11">
        <v>-5.35215E-2</v>
      </c>
      <c r="W225" s="11">
        <v>1.2507999999999999</v>
      </c>
      <c r="X225" s="11">
        <v>1.80979E-2</v>
      </c>
      <c r="Y225" s="11">
        <v>99</v>
      </c>
      <c r="Z225" s="11">
        <v>97384.6</v>
      </c>
    </row>
    <row r="226" spans="1:26" ht="16" x14ac:dyDescent="0.2">
      <c r="A226" s="2">
        <v>259.7</v>
      </c>
      <c r="B226" s="2">
        <v>17.9771</v>
      </c>
      <c r="C226" s="2">
        <v>1.25099</v>
      </c>
      <c r="D226" s="2">
        <v>7.9489099999999993E-2</v>
      </c>
      <c r="E226" s="3">
        <v>6.98079E-5</v>
      </c>
      <c r="F226" s="2">
        <v>4.0194500000000001E-2</v>
      </c>
      <c r="G226" s="2">
        <v>8.9001199999999992E-3</v>
      </c>
      <c r="H226" s="2">
        <v>0</v>
      </c>
      <c r="I226" s="6">
        <f t="shared" ref="I226:L226" si="222">E226/SUM($E226:$H226)</f>
        <v>1.4198863483571625E-3</v>
      </c>
      <c r="J226" s="6">
        <f t="shared" si="222"/>
        <v>0.81755248086594734</v>
      </c>
      <c r="K226" s="6">
        <f t="shared" si="222"/>
        <v>0.18102763278569542</v>
      </c>
      <c r="L226" s="6">
        <f t="shared" si="222"/>
        <v>0</v>
      </c>
      <c r="M226" s="11">
        <v>8.5607900000000001E-2</v>
      </c>
      <c r="N226" s="11">
        <v>9.6922499999999996</v>
      </c>
      <c r="O226" s="11">
        <v>1.6808900000000002E-2</v>
      </c>
      <c r="P226" s="11">
        <v>1.7240999999999999E-2</v>
      </c>
      <c r="Q226" s="11">
        <v>1.0581</v>
      </c>
      <c r="R226" s="11">
        <v>0.64827699999999999</v>
      </c>
      <c r="S226" s="11">
        <v>0.34803000000000001</v>
      </c>
      <c r="T226" s="11">
        <v>1.1898500000000001</v>
      </c>
      <c r="U226" s="11">
        <v>2.4756900000000002</v>
      </c>
      <c r="V226" s="11">
        <v>-5.3734900000000002E-2</v>
      </c>
      <c r="W226" s="11">
        <v>1.25099</v>
      </c>
      <c r="X226" s="11">
        <v>1.7977099999999999E-2</v>
      </c>
      <c r="Y226" s="11">
        <v>99</v>
      </c>
      <c r="Z226" s="11">
        <v>97639.4</v>
      </c>
    </row>
    <row r="227" spans="1:26" ht="16" x14ac:dyDescent="0.2">
      <c r="A227" s="2">
        <v>259.64999999999998</v>
      </c>
      <c r="B227" s="2">
        <v>17.857900000000001</v>
      </c>
      <c r="C227" s="2">
        <v>1.25119</v>
      </c>
      <c r="D227" s="2">
        <v>7.8457399999999997E-2</v>
      </c>
      <c r="E227" s="3">
        <v>6.8509000000000004E-5</v>
      </c>
      <c r="F227" s="2">
        <v>3.9670400000000001E-2</v>
      </c>
      <c r="G227" s="2">
        <v>8.7951100000000001E-3</v>
      </c>
      <c r="H227" s="2">
        <v>0</v>
      </c>
      <c r="I227" s="6">
        <f t="shared" ref="I227:L227" si="223">E227/SUM($E227:$H227)</f>
        <v>1.4115665962054367E-3</v>
      </c>
      <c r="J227" s="6">
        <f t="shared" si="223"/>
        <v>0.81737306774450302</v>
      </c>
      <c r="K227" s="6">
        <f t="shared" si="223"/>
        <v>0.18121536565929147</v>
      </c>
      <c r="L227" s="6">
        <f t="shared" si="223"/>
        <v>0</v>
      </c>
      <c r="M227" s="11">
        <v>8.2322699999999999E-2</v>
      </c>
      <c r="N227" s="11">
        <v>9.7071799999999993</v>
      </c>
      <c r="O227" s="11">
        <v>1.6691899999999999E-2</v>
      </c>
      <c r="P227" s="11">
        <v>1.73069E-2</v>
      </c>
      <c r="Q227" s="11">
        <v>1.0541100000000001</v>
      </c>
      <c r="R227" s="11">
        <v>0.64802499999999996</v>
      </c>
      <c r="S227" s="11">
        <v>0.35046899999999997</v>
      </c>
      <c r="T227" s="11">
        <v>1.19818</v>
      </c>
      <c r="U227" s="11">
        <v>2.47919</v>
      </c>
      <c r="V227" s="11">
        <v>-5.3948400000000001E-2</v>
      </c>
      <c r="W227" s="11">
        <v>1.25119</v>
      </c>
      <c r="X227" s="11">
        <v>1.7857899999999999E-2</v>
      </c>
      <c r="Y227" s="11">
        <v>99</v>
      </c>
      <c r="Z227" s="11">
        <v>97891.5</v>
      </c>
    </row>
    <row r="228" spans="1:26" ht="16" x14ac:dyDescent="0.2">
      <c r="A228" s="2">
        <v>259.60000000000002</v>
      </c>
      <c r="B228" s="2">
        <v>17.740200000000002</v>
      </c>
      <c r="C228" s="2">
        <v>1.2513700000000001</v>
      </c>
      <c r="D228" s="2">
        <v>7.7502500000000002E-2</v>
      </c>
      <c r="E228" s="3">
        <v>6.7402800000000005E-5</v>
      </c>
      <c r="F228" s="2">
        <v>3.9226900000000002E-2</v>
      </c>
      <c r="G228" s="2">
        <v>8.7139000000000001E-3</v>
      </c>
      <c r="H228" s="2">
        <v>0</v>
      </c>
      <c r="I228" s="6">
        <f t="shared" ref="I228:L228" si="224">E228/SUM($E228:$H228)</f>
        <v>1.4039850706513014E-3</v>
      </c>
      <c r="J228" s="6">
        <f t="shared" si="224"/>
        <v>0.81708744989720805</v>
      </c>
      <c r="K228" s="6">
        <f t="shared" si="224"/>
        <v>0.18150856503214072</v>
      </c>
      <c r="L228" s="6">
        <f t="shared" si="224"/>
        <v>0</v>
      </c>
      <c r="M228" s="11">
        <v>7.9051399999999994E-2</v>
      </c>
      <c r="N228" s="11">
        <v>9.7220999999999993</v>
      </c>
      <c r="O228" s="11">
        <v>1.6576299999999999E-2</v>
      </c>
      <c r="P228" s="11">
        <v>1.7373099999999999E-2</v>
      </c>
      <c r="Q228" s="11">
        <v>1.0501199999999999</v>
      </c>
      <c r="R228" s="11">
        <v>0.64776199999999995</v>
      </c>
      <c r="S228" s="11">
        <v>0.35291299999999998</v>
      </c>
      <c r="T228" s="11">
        <v>1.2065399999999999</v>
      </c>
      <c r="U228" s="11">
        <v>2.4826899999999998</v>
      </c>
      <c r="V228" s="11">
        <v>-5.4161800000000003E-2</v>
      </c>
      <c r="W228" s="11">
        <v>1.2513700000000001</v>
      </c>
      <c r="X228" s="11">
        <v>1.7740200000000001E-2</v>
      </c>
      <c r="Y228" s="11">
        <v>99</v>
      </c>
      <c r="Z228" s="11">
        <v>98141.8</v>
      </c>
    </row>
    <row r="229" spans="1:26" ht="16" x14ac:dyDescent="0.2">
      <c r="A229" s="2">
        <v>259.55</v>
      </c>
      <c r="B229" s="2">
        <v>17.623999999999999</v>
      </c>
      <c r="C229" s="2">
        <v>1.2515700000000001</v>
      </c>
      <c r="D229" s="2">
        <v>7.6421500000000003E-2</v>
      </c>
      <c r="E229" s="3">
        <v>6.5883900000000001E-5</v>
      </c>
      <c r="F229" s="2">
        <v>3.8612899999999999E-2</v>
      </c>
      <c r="G229" s="2">
        <v>8.5793799999999993E-3</v>
      </c>
      <c r="H229" s="2">
        <v>0</v>
      </c>
      <c r="I229" s="6">
        <f t="shared" ref="I229:L229" si="225">E229/SUM($E229:$H229)</f>
        <v>1.3941273753126072E-3</v>
      </c>
      <c r="J229" s="6">
        <f t="shared" si="225"/>
        <v>0.81706305987059313</v>
      </c>
      <c r="K229" s="6">
        <f t="shared" si="225"/>
        <v>0.18154281275409431</v>
      </c>
      <c r="L229" s="6">
        <f t="shared" si="225"/>
        <v>0</v>
      </c>
      <c r="M229" s="11">
        <v>7.5804800000000006E-2</v>
      </c>
      <c r="N229" s="11">
        <v>9.7370699999999992</v>
      </c>
      <c r="O229" s="11">
        <v>1.6462399999999999E-2</v>
      </c>
      <c r="P229" s="11">
        <v>1.7439799999999998E-2</v>
      </c>
      <c r="Q229" s="11">
        <v>1.0461400000000001</v>
      </c>
      <c r="R229" s="11">
        <v>0.64750200000000002</v>
      </c>
      <c r="S229" s="11">
        <v>0.35535499999999998</v>
      </c>
      <c r="T229" s="11">
        <v>1.21489</v>
      </c>
      <c r="U229" s="11">
        <v>2.4862000000000002</v>
      </c>
      <c r="V229" s="11">
        <v>-5.4375300000000001E-2</v>
      </c>
      <c r="W229" s="11">
        <v>1.2515700000000001</v>
      </c>
      <c r="X229" s="11">
        <v>1.7624000000000001E-2</v>
      </c>
      <c r="Y229" s="11">
        <v>99</v>
      </c>
      <c r="Z229" s="11">
        <v>98388.1</v>
      </c>
    </row>
    <row r="230" spans="1:26" ht="16" x14ac:dyDescent="0.2">
      <c r="A230" s="2">
        <v>259.5</v>
      </c>
      <c r="B230" s="2">
        <v>17.5093</v>
      </c>
      <c r="C230" s="2">
        <v>1.25179</v>
      </c>
      <c r="D230" s="2">
        <v>7.5375399999999995E-2</v>
      </c>
      <c r="E230" s="3">
        <v>6.4432900000000004E-5</v>
      </c>
      <c r="F230" s="2">
        <v>3.8027600000000002E-2</v>
      </c>
      <c r="G230" s="2">
        <v>8.4524400000000003E-3</v>
      </c>
      <c r="H230" s="2">
        <v>0</v>
      </c>
      <c r="I230" s="6">
        <f t="shared" ref="I230:L230" si="226">E230/SUM($E230:$H230)</f>
        <v>1.3843297815066674E-3</v>
      </c>
      <c r="J230" s="6">
        <f t="shared" si="226"/>
        <v>0.81701644965883802</v>
      </c>
      <c r="K230" s="6">
        <f t="shared" si="226"/>
        <v>0.18159922055965533</v>
      </c>
      <c r="L230" s="6">
        <f t="shared" si="226"/>
        <v>0</v>
      </c>
      <c r="M230" s="11">
        <v>7.2581599999999996E-2</v>
      </c>
      <c r="N230" s="11">
        <v>9.7520699999999998</v>
      </c>
      <c r="O230" s="11">
        <v>1.6350099999999999E-2</v>
      </c>
      <c r="P230" s="11">
        <v>1.7506799999999999E-2</v>
      </c>
      <c r="Q230" s="11">
        <v>1.04217</v>
      </c>
      <c r="R230" s="11">
        <v>0.64724599999999999</v>
      </c>
      <c r="S230" s="11">
        <v>0.357796</v>
      </c>
      <c r="T230" s="11">
        <v>1.22323</v>
      </c>
      <c r="U230" s="11">
        <v>2.4897200000000002</v>
      </c>
      <c r="V230" s="11">
        <v>-5.45888E-2</v>
      </c>
      <c r="W230" s="11">
        <v>1.25179</v>
      </c>
      <c r="X230" s="11">
        <v>1.7509299999999998E-2</v>
      </c>
      <c r="Y230" s="11">
        <v>99</v>
      </c>
      <c r="Z230" s="11">
        <v>98630.7</v>
      </c>
    </row>
    <row r="231" spans="1:26" ht="16" x14ac:dyDescent="0.2">
      <c r="A231" s="2">
        <v>259.45</v>
      </c>
      <c r="B231" s="2">
        <v>17.396100000000001</v>
      </c>
      <c r="C231" s="2">
        <v>1.25197</v>
      </c>
      <c r="D231" s="2">
        <v>7.4549099999999993E-2</v>
      </c>
      <c r="E231" s="3">
        <v>6.3606200000000001E-5</v>
      </c>
      <c r="F231" s="2">
        <v>3.7701900000000003E-2</v>
      </c>
      <c r="G231" s="2">
        <v>8.4050300000000008E-3</v>
      </c>
      <c r="H231" s="2">
        <v>0</v>
      </c>
      <c r="I231" s="6">
        <f t="shared" ref="I231:L231" si="227">E231/SUM($E231:$H231)</f>
        <v>1.3776361557611711E-3</v>
      </c>
      <c r="J231" s="6">
        <f t="shared" si="227"/>
        <v>0.81657921053123916</v>
      </c>
      <c r="K231" s="6">
        <f t="shared" si="227"/>
        <v>0.18204315331299964</v>
      </c>
      <c r="L231" s="6">
        <f t="shared" si="227"/>
        <v>0</v>
      </c>
      <c r="M231" s="11">
        <v>6.93661E-2</v>
      </c>
      <c r="N231" s="11">
        <v>9.7670499999999993</v>
      </c>
      <c r="O231" s="11">
        <v>1.6238900000000001E-2</v>
      </c>
      <c r="P231" s="11">
        <v>1.7574200000000002E-2</v>
      </c>
      <c r="Q231" s="11">
        <v>1.0381800000000001</v>
      </c>
      <c r="R231" s="11">
        <v>0.64696799999999999</v>
      </c>
      <c r="S231" s="11">
        <v>0.36024600000000001</v>
      </c>
      <c r="T231" s="11">
        <v>1.2316100000000001</v>
      </c>
      <c r="U231" s="11">
        <v>2.4932300000000001</v>
      </c>
      <c r="V231" s="11">
        <v>-5.4802299999999998E-2</v>
      </c>
      <c r="W231" s="11">
        <v>1.25197</v>
      </c>
      <c r="X231" s="11">
        <v>1.7396100000000001E-2</v>
      </c>
      <c r="Y231" s="11">
        <v>99</v>
      </c>
      <c r="Z231" s="11">
        <v>98872.5</v>
      </c>
    </row>
    <row r="232" spans="1:26" ht="16" x14ac:dyDescent="0.2">
      <c r="A232" s="2">
        <v>259.39999999999998</v>
      </c>
      <c r="B232" s="2">
        <v>17.284199999999998</v>
      </c>
      <c r="C232" s="2">
        <v>1.25217</v>
      </c>
      <c r="D232" s="2">
        <v>7.3542099999999999E-2</v>
      </c>
      <c r="E232" s="3">
        <v>6.2204000000000003E-5</v>
      </c>
      <c r="F232" s="2">
        <v>3.7137999999999997E-2</v>
      </c>
      <c r="G232" s="2">
        <v>8.2829099999999992E-3</v>
      </c>
      <c r="H232" s="2">
        <v>0</v>
      </c>
      <c r="I232" s="6">
        <f t="shared" ref="I232:L232" si="228">E232/SUM($E232:$H232)</f>
        <v>1.3676284345878341E-3</v>
      </c>
      <c r="J232" s="6">
        <f t="shared" si="228"/>
        <v>0.81652280888243489</v>
      </c>
      <c r="K232" s="6">
        <f t="shared" si="228"/>
        <v>0.18210956268297723</v>
      </c>
      <c r="L232" s="6">
        <f t="shared" si="228"/>
        <v>0</v>
      </c>
      <c r="M232" s="11">
        <v>6.6173399999999993E-2</v>
      </c>
      <c r="N232" s="11">
        <v>9.7820599999999995</v>
      </c>
      <c r="O232" s="11">
        <v>1.6129299999999999E-2</v>
      </c>
      <c r="P232" s="11">
        <v>1.7642100000000001E-2</v>
      </c>
      <c r="Q232" s="11">
        <v>1.0341899999999999</v>
      </c>
      <c r="R232" s="11">
        <v>0.64669299999999996</v>
      </c>
      <c r="S232" s="11">
        <v>0.36269499999999999</v>
      </c>
      <c r="T232" s="11">
        <v>1.2399800000000001</v>
      </c>
      <c r="U232" s="11">
        <v>2.49675</v>
      </c>
      <c r="V232" s="11">
        <v>-5.5015799999999997E-2</v>
      </c>
      <c r="W232" s="11">
        <v>1.25217</v>
      </c>
      <c r="X232" s="11">
        <v>1.72842E-2</v>
      </c>
      <c r="Y232" s="11">
        <v>99</v>
      </c>
      <c r="Z232" s="11">
        <v>99110.6</v>
      </c>
    </row>
    <row r="233" spans="1:26" ht="16" x14ac:dyDescent="0.2">
      <c r="A233" s="2">
        <v>259.35000000000002</v>
      </c>
      <c r="B233" s="2">
        <v>17.1738</v>
      </c>
      <c r="C233" s="2">
        <v>1.25238</v>
      </c>
      <c r="D233" s="2">
        <v>7.2587600000000002E-2</v>
      </c>
      <c r="E233" s="3">
        <v>6.0925699999999998E-5</v>
      </c>
      <c r="F233" s="2">
        <v>3.6626100000000002E-2</v>
      </c>
      <c r="G233" s="2">
        <v>8.1758899999999999E-3</v>
      </c>
      <c r="H233" s="2">
        <v>0</v>
      </c>
      <c r="I233" s="6">
        <f t="shared" ref="I233:L233" si="229">E233/SUM($E233:$H233)</f>
        <v>1.358041470318435E-3</v>
      </c>
      <c r="J233" s="6">
        <f t="shared" si="229"/>
        <v>0.81640034822792407</v>
      </c>
      <c r="K233" s="6">
        <f t="shared" si="229"/>
        <v>0.18224161030175753</v>
      </c>
      <c r="L233" s="6">
        <f t="shared" si="229"/>
        <v>0</v>
      </c>
      <c r="M233" s="11">
        <v>6.3000700000000007E-2</v>
      </c>
      <c r="N233" s="11">
        <v>9.7971000000000004</v>
      </c>
      <c r="O233" s="11">
        <v>1.60211E-2</v>
      </c>
      <c r="P233" s="11">
        <v>1.7710299999999998E-2</v>
      </c>
      <c r="Q233" s="11">
        <v>1.0302199999999999</v>
      </c>
      <c r="R233" s="11">
        <v>0.64641599999999999</v>
      </c>
      <c r="S233" s="11">
        <v>0.36514400000000002</v>
      </c>
      <c r="T233" s="11">
        <v>1.2483500000000001</v>
      </c>
      <c r="U233" s="11">
        <v>2.50027</v>
      </c>
      <c r="V233" s="11">
        <v>-5.5229300000000002E-2</v>
      </c>
      <c r="W233" s="11">
        <v>1.25238</v>
      </c>
      <c r="X233" s="11">
        <v>1.7173799999999999E-2</v>
      </c>
      <c r="Y233" s="11">
        <v>99</v>
      </c>
      <c r="Z233" s="11">
        <v>99345.600000000006</v>
      </c>
    </row>
    <row r="234" spans="1:26" ht="16" x14ac:dyDescent="0.2">
      <c r="A234" s="2">
        <v>259.3</v>
      </c>
      <c r="B234" s="2">
        <v>17.064800000000002</v>
      </c>
      <c r="C234" s="2">
        <v>1.25257</v>
      </c>
      <c r="D234" s="2">
        <v>7.1745699999999996E-2</v>
      </c>
      <c r="E234" s="3">
        <v>5.9954699999999997E-5</v>
      </c>
      <c r="F234" s="2">
        <v>3.6242499999999997E-2</v>
      </c>
      <c r="G234" s="2">
        <v>8.1081699999999996E-3</v>
      </c>
      <c r="H234" s="2">
        <v>0</v>
      </c>
      <c r="I234" s="6">
        <f t="shared" ref="I234:L234" si="230">E234/SUM($E234:$H234)</f>
        <v>1.3500080308485279E-3</v>
      </c>
      <c r="J234" s="6">
        <f t="shared" si="230"/>
        <v>0.81607723928278808</v>
      </c>
      <c r="K234" s="6">
        <f t="shared" si="230"/>
        <v>0.18257275268636336</v>
      </c>
      <c r="L234" s="6">
        <f t="shared" si="230"/>
        <v>0</v>
      </c>
      <c r="M234" s="11">
        <v>5.9840200000000003E-2</v>
      </c>
      <c r="N234" s="11">
        <v>9.8121299999999998</v>
      </c>
      <c r="O234" s="11">
        <v>1.59141E-2</v>
      </c>
      <c r="P234" s="11">
        <v>1.77789E-2</v>
      </c>
      <c r="Q234" s="11">
        <v>1.0262199999999999</v>
      </c>
      <c r="R234" s="11">
        <v>0.64612599999999998</v>
      </c>
      <c r="S234" s="11">
        <v>0.36759900000000001</v>
      </c>
      <c r="T234" s="11">
        <v>1.25675</v>
      </c>
      <c r="U234" s="11">
        <v>2.50379</v>
      </c>
      <c r="V234" s="11">
        <v>-5.54428E-2</v>
      </c>
      <c r="W234" s="11">
        <v>1.25257</v>
      </c>
      <c r="X234" s="11">
        <v>1.7064800000000001E-2</v>
      </c>
      <c r="Y234" s="11">
        <v>99</v>
      </c>
      <c r="Z234" s="11">
        <v>99578.8</v>
      </c>
    </row>
    <row r="235" spans="1:26" ht="16" x14ac:dyDescent="0.2">
      <c r="A235" s="2">
        <v>259.25</v>
      </c>
      <c r="B235" s="2">
        <v>16.957100000000001</v>
      </c>
      <c r="C235" s="2">
        <v>1.2527699999999999</v>
      </c>
      <c r="D235" s="2">
        <v>7.0827600000000004E-2</v>
      </c>
      <c r="E235" s="3">
        <v>5.8722499999999999E-5</v>
      </c>
      <c r="F235" s="2">
        <v>3.5750799999999999E-2</v>
      </c>
      <c r="G235" s="2">
        <v>8.0057800000000005E-3</v>
      </c>
      <c r="H235" s="2">
        <v>0</v>
      </c>
      <c r="I235" s="6">
        <f t="shared" ref="I235:L235" si="231">E235/SUM($E235:$H235)</f>
        <v>1.3402281086613518E-3</v>
      </c>
      <c r="J235" s="6">
        <f t="shared" si="231"/>
        <v>0.81594324266048368</v>
      </c>
      <c r="K235" s="6">
        <f t="shared" si="231"/>
        <v>0.18271652923085491</v>
      </c>
      <c r="L235" s="6">
        <f t="shared" si="231"/>
        <v>0</v>
      </c>
      <c r="M235" s="11">
        <v>5.6698999999999999E-2</v>
      </c>
      <c r="N235" s="11">
        <v>9.8271800000000002</v>
      </c>
      <c r="O235" s="11">
        <v>1.58085E-2</v>
      </c>
      <c r="P235" s="11">
        <v>1.78479E-2</v>
      </c>
      <c r="Q235" s="11">
        <v>1.02223</v>
      </c>
      <c r="R235" s="11">
        <v>0.64583299999999999</v>
      </c>
      <c r="S235" s="11">
        <v>0.37005399999999999</v>
      </c>
      <c r="T235" s="11">
        <v>1.2651399999999999</v>
      </c>
      <c r="U235" s="11">
        <v>2.50732</v>
      </c>
      <c r="V235" s="11">
        <v>-5.5656400000000002E-2</v>
      </c>
      <c r="W235" s="11">
        <v>1.2527699999999999</v>
      </c>
      <c r="X235" s="11">
        <v>1.6957099999999999E-2</v>
      </c>
      <c r="Y235" s="11">
        <v>99</v>
      </c>
      <c r="Z235" s="11">
        <v>99808.8</v>
      </c>
    </row>
    <row r="236" spans="1:26" ht="16" x14ac:dyDescent="0.2">
      <c r="A236" s="2">
        <v>259.2</v>
      </c>
      <c r="B236" s="2">
        <v>16.8507</v>
      </c>
      <c r="C236" s="2">
        <v>1.2529699999999999</v>
      </c>
      <c r="D236" s="2">
        <v>6.9939299999999996E-2</v>
      </c>
      <c r="E236" s="3">
        <v>5.75486E-5</v>
      </c>
      <c r="F236" s="2">
        <v>3.52839E-2</v>
      </c>
      <c r="G236" s="2">
        <v>7.9102400000000007E-3</v>
      </c>
      <c r="H236" s="2">
        <v>0</v>
      </c>
      <c r="I236" s="6">
        <f t="shared" ref="I236:L236" si="232">E236/SUM($E236:$H236)</f>
        <v>1.3305515197850565E-3</v>
      </c>
      <c r="J236" s="6">
        <f t="shared" si="232"/>
        <v>0.81578086641454273</v>
      </c>
      <c r="K236" s="6">
        <f t="shared" si="232"/>
        <v>0.18288858206567227</v>
      </c>
      <c r="L236" s="6">
        <f t="shared" si="232"/>
        <v>0</v>
      </c>
      <c r="M236" s="11">
        <v>5.3575999999999999E-2</v>
      </c>
      <c r="N236" s="11">
        <v>9.8422599999999996</v>
      </c>
      <c r="O236" s="11">
        <v>1.5704300000000001E-2</v>
      </c>
      <c r="P236" s="11">
        <v>1.7917300000000001E-2</v>
      </c>
      <c r="Q236" s="11">
        <v>1.0182500000000001</v>
      </c>
      <c r="R236" s="11">
        <v>0.64553799999999995</v>
      </c>
      <c r="S236" s="11">
        <v>0.37251099999999998</v>
      </c>
      <c r="T236" s="11">
        <v>1.2735399999999999</v>
      </c>
      <c r="U236" s="11">
        <v>2.51085</v>
      </c>
      <c r="V236" s="11">
        <v>-5.58699E-2</v>
      </c>
      <c r="W236" s="11">
        <v>1.2529699999999999</v>
      </c>
      <c r="X236" s="11">
        <v>1.68507E-2</v>
      </c>
      <c r="Y236" s="11">
        <v>99</v>
      </c>
      <c r="Z236" s="11">
        <v>100036</v>
      </c>
    </row>
    <row r="237" spans="1:26" ht="16" x14ac:dyDescent="0.2">
      <c r="A237" s="2">
        <v>259.14999999999998</v>
      </c>
      <c r="B237" s="2">
        <v>16.745699999999999</v>
      </c>
      <c r="C237" s="2">
        <v>1.2531699999999999</v>
      </c>
      <c r="D237" s="2">
        <v>6.9104700000000005E-2</v>
      </c>
      <c r="E237" s="3">
        <v>5.6507500000000001E-5</v>
      </c>
      <c r="F237" s="2">
        <v>3.4872800000000002E-2</v>
      </c>
      <c r="G237" s="2">
        <v>7.8315499999999996E-3</v>
      </c>
      <c r="H237" s="2">
        <v>0</v>
      </c>
      <c r="I237" s="6">
        <f t="shared" ref="I237:L237" si="233">E237/SUM($E237:$H237)</f>
        <v>1.3214772411895622E-3</v>
      </c>
      <c r="J237" s="6">
        <f t="shared" si="233"/>
        <v>0.81553088592762679</v>
      </c>
      <c r="K237" s="6">
        <f t="shared" si="233"/>
        <v>0.18314763683118374</v>
      </c>
      <c r="L237" s="6">
        <f t="shared" si="233"/>
        <v>0</v>
      </c>
      <c r="M237" s="11">
        <v>5.0467900000000003E-2</v>
      </c>
      <c r="N237" s="11">
        <v>9.8573400000000007</v>
      </c>
      <c r="O237" s="11">
        <v>1.5601200000000001E-2</v>
      </c>
      <c r="P237" s="11">
        <v>1.7987199999999998E-2</v>
      </c>
      <c r="Q237" s="11">
        <v>1.0142500000000001</v>
      </c>
      <c r="R237" s="11">
        <v>0.64523299999999995</v>
      </c>
      <c r="S237" s="11">
        <v>0.374971</v>
      </c>
      <c r="T237" s="11">
        <v>1.2819499999999999</v>
      </c>
      <c r="U237" s="11">
        <v>2.5143800000000001</v>
      </c>
      <c r="V237" s="11">
        <v>-5.6083500000000001E-2</v>
      </c>
      <c r="W237" s="11">
        <v>1.2531699999999999</v>
      </c>
      <c r="X237" s="11">
        <v>1.6745699999999999E-2</v>
      </c>
      <c r="Y237" s="11">
        <v>99</v>
      </c>
      <c r="Z237" s="11">
        <v>100261</v>
      </c>
    </row>
    <row r="238" spans="1:26" ht="16" x14ac:dyDescent="0.2">
      <c r="A238" s="2">
        <v>259.10000000000002</v>
      </c>
      <c r="B238" s="2">
        <v>16.6419</v>
      </c>
      <c r="C238" s="2">
        <v>1.2533799999999999</v>
      </c>
      <c r="D238" s="2">
        <v>6.8229499999999998E-2</v>
      </c>
      <c r="E238" s="3">
        <v>5.5313299999999998E-5</v>
      </c>
      <c r="F238" s="2">
        <v>3.4398499999999999E-2</v>
      </c>
      <c r="G238" s="2">
        <v>7.7319199999999998E-3</v>
      </c>
      <c r="H238" s="2">
        <v>0</v>
      </c>
      <c r="I238" s="6">
        <f t="shared" ref="I238:L238" si="234">E238/SUM($E238:$H238)</f>
        <v>1.3111849830046689E-3</v>
      </c>
      <c r="J238" s="6">
        <f t="shared" si="234"/>
        <v>0.81540599888066889</v>
      </c>
      <c r="K238" s="6">
        <f t="shared" si="234"/>
        <v>0.18328281613632635</v>
      </c>
      <c r="L238" s="6">
        <f t="shared" si="234"/>
        <v>0</v>
      </c>
      <c r="M238" s="11">
        <v>4.7378999999999998E-2</v>
      </c>
      <c r="N238" s="11">
        <v>9.8724500000000006</v>
      </c>
      <c r="O238" s="11">
        <v>1.5499499999999999E-2</v>
      </c>
      <c r="P238" s="11">
        <v>1.8057400000000001E-2</v>
      </c>
      <c r="Q238" s="11">
        <v>1.01027</v>
      </c>
      <c r="R238" s="11">
        <v>0.64492799999999995</v>
      </c>
      <c r="S238" s="11">
        <v>0.37743100000000002</v>
      </c>
      <c r="T238" s="11">
        <v>1.29036</v>
      </c>
      <c r="U238" s="11">
        <v>2.5179200000000002</v>
      </c>
      <c r="V238" s="11">
        <v>-5.6297100000000003E-2</v>
      </c>
      <c r="W238" s="11">
        <v>1.2533799999999999</v>
      </c>
      <c r="X238" s="11">
        <v>1.6641900000000001E-2</v>
      </c>
      <c r="Y238" s="11">
        <v>99</v>
      </c>
      <c r="Z238" s="11">
        <v>100482</v>
      </c>
    </row>
    <row r="239" spans="1:26" ht="16" x14ac:dyDescent="0.2">
      <c r="A239" s="2">
        <v>259.05</v>
      </c>
      <c r="B239" s="2">
        <v>16.539400000000001</v>
      </c>
      <c r="C239" s="2">
        <v>1.2535700000000001</v>
      </c>
      <c r="D239" s="2">
        <v>6.7434800000000003E-2</v>
      </c>
      <c r="E239" s="3">
        <v>5.43345E-5</v>
      </c>
      <c r="F239" s="2">
        <v>3.4014599999999999E-2</v>
      </c>
      <c r="G239" s="2">
        <v>7.6602600000000003E-3</v>
      </c>
      <c r="H239" s="2">
        <v>0</v>
      </c>
      <c r="I239" s="6">
        <f t="shared" ref="I239:L239" si="235">E239/SUM($E239:$H239)</f>
        <v>1.3020740191857763E-3</v>
      </c>
      <c r="J239" s="6">
        <f t="shared" si="235"/>
        <v>0.8151271647479319</v>
      </c>
      <c r="K239" s="6">
        <f t="shared" si="235"/>
        <v>0.18357076123288216</v>
      </c>
      <c r="L239" s="6">
        <f t="shared" si="235"/>
        <v>0</v>
      </c>
      <c r="M239" s="11">
        <v>4.4303799999999997E-2</v>
      </c>
      <c r="N239" s="11">
        <v>9.8875700000000002</v>
      </c>
      <c r="O239" s="11">
        <v>1.5398999999999999E-2</v>
      </c>
      <c r="P239" s="11">
        <v>1.8128100000000001E-2</v>
      </c>
      <c r="Q239" s="11">
        <v>1.00627</v>
      </c>
      <c r="R239" s="11">
        <v>0.64461199999999996</v>
      </c>
      <c r="S239" s="11">
        <v>0.37989499999999998</v>
      </c>
      <c r="T239" s="11">
        <v>1.2987899999999999</v>
      </c>
      <c r="U239" s="11">
        <v>2.5214599999999998</v>
      </c>
      <c r="V239" s="11">
        <v>-5.6510699999999997E-2</v>
      </c>
      <c r="W239" s="11">
        <v>1.2535700000000001</v>
      </c>
      <c r="X239" s="11">
        <v>1.6539399999999999E-2</v>
      </c>
      <c r="Y239" s="11">
        <v>99</v>
      </c>
      <c r="Z239" s="11">
        <v>100702</v>
      </c>
    </row>
    <row r="240" spans="1:26" ht="16" x14ac:dyDescent="0.2">
      <c r="A240" s="2">
        <v>259</v>
      </c>
      <c r="B240" s="2">
        <v>16.438199999999998</v>
      </c>
      <c r="C240" s="2">
        <v>1.2537700000000001</v>
      </c>
      <c r="D240" s="2">
        <v>6.6590300000000005E-2</v>
      </c>
      <c r="E240" s="3">
        <v>5.31757E-5</v>
      </c>
      <c r="F240" s="2">
        <v>3.3556000000000002E-2</v>
      </c>
      <c r="G240" s="2">
        <v>7.5639399999999999E-3</v>
      </c>
      <c r="H240" s="2">
        <v>0</v>
      </c>
      <c r="I240" s="6">
        <f t="shared" ref="I240:L240" si="236">E240/SUM($E240:$H240)</f>
        <v>1.2915150844413749E-3</v>
      </c>
      <c r="J240" s="6">
        <f t="shared" si="236"/>
        <v>0.81499783121829672</v>
      </c>
      <c r="K240" s="6">
        <f t="shared" si="236"/>
        <v>0.18371065369726197</v>
      </c>
      <c r="L240" s="6">
        <f t="shared" si="236"/>
        <v>0</v>
      </c>
      <c r="M240" s="11">
        <v>4.1247499999999999E-2</v>
      </c>
      <c r="N240" s="11">
        <v>9.9027100000000008</v>
      </c>
      <c r="O240" s="11">
        <v>1.5299699999999999E-2</v>
      </c>
      <c r="P240" s="11">
        <v>1.8199099999999999E-2</v>
      </c>
      <c r="Q240" s="11">
        <v>1.0022899999999999</v>
      </c>
      <c r="R240" s="11">
        <v>0.64429499999999995</v>
      </c>
      <c r="S240" s="11">
        <v>0.38235999999999998</v>
      </c>
      <c r="T240" s="11">
        <v>1.30721</v>
      </c>
      <c r="U240" s="11">
        <v>2.52501</v>
      </c>
      <c r="V240" s="11">
        <v>-5.6724299999999998E-2</v>
      </c>
      <c r="W240" s="11">
        <v>1.2537700000000001</v>
      </c>
      <c r="X240" s="11">
        <v>1.64382E-2</v>
      </c>
      <c r="Y240" s="11">
        <v>99</v>
      </c>
      <c r="Z240" s="11">
        <v>100918</v>
      </c>
    </row>
    <row r="241" spans="1:26" ht="16" x14ac:dyDescent="0.2">
      <c r="A241" s="2">
        <v>258.95</v>
      </c>
      <c r="B241" s="2">
        <v>16.3383</v>
      </c>
      <c r="C241" s="2">
        <v>1.2539400000000001</v>
      </c>
      <c r="D241" s="2">
        <v>6.5936599999999998E-2</v>
      </c>
      <c r="E241" s="3">
        <v>5.2570900000000002E-5</v>
      </c>
      <c r="F241" s="2">
        <v>3.3329600000000001E-2</v>
      </c>
      <c r="G241" s="2">
        <v>7.5416199999999997E-3</v>
      </c>
      <c r="H241" s="2">
        <v>0</v>
      </c>
      <c r="I241" s="6">
        <f t="shared" ref="I241:L241" si="237">E241/SUM($E241:$H241)</f>
        <v>1.2846048433895209E-3</v>
      </c>
      <c r="J241" s="6">
        <f t="shared" si="237"/>
        <v>0.81443090356519243</v>
      </c>
      <c r="K241" s="6">
        <f t="shared" si="237"/>
        <v>0.18428449159141802</v>
      </c>
      <c r="L241" s="6">
        <f t="shared" si="237"/>
        <v>0</v>
      </c>
      <c r="M241" s="11">
        <v>3.8195100000000003E-2</v>
      </c>
      <c r="N241" s="11">
        <v>9.9178200000000007</v>
      </c>
      <c r="O241" s="11">
        <v>1.5201299999999999E-2</v>
      </c>
      <c r="P241" s="11">
        <v>1.8270700000000001E-2</v>
      </c>
      <c r="Q241" s="11">
        <v>0.99826099999999995</v>
      </c>
      <c r="R241" s="11">
        <v>0.64395199999999997</v>
      </c>
      <c r="S241" s="11">
        <v>0.38483499999999998</v>
      </c>
      <c r="T241" s="11">
        <v>1.31568</v>
      </c>
      <c r="U241" s="11">
        <v>2.52854</v>
      </c>
      <c r="V241" s="11">
        <v>-5.69379E-2</v>
      </c>
      <c r="W241" s="11">
        <v>1.2539400000000001</v>
      </c>
      <c r="X241" s="11">
        <v>1.63383E-2</v>
      </c>
      <c r="Y241" s="11">
        <v>99</v>
      </c>
      <c r="Z241" s="11">
        <v>101134</v>
      </c>
    </row>
    <row r="242" spans="1:26" ht="16" x14ac:dyDescent="0.2">
      <c r="A242" s="2">
        <v>258.89999999999998</v>
      </c>
      <c r="B242" s="2">
        <v>16.2394</v>
      </c>
      <c r="C242" s="2">
        <v>1.25414</v>
      </c>
      <c r="D242" s="2">
        <v>6.5004999999999993E-2</v>
      </c>
      <c r="E242" s="3">
        <v>5.1090800000000002E-5</v>
      </c>
      <c r="F242" s="2">
        <v>3.2737599999999999E-2</v>
      </c>
      <c r="G242" s="2">
        <v>7.4007099999999996E-3</v>
      </c>
      <c r="H242" s="2">
        <v>0</v>
      </c>
      <c r="I242" s="6">
        <f t="shared" ref="I242:L242" si="238">E242/SUM($E242:$H242)</f>
        <v>1.2712506029699255E-3</v>
      </c>
      <c r="J242" s="6">
        <f t="shared" si="238"/>
        <v>0.81458293351813305</v>
      </c>
      <c r="K242" s="6">
        <f t="shared" si="238"/>
        <v>0.18414581587889711</v>
      </c>
      <c r="L242" s="6">
        <f t="shared" si="238"/>
        <v>0</v>
      </c>
      <c r="M242" s="11">
        <v>3.5171000000000001E-2</v>
      </c>
      <c r="N242" s="11">
        <v>9.9329999999999998</v>
      </c>
      <c r="O242" s="11">
        <v>1.51044E-2</v>
      </c>
      <c r="P242" s="11">
        <v>1.8342600000000001E-2</v>
      </c>
      <c r="Q242" s="11">
        <v>0.99427200000000004</v>
      </c>
      <c r="R242" s="11">
        <v>0.64362399999999997</v>
      </c>
      <c r="S242" s="11">
        <v>0.38730399999999998</v>
      </c>
      <c r="T242" s="11">
        <v>1.3241099999999999</v>
      </c>
      <c r="U242" s="11">
        <v>2.5320900000000002</v>
      </c>
      <c r="V242" s="11">
        <v>-5.7151500000000001E-2</v>
      </c>
      <c r="W242" s="11">
        <v>1.25414</v>
      </c>
      <c r="X242" s="11">
        <v>1.6239400000000001E-2</v>
      </c>
      <c r="Y242" s="11">
        <v>99</v>
      </c>
      <c r="Z242" s="11">
        <v>101345</v>
      </c>
    </row>
    <row r="243" spans="1:26" ht="16" x14ac:dyDescent="0.2">
      <c r="A243" s="2">
        <v>258.85000000000002</v>
      </c>
      <c r="B243" s="2">
        <v>16.1417</v>
      </c>
      <c r="C243" s="2">
        <v>1.25434</v>
      </c>
      <c r="D243" s="2">
        <v>6.4233700000000005E-2</v>
      </c>
      <c r="E243" s="3">
        <v>5.0073E-5</v>
      </c>
      <c r="F243" s="2">
        <v>3.2339399999999997E-2</v>
      </c>
      <c r="G243" s="2">
        <v>7.32134E-3</v>
      </c>
      <c r="H243" s="2">
        <v>0</v>
      </c>
      <c r="I243" s="6">
        <f t="shared" ref="I243:L243" si="239">E243/SUM($E243:$H243)</f>
        <v>1.2609411950342091E-3</v>
      </c>
      <c r="J243" s="6">
        <f t="shared" si="239"/>
        <v>0.81437264958539124</v>
      </c>
      <c r="K243" s="6">
        <f t="shared" si="239"/>
        <v>0.18436640921957453</v>
      </c>
      <c r="L243" s="6">
        <f t="shared" si="239"/>
        <v>0</v>
      </c>
      <c r="M243" s="11">
        <v>3.2162700000000002E-2</v>
      </c>
      <c r="N243" s="11">
        <v>9.9481900000000003</v>
      </c>
      <c r="O243" s="11">
        <v>1.50087E-2</v>
      </c>
      <c r="P243" s="11">
        <v>1.8414900000000001E-2</v>
      </c>
      <c r="Q243" s="11">
        <v>0.99028300000000002</v>
      </c>
      <c r="R243" s="11">
        <v>0.64329099999999995</v>
      </c>
      <c r="S243" s="11">
        <v>0.38977400000000001</v>
      </c>
      <c r="T243" s="11">
        <v>1.33256</v>
      </c>
      <c r="U243" s="11">
        <v>2.5356399999999999</v>
      </c>
      <c r="V243" s="11">
        <v>-5.7365199999999998E-2</v>
      </c>
      <c r="W243" s="11">
        <v>1.25434</v>
      </c>
      <c r="X243" s="11">
        <v>1.6141699999999998E-2</v>
      </c>
      <c r="Y243" s="11">
        <v>99</v>
      </c>
      <c r="Z243" s="11">
        <v>101553</v>
      </c>
    </row>
    <row r="244" spans="1:26" ht="16" x14ac:dyDescent="0.2">
      <c r="A244" s="2">
        <v>258.8</v>
      </c>
      <c r="B244" s="2">
        <v>16.045200000000001</v>
      </c>
      <c r="C244" s="2">
        <v>1.2545500000000001</v>
      </c>
      <c r="D244" s="2">
        <v>6.3475699999999996E-2</v>
      </c>
      <c r="E244" s="3">
        <v>4.9069600000000002E-5</v>
      </c>
      <c r="F244" s="2">
        <v>3.1947700000000002E-2</v>
      </c>
      <c r="G244" s="2">
        <v>7.2433100000000002E-3</v>
      </c>
      <c r="H244" s="2">
        <v>0</v>
      </c>
      <c r="I244" s="6">
        <f t="shared" ref="I244:L244" si="240">E244/SUM($E244:$H244)</f>
        <v>1.2504969536300328E-3</v>
      </c>
      <c r="J244" s="6">
        <f t="shared" si="240"/>
        <v>0.81415991826887113</v>
      </c>
      <c r="K244" s="6">
        <f t="shared" si="240"/>
        <v>0.18458958477749876</v>
      </c>
      <c r="L244" s="6">
        <f t="shared" si="240"/>
        <v>0</v>
      </c>
      <c r="M244" s="11">
        <v>2.9170100000000001E-2</v>
      </c>
      <c r="N244" s="11">
        <v>9.9634</v>
      </c>
      <c r="O244" s="11">
        <v>1.49141E-2</v>
      </c>
      <c r="P244" s="11">
        <v>1.84876E-2</v>
      </c>
      <c r="Q244" s="11">
        <v>0.98629299999999998</v>
      </c>
      <c r="R244" s="11">
        <v>0.64295199999999997</v>
      </c>
      <c r="S244" s="11">
        <v>0.39224599999999998</v>
      </c>
      <c r="T244" s="11">
        <v>1.34101</v>
      </c>
      <c r="U244" s="11">
        <v>2.5392000000000001</v>
      </c>
      <c r="V244" s="11">
        <v>-5.7578799999999999E-2</v>
      </c>
      <c r="W244" s="11">
        <v>1.2545500000000001</v>
      </c>
      <c r="X244" s="11">
        <v>1.6045199999999999E-2</v>
      </c>
      <c r="Y244" s="11">
        <v>99</v>
      </c>
      <c r="Z244" s="11">
        <v>101759</v>
      </c>
    </row>
    <row r="245" spans="1:26" ht="16" x14ac:dyDescent="0.2">
      <c r="A245" s="2">
        <v>258.75</v>
      </c>
      <c r="B245" s="2">
        <v>15.9498</v>
      </c>
      <c r="C245" s="2">
        <v>1.2547699999999999</v>
      </c>
      <c r="D245" s="2">
        <v>6.2659500000000007E-2</v>
      </c>
      <c r="E245" s="3">
        <v>4.7861900000000003E-5</v>
      </c>
      <c r="F245" s="2">
        <v>3.1470600000000001E-2</v>
      </c>
      <c r="G245" s="2">
        <v>7.1364999999999996E-3</v>
      </c>
      <c r="H245" s="2">
        <v>0</v>
      </c>
      <c r="I245" s="6">
        <f t="shared" ref="I245:L245" si="241">E245/SUM($E245:$H245)</f>
        <v>1.238182568225478E-3</v>
      </c>
      <c r="J245" s="6">
        <f t="shared" si="241"/>
        <v>0.81414127587071816</v>
      </c>
      <c r="K245" s="6">
        <f t="shared" si="241"/>
        <v>0.18462054156105634</v>
      </c>
      <c r="L245" s="6">
        <f t="shared" si="241"/>
        <v>0</v>
      </c>
      <c r="M245" s="11">
        <v>2.6199299999999998E-2</v>
      </c>
      <c r="N245" s="11">
        <v>9.9786599999999996</v>
      </c>
      <c r="O245" s="11">
        <v>1.48208E-2</v>
      </c>
      <c r="P245" s="11">
        <v>1.8560799999999999E-2</v>
      </c>
      <c r="Q245" s="11">
        <v>0.982321</v>
      </c>
      <c r="R245" s="11">
        <v>0.64261900000000005</v>
      </c>
      <c r="S245" s="11">
        <v>0.39471600000000001</v>
      </c>
      <c r="T245" s="11">
        <v>1.3494600000000001</v>
      </c>
      <c r="U245" s="11">
        <v>2.54277</v>
      </c>
      <c r="V245" s="11">
        <v>-5.7792499999999997E-2</v>
      </c>
      <c r="W245" s="11">
        <v>1.2547699999999999</v>
      </c>
      <c r="X245" s="11">
        <v>1.59498E-2</v>
      </c>
      <c r="Y245" s="11">
        <v>99</v>
      </c>
      <c r="Z245" s="11">
        <v>101960</v>
      </c>
    </row>
    <row r="246" spans="1:26" ht="16" x14ac:dyDescent="0.2">
      <c r="A246" s="2">
        <v>258.7</v>
      </c>
      <c r="B246" s="2">
        <v>15.855600000000001</v>
      </c>
      <c r="C246" s="2">
        <v>1.25495</v>
      </c>
      <c r="D246" s="2">
        <v>6.2084500000000001E-2</v>
      </c>
      <c r="E246" s="3">
        <v>4.7368699999999999E-5</v>
      </c>
      <c r="F246" s="2">
        <v>3.1294299999999997E-2</v>
      </c>
      <c r="G246" s="2">
        <v>7.1276100000000004E-3</v>
      </c>
      <c r="H246" s="2">
        <v>0</v>
      </c>
      <c r="I246" s="6">
        <f t="shared" ref="I246:L246" si="242">E246/SUM($E246:$H246)</f>
        <v>1.2313383978265235E-3</v>
      </c>
      <c r="J246" s="6">
        <f t="shared" si="242"/>
        <v>0.81348808861342126</v>
      </c>
      <c r="K246" s="6">
        <f t="shared" si="242"/>
        <v>0.18528057298875222</v>
      </c>
      <c r="L246" s="6">
        <f t="shared" si="242"/>
        <v>0</v>
      </c>
      <c r="M246" s="11">
        <v>2.3230000000000001E-2</v>
      </c>
      <c r="N246" s="11">
        <v>9.9938699999999994</v>
      </c>
      <c r="O246" s="11">
        <v>1.47282E-2</v>
      </c>
      <c r="P246" s="11">
        <v>1.8634399999999999E-2</v>
      </c>
      <c r="Q246" s="11">
        <v>0.97831000000000001</v>
      </c>
      <c r="R246" s="11">
        <v>0.64225600000000005</v>
      </c>
      <c r="S246" s="11">
        <v>0.397198</v>
      </c>
      <c r="T246" s="11">
        <v>1.3579399999999999</v>
      </c>
      <c r="U246" s="11">
        <v>2.5463300000000002</v>
      </c>
      <c r="V246" s="11">
        <v>-5.8006200000000001E-2</v>
      </c>
      <c r="W246" s="11">
        <v>1.25495</v>
      </c>
      <c r="X246" s="11">
        <v>1.5855600000000001E-2</v>
      </c>
      <c r="Y246" s="11">
        <v>99</v>
      </c>
      <c r="Z246" s="11">
        <v>102162</v>
      </c>
    </row>
    <row r="247" spans="1:26" ht="16" x14ac:dyDescent="0.2">
      <c r="A247" s="2">
        <v>258.64999999999998</v>
      </c>
      <c r="B247" s="2">
        <v>15.7624</v>
      </c>
      <c r="C247" s="2">
        <v>1.25515</v>
      </c>
      <c r="D247" s="2">
        <v>6.1275999999999997E-2</v>
      </c>
      <c r="E247" s="3">
        <v>4.6134799999999997E-5</v>
      </c>
      <c r="F247" s="2">
        <v>3.08071E-2</v>
      </c>
      <c r="G247" s="2">
        <v>7.0159699999999998E-3</v>
      </c>
      <c r="H247" s="2">
        <v>0</v>
      </c>
      <c r="I247" s="6">
        <f t="shared" ref="I247:L247" si="243">E247/SUM($E247:$H247)</f>
        <v>1.2182669333473831E-3</v>
      </c>
      <c r="J247" s="6">
        <f t="shared" si="243"/>
        <v>0.81351325338629765</v>
      </c>
      <c r="K247" s="6">
        <f t="shared" si="243"/>
        <v>0.18526847968035495</v>
      </c>
      <c r="L247" s="6">
        <f t="shared" si="243"/>
        <v>0</v>
      </c>
      <c r="M247" s="11">
        <v>2.0283800000000001E-2</v>
      </c>
      <c r="N247" s="11">
        <v>10.0091</v>
      </c>
      <c r="O247" s="11">
        <v>1.46369E-2</v>
      </c>
      <c r="P247" s="11">
        <v>1.8708499999999999E-2</v>
      </c>
      <c r="Q247" s="11">
        <v>0.97432099999999999</v>
      </c>
      <c r="R247" s="11">
        <v>0.64190100000000005</v>
      </c>
      <c r="S247" s="11">
        <v>0.399675</v>
      </c>
      <c r="T247" s="11">
        <v>1.3664099999999999</v>
      </c>
      <c r="U247" s="11">
        <v>2.5499000000000001</v>
      </c>
      <c r="V247" s="11">
        <v>-5.8219800000000002E-2</v>
      </c>
      <c r="W247" s="11">
        <v>1.25515</v>
      </c>
      <c r="X247" s="11">
        <v>1.5762399999999999E-2</v>
      </c>
      <c r="Y247" s="11">
        <v>99</v>
      </c>
      <c r="Z247" s="11">
        <v>102359</v>
      </c>
    </row>
    <row r="248" spans="1:26" ht="16" x14ac:dyDescent="0.2">
      <c r="A248" s="2">
        <v>258.60000000000002</v>
      </c>
      <c r="B248" s="2">
        <v>15.670299999999999</v>
      </c>
      <c r="C248" s="2">
        <v>1.25536</v>
      </c>
      <c r="D248" s="2">
        <v>6.0558399999999998E-2</v>
      </c>
      <c r="E248" s="3">
        <v>4.5155699999999999E-5</v>
      </c>
      <c r="F248" s="2">
        <v>3.04274E-2</v>
      </c>
      <c r="G248" s="2">
        <v>6.9388200000000001E-3</v>
      </c>
      <c r="H248" s="2">
        <v>0</v>
      </c>
      <c r="I248" s="6">
        <f t="shared" ref="I248:L248" si="244">E248/SUM($E248:$H248)</f>
        <v>1.2070045315120555E-3</v>
      </c>
      <c r="J248" s="6">
        <f t="shared" si="244"/>
        <v>0.8133194631492795</v>
      </c>
      <c r="K248" s="6">
        <f t="shared" si="244"/>
        <v>0.18547353231920846</v>
      </c>
      <c r="L248" s="6">
        <f t="shared" si="244"/>
        <v>0</v>
      </c>
      <c r="M248" s="11">
        <v>1.73536E-2</v>
      </c>
      <c r="N248" s="11">
        <v>10.0244</v>
      </c>
      <c r="O248" s="11">
        <v>1.4546699999999999E-2</v>
      </c>
      <c r="P248" s="11">
        <v>1.8783000000000001E-2</v>
      </c>
      <c r="Q248" s="11">
        <v>0.97033400000000003</v>
      </c>
      <c r="R248" s="11">
        <v>0.64154199999999995</v>
      </c>
      <c r="S248" s="11">
        <v>0.40215400000000001</v>
      </c>
      <c r="T248" s="11">
        <v>1.3748899999999999</v>
      </c>
      <c r="U248" s="11">
        <v>2.5534699999999999</v>
      </c>
      <c r="V248" s="11">
        <v>-5.8433499999999999E-2</v>
      </c>
      <c r="W248" s="11">
        <v>1.25536</v>
      </c>
      <c r="X248" s="11">
        <v>1.5670300000000002E-2</v>
      </c>
      <c r="Y248" s="11">
        <v>99</v>
      </c>
      <c r="Z248" s="11">
        <v>102554</v>
      </c>
    </row>
    <row r="249" spans="1:26" ht="16" x14ac:dyDescent="0.2">
      <c r="A249" s="2">
        <v>258.55</v>
      </c>
      <c r="B249" s="2">
        <v>15.5793</v>
      </c>
      <c r="C249" s="2">
        <v>1.2555799999999999</v>
      </c>
      <c r="D249" s="2">
        <v>5.9823300000000003E-2</v>
      </c>
      <c r="E249" s="3">
        <v>4.4098899999999999E-5</v>
      </c>
      <c r="F249" s="2">
        <v>3.0015099999999999E-2</v>
      </c>
      <c r="G249" s="2">
        <v>6.8500499999999999E-3</v>
      </c>
      <c r="H249" s="2">
        <v>0</v>
      </c>
      <c r="I249" s="6">
        <f t="shared" ref="I249:L249" si="245">E249/SUM($E249:$H249)</f>
        <v>1.1947926688911841E-3</v>
      </c>
      <c r="J249" s="6">
        <f t="shared" si="245"/>
        <v>0.81321351407939391</v>
      </c>
      <c r="K249" s="6">
        <f t="shared" si="245"/>
        <v>0.18559169325171504</v>
      </c>
      <c r="L249" s="6">
        <f t="shared" si="245"/>
        <v>0</v>
      </c>
      <c r="M249" s="11">
        <v>1.4441900000000001E-2</v>
      </c>
      <c r="N249" s="11">
        <v>10.0397</v>
      </c>
      <c r="O249" s="11">
        <v>1.4457599999999999E-2</v>
      </c>
      <c r="P249" s="11">
        <v>1.88579E-2</v>
      </c>
      <c r="Q249" s="11">
        <v>0.96635899999999997</v>
      </c>
      <c r="R249" s="11">
        <v>0.64118299999999995</v>
      </c>
      <c r="S249" s="11">
        <v>0.40463199999999999</v>
      </c>
      <c r="T249" s="11">
        <v>1.3833599999999999</v>
      </c>
      <c r="U249" s="11">
        <v>2.5570599999999999</v>
      </c>
      <c r="V249" s="11">
        <v>-5.8647299999999999E-2</v>
      </c>
      <c r="W249" s="11">
        <v>1.2555799999999999</v>
      </c>
      <c r="X249" s="11">
        <v>1.5579300000000001E-2</v>
      </c>
      <c r="Y249" s="11">
        <v>99</v>
      </c>
      <c r="Z249" s="11">
        <v>102745</v>
      </c>
    </row>
    <row r="250" spans="1:26" ht="16" x14ac:dyDescent="0.2">
      <c r="A250" s="2">
        <v>258.5</v>
      </c>
      <c r="B250" s="2">
        <v>15.4894</v>
      </c>
      <c r="C250" s="2">
        <v>1.25576</v>
      </c>
      <c r="D250" s="2">
        <v>5.9235500000000003E-2</v>
      </c>
      <c r="E250" s="3">
        <v>4.3471799999999999E-5</v>
      </c>
      <c r="F250" s="2">
        <v>2.9785099999999998E-2</v>
      </c>
      <c r="G250" s="2">
        <v>6.8212699999999999E-3</v>
      </c>
      <c r="H250" s="2">
        <v>0</v>
      </c>
      <c r="I250" s="6">
        <f t="shared" ref="I250:L250" si="246">E250/SUM($E250:$H250)</f>
        <v>1.1861388171121655E-3</v>
      </c>
      <c r="J250" s="6">
        <f t="shared" si="246"/>
        <v>0.81269382177797012</v>
      </c>
      <c r="K250" s="6">
        <f t="shared" si="246"/>
        <v>0.1861200394049177</v>
      </c>
      <c r="L250" s="6">
        <f t="shared" si="246"/>
        <v>0</v>
      </c>
      <c r="M250" s="11">
        <v>1.1536299999999999E-2</v>
      </c>
      <c r="N250" s="11">
        <v>10.055</v>
      </c>
      <c r="O250" s="11">
        <v>1.43693E-2</v>
      </c>
      <c r="P250" s="11">
        <v>1.8933200000000001E-2</v>
      </c>
      <c r="Q250" s="11">
        <v>0.96235899999999996</v>
      </c>
      <c r="R250" s="11">
        <v>0.64080400000000004</v>
      </c>
      <c r="S250" s="11">
        <v>0.40711900000000001</v>
      </c>
      <c r="T250" s="11">
        <v>1.3918600000000001</v>
      </c>
      <c r="U250" s="11">
        <v>2.5606300000000002</v>
      </c>
      <c r="V250" s="11">
        <v>-5.8860999999999997E-2</v>
      </c>
      <c r="W250" s="11">
        <v>1.25576</v>
      </c>
      <c r="X250" s="11">
        <v>1.54894E-2</v>
      </c>
      <c r="Y250" s="11">
        <v>99</v>
      </c>
      <c r="Z250" s="11">
        <v>102935</v>
      </c>
    </row>
    <row r="251" spans="1:26" ht="16" x14ac:dyDescent="0.2">
      <c r="A251" s="2">
        <v>258.45</v>
      </c>
      <c r="B251" s="2">
        <v>15.400399999999999</v>
      </c>
      <c r="C251" s="2">
        <v>1.25596</v>
      </c>
      <c r="D251" s="2">
        <v>5.8528999999999998E-2</v>
      </c>
      <c r="E251" s="3">
        <v>4.2456999999999997E-5</v>
      </c>
      <c r="F251" s="2">
        <v>2.93916E-2</v>
      </c>
      <c r="G251" s="2">
        <v>6.7373800000000003E-3</v>
      </c>
      <c r="H251" s="2">
        <v>0</v>
      </c>
      <c r="I251" s="6">
        <f t="shared" ref="I251:L251" si="247">E251/SUM($E251:$H251)</f>
        <v>1.1737714484497809E-3</v>
      </c>
      <c r="J251" s="6">
        <f t="shared" si="247"/>
        <v>0.81256379170117021</v>
      </c>
      <c r="K251" s="6">
        <f t="shared" si="247"/>
        <v>0.18626243685038005</v>
      </c>
      <c r="L251" s="6">
        <f t="shared" si="247"/>
        <v>0</v>
      </c>
      <c r="M251" s="11">
        <v>8.6484600000000002E-3</v>
      </c>
      <c r="N251" s="11">
        <v>10.070399999999999</v>
      </c>
      <c r="O251" s="11">
        <v>1.4282100000000001E-2</v>
      </c>
      <c r="P251" s="11">
        <v>1.9009000000000002E-2</v>
      </c>
      <c r="Q251" s="11">
        <v>0.958368</v>
      </c>
      <c r="R251" s="11">
        <v>0.64042500000000002</v>
      </c>
      <c r="S251" s="11">
        <v>0.409605</v>
      </c>
      <c r="T251" s="11">
        <v>1.40036</v>
      </c>
      <c r="U251" s="11">
        <v>2.5642100000000001</v>
      </c>
      <c r="V251" s="11">
        <v>-5.9074700000000001E-2</v>
      </c>
      <c r="W251" s="11">
        <v>1.25596</v>
      </c>
      <c r="X251" s="11">
        <v>1.54004E-2</v>
      </c>
      <c r="Y251" s="11">
        <v>99</v>
      </c>
      <c r="Z251" s="11">
        <v>103122</v>
      </c>
    </row>
    <row r="252" spans="1:26" ht="16" x14ac:dyDescent="0.2">
      <c r="A252" s="2">
        <v>258.39999999999998</v>
      </c>
      <c r="B252" s="2">
        <v>15.3125</v>
      </c>
      <c r="C252" s="2">
        <v>1.25617</v>
      </c>
      <c r="D252" s="2">
        <v>5.78498E-2</v>
      </c>
      <c r="E252" s="3">
        <v>4.1504300000000002E-5</v>
      </c>
      <c r="F252" s="2">
        <v>2.9024600000000001E-2</v>
      </c>
      <c r="G252" s="2">
        <v>6.6615499999999996E-3</v>
      </c>
      <c r="H252" s="2">
        <v>0</v>
      </c>
      <c r="I252" s="6">
        <f t="shared" ref="I252:L252" si="248">E252/SUM($E252:$H252)</f>
        <v>1.1616855573974808E-3</v>
      </c>
      <c r="J252" s="6">
        <f t="shared" si="248"/>
        <v>0.81238470783121075</v>
      </c>
      <c r="K252" s="6">
        <f t="shared" si="248"/>
        <v>0.18645360661139176</v>
      </c>
      <c r="L252" s="6">
        <f t="shared" si="248"/>
        <v>0</v>
      </c>
      <c r="M252" s="11">
        <v>5.7767599999999997E-3</v>
      </c>
      <c r="N252" s="11">
        <v>10.085699999999999</v>
      </c>
      <c r="O252" s="11">
        <v>1.4195899999999999E-2</v>
      </c>
      <c r="P252" s="11">
        <v>1.9085299999999999E-2</v>
      </c>
      <c r="Q252" s="11">
        <v>0.95438199999999995</v>
      </c>
      <c r="R252" s="11">
        <v>0.640042</v>
      </c>
      <c r="S252" s="11">
        <v>0.41209099999999999</v>
      </c>
      <c r="T252" s="11">
        <v>1.40886</v>
      </c>
      <c r="U252" s="11">
        <v>2.5678000000000001</v>
      </c>
      <c r="V252" s="11">
        <v>-5.9288500000000001E-2</v>
      </c>
      <c r="W252" s="11">
        <v>1.25617</v>
      </c>
      <c r="X252" s="11">
        <v>1.53125E-2</v>
      </c>
      <c r="Y252" s="11">
        <v>99</v>
      </c>
      <c r="Z252" s="11">
        <v>103306</v>
      </c>
    </row>
    <row r="253" spans="1:26" ht="16" x14ac:dyDescent="0.2">
      <c r="A253" s="2">
        <v>258.35000000000002</v>
      </c>
      <c r="B253" s="2">
        <v>15.2256</v>
      </c>
      <c r="C253" s="2">
        <v>1.25637</v>
      </c>
      <c r="D253" s="2">
        <v>5.7205400000000003E-2</v>
      </c>
      <c r="E253" s="3">
        <v>4.0636600000000003E-5</v>
      </c>
      <c r="F253" s="2">
        <v>2.86941E-2</v>
      </c>
      <c r="G253" s="2">
        <v>6.5972699999999997E-3</v>
      </c>
      <c r="H253" s="2">
        <v>0</v>
      </c>
      <c r="I253" s="6">
        <f t="shared" ref="I253:L253" si="249">E253/SUM($E253:$H253)</f>
        <v>1.1501356393384123E-3</v>
      </c>
      <c r="J253" s="6">
        <f t="shared" si="249"/>
        <v>0.81212766443896223</v>
      </c>
      <c r="K253" s="6">
        <f t="shared" si="249"/>
        <v>0.18672219992169931</v>
      </c>
      <c r="L253" s="6">
        <f t="shared" si="249"/>
        <v>0</v>
      </c>
      <c r="M253" s="11">
        <v>2.9188999999999999E-3</v>
      </c>
      <c r="N253" s="11">
        <v>10.101100000000001</v>
      </c>
      <c r="O253" s="11">
        <v>1.41107E-2</v>
      </c>
      <c r="P253" s="11">
        <v>1.9161999999999998E-2</v>
      </c>
      <c r="Q253" s="11">
        <v>0.95039600000000002</v>
      </c>
      <c r="R253" s="11">
        <v>0.63965399999999994</v>
      </c>
      <c r="S253" s="11">
        <v>0.41458</v>
      </c>
      <c r="T253" s="11">
        <v>1.41737</v>
      </c>
      <c r="U253" s="11">
        <v>2.5713900000000001</v>
      </c>
      <c r="V253" s="11">
        <v>-5.9502199999999998E-2</v>
      </c>
      <c r="W253" s="11">
        <v>1.25637</v>
      </c>
      <c r="X253" s="11">
        <v>1.5225600000000001E-2</v>
      </c>
      <c r="Y253" s="11">
        <v>99</v>
      </c>
      <c r="Z253" s="11">
        <v>103488</v>
      </c>
    </row>
    <row r="254" spans="1:26" ht="16" x14ac:dyDescent="0.2">
      <c r="A254" s="2">
        <v>258.3</v>
      </c>
      <c r="B254" s="2">
        <v>15.1396</v>
      </c>
      <c r="C254" s="2">
        <v>1.25657</v>
      </c>
      <c r="D254" s="2">
        <v>5.6565999999999998E-2</v>
      </c>
      <c r="E254" s="3">
        <v>3.9762899999999998E-5</v>
      </c>
      <c r="F254" s="2">
        <v>2.8361500000000001E-2</v>
      </c>
      <c r="G254" s="2">
        <v>6.5316100000000002E-3</v>
      </c>
      <c r="H254" s="2">
        <v>0</v>
      </c>
      <c r="I254" s="6">
        <f t="shared" ref="I254:L254" si="250">E254/SUM($E254:$H254)</f>
        <v>1.138265956934793E-3</v>
      </c>
      <c r="J254" s="6">
        <f t="shared" si="250"/>
        <v>0.81188570093243029</v>
      </c>
      <c r="K254" s="6">
        <f t="shared" si="250"/>
        <v>0.18697603311063488</v>
      </c>
      <c r="L254" s="6">
        <f t="shared" si="250"/>
        <v>0</v>
      </c>
      <c r="M254" s="12">
        <v>7.5300000000000001E-5</v>
      </c>
      <c r="N254" s="11">
        <v>10.1165</v>
      </c>
      <c r="O254" s="11">
        <v>1.40264E-2</v>
      </c>
      <c r="P254" s="11">
        <v>1.9239200000000001E-2</v>
      </c>
      <c r="Q254" s="11">
        <v>0.94640999999999997</v>
      </c>
      <c r="R254" s="11">
        <v>0.63925900000000002</v>
      </c>
      <c r="S254" s="11">
        <v>0.41707</v>
      </c>
      <c r="T254" s="11">
        <v>1.42588</v>
      </c>
      <c r="U254" s="11">
        <v>2.5749900000000001</v>
      </c>
      <c r="V254" s="11">
        <v>-5.9715999999999998E-2</v>
      </c>
      <c r="W254" s="11">
        <v>1.25657</v>
      </c>
      <c r="X254" s="11">
        <v>1.51396E-2</v>
      </c>
      <c r="Y254" s="11">
        <v>99</v>
      </c>
      <c r="Z254" s="11">
        <v>103667</v>
      </c>
    </row>
    <row r="255" spans="1:26" ht="16" x14ac:dyDescent="0.2">
      <c r="A255" s="2">
        <v>258.25</v>
      </c>
      <c r="B255" s="2">
        <v>15.054600000000001</v>
      </c>
      <c r="C255" s="2">
        <v>1.2567699999999999</v>
      </c>
      <c r="D255" s="2">
        <v>5.5932200000000001E-2</v>
      </c>
      <c r="E255" s="3">
        <v>3.88858E-5</v>
      </c>
      <c r="F255" s="2">
        <v>2.8027799999999999E-2</v>
      </c>
      <c r="G255" s="2">
        <v>6.4648700000000002E-3</v>
      </c>
      <c r="H255" s="2">
        <v>0</v>
      </c>
      <c r="I255" s="6">
        <f t="shared" ref="I255:L255" si="251">E255/SUM($E255:$H255)</f>
        <v>1.1260946429758026E-3</v>
      </c>
      <c r="J255" s="6">
        <f t="shared" si="251"/>
        <v>0.81165760854597813</v>
      </c>
      <c r="K255" s="6">
        <f t="shared" si="251"/>
        <v>0.18721629681104612</v>
      </c>
      <c r="L255" s="6">
        <f t="shared" si="251"/>
        <v>0</v>
      </c>
      <c r="M255" s="11">
        <v>-2.7537999999999998E-3</v>
      </c>
      <c r="N255" s="11">
        <v>10.1319</v>
      </c>
      <c r="O255" s="11">
        <v>1.39431E-2</v>
      </c>
      <c r="P255" s="11">
        <v>1.9316799999999999E-2</v>
      </c>
      <c r="Q255" s="11">
        <v>0.94242599999999999</v>
      </c>
      <c r="R255" s="11">
        <v>0.63885899999999995</v>
      </c>
      <c r="S255" s="11">
        <v>0.41956199999999999</v>
      </c>
      <c r="T255" s="11">
        <v>1.4343999999999999</v>
      </c>
      <c r="U255" s="11">
        <v>2.5785900000000002</v>
      </c>
      <c r="V255" s="11">
        <v>-5.9929799999999998E-2</v>
      </c>
      <c r="W255" s="11">
        <v>1.2567699999999999</v>
      </c>
      <c r="X255" s="11">
        <v>1.50546E-2</v>
      </c>
      <c r="Y255" s="11">
        <v>99</v>
      </c>
      <c r="Z255" s="11">
        <v>103843</v>
      </c>
    </row>
    <row r="256" spans="1:26" ht="16" x14ac:dyDescent="0.2">
      <c r="A256" s="2">
        <v>258.2</v>
      </c>
      <c r="B256" s="2">
        <v>14.970599999999999</v>
      </c>
      <c r="C256" s="2">
        <v>1.25698</v>
      </c>
      <c r="D256" s="2">
        <v>5.53149E-2</v>
      </c>
      <c r="E256" s="3">
        <v>3.8038699999999999E-5</v>
      </c>
      <c r="F256" s="2">
        <v>2.7707300000000001E-2</v>
      </c>
      <c r="G256" s="2">
        <v>6.4019699999999999E-3</v>
      </c>
      <c r="H256" s="2">
        <v>0</v>
      </c>
      <c r="I256" s="6">
        <f t="shared" ref="I256:L256" si="252">E256/SUM($E256:$H256)</f>
        <v>1.1139589457601967E-3</v>
      </c>
      <c r="J256" s="6">
        <f t="shared" si="252"/>
        <v>0.81140508739419337</v>
      </c>
      <c r="K256" s="6">
        <f t="shared" si="252"/>
        <v>0.18748095366004638</v>
      </c>
      <c r="L256" s="6">
        <f t="shared" si="252"/>
        <v>0</v>
      </c>
      <c r="M256" s="11">
        <v>-5.5690999999999996E-3</v>
      </c>
      <c r="N256" s="11">
        <v>10.1473</v>
      </c>
      <c r="O256" s="11">
        <v>1.38607E-2</v>
      </c>
      <c r="P256" s="11">
        <v>1.93948E-2</v>
      </c>
      <c r="Q256" s="11">
        <v>0.93844300000000003</v>
      </c>
      <c r="R256" s="11">
        <v>0.63845399999999997</v>
      </c>
      <c r="S256" s="11">
        <v>0.42205599999999999</v>
      </c>
      <c r="T256" s="11">
        <v>1.44293</v>
      </c>
      <c r="U256" s="11">
        <v>2.5821900000000002</v>
      </c>
      <c r="V256" s="11">
        <v>-6.0143599999999998E-2</v>
      </c>
      <c r="W256" s="11">
        <v>1.25698</v>
      </c>
      <c r="X256" s="11">
        <v>1.4970600000000001E-2</v>
      </c>
      <c r="Y256" s="11">
        <v>99</v>
      </c>
      <c r="Z256" s="11">
        <v>104016</v>
      </c>
    </row>
    <row r="257" spans="1:26" ht="16" x14ac:dyDescent="0.2">
      <c r="A257" s="2">
        <v>258.14999999999998</v>
      </c>
      <c r="B257" s="2">
        <v>14.887499999999999</v>
      </c>
      <c r="C257" s="2">
        <v>1.25718</v>
      </c>
      <c r="D257" s="2">
        <v>5.4699200000000003E-2</v>
      </c>
      <c r="E257" s="3">
        <v>3.71771E-5</v>
      </c>
      <c r="F257" s="2">
        <v>2.73809E-2</v>
      </c>
      <c r="G257" s="2">
        <v>6.33637E-3</v>
      </c>
      <c r="H257" s="2">
        <v>0</v>
      </c>
      <c r="I257" s="6">
        <f t="shared" ref="I257:L257" si="253">E257/SUM($E257:$H257)</f>
        <v>1.1013985769004048E-3</v>
      </c>
      <c r="J257" s="6">
        <f t="shared" si="253"/>
        <v>0.81117904016860631</v>
      </c>
      <c r="K257" s="6">
        <f t="shared" si="253"/>
        <v>0.18771956125449318</v>
      </c>
      <c r="L257" s="6">
        <f t="shared" si="253"/>
        <v>0</v>
      </c>
      <c r="M257" s="11">
        <v>-8.3698000000000002E-3</v>
      </c>
      <c r="N257" s="11">
        <v>10.162800000000001</v>
      </c>
      <c r="O257" s="11">
        <v>1.37793E-2</v>
      </c>
      <c r="P257" s="11">
        <v>1.9473399999999998E-2</v>
      </c>
      <c r="Q257" s="11">
        <v>0.93446200000000001</v>
      </c>
      <c r="R257" s="11">
        <v>0.63804300000000003</v>
      </c>
      <c r="S257" s="11">
        <v>0.42455100000000001</v>
      </c>
      <c r="T257" s="11">
        <v>1.45146</v>
      </c>
      <c r="U257" s="11">
        <v>2.5857999999999999</v>
      </c>
      <c r="V257" s="11">
        <v>-6.0357399999999999E-2</v>
      </c>
      <c r="W257" s="11">
        <v>1.25718</v>
      </c>
      <c r="X257" s="11">
        <v>1.48875E-2</v>
      </c>
      <c r="Y257" s="11">
        <v>99</v>
      </c>
      <c r="Z257" s="11">
        <v>104187</v>
      </c>
    </row>
    <row r="258" spans="1:26" ht="16" x14ac:dyDescent="0.2">
      <c r="A258" s="2">
        <v>258.10000000000002</v>
      </c>
      <c r="B258" s="2">
        <v>14.8055</v>
      </c>
      <c r="C258" s="2">
        <v>1.25736</v>
      </c>
      <c r="D258" s="2">
        <v>5.4170999999999997E-2</v>
      </c>
      <c r="E258" s="3">
        <v>3.6564099999999998E-5</v>
      </c>
      <c r="F258" s="2">
        <v>2.7161899999999999E-2</v>
      </c>
      <c r="G258" s="2">
        <v>6.30717E-3</v>
      </c>
      <c r="H258" s="2">
        <v>0</v>
      </c>
      <c r="I258" s="6">
        <f t="shared" ref="I258:L258" si="254">E258/SUM($E258:$H258)</f>
        <v>1.0912821375316099E-3</v>
      </c>
      <c r="J258" s="6">
        <f t="shared" si="254"/>
        <v>0.81066664546426237</v>
      </c>
      <c r="K258" s="6">
        <f t="shared" si="254"/>
        <v>0.18824207239820601</v>
      </c>
      <c r="L258" s="6">
        <f t="shared" si="254"/>
        <v>0</v>
      </c>
      <c r="M258" s="11">
        <v>-1.1163599999999999E-2</v>
      </c>
      <c r="N258" s="11">
        <v>10.1782</v>
      </c>
      <c r="O258" s="11">
        <v>1.3698500000000001E-2</v>
      </c>
      <c r="P258" s="11">
        <v>1.9552400000000001E-2</v>
      </c>
      <c r="Q258" s="11">
        <v>0.93046200000000001</v>
      </c>
      <c r="R258" s="11">
        <v>0.63761400000000001</v>
      </c>
      <c r="S258" s="11">
        <v>0.42705300000000002</v>
      </c>
      <c r="T258" s="11">
        <v>1.46001</v>
      </c>
      <c r="U258" s="11">
        <v>2.5893999999999999</v>
      </c>
      <c r="V258" s="11">
        <v>-6.0571199999999999E-2</v>
      </c>
      <c r="W258" s="11">
        <v>1.25736</v>
      </c>
      <c r="X258" s="11">
        <v>1.4805499999999999E-2</v>
      </c>
      <c r="Y258" s="11">
        <v>99</v>
      </c>
      <c r="Z258" s="11">
        <v>104356</v>
      </c>
    </row>
    <row r="259" spans="1:26" ht="16" x14ac:dyDescent="0.2">
      <c r="A259" s="2">
        <v>258.05</v>
      </c>
      <c r="B259" s="2">
        <v>14.7241</v>
      </c>
      <c r="C259" s="2">
        <v>1.2575799999999999</v>
      </c>
      <c r="D259" s="2">
        <v>5.3457999999999999E-2</v>
      </c>
      <c r="E259" s="3">
        <v>3.5365099999999998E-5</v>
      </c>
      <c r="F259" s="2">
        <v>2.66909E-2</v>
      </c>
      <c r="G259" s="2">
        <v>6.1902900000000002E-3</v>
      </c>
      <c r="H259" s="2">
        <v>0</v>
      </c>
      <c r="I259" s="6">
        <f t="shared" ref="I259:L259" si="255">E259/SUM($E259:$H259)</f>
        <v>1.0743864263001203E-3</v>
      </c>
      <c r="J259" s="6">
        <f t="shared" si="255"/>
        <v>0.81086553313107779</v>
      </c>
      <c r="K259" s="6">
        <f t="shared" si="255"/>
        <v>0.18806008044262201</v>
      </c>
      <c r="L259" s="6">
        <f t="shared" si="255"/>
        <v>0</v>
      </c>
      <c r="M259" s="11">
        <v>-1.3931900000000001E-2</v>
      </c>
      <c r="N259" s="11">
        <v>10.1937</v>
      </c>
      <c r="O259" s="11">
        <v>1.3618999999999999E-2</v>
      </c>
      <c r="P259" s="11">
        <v>1.9631800000000001E-2</v>
      </c>
      <c r="Q259" s="11">
        <v>0.92649899999999996</v>
      </c>
      <c r="R259" s="11">
        <v>0.63720200000000005</v>
      </c>
      <c r="S259" s="11">
        <v>0.42954700000000001</v>
      </c>
      <c r="T259" s="11">
        <v>1.46854</v>
      </c>
      <c r="U259" s="11">
        <v>2.5930200000000001</v>
      </c>
      <c r="V259" s="11">
        <v>-6.0785100000000002E-2</v>
      </c>
      <c r="W259" s="11">
        <v>1.2575799999999999</v>
      </c>
      <c r="X259" s="11">
        <v>1.47241E-2</v>
      </c>
      <c r="Y259" s="11">
        <v>99</v>
      </c>
      <c r="Z259" s="11">
        <v>104521</v>
      </c>
    </row>
    <row r="260" spans="1:26" ht="16" x14ac:dyDescent="0.2">
      <c r="A260" s="2">
        <v>258</v>
      </c>
      <c r="B260" s="2">
        <v>14.6439</v>
      </c>
      <c r="C260" s="2">
        <v>1.2577400000000001</v>
      </c>
      <c r="D260" s="2">
        <v>5.3028100000000002E-2</v>
      </c>
      <c r="E260" s="3">
        <v>3.5015100000000003E-5</v>
      </c>
      <c r="F260" s="2">
        <v>2.6586599999999998E-2</v>
      </c>
      <c r="G260" s="2">
        <v>6.1998000000000001E-3</v>
      </c>
      <c r="H260" s="2">
        <v>0</v>
      </c>
      <c r="I260" s="6">
        <f t="shared" ref="I260:L260" si="256">E260/SUM($E260:$H260)</f>
        <v>1.0668369993589947E-3</v>
      </c>
      <c r="J260" s="6">
        <f t="shared" si="256"/>
        <v>0.81003819972405755</v>
      </c>
      <c r="K260" s="6">
        <f t="shared" si="256"/>
        <v>0.18889496327658339</v>
      </c>
      <c r="L260" s="6">
        <f t="shared" si="256"/>
        <v>0</v>
      </c>
      <c r="M260" s="11">
        <v>-1.6701400000000002E-2</v>
      </c>
      <c r="N260" s="11">
        <v>10.209199999999999</v>
      </c>
      <c r="O260" s="11">
        <v>1.3539900000000001E-2</v>
      </c>
      <c r="P260" s="11">
        <v>1.9711800000000002E-2</v>
      </c>
      <c r="Q260" s="11">
        <v>0.92249400000000004</v>
      </c>
      <c r="R260" s="11">
        <v>0.63675599999999999</v>
      </c>
      <c r="S260" s="11">
        <v>0.43205500000000002</v>
      </c>
      <c r="T260" s="11">
        <v>1.4771099999999999</v>
      </c>
      <c r="U260" s="11">
        <v>2.5966300000000002</v>
      </c>
      <c r="V260" s="11">
        <v>-6.0998900000000002E-2</v>
      </c>
      <c r="W260" s="11">
        <v>1.2577400000000001</v>
      </c>
      <c r="X260" s="11">
        <v>1.46439E-2</v>
      </c>
      <c r="Y260" s="11">
        <v>99</v>
      </c>
      <c r="Z260" s="11">
        <v>104686</v>
      </c>
    </row>
    <row r="261" spans="1:26" ht="16" x14ac:dyDescent="0.2">
      <c r="A261" s="2">
        <v>257.95</v>
      </c>
      <c r="B261" s="2">
        <v>14.5642</v>
      </c>
      <c r="C261" s="2">
        <v>1.2579899999999999</v>
      </c>
      <c r="D261" s="2">
        <v>5.22573E-2</v>
      </c>
      <c r="E261" s="3">
        <v>3.3603299999999997E-5</v>
      </c>
      <c r="F261" s="2">
        <v>2.60232E-2</v>
      </c>
      <c r="G261" s="2">
        <v>6.0489200000000002E-3</v>
      </c>
      <c r="H261" s="2">
        <v>0</v>
      </c>
      <c r="I261" s="6">
        <f t="shared" ref="I261:L261" si="257">E261/SUM($E261:$H261)</f>
        <v>1.0466451631071024E-3</v>
      </c>
      <c r="J261" s="6">
        <f t="shared" si="257"/>
        <v>0.81054707152478322</v>
      </c>
      <c r="K261" s="6">
        <f t="shared" si="257"/>
        <v>0.18840628331210965</v>
      </c>
      <c r="L261" s="6">
        <f t="shared" si="257"/>
        <v>0</v>
      </c>
      <c r="M261" s="11">
        <v>-1.9437800000000002E-2</v>
      </c>
      <c r="N261" s="11">
        <v>10.2248</v>
      </c>
      <c r="O261" s="11">
        <v>1.34623E-2</v>
      </c>
      <c r="P261" s="11">
        <v>1.97921E-2</v>
      </c>
      <c r="Q261" s="11">
        <v>0.91854800000000003</v>
      </c>
      <c r="R261" s="11">
        <v>0.63634199999999996</v>
      </c>
      <c r="S261" s="11">
        <v>0.43454799999999999</v>
      </c>
      <c r="T261" s="11">
        <v>1.48563</v>
      </c>
      <c r="U261" s="11">
        <v>2.6002700000000001</v>
      </c>
      <c r="V261" s="11">
        <v>-6.1212799999999998E-2</v>
      </c>
      <c r="W261" s="11">
        <v>1.2579899999999999</v>
      </c>
      <c r="X261" s="11">
        <v>1.4564199999999999E-2</v>
      </c>
      <c r="Y261" s="11">
        <v>99</v>
      </c>
      <c r="Z261" s="11">
        <v>104844</v>
      </c>
    </row>
    <row r="262" spans="1:26" ht="16" x14ac:dyDescent="0.2">
      <c r="A262" s="2">
        <v>257.89999999999998</v>
      </c>
      <c r="B262" s="2">
        <v>14.4856</v>
      </c>
      <c r="C262" s="2">
        <v>1.2581899999999999</v>
      </c>
      <c r="D262" s="2">
        <v>5.17933E-2</v>
      </c>
      <c r="E262" s="3">
        <v>3.3112499999999998E-5</v>
      </c>
      <c r="F262" s="2">
        <v>2.5858900000000001E-2</v>
      </c>
      <c r="G262" s="2">
        <v>6.0364599999999996E-3</v>
      </c>
      <c r="H262" s="2">
        <v>0</v>
      </c>
      <c r="I262" s="6">
        <f t="shared" ref="I262:L262" si="258">E262/SUM($E262:$H262)</f>
        <v>1.0370837502483088E-3</v>
      </c>
      <c r="J262" s="6">
        <f t="shared" si="258"/>
        <v>0.80990094342909769</v>
      </c>
      <c r="K262" s="6">
        <f t="shared" si="258"/>
        <v>0.18906197282065404</v>
      </c>
      <c r="L262" s="6">
        <f t="shared" si="258"/>
        <v>0</v>
      </c>
      <c r="M262" s="11">
        <v>-2.2170499999999999E-2</v>
      </c>
      <c r="N262" s="11">
        <v>10.2403</v>
      </c>
      <c r="O262" s="11">
        <v>1.33852E-2</v>
      </c>
      <c r="P262" s="11">
        <v>1.9872999999999998E-2</v>
      </c>
      <c r="Q262" s="11">
        <v>0.91457500000000003</v>
      </c>
      <c r="R262" s="11">
        <v>0.635903</v>
      </c>
      <c r="S262" s="11">
        <v>0.43705100000000002</v>
      </c>
      <c r="T262" s="11">
        <v>1.4941899999999999</v>
      </c>
      <c r="U262" s="11">
        <v>2.6038999999999999</v>
      </c>
      <c r="V262" s="11">
        <v>-6.1426599999999998E-2</v>
      </c>
      <c r="W262" s="11">
        <v>1.2581899999999999</v>
      </c>
      <c r="X262" s="11">
        <v>1.44856E-2</v>
      </c>
      <c r="Y262" s="11">
        <v>99</v>
      </c>
      <c r="Z262" s="11">
        <v>105001</v>
      </c>
    </row>
    <row r="263" spans="1:26" ht="16" x14ac:dyDescent="0.2">
      <c r="A263" s="2">
        <v>257.85000000000002</v>
      </c>
      <c r="B263" s="2">
        <v>14.4079</v>
      </c>
      <c r="C263" s="2">
        <v>1.25837</v>
      </c>
      <c r="D263" s="2">
        <v>5.1287399999999997E-2</v>
      </c>
      <c r="E263" s="3">
        <v>3.2475199999999997E-5</v>
      </c>
      <c r="F263" s="2">
        <v>2.5632100000000001E-2</v>
      </c>
      <c r="G263" s="2">
        <v>6.0018800000000002E-3</v>
      </c>
      <c r="H263" s="2">
        <v>0</v>
      </c>
      <c r="I263" s="6">
        <f t="shared" ref="I263:L263" si="259">E263/SUM($E263:$H263)</f>
        <v>1.0255394800236435E-3</v>
      </c>
      <c r="J263" s="6">
        <f t="shared" si="259"/>
        <v>0.80944014219817073</v>
      </c>
      <c r="K263" s="6">
        <f t="shared" si="259"/>
        <v>0.18953431832180573</v>
      </c>
      <c r="L263" s="6">
        <f t="shared" si="259"/>
        <v>0</v>
      </c>
      <c r="M263" s="11">
        <v>-2.4894900000000001E-2</v>
      </c>
      <c r="N263" s="11">
        <v>10.2559</v>
      </c>
      <c r="O263" s="11">
        <v>1.3308800000000001E-2</v>
      </c>
      <c r="P263" s="11">
        <v>1.9954400000000001E-2</v>
      </c>
      <c r="Q263" s="11">
        <v>0.91059000000000001</v>
      </c>
      <c r="R263" s="11">
        <v>0.63544900000000004</v>
      </c>
      <c r="S263" s="11">
        <v>0.43955899999999998</v>
      </c>
      <c r="T263" s="11">
        <v>1.5027699999999999</v>
      </c>
      <c r="U263" s="11">
        <v>2.6075200000000001</v>
      </c>
      <c r="V263" s="11">
        <v>-6.1640500000000001E-2</v>
      </c>
      <c r="W263" s="11">
        <v>1.25837</v>
      </c>
      <c r="X263" s="11">
        <v>1.44079E-2</v>
      </c>
      <c r="Y263" s="11">
        <v>99</v>
      </c>
      <c r="Z263" s="11">
        <v>105157</v>
      </c>
    </row>
    <row r="264" spans="1:26" ht="16" x14ac:dyDescent="0.2">
      <c r="A264" s="2">
        <v>257.8</v>
      </c>
      <c r="B264" s="2">
        <v>14.3309</v>
      </c>
      <c r="C264" s="2">
        <v>1.25858</v>
      </c>
      <c r="D264" s="2">
        <v>5.0676899999999997E-2</v>
      </c>
      <c r="E264" s="3">
        <v>3.1501799999999997E-5</v>
      </c>
      <c r="F264" s="2">
        <v>2.5258900000000001E-2</v>
      </c>
      <c r="G264" s="2">
        <v>5.9151000000000004E-3</v>
      </c>
      <c r="H264" s="2">
        <v>0</v>
      </c>
      <c r="I264" s="6">
        <f t="shared" ref="I264:L264" si="260">E264/SUM($E264:$H264)</f>
        <v>1.0094950628225436E-3</v>
      </c>
      <c r="J264" s="6">
        <f t="shared" si="260"/>
        <v>0.80943739222293165</v>
      </c>
      <c r="K264" s="6">
        <f t="shared" si="260"/>
        <v>0.1895531127142458</v>
      </c>
      <c r="L264" s="6">
        <f t="shared" si="260"/>
        <v>0</v>
      </c>
      <c r="M264" s="11">
        <v>-2.7599599999999998E-2</v>
      </c>
      <c r="N264" s="11">
        <v>10.2715</v>
      </c>
      <c r="O264" s="11">
        <v>1.3233399999999999E-2</v>
      </c>
      <c r="P264" s="11">
        <v>2.0036200000000001E-2</v>
      </c>
      <c r="Q264" s="11">
        <v>0.90662600000000004</v>
      </c>
      <c r="R264" s="11">
        <v>0.63500199999999996</v>
      </c>
      <c r="S264" s="11">
        <v>0.44206299999999998</v>
      </c>
      <c r="T264" s="11">
        <v>1.5113300000000001</v>
      </c>
      <c r="U264" s="11">
        <v>2.6111599999999999</v>
      </c>
      <c r="V264" s="11">
        <v>-6.1854399999999997E-2</v>
      </c>
      <c r="W264" s="11">
        <v>1.25858</v>
      </c>
      <c r="X264" s="11">
        <v>1.4330900000000001E-2</v>
      </c>
      <c r="Y264" s="11">
        <v>99</v>
      </c>
      <c r="Z264" s="11">
        <v>105309</v>
      </c>
    </row>
    <row r="265" spans="1:26" ht="16" x14ac:dyDescent="0.2">
      <c r="A265" s="2">
        <v>257.75</v>
      </c>
      <c r="B265" s="2">
        <v>14.2547</v>
      </c>
      <c r="C265" s="2">
        <v>1.2587999999999999</v>
      </c>
      <c r="D265" s="2">
        <v>5.0121400000000003E-2</v>
      </c>
      <c r="E265" s="3">
        <v>3.0679599999999997E-5</v>
      </c>
      <c r="F265" s="2">
        <v>2.49517E-2</v>
      </c>
      <c r="G265" s="2">
        <v>5.85076E-3</v>
      </c>
      <c r="H265" s="2">
        <v>0</v>
      </c>
      <c r="I265" s="6">
        <f t="shared" ref="I265:L265" si="261">E265/SUM($E265:$H265)</f>
        <v>9.950203060086686E-4</v>
      </c>
      <c r="J265" s="6">
        <f t="shared" si="261"/>
        <v>0.8092494090352057</v>
      </c>
      <c r="K265" s="6">
        <f t="shared" si="261"/>
        <v>0.18975557065878559</v>
      </c>
      <c r="L265" s="6">
        <f t="shared" si="261"/>
        <v>0</v>
      </c>
      <c r="M265" s="11">
        <v>-3.0289400000000001E-2</v>
      </c>
      <c r="N265" s="11">
        <v>10.287100000000001</v>
      </c>
      <c r="O265" s="11">
        <v>1.3158899999999999E-2</v>
      </c>
      <c r="P265" s="11">
        <v>2.0118500000000001E-2</v>
      </c>
      <c r="Q265" s="11">
        <v>0.90266999999999997</v>
      </c>
      <c r="R265" s="11">
        <v>0.63455399999999995</v>
      </c>
      <c r="S265" s="11">
        <v>0.44456699999999999</v>
      </c>
      <c r="T265" s="11">
        <v>1.51989</v>
      </c>
      <c r="U265" s="11">
        <v>2.6147999999999998</v>
      </c>
      <c r="V265" s="11">
        <v>-6.20683E-2</v>
      </c>
      <c r="W265" s="11">
        <v>1.2587999999999999</v>
      </c>
      <c r="X265" s="11">
        <v>1.42547E-2</v>
      </c>
      <c r="Y265" s="11">
        <v>99</v>
      </c>
      <c r="Z265" s="11">
        <v>105458</v>
      </c>
    </row>
    <row r="266" spans="1:26" ht="16" x14ac:dyDescent="0.2">
      <c r="A266" s="2">
        <v>257.7</v>
      </c>
      <c r="B266" s="2">
        <v>14.179500000000001</v>
      </c>
      <c r="C266" s="2">
        <v>1.2589900000000001</v>
      </c>
      <c r="D266" s="2">
        <v>4.9656800000000001E-2</v>
      </c>
      <c r="E266" s="3">
        <v>3.01173E-5</v>
      </c>
      <c r="F266" s="2">
        <v>2.4759099999999999E-2</v>
      </c>
      <c r="G266" s="2">
        <v>5.82666E-3</v>
      </c>
      <c r="H266" s="2">
        <v>0</v>
      </c>
      <c r="I266" s="6">
        <f t="shared" ref="I266:L266" si="262">E266/SUM($E266:$H266)</f>
        <v>9.8371507387769674E-4</v>
      </c>
      <c r="J266" s="6">
        <f t="shared" si="262"/>
        <v>0.80870130740953805</v>
      </c>
      <c r="K266" s="6">
        <f t="shared" si="262"/>
        <v>0.19031497751658419</v>
      </c>
      <c r="L266" s="6">
        <f t="shared" si="262"/>
        <v>0</v>
      </c>
      <c r="M266" s="11">
        <v>-3.2972700000000001E-2</v>
      </c>
      <c r="N266" s="11">
        <v>10.3027</v>
      </c>
      <c r="O266" s="11">
        <v>1.30849E-2</v>
      </c>
      <c r="P266" s="11">
        <v>2.0201299999999998E-2</v>
      </c>
      <c r="Q266" s="11">
        <v>0.89869600000000005</v>
      </c>
      <c r="R266" s="11">
        <v>0.63408600000000004</v>
      </c>
      <c r="S266" s="11">
        <v>0.447079</v>
      </c>
      <c r="T266" s="11">
        <v>1.52847</v>
      </c>
      <c r="U266" s="11">
        <v>2.6184400000000001</v>
      </c>
      <c r="V266" s="11">
        <v>-6.2282299999999999E-2</v>
      </c>
      <c r="W266" s="11">
        <v>1.2589900000000001</v>
      </c>
      <c r="X266" s="11">
        <v>1.4179499999999999E-2</v>
      </c>
      <c r="Y266" s="11">
        <v>99</v>
      </c>
      <c r="Z266" s="11">
        <v>105606</v>
      </c>
    </row>
    <row r="267" spans="1:26" ht="16" x14ac:dyDescent="0.2">
      <c r="A267" s="2">
        <v>257.64999999999998</v>
      </c>
      <c r="B267" s="2">
        <v>14.104900000000001</v>
      </c>
      <c r="C267" s="2">
        <v>1.2592099999999999</v>
      </c>
      <c r="D267" s="2">
        <v>4.9078999999999998E-2</v>
      </c>
      <c r="E267" s="3">
        <v>2.9195200000000001E-5</v>
      </c>
      <c r="F267" s="2">
        <v>2.44084E-2</v>
      </c>
      <c r="G267" s="2">
        <v>5.7456199999999999E-3</v>
      </c>
      <c r="H267" s="2">
        <v>0</v>
      </c>
      <c r="I267" s="6">
        <f t="shared" ref="I267:L267" si="263">E267/SUM($E267:$H267)</f>
        <v>9.6726607177355991E-4</v>
      </c>
      <c r="J267" s="6">
        <f t="shared" si="263"/>
        <v>0.80867461727536571</v>
      </c>
      <c r="K267" s="6">
        <f t="shared" si="263"/>
        <v>0.19035811665286076</v>
      </c>
      <c r="L267" s="6">
        <f t="shared" si="263"/>
        <v>0</v>
      </c>
      <c r="M267" s="11">
        <v>-3.56374E-2</v>
      </c>
      <c r="N267" s="11">
        <v>10.3184</v>
      </c>
      <c r="O267" s="11">
        <v>1.3011999999999999E-2</v>
      </c>
      <c r="P267" s="11">
        <v>2.02846E-2</v>
      </c>
      <c r="Q267" s="11">
        <v>0.89474200000000004</v>
      </c>
      <c r="R267" s="11">
        <v>0.63362499999999999</v>
      </c>
      <c r="S267" s="11">
        <v>0.44958599999999999</v>
      </c>
      <c r="T267" s="11">
        <v>1.53705</v>
      </c>
      <c r="U267" s="11">
        <v>2.6221000000000001</v>
      </c>
      <c r="V267" s="11">
        <v>-6.2496200000000002E-2</v>
      </c>
      <c r="W267" s="11">
        <v>1.2592099999999999</v>
      </c>
      <c r="X267" s="11">
        <v>1.41049E-2</v>
      </c>
      <c r="Y267" s="11">
        <v>99</v>
      </c>
      <c r="Z267" s="11">
        <v>105750</v>
      </c>
    </row>
    <row r="268" spans="1:26" ht="16" x14ac:dyDescent="0.2">
      <c r="A268" s="2">
        <v>257.60000000000002</v>
      </c>
      <c r="B268" s="2">
        <v>14.0312</v>
      </c>
      <c r="C268" s="2">
        <v>1.2594099999999999</v>
      </c>
      <c r="D268" s="2">
        <v>4.8589899999999998E-2</v>
      </c>
      <c r="E268" s="3">
        <v>2.8526499999999999E-5</v>
      </c>
      <c r="F268" s="2">
        <v>2.4169699999999999E-2</v>
      </c>
      <c r="G268" s="2">
        <v>5.70397E-3</v>
      </c>
      <c r="H268" s="2">
        <v>0</v>
      </c>
      <c r="I268" s="6">
        <f t="shared" ref="I268:L268" si="264">E268/SUM($E268:$H268)</f>
        <v>9.5399346332300375E-4</v>
      </c>
      <c r="J268" s="6">
        <f t="shared" si="264"/>
        <v>0.80829179220998026</v>
      </c>
      <c r="K268" s="6">
        <f t="shared" si="264"/>
        <v>0.1907542143266967</v>
      </c>
      <c r="L268" s="6">
        <f t="shared" si="264"/>
        <v>0</v>
      </c>
      <c r="M268" s="11">
        <v>-3.8291699999999998E-2</v>
      </c>
      <c r="N268" s="11">
        <v>10.334</v>
      </c>
      <c r="O268" s="11">
        <v>1.29397E-2</v>
      </c>
      <c r="P268" s="11">
        <v>2.0368299999999999E-2</v>
      </c>
      <c r="Q268" s="11">
        <v>0.89078299999999999</v>
      </c>
      <c r="R268" s="11">
        <v>0.63315200000000005</v>
      </c>
      <c r="S268" s="11">
        <v>0.45209700000000003</v>
      </c>
      <c r="T268" s="11">
        <v>1.5456300000000001</v>
      </c>
      <c r="U268" s="11">
        <v>2.62575</v>
      </c>
      <c r="V268" s="11">
        <v>-6.2710100000000005E-2</v>
      </c>
      <c r="W268" s="11">
        <v>1.2594099999999999</v>
      </c>
      <c r="X268" s="11">
        <v>1.4031200000000001E-2</v>
      </c>
      <c r="Y268" s="11">
        <v>99</v>
      </c>
      <c r="Z268" s="11">
        <v>105892</v>
      </c>
    </row>
    <row r="269" spans="1:26" ht="16" x14ac:dyDescent="0.2">
      <c r="A269" s="2">
        <v>257.55</v>
      </c>
      <c r="B269" s="2">
        <v>13.958299999999999</v>
      </c>
      <c r="C269" s="2">
        <v>1.2596099999999999</v>
      </c>
      <c r="D269" s="2">
        <v>4.8083500000000001E-2</v>
      </c>
      <c r="E269" s="3">
        <v>2.7789799999999999E-5</v>
      </c>
      <c r="F269" s="2">
        <v>2.39013E-2</v>
      </c>
      <c r="G269" s="2">
        <v>5.6511199999999999E-3</v>
      </c>
      <c r="H269" s="2">
        <v>0</v>
      </c>
      <c r="I269" s="6">
        <f t="shared" ref="I269:L269" si="265">E269/SUM($E269:$H269)</f>
        <v>9.3947271462557378E-4</v>
      </c>
      <c r="J269" s="6">
        <f t="shared" si="265"/>
        <v>0.80801658141045374</v>
      </c>
      <c r="K269" s="6">
        <f t="shared" si="265"/>
        <v>0.19104394587492074</v>
      </c>
      <c r="L269" s="6">
        <f t="shared" si="265"/>
        <v>0</v>
      </c>
      <c r="M269" s="11">
        <v>-4.0933299999999999E-2</v>
      </c>
      <c r="N269" s="11">
        <v>10.3497</v>
      </c>
      <c r="O269" s="11">
        <v>1.28682E-2</v>
      </c>
      <c r="P269" s="11">
        <v>2.0452600000000001E-2</v>
      </c>
      <c r="Q269" s="11">
        <v>0.88682700000000003</v>
      </c>
      <c r="R269" s="11">
        <v>0.63267499999999999</v>
      </c>
      <c r="S269" s="11">
        <v>0.45460899999999999</v>
      </c>
      <c r="T269" s="11">
        <v>1.5542199999999999</v>
      </c>
      <c r="U269" s="11">
        <v>2.62941</v>
      </c>
      <c r="V269" s="11">
        <v>-6.2924099999999997E-2</v>
      </c>
      <c r="W269" s="11">
        <v>1.2596099999999999</v>
      </c>
      <c r="X269" s="11">
        <v>1.39583E-2</v>
      </c>
      <c r="Y269" s="11">
        <v>99</v>
      </c>
      <c r="Z269" s="11">
        <v>106031</v>
      </c>
    </row>
    <row r="270" spans="1:26" ht="16" x14ac:dyDescent="0.2">
      <c r="A270" s="2">
        <v>257.5</v>
      </c>
      <c r="B270" s="2">
        <v>13.886100000000001</v>
      </c>
      <c r="C270" s="2">
        <v>1.2598199999999999</v>
      </c>
      <c r="D270" s="2">
        <v>4.7582600000000003E-2</v>
      </c>
      <c r="E270" s="3">
        <v>2.70547E-5</v>
      </c>
      <c r="F270" s="2">
        <v>2.36338E-2</v>
      </c>
      <c r="G270" s="2">
        <v>5.5980099999999996E-3</v>
      </c>
      <c r="H270" s="2">
        <v>0</v>
      </c>
      <c r="I270" s="6">
        <f t="shared" ref="I270:L270" si="266">E270/SUM($E270:$H270)</f>
        <v>9.2466677287037728E-4</v>
      </c>
      <c r="J270" s="6">
        <f t="shared" si="266"/>
        <v>0.80774836078995227</v>
      </c>
      <c r="K270" s="6">
        <f t="shared" si="266"/>
        <v>0.19132697243717728</v>
      </c>
      <c r="L270" s="6">
        <f t="shared" si="266"/>
        <v>0</v>
      </c>
      <c r="M270" s="11">
        <v>-4.3561999999999997E-2</v>
      </c>
      <c r="N270" s="11">
        <v>10.365399999999999</v>
      </c>
      <c r="O270" s="11">
        <v>1.27974E-2</v>
      </c>
      <c r="P270" s="11">
        <v>2.0537400000000001E-2</v>
      </c>
      <c r="Q270" s="11">
        <v>0.88287499999999997</v>
      </c>
      <c r="R270" s="11">
        <v>0.63219199999999998</v>
      </c>
      <c r="S270" s="11">
        <v>0.45712199999999997</v>
      </c>
      <c r="T270" s="11">
        <v>1.56281</v>
      </c>
      <c r="U270" s="11">
        <v>2.63307</v>
      </c>
      <c r="V270" s="11">
        <v>-6.3138100000000003E-2</v>
      </c>
      <c r="W270" s="11">
        <v>1.2598199999999999</v>
      </c>
      <c r="X270" s="11">
        <v>1.38861E-2</v>
      </c>
      <c r="Y270" s="11">
        <v>99</v>
      </c>
      <c r="Z270" s="11">
        <v>106168</v>
      </c>
    </row>
    <row r="271" spans="1:26" ht="16" x14ac:dyDescent="0.2">
      <c r="A271" s="2">
        <v>257.45</v>
      </c>
      <c r="B271" s="2">
        <v>13.8148</v>
      </c>
      <c r="C271" s="2">
        <v>1.26</v>
      </c>
      <c r="D271" s="2">
        <v>4.7156000000000003E-2</v>
      </c>
      <c r="E271" s="3">
        <v>2.65277E-5</v>
      </c>
      <c r="F271" s="2">
        <v>2.3460100000000001E-2</v>
      </c>
      <c r="G271" s="2">
        <v>5.57852E-3</v>
      </c>
      <c r="H271" s="2">
        <v>0</v>
      </c>
      <c r="I271" s="6">
        <f t="shared" ref="I271:L271" si="267">E271/SUM($E271:$H271)</f>
        <v>9.1269792515109079E-4</v>
      </c>
      <c r="J271" s="6">
        <f t="shared" si="267"/>
        <v>0.80715571247552953</v>
      </c>
      <c r="K271" s="6">
        <f t="shared" si="267"/>
        <v>0.1919315895993193</v>
      </c>
      <c r="L271" s="6">
        <f t="shared" si="267"/>
        <v>0</v>
      </c>
      <c r="M271" s="11">
        <v>-4.6184999999999997E-2</v>
      </c>
      <c r="N271" s="11">
        <v>10.3811</v>
      </c>
      <c r="O271" s="11">
        <v>1.27273E-2</v>
      </c>
      <c r="P271" s="11">
        <v>2.0622700000000001E-2</v>
      </c>
      <c r="Q271" s="11">
        <v>0.87890500000000005</v>
      </c>
      <c r="R271" s="11">
        <v>0.63168899999999994</v>
      </c>
      <c r="S271" s="11">
        <v>0.45964300000000002</v>
      </c>
      <c r="T271" s="11">
        <v>1.5714300000000001</v>
      </c>
      <c r="U271" s="11">
        <v>2.63673</v>
      </c>
      <c r="V271" s="11">
        <v>-6.3352000000000006E-2</v>
      </c>
      <c r="W271" s="11">
        <v>1.26</v>
      </c>
      <c r="X271" s="11">
        <v>1.38148E-2</v>
      </c>
      <c r="Y271" s="11">
        <v>99</v>
      </c>
      <c r="Z271" s="11">
        <v>106303</v>
      </c>
    </row>
    <row r="272" spans="1:26" ht="16" x14ac:dyDescent="0.2">
      <c r="A272" s="2">
        <v>257.39999999999998</v>
      </c>
      <c r="B272" s="2">
        <v>13.7441</v>
      </c>
      <c r="C272" s="2">
        <v>1.26023</v>
      </c>
      <c r="D272" s="2">
        <v>4.6553999999999998E-2</v>
      </c>
      <c r="E272" s="3">
        <v>2.5460899999999999E-5</v>
      </c>
      <c r="F272" s="2">
        <v>2.3043999999999999E-2</v>
      </c>
      <c r="G272" s="2">
        <v>5.4699400000000004E-3</v>
      </c>
      <c r="H272" s="2">
        <v>0</v>
      </c>
      <c r="I272" s="6">
        <f t="shared" ref="I272:L272" si="268">E272/SUM($E272:$H272)</f>
        <v>8.9213155136693854E-4</v>
      </c>
      <c r="J272" s="6">
        <f t="shared" si="268"/>
        <v>0.80744512054561035</v>
      </c>
      <c r="K272" s="6">
        <f t="shared" si="268"/>
        <v>0.19166274790302276</v>
      </c>
      <c r="L272" s="6">
        <f t="shared" si="268"/>
        <v>0</v>
      </c>
      <c r="M272" s="11">
        <v>-4.8782800000000001E-2</v>
      </c>
      <c r="N272" s="11">
        <v>10.3969</v>
      </c>
      <c r="O272" s="11">
        <v>1.26581E-2</v>
      </c>
      <c r="P272" s="11">
        <v>2.0708399999999998E-2</v>
      </c>
      <c r="Q272" s="11">
        <v>0.87497599999999998</v>
      </c>
      <c r="R272" s="11">
        <v>0.63120799999999999</v>
      </c>
      <c r="S272" s="11">
        <v>0.46215299999999998</v>
      </c>
      <c r="T272" s="11">
        <v>1.5800099999999999</v>
      </c>
      <c r="U272" s="11">
        <v>2.6404100000000001</v>
      </c>
      <c r="V272" s="11">
        <v>-6.3565999999999998E-2</v>
      </c>
      <c r="W272" s="11">
        <v>1.26023</v>
      </c>
      <c r="X272" s="11">
        <v>1.37441E-2</v>
      </c>
      <c r="Y272" s="11">
        <v>99</v>
      </c>
      <c r="Z272" s="11">
        <v>106433</v>
      </c>
    </row>
    <row r="273" spans="1:26" ht="16" x14ac:dyDescent="0.2">
      <c r="A273" s="2">
        <v>257.35000000000002</v>
      </c>
      <c r="B273" s="2">
        <v>13.674099999999999</v>
      </c>
      <c r="C273" s="2">
        <v>1.2604299999999999</v>
      </c>
      <c r="D273" s="2">
        <v>4.6128099999999998E-2</v>
      </c>
      <c r="E273" s="3">
        <v>2.4907999999999999E-5</v>
      </c>
      <c r="F273" s="2">
        <v>2.2859000000000001E-2</v>
      </c>
      <c r="G273" s="2">
        <v>5.4451899999999999E-3</v>
      </c>
      <c r="H273" s="2">
        <v>0</v>
      </c>
      <c r="I273" s="6">
        <f t="shared" ref="I273:L273" si="269">E273/SUM($E273:$H273)</f>
        <v>8.7923731281525444E-4</v>
      </c>
      <c r="J273" s="6">
        <f t="shared" si="269"/>
        <v>0.80690885392821188</v>
      </c>
      <c r="K273" s="6">
        <f t="shared" si="269"/>
        <v>0.19221190875897284</v>
      </c>
      <c r="L273" s="6">
        <f t="shared" si="269"/>
        <v>0</v>
      </c>
      <c r="M273" s="11">
        <v>-5.1373799999999997E-2</v>
      </c>
      <c r="N273" s="11">
        <v>10.412699999999999</v>
      </c>
      <c r="O273" s="11">
        <v>1.2589599999999999E-2</v>
      </c>
      <c r="P273" s="11">
        <v>2.0794699999999999E-2</v>
      </c>
      <c r="Q273" s="11">
        <v>0.87103399999999997</v>
      </c>
      <c r="R273" s="11">
        <v>0.63070899999999996</v>
      </c>
      <c r="S273" s="11">
        <v>0.46467000000000003</v>
      </c>
      <c r="T273" s="11">
        <v>1.5886100000000001</v>
      </c>
      <c r="U273" s="11">
        <v>2.6440899999999998</v>
      </c>
      <c r="V273" s="11">
        <v>-6.3780000000000003E-2</v>
      </c>
      <c r="W273" s="11">
        <v>1.2604299999999999</v>
      </c>
      <c r="X273" s="11">
        <v>1.36741E-2</v>
      </c>
      <c r="Y273" s="11">
        <v>99</v>
      </c>
      <c r="Z273" s="11">
        <v>106562</v>
      </c>
    </row>
    <row r="274" spans="1:26" ht="16" x14ac:dyDescent="0.2">
      <c r="A274" s="2">
        <v>257.3</v>
      </c>
      <c r="B274" s="2">
        <v>13.604900000000001</v>
      </c>
      <c r="C274" s="2">
        <v>1.26064</v>
      </c>
      <c r="D274" s="2">
        <v>4.5664299999999998E-2</v>
      </c>
      <c r="E274" s="3">
        <v>2.4227400000000001E-5</v>
      </c>
      <c r="F274" s="2">
        <v>2.2617000000000002E-2</v>
      </c>
      <c r="G274" s="2">
        <v>5.3990499999999999E-3</v>
      </c>
      <c r="H274" s="2">
        <v>0</v>
      </c>
      <c r="I274" s="6">
        <f t="shared" ref="I274:L274" si="270">E274/SUM($E274:$H274)</f>
        <v>8.6402140943156295E-4</v>
      </c>
      <c r="J274" s="6">
        <f t="shared" si="270"/>
        <v>0.80658973794603051</v>
      </c>
      <c r="K274" s="6">
        <f t="shared" si="270"/>
        <v>0.19254624064453799</v>
      </c>
      <c r="L274" s="6">
        <f t="shared" si="270"/>
        <v>0</v>
      </c>
      <c r="M274" s="11">
        <v>-5.3953000000000001E-2</v>
      </c>
      <c r="N274" s="11">
        <v>10.4285</v>
      </c>
      <c r="O274" s="11">
        <v>1.25217E-2</v>
      </c>
      <c r="P274" s="11">
        <v>2.0881400000000001E-2</v>
      </c>
      <c r="Q274" s="11">
        <v>0.86709400000000003</v>
      </c>
      <c r="R274" s="11">
        <v>0.63020299999999996</v>
      </c>
      <c r="S274" s="11">
        <v>0.46718799999999999</v>
      </c>
      <c r="T274" s="11">
        <v>1.5972200000000001</v>
      </c>
      <c r="U274" s="11">
        <v>2.64777</v>
      </c>
      <c r="V274" s="11">
        <v>-6.3993999999999995E-2</v>
      </c>
      <c r="W274" s="11">
        <v>1.26064</v>
      </c>
      <c r="X274" s="11">
        <v>1.36049E-2</v>
      </c>
      <c r="Y274" s="11">
        <v>99</v>
      </c>
      <c r="Z274" s="11">
        <v>106688</v>
      </c>
    </row>
    <row r="275" spans="1:26" ht="16" x14ac:dyDescent="0.2">
      <c r="A275" s="2">
        <v>257.25</v>
      </c>
      <c r="B275" s="2">
        <v>13.5364</v>
      </c>
      <c r="C275" s="2">
        <v>1.26084</v>
      </c>
      <c r="D275" s="2">
        <v>4.5201900000000003E-2</v>
      </c>
      <c r="E275" s="3">
        <v>2.35377E-5</v>
      </c>
      <c r="F275" s="2">
        <v>2.2370999999999999E-2</v>
      </c>
      <c r="G275" s="2">
        <v>5.3509300000000003E-3</v>
      </c>
      <c r="H275" s="2">
        <v>0</v>
      </c>
      <c r="I275" s="6">
        <f t="shared" ref="I275:L275" si="271">E275/SUM($E275:$H275)</f>
        <v>8.4834396213836398E-4</v>
      </c>
      <c r="J275" s="6">
        <f t="shared" si="271"/>
        <v>0.80629385101336748</v>
      </c>
      <c r="K275" s="6">
        <f t="shared" si="271"/>
        <v>0.19285780502449418</v>
      </c>
      <c r="L275" s="6">
        <f t="shared" si="271"/>
        <v>0</v>
      </c>
      <c r="M275" s="11">
        <v>-5.6520099999999997E-2</v>
      </c>
      <c r="N275" s="11">
        <v>10.4443</v>
      </c>
      <c r="O275" s="11">
        <v>1.24546E-2</v>
      </c>
      <c r="P275" s="11">
        <v>2.09687E-2</v>
      </c>
      <c r="Q275" s="11">
        <v>0.86315699999999995</v>
      </c>
      <c r="R275" s="11">
        <v>0.62969200000000003</v>
      </c>
      <c r="S275" s="11">
        <v>0.46970699999999999</v>
      </c>
      <c r="T275" s="11">
        <v>1.6058399999999999</v>
      </c>
      <c r="U275" s="11">
        <v>2.6514500000000001</v>
      </c>
      <c r="V275" s="11">
        <v>-6.4208100000000004E-2</v>
      </c>
      <c r="W275" s="11">
        <v>1.26084</v>
      </c>
      <c r="X275" s="11">
        <v>1.3536400000000001E-2</v>
      </c>
      <c r="Y275" s="11">
        <v>99</v>
      </c>
      <c r="Z275" s="11">
        <v>106811</v>
      </c>
    </row>
    <row r="276" spans="1:26" ht="16" x14ac:dyDescent="0.2">
      <c r="A276" s="2">
        <v>257.2</v>
      </c>
      <c r="B276" s="2">
        <v>13.4686</v>
      </c>
      <c r="C276" s="2">
        <v>1.26105</v>
      </c>
      <c r="D276" s="2">
        <v>4.4745E-2</v>
      </c>
      <c r="E276" s="3">
        <v>2.2851099999999999E-5</v>
      </c>
      <c r="F276" s="2">
        <v>2.2126799999999999E-2</v>
      </c>
      <c r="G276" s="2">
        <v>5.3028600000000004E-3</v>
      </c>
      <c r="H276" s="2">
        <v>0</v>
      </c>
      <c r="I276" s="6">
        <f t="shared" ref="I276:L276" si="272">E276/SUM($E276:$H276)</f>
        <v>8.3238651345085882E-4</v>
      </c>
      <c r="J276" s="6">
        <f t="shared" si="272"/>
        <v>0.80600277036223478</v>
      </c>
      <c r="K276" s="6">
        <f t="shared" si="272"/>
        <v>0.19316484312431445</v>
      </c>
      <c r="L276" s="6">
        <f t="shared" si="272"/>
        <v>0</v>
      </c>
      <c r="M276" s="11">
        <v>-5.90749E-2</v>
      </c>
      <c r="N276" s="11">
        <v>10.4602</v>
      </c>
      <c r="O276" s="11">
        <v>1.2388100000000001E-2</v>
      </c>
      <c r="P276" s="11">
        <v>2.1056499999999999E-2</v>
      </c>
      <c r="Q276" s="11">
        <v>0.85922399999999999</v>
      </c>
      <c r="R276" s="11">
        <v>0.62917599999999996</v>
      </c>
      <c r="S276" s="11">
        <v>0.47222700000000001</v>
      </c>
      <c r="T276" s="11">
        <v>1.6144499999999999</v>
      </c>
      <c r="U276" s="11">
        <v>2.6551399999999998</v>
      </c>
      <c r="V276" s="11">
        <v>-6.4422099999999996E-2</v>
      </c>
      <c r="W276" s="11">
        <v>1.26105</v>
      </c>
      <c r="X276" s="11">
        <v>1.3468600000000001E-2</v>
      </c>
      <c r="Y276" s="11">
        <v>99</v>
      </c>
      <c r="Z276" s="11">
        <v>106932</v>
      </c>
    </row>
    <row r="277" spans="1:26" ht="16" x14ac:dyDescent="0.2">
      <c r="A277" s="2">
        <v>257.14999999999998</v>
      </c>
      <c r="B277" s="2">
        <v>13.4015</v>
      </c>
      <c r="C277" s="2">
        <v>1.26126</v>
      </c>
      <c r="D277" s="2">
        <v>4.4295500000000002E-2</v>
      </c>
      <c r="E277" s="3">
        <v>2.21735E-5</v>
      </c>
      <c r="F277" s="2">
        <v>2.1886800000000001E-2</v>
      </c>
      <c r="G277" s="2">
        <v>5.2558300000000004E-3</v>
      </c>
      <c r="H277" s="2">
        <v>0</v>
      </c>
      <c r="I277" s="6">
        <f t="shared" ref="I277:L277" si="273">E277/SUM($E277:$H277)</f>
        <v>8.1625843529477401E-4</v>
      </c>
      <c r="J277" s="6">
        <f t="shared" si="273"/>
        <v>0.80570433723181545</v>
      </c>
      <c r="K277" s="6">
        <f t="shared" si="273"/>
        <v>0.19347940433288982</v>
      </c>
      <c r="L277" s="6">
        <f t="shared" si="273"/>
        <v>0</v>
      </c>
      <c r="M277" s="11">
        <v>-6.1617699999999997E-2</v>
      </c>
      <c r="N277" s="11">
        <v>10.476000000000001</v>
      </c>
      <c r="O277" s="11">
        <v>1.23223E-2</v>
      </c>
      <c r="P277" s="11">
        <v>2.1144900000000001E-2</v>
      </c>
      <c r="Q277" s="11">
        <v>0.85529500000000003</v>
      </c>
      <c r="R277" s="11">
        <v>0.62865400000000005</v>
      </c>
      <c r="S277" s="11">
        <v>0.474748</v>
      </c>
      <c r="T277" s="11">
        <v>1.62307</v>
      </c>
      <c r="U277" s="11">
        <v>2.65883</v>
      </c>
      <c r="V277" s="11">
        <v>-6.4636200000000005E-2</v>
      </c>
      <c r="W277" s="11">
        <v>1.26126</v>
      </c>
      <c r="X277" s="11">
        <v>1.34015E-2</v>
      </c>
      <c r="Y277" s="11">
        <v>99</v>
      </c>
      <c r="Z277" s="11">
        <v>107051</v>
      </c>
    </row>
    <row r="278" spans="1:26" ht="16" x14ac:dyDescent="0.2">
      <c r="A278" s="2">
        <v>257.10000000000002</v>
      </c>
      <c r="B278" s="2">
        <v>13.335100000000001</v>
      </c>
      <c r="C278" s="2">
        <v>1.26146</v>
      </c>
      <c r="D278" s="2">
        <v>4.3853099999999999E-2</v>
      </c>
      <c r="E278" s="3">
        <v>2.1504600000000001E-5</v>
      </c>
      <c r="F278" s="2">
        <v>2.1651E-2</v>
      </c>
      <c r="G278" s="2">
        <v>5.2098099999999996E-3</v>
      </c>
      <c r="H278" s="2">
        <v>0</v>
      </c>
      <c r="I278" s="6">
        <f t="shared" ref="I278:L278" si="274">E278/SUM($E278:$H278)</f>
        <v>7.9995343853315375E-4</v>
      </c>
      <c r="J278" s="6">
        <f t="shared" si="274"/>
        <v>0.80539939816045458</v>
      </c>
      <c r="K278" s="6">
        <f t="shared" si="274"/>
        <v>0.1938006484010123</v>
      </c>
      <c r="L278" s="6">
        <f t="shared" si="274"/>
        <v>0</v>
      </c>
      <c r="M278" s="11">
        <v>-6.41486E-2</v>
      </c>
      <c r="N278" s="11">
        <v>10.491899999999999</v>
      </c>
      <c r="O278" s="11">
        <v>1.2257199999999999E-2</v>
      </c>
      <c r="P278" s="11">
        <v>2.1233700000000001E-2</v>
      </c>
      <c r="Q278" s="11">
        <v>0.85136900000000004</v>
      </c>
      <c r="R278" s="11">
        <v>0.62812599999999996</v>
      </c>
      <c r="S278" s="11">
        <v>0.47727000000000003</v>
      </c>
      <c r="T278" s="11">
        <v>1.6316900000000001</v>
      </c>
      <c r="U278" s="11">
        <v>2.6625299999999998</v>
      </c>
      <c r="V278" s="11">
        <v>-6.4850199999999997E-2</v>
      </c>
      <c r="W278" s="11">
        <v>1.26146</v>
      </c>
      <c r="X278" s="11">
        <v>1.3335100000000001E-2</v>
      </c>
      <c r="Y278" s="11">
        <v>99</v>
      </c>
      <c r="Z278" s="11">
        <v>107166</v>
      </c>
    </row>
    <row r="279" spans="1:26" ht="16" x14ac:dyDescent="0.2">
      <c r="A279" s="2">
        <v>257.05</v>
      </c>
      <c r="B279" s="2">
        <v>13.269299999999999</v>
      </c>
      <c r="C279" s="2">
        <v>1.2616700000000001</v>
      </c>
      <c r="D279" s="2">
        <v>4.3415799999999997E-2</v>
      </c>
      <c r="E279" s="3">
        <v>2.08384E-5</v>
      </c>
      <c r="F279" s="2">
        <v>2.1416600000000001E-2</v>
      </c>
      <c r="G279" s="2">
        <v>5.1637699999999998E-3</v>
      </c>
      <c r="H279" s="2">
        <v>0</v>
      </c>
      <c r="I279" s="6">
        <f t="shared" ref="I279:L279" si="275">E279/SUM($E279:$H279)</f>
        <v>7.8336290918272727E-4</v>
      </c>
      <c r="J279" s="6">
        <f t="shared" si="275"/>
        <v>0.80509876385916368</v>
      </c>
      <c r="K279" s="6">
        <f t="shared" si="275"/>
        <v>0.19411787323165364</v>
      </c>
      <c r="L279" s="6">
        <f t="shared" si="275"/>
        <v>0</v>
      </c>
      <c r="M279" s="11">
        <v>-6.6667599999999994E-2</v>
      </c>
      <c r="N279" s="11">
        <v>10.5078</v>
      </c>
      <c r="O279" s="11">
        <v>1.2192700000000001E-2</v>
      </c>
      <c r="P279" s="11">
        <v>2.1323100000000001E-2</v>
      </c>
      <c r="Q279" s="11">
        <v>0.84744799999999998</v>
      </c>
      <c r="R279" s="11">
        <v>0.62759299999999996</v>
      </c>
      <c r="S279" s="11">
        <v>0.47979300000000003</v>
      </c>
      <c r="T279" s="11">
        <v>1.64032</v>
      </c>
      <c r="U279" s="11">
        <v>2.6662400000000002</v>
      </c>
      <c r="V279" s="11">
        <v>-6.5064300000000005E-2</v>
      </c>
      <c r="W279" s="11">
        <v>1.2616700000000001</v>
      </c>
      <c r="X279" s="11">
        <v>1.3269299999999999E-2</v>
      </c>
      <c r="Y279" s="11">
        <v>99</v>
      </c>
      <c r="Z279" s="11">
        <v>107279</v>
      </c>
    </row>
    <row r="280" spans="1:26" ht="16" x14ac:dyDescent="0.2">
      <c r="A280" s="2">
        <v>257</v>
      </c>
      <c r="B280" s="2">
        <v>13.200200000000001</v>
      </c>
      <c r="C280" s="2">
        <v>1.2618499999999999</v>
      </c>
      <c r="D280" s="2">
        <v>4.6244100000000003E-2</v>
      </c>
      <c r="E280" s="3">
        <v>2.7775799999999999E-5</v>
      </c>
      <c r="F280" s="2">
        <v>2.0883100000000002E-2</v>
      </c>
      <c r="G280" s="2">
        <v>5.3389099999999997E-3</v>
      </c>
      <c r="H280" s="2">
        <v>1.2227399999999999E-3</v>
      </c>
      <c r="I280" s="6">
        <f t="shared" ref="I280:L280" si="276">E280/SUM($E280:$H280)</f>
        <v>1.0110391815520653E-3</v>
      </c>
      <c r="J280" s="6">
        <f t="shared" si="276"/>
        <v>0.76014488627762067</v>
      </c>
      <c r="K280" s="6">
        <f t="shared" si="276"/>
        <v>0.19433633583119611</v>
      </c>
      <c r="L280" s="6">
        <f t="shared" si="276"/>
        <v>4.450773870963113E-2</v>
      </c>
      <c r="M280" s="11">
        <v>-6.9287799999999997E-2</v>
      </c>
      <c r="N280" s="11">
        <v>10.523300000000001</v>
      </c>
      <c r="O280" s="11">
        <v>1.21254E-2</v>
      </c>
      <c r="P280" s="11">
        <v>2.14109E-2</v>
      </c>
      <c r="Q280" s="11">
        <v>0.84337399999999996</v>
      </c>
      <c r="R280" s="11">
        <v>0.62707400000000002</v>
      </c>
      <c r="S280" s="11">
        <v>0.481408</v>
      </c>
      <c r="T280" s="11">
        <v>1.64943</v>
      </c>
      <c r="U280" s="11">
        <v>2.6697099999999998</v>
      </c>
      <c r="V280" s="11">
        <v>-6.52784E-2</v>
      </c>
      <c r="W280" s="11">
        <v>1.2618499999999999</v>
      </c>
      <c r="X280" s="11">
        <v>1.32002E-2</v>
      </c>
      <c r="Y280" s="11">
        <v>99</v>
      </c>
      <c r="Z280" s="11">
        <v>107417</v>
      </c>
    </row>
    <row r="281" spans="1:26" ht="16" x14ac:dyDescent="0.2">
      <c r="A281" s="2">
        <v>256.95</v>
      </c>
      <c r="B281" s="2">
        <v>13.12</v>
      </c>
      <c r="C281" s="2">
        <v>1.2619400000000001</v>
      </c>
      <c r="D281" s="2">
        <v>5.5477899999999997E-2</v>
      </c>
      <c r="E281" s="3">
        <v>4.96773E-5</v>
      </c>
      <c r="F281" s="2">
        <v>1.9800399999999999E-2</v>
      </c>
      <c r="G281" s="2">
        <v>5.9626100000000001E-3</v>
      </c>
      <c r="H281" s="2">
        <v>4.8338299999999999E-3</v>
      </c>
      <c r="I281" s="6">
        <f t="shared" ref="I281:L281" si="277">E281/SUM($E281:$H281)</f>
        <v>1.6209770106569337E-3</v>
      </c>
      <c r="J281" s="6">
        <f t="shared" si="277"/>
        <v>0.64608972713516133</v>
      </c>
      <c r="K281" s="6">
        <f t="shared" si="277"/>
        <v>0.19456076987906226</v>
      </c>
      <c r="L281" s="6">
        <f t="shared" si="277"/>
        <v>0.15772852597511952</v>
      </c>
      <c r="M281" s="11">
        <v>-7.2236999999999996E-2</v>
      </c>
      <c r="N281" s="11">
        <v>10.537800000000001</v>
      </c>
      <c r="O281" s="11">
        <v>1.2048E-2</v>
      </c>
      <c r="P281" s="11">
        <v>2.14932E-2</v>
      </c>
      <c r="Q281" s="11">
        <v>0.83881899999999998</v>
      </c>
      <c r="R281" s="11">
        <v>0.62659900000000002</v>
      </c>
      <c r="S281" s="11">
        <v>0.48031600000000002</v>
      </c>
      <c r="T281" s="11">
        <v>1.6600299999999999</v>
      </c>
      <c r="U281" s="11">
        <v>2.6724899999999998</v>
      </c>
      <c r="V281" s="11">
        <v>-6.5492499999999995E-2</v>
      </c>
      <c r="W281" s="11">
        <v>1.2619400000000001</v>
      </c>
      <c r="X281" s="11">
        <v>1.312E-2</v>
      </c>
      <c r="Y281" s="11">
        <v>99</v>
      </c>
      <c r="Z281" s="11">
        <v>107633</v>
      </c>
    </row>
    <row r="282" spans="1:26" ht="16" x14ac:dyDescent="0.2">
      <c r="A282" s="2">
        <v>256.89999999999998</v>
      </c>
      <c r="B282" s="2">
        <v>13.0405</v>
      </c>
      <c r="C282" s="2">
        <v>1.2620400000000001</v>
      </c>
      <c r="D282" s="2">
        <v>5.4817699999999997E-2</v>
      </c>
      <c r="E282" s="3">
        <v>4.8474699999999999E-5</v>
      </c>
      <c r="F282" s="2">
        <v>1.9516599999999999E-2</v>
      </c>
      <c r="G282" s="2">
        <v>5.8802699999999999E-3</v>
      </c>
      <c r="H282" s="2">
        <v>4.7613000000000004E-3</v>
      </c>
      <c r="I282" s="6">
        <f t="shared" ref="I282:L282" si="278">E282/SUM($E282:$H282)</f>
        <v>1.6047694300850303E-3</v>
      </c>
      <c r="J282" s="6">
        <f t="shared" si="278"/>
        <v>0.64610287550407741</v>
      </c>
      <c r="K282" s="6">
        <f t="shared" si="278"/>
        <v>0.19466809565909848</v>
      </c>
      <c r="L282" s="6">
        <f t="shared" si="278"/>
        <v>0.1576242594067391</v>
      </c>
      <c r="M282" s="11">
        <v>-7.51666E-2</v>
      </c>
      <c r="N282" s="11">
        <v>10.5524</v>
      </c>
      <c r="O282" s="11">
        <v>1.1971600000000001E-2</v>
      </c>
      <c r="P282" s="11">
        <v>2.15762E-2</v>
      </c>
      <c r="Q282" s="11">
        <v>0.83428199999999997</v>
      </c>
      <c r="R282" s="11">
        <v>0.62612800000000002</v>
      </c>
      <c r="S282" s="11">
        <v>0.47923399999999999</v>
      </c>
      <c r="T282" s="11">
        <v>1.67062</v>
      </c>
      <c r="U282" s="11">
        <v>2.6752899999999999</v>
      </c>
      <c r="V282" s="11">
        <v>-6.5706600000000004E-2</v>
      </c>
      <c r="W282" s="11">
        <v>1.2620400000000001</v>
      </c>
      <c r="X282" s="11">
        <v>1.30405E-2</v>
      </c>
      <c r="Y282" s="11">
        <v>99</v>
      </c>
      <c r="Z282" s="11">
        <v>107844</v>
      </c>
    </row>
    <row r="283" spans="1:26" ht="16" x14ac:dyDescent="0.2">
      <c r="A283" s="2">
        <v>256.85000000000002</v>
      </c>
      <c r="B283" s="2">
        <v>12.9619</v>
      </c>
      <c r="C283" s="2">
        <v>1.26214</v>
      </c>
      <c r="D283" s="2">
        <v>5.43002E-2</v>
      </c>
      <c r="E283" s="3">
        <v>4.76223E-5</v>
      </c>
      <c r="F283" s="2">
        <v>1.92972E-2</v>
      </c>
      <c r="G283" s="2">
        <v>5.8307100000000002E-3</v>
      </c>
      <c r="H283" s="2">
        <v>4.7208099999999998E-3</v>
      </c>
      <c r="I283" s="6">
        <f t="shared" ref="I283:L283" si="279">E283/SUM($E283:$H283)</f>
        <v>1.5929139264638404E-3</v>
      </c>
      <c r="J283" s="6">
        <f t="shared" si="279"/>
        <v>0.64547026543778907</v>
      </c>
      <c r="K283" s="6">
        <f t="shared" si="279"/>
        <v>0.19503088175438774</v>
      </c>
      <c r="L283" s="6">
        <f t="shared" si="279"/>
        <v>0.1579059388813594</v>
      </c>
      <c r="M283" s="11">
        <v>-7.8085399999999999E-2</v>
      </c>
      <c r="N283" s="11">
        <v>10.567</v>
      </c>
      <c r="O283" s="11">
        <v>1.1895899999999999E-2</v>
      </c>
      <c r="P283" s="11">
        <v>2.16598E-2</v>
      </c>
      <c r="Q283" s="11">
        <v>0.82974000000000003</v>
      </c>
      <c r="R283" s="11">
        <v>0.62565099999999996</v>
      </c>
      <c r="S283" s="11">
        <v>0.47814299999999998</v>
      </c>
      <c r="T283" s="11">
        <v>1.6812499999999999</v>
      </c>
      <c r="U283" s="11">
        <v>2.6781000000000001</v>
      </c>
      <c r="V283" s="11">
        <v>-6.5920699999999999E-2</v>
      </c>
      <c r="W283" s="11">
        <v>1.26214</v>
      </c>
      <c r="X283" s="11">
        <v>1.29619E-2</v>
      </c>
      <c r="Y283" s="11">
        <v>99</v>
      </c>
      <c r="Z283" s="11">
        <v>108054</v>
      </c>
    </row>
    <row r="284" spans="1:26" ht="16" x14ac:dyDescent="0.2">
      <c r="A284" s="2">
        <v>256.8</v>
      </c>
      <c r="B284" s="2">
        <v>12.8841</v>
      </c>
      <c r="C284" s="2">
        <v>1.2622500000000001</v>
      </c>
      <c r="D284" s="2">
        <v>5.3722699999999998E-2</v>
      </c>
      <c r="E284" s="3">
        <v>4.66058E-5</v>
      </c>
      <c r="F284" s="2">
        <v>1.90502E-2</v>
      </c>
      <c r="G284" s="2">
        <v>5.7656299999999999E-3</v>
      </c>
      <c r="H284" s="2">
        <v>4.6649400000000002E-3</v>
      </c>
      <c r="I284" s="6">
        <f t="shared" ref="I284:L284" si="280">E284/SUM($E284:$H284)</f>
        <v>1.5783928892184182E-3</v>
      </c>
      <c r="J284" s="6">
        <f t="shared" si="280"/>
        <v>0.64517077741801898</v>
      </c>
      <c r="K284" s="6">
        <f t="shared" si="280"/>
        <v>0.19526388118784332</v>
      </c>
      <c r="L284" s="6">
        <f t="shared" si="280"/>
        <v>0.15798694850491932</v>
      </c>
      <c r="M284" s="11">
        <v>-8.0989000000000005E-2</v>
      </c>
      <c r="N284" s="11">
        <v>10.5817</v>
      </c>
      <c r="O284" s="11">
        <v>1.1821099999999999E-2</v>
      </c>
      <c r="P284" s="11">
        <v>2.1744099999999999E-2</v>
      </c>
      <c r="Q284" s="11">
        <v>0.825206</v>
      </c>
      <c r="R284" s="11">
        <v>0.62517199999999995</v>
      </c>
      <c r="S284" s="11">
        <v>0.47705399999999998</v>
      </c>
      <c r="T284" s="11">
        <v>1.6918899999999999</v>
      </c>
      <c r="U284" s="11">
        <v>2.6809400000000001</v>
      </c>
      <c r="V284" s="11">
        <v>-6.6134799999999994E-2</v>
      </c>
      <c r="W284" s="11">
        <v>1.2622500000000001</v>
      </c>
      <c r="X284" s="11">
        <v>1.2884100000000001E-2</v>
      </c>
      <c r="Y284" s="11">
        <v>99</v>
      </c>
      <c r="Z284" s="11">
        <v>108261</v>
      </c>
    </row>
    <row r="285" spans="1:26" ht="16" x14ac:dyDescent="0.2">
      <c r="A285" s="2">
        <v>256.75</v>
      </c>
      <c r="B285" s="2">
        <v>12.8071</v>
      </c>
      <c r="C285" s="2">
        <v>1.2623500000000001</v>
      </c>
      <c r="D285" s="2">
        <v>5.32486E-2</v>
      </c>
      <c r="E285" s="3">
        <v>4.5837600000000003E-5</v>
      </c>
      <c r="F285" s="2">
        <v>1.8849100000000001E-2</v>
      </c>
      <c r="G285" s="2">
        <v>5.7241200000000001E-3</v>
      </c>
      <c r="H285" s="2">
        <v>4.6320199999999997E-3</v>
      </c>
      <c r="I285" s="6">
        <f t="shared" ref="I285:L285" si="281">E285/SUM($E285:$H285)</f>
        <v>1.5670397045475001E-3</v>
      </c>
      <c r="J285" s="6">
        <f t="shared" si="281"/>
        <v>0.64438993522754862</v>
      </c>
      <c r="K285" s="6">
        <f t="shared" si="281"/>
        <v>0.19568920086554348</v>
      </c>
      <c r="L285" s="6">
        <f t="shared" si="281"/>
        <v>0.1583538242023603</v>
      </c>
      <c r="M285" s="11">
        <v>-8.3883600000000003E-2</v>
      </c>
      <c r="N285" s="11">
        <v>10.596399999999999</v>
      </c>
      <c r="O285" s="11">
        <v>1.1747E-2</v>
      </c>
      <c r="P285" s="11">
        <v>2.1829100000000001E-2</v>
      </c>
      <c r="Q285" s="11">
        <v>0.82066399999999995</v>
      </c>
      <c r="R285" s="11">
        <v>0.62468299999999999</v>
      </c>
      <c r="S285" s="11">
        <v>0.47595199999999999</v>
      </c>
      <c r="T285" s="11">
        <v>1.7025600000000001</v>
      </c>
      <c r="U285" s="11">
        <v>2.6837800000000001</v>
      </c>
      <c r="V285" s="11">
        <v>-6.6349000000000005E-2</v>
      </c>
      <c r="W285" s="11">
        <v>1.2623500000000001</v>
      </c>
      <c r="X285" s="11">
        <v>1.28071E-2</v>
      </c>
      <c r="Y285" s="11">
        <v>99</v>
      </c>
      <c r="Z285" s="11">
        <v>108466</v>
      </c>
    </row>
    <row r="286" spans="1:26" ht="16" x14ac:dyDescent="0.2">
      <c r="A286" s="2">
        <v>256.7</v>
      </c>
      <c r="B286" s="2">
        <v>12.7309</v>
      </c>
      <c r="C286" s="2">
        <v>1.2624599999999999</v>
      </c>
      <c r="D286" s="2">
        <v>5.2656599999999998E-2</v>
      </c>
      <c r="E286" s="3">
        <v>4.4761600000000002E-5</v>
      </c>
      <c r="F286" s="2">
        <v>1.8594800000000002E-2</v>
      </c>
      <c r="G286" s="2">
        <v>5.6532500000000003E-3</v>
      </c>
      <c r="H286" s="2">
        <v>4.5701800000000001E-3</v>
      </c>
      <c r="I286" s="6">
        <f t="shared" ref="I286:L286" si="282">E286/SUM($E286:$H286)</f>
        <v>1.5508302334121182E-3</v>
      </c>
      <c r="J286" s="6">
        <f t="shared" si="282"/>
        <v>0.64424368262643994</v>
      </c>
      <c r="K286" s="6">
        <f t="shared" si="282"/>
        <v>0.19586500520618247</v>
      </c>
      <c r="L286" s="6">
        <f t="shared" si="282"/>
        <v>0.15834048193396558</v>
      </c>
      <c r="M286" s="11">
        <v>-8.6761199999999997E-2</v>
      </c>
      <c r="N286" s="11">
        <v>10.6112</v>
      </c>
      <c r="O286" s="11">
        <v>1.16737E-2</v>
      </c>
      <c r="P286" s="11">
        <v>2.1914699999999999E-2</v>
      </c>
      <c r="Q286" s="11">
        <v>0.81613400000000003</v>
      </c>
      <c r="R286" s="11">
        <v>0.62419599999999997</v>
      </c>
      <c r="S286" s="11">
        <v>0.47485500000000003</v>
      </c>
      <c r="T286" s="11">
        <v>1.7132499999999999</v>
      </c>
      <c r="U286" s="11">
        <v>2.6866400000000001</v>
      </c>
      <c r="V286" s="11">
        <v>-6.65631E-2</v>
      </c>
      <c r="W286" s="11">
        <v>1.2624599999999999</v>
      </c>
      <c r="X286" s="11">
        <v>1.27309E-2</v>
      </c>
      <c r="Y286" s="11">
        <v>99</v>
      </c>
      <c r="Z286" s="11">
        <v>108667</v>
      </c>
    </row>
    <row r="287" spans="1:26" ht="16" x14ac:dyDescent="0.2">
      <c r="A287" s="2">
        <v>256.64999999999998</v>
      </c>
      <c r="B287" s="2">
        <v>12.6555</v>
      </c>
      <c r="C287" s="2">
        <v>1.26257</v>
      </c>
      <c r="D287" s="2">
        <v>5.2208200000000003E-2</v>
      </c>
      <c r="E287" s="3">
        <v>4.4033899999999999E-5</v>
      </c>
      <c r="F287" s="2">
        <v>1.84041E-2</v>
      </c>
      <c r="G287" s="2">
        <v>5.6157000000000004E-3</v>
      </c>
      <c r="H287" s="2">
        <v>4.5408499999999999E-3</v>
      </c>
      <c r="I287" s="6">
        <f t="shared" ref="I287:L287" si="283">E287/SUM($E287:$H287)</f>
        <v>1.5393947422715621E-3</v>
      </c>
      <c r="J287" s="6">
        <f t="shared" si="283"/>
        <v>0.64339462950681303</v>
      </c>
      <c r="K287" s="6">
        <f t="shared" si="283"/>
        <v>0.19632099482840293</v>
      </c>
      <c r="L287" s="6">
        <f t="shared" si="283"/>
        <v>0.15874498092251249</v>
      </c>
      <c r="M287" s="11">
        <v>-8.9630699999999994E-2</v>
      </c>
      <c r="N287" s="11">
        <v>10.626099999999999</v>
      </c>
      <c r="O287" s="11">
        <v>1.16011E-2</v>
      </c>
      <c r="P287" s="11">
        <v>2.2001E-2</v>
      </c>
      <c r="Q287" s="11">
        <v>0.81159499999999996</v>
      </c>
      <c r="R287" s="11">
        <v>0.62369799999999997</v>
      </c>
      <c r="S287" s="11">
        <v>0.47374500000000003</v>
      </c>
      <c r="T287" s="11">
        <v>1.72397</v>
      </c>
      <c r="U287" s="11">
        <v>2.6895199999999999</v>
      </c>
      <c r="V287" s="11">
        <v>-6.6777299999999998E-2</v>
      </c>
      <c r="W287" s="11">
        <v>1.26257</v>
      </c>
      <c r="X287" s="11">
        <v>1.26555E-2</v>
      </c>
      <c r="Y287" s="11">
        <v>99</v>
      </c>
      <c r="Z287" s="11">
        <v>108867</v>
      </c>
    </row>
    <row r="288" spans="1:26" ht="16" x14ac:dyDescent="0.2">
      <c r="A288" s="2">
        <v>256.60000000000002</v>
      </c>
      <c r="B288" s="2">
        <v>12.5809</v>
      </c>
      <c r="C288" s="2">
        <v>1.26268</v>
      </c>
      <c r="D288" s="2">
        <v>5.16531E-2</v>
      </c>
      <c r="E288" s="3">
        <v>4.3027800000000002E-5</v>
      </c>
      <c r="F288" s="2">
        <v>1.8165500000000001E-2</v>
      </c>
      <c r="G288" s="2">
        <v>5.5513999999999997E-3</v>
      </c>
      <c r="H288" s="2">
        <v>4.4851600000000002E-3</v>
      </c>
      <c r="I288" s="6">
        <f t="shared" ref="I288:L288" si="284">E288/SUM($E288:$H288)</f>
        <v>1.5233728535267641E-3</v>
      </c>
      <c r="J288" s="6">
        <f t="shared" si="284"/>
        <v>0.64313837962295151</v>
      </c>
      <c r="K288" s="6">
        <f t="shared" si="284"/>
        <v>0.19654391019453651</v>
      </c>
      <c r="L288" s="6">
        <f t="shared" si="284"/>
        <v>0.15879433732898501</v>
      </c>
      <c r="M288" s="11">
        <v>-9.24846E-2</v>
      </c>
      <c r="N288" s="11">
        <v>10.6411</v>
      </c>
      <c r="O288" s="11">
        <v>1.1529299999999999E-2</v>
      </c>
      <c r="P288" s="11">
        <v>2.2088E-2</v>
      </c>
      <c r="Q288" s="11">
        <v>0.80706500000000003</v>
      </c>
      <c r="R288" s="11">
        <v>0.62319999999999998</v>
      </c>
      <c r="S288" s="11">
        <v>0.472638</v>
      </c>
      <c r="T288" s="11">
        <v>1.7346999999999999</v>
      </c>
      <c r="U288" s="11">
        <v>2.6924100000000002</v>
      </c>
      <c r="V288" s="11">
        <v>-6.6991499999999995E-2</v>
      </c>
      <c r="W288" s="11">
        <v>1.26268</v>
      </c>
      <c r="X288" s="11">
        <v>1.2580900000000001E-2</v>
      </c>
      <c r="Y288" s="11">
        <v>99</v>
      </c>
      <c r="Z288" s="11">
        <v>109064</v>
      </c>
    </row>
    <row r="289" spans="1:26" ht="16" x14ac:dyDescent="0.2">
      <c r="A289" s="2">
        <v>256.55</v>
      </c>
      <c r="B289" s="2">
        <v>12.507</v>
      </c>
      <c r="C289" s="2">
        <v>1.26278</v>
      </c>
      <c r="D289" s="2">
        <v>5.1230100000000001E-2</v>
      </c>
      <c r="E289" s="3">
        <v>4.2339699999999997E-5</v>
      </c>
      <c r="F289" s="2">
        <v>1.7984900000000002E-2</v>
      </c>
      <c r="G289" s="2">
        <v>5.5178800000000002E-3</v>
      </c>
      <c r="H289" s="2">
        <v>4.45948E-3</v>
      </c>
      <c r="I289" s="6">
        <f t="shared" ref="I289:L289" si="285">E289/SUM($E289:$H289)</f>
        <v>1.5118837781494872E-3</v>
      </c>
      <c r="J289" s="6">
        <f t="shared" si="285"/>
        <v>0.64221235770779472</v>
      </c>
      <c r="K289" s="6">
        <f t="shared" si="285"/>
        <v>0.19703477496948474</v>
      </c>
      <c r="L289" s="6">
        <f t="shared" si="285"/>
        <v>0.15924098354457109</v>
      </c>
      <c r="M289" s="11">
        <v>-9.53315E-2</v>
      </c>
      <c r="N289" s="11">
        <v>10.6561</v>
      </c>
      <c r="O289" s="11">
        <v>1.14582E-2</v>
      </c>
      <c r="P289" s="11">
        <v>2.2175799999999999E-2</v>
      </c>
      <c r="Q289" s="11">
        <v>0.80252400000000002</v>
      </c>
      <c r="R289" s="11">
        <v>0.62268999999999997</v>
      </c>
      <c r="S289" s="11">
        <v>0.47151599999999999</v>
      </c>
      <c r="T289" s="11">
        <v>1.7454799999999999</v>
      </c>
      <c r="U289" s="11">
        <v>2.6953100000000001</v>
      </c>
      <c r="V289" s="11">
        <v>-6.7205699999999993E-2</v>
      </c>
      <c r="W289" s="11">
        <v>1.26278</v>
      </c>
      <c r="X289" s="11">
        <v>1.2507000000000001E-2</v>
      </c>
      <c r="Y289" s="11">
        <v>99</v>
      </c>
      <c r="Z289" s="11">
        <v>109260</v>
      </c>
    </row>
    <row r="290" spans="1:26" ht="16" x14ac:dyDescent="0.2">
      <c r="A290" s="2">
        <v>256.5</v>
      </c>
      <c r="B290" s="2">
        <v>12.4339</v>
      </c>
      <c r="C290" s="2">
        <v>1.26288</v>
      </c>
      <c r="D290" s="2">
        <v>5.0699599999999997E-2</v>
      </c>
      <c r="E290" s="3">
        <v>4.1373199999999999E-5</v>
      </c>
      <c r="F290" s="2">
        <v>1.7756500000000001E-2</v>
      </c>
      <c r="G290" s="2">
        <v>5.4573900000000003E-3</v>
      </c>
      <c r="H290" s="2">
        <v>4.4072499999999997E-3</v>
      </c>
      <c r="I290" s="6">
        <f t="shared" ref="I290:L290" si="286">E290/SUM($E290:$H290)</f>
        <v>1.4956414010857118E-3</v>
      </c>
      <c r="J290" s="6">
        <f t="shared" si="286"/>
        <v>0.64189756988529878</v>
      </c>
      <c r="K290" s="6">
        <f t="shared" si="286"/>
        <v>0.19728467766262106</v>
      </c>
      <c r="L290" s="6">
        <f t="shared" si="286"/>
        <v>0.15932211105099442</v>
      </c>
      <c r="M290" s="11">
        <v>-9.8163500000000001E-2</v>
      </c>
      <c r="N290" s="11">
        <v>10.671200000000001</v>
      </c>
      <c r="O290" s="11">
        <v>1.13878E-2</v>
      </c>
      <c r="P290" s="11">
        <v>2.2264200000000001E-2</v>
      </c>
      <c r="Q290" s="11">
        <v>0.79799100000000001</v>
      </c>
      <c r="R290" s="11">
        <v>0.62217900000000004</v>
      </c>
      <c r="S290" s="11">
        <v>0.47039500000000001</v>
      </c>
      <c r="T290" s="11">
        <v>1.75627</v>
      </c>
      <c r="U290" s="11">
        <v>2.6982300000000001</v>
      </c>
      <c r="V290" s="11">
        <v>-6.7419900000000005E-2</v>
      </c>
      <c r="W290" s="11">
        <v>1.26288</v>
      </c>
      <c r="X290" s="11">
        <v>1.2433899999999999E-2</v>
      </c>
      <c r="Y290" s="11">
        <v>99</v>
      </c>
      <c r="Z290" s="11">
        <v>109452</v>
      </c>
    </row>
    <row r="291" spans="1:26" ht="16" x14ac:dyDescent="0.2">
      <c r="A291" s="2">
        <v>256.45</v>
      </c>
      <c r="B291" s="2">
        <v>12.3614</v>
      </c>
      <c r="C291" s="2">
        <v>1.2629999999999999</v>
      </c>
      <c r="D291" s="2">
        <v>5.0177600000000003E-2</v>
      </c>
      <c r="E291" s="3">
        <v>4.0417899999999998E-5</v>
      </c>
      <c r="F291" s="2">
        <v>1.7531600000000001E-2</v>
      </c>
      <c r="G291" s="2">
        <v>5.3978400000000001E-3</v>
      </c>
      <c r="H291" s="2">
        <v>4.3558299999999998E-3</v>
      </c>
      <c r="I291" s="6">
        <f t="shared" ref="I291:L291" si="287">E291/SUM($E291:$H291)</f>
        <v>1.4791173839030782E-3</v>
      </c>
      <c r="J291" s="6">
        <f t="shared" si="287"/>
        <v>0.6415794568157972</v>
      </c>
      <c r="K291" s="6">
        <f t="shared" si="287"/>
        <v>0.19753720454371435</v>
      </c>
      <c r="L291" s="6">
        <f t="shared" si="287"/>
        <v>0.15940422125658546</v>
      </c>
      <c r="M291" s="11">
        <v>-0.100981</v>
      </c>
      <c r="N291" s="11">
        <v>10.686400000000001</v>
      </c>
      <c r="O291" s="11">
        <v>1.1318099999999999E-2</v>
      </c>
      <c r="P291" s="11">
        <v>2.2353399999999999E-2</v>
      </c>
      <c r="Q291" s="11">
        <v>0.793466</v>
      </c>
      <c r="R291" s="11">
        <v>0.62166699999999997</v>
      </c>
      <c r="S291" s="11">
        <v>0.469275</v>
      </c>
      <c r="T291" s="11">
        <v>1.76708</v>
      </c>
      <c r="U291" s="11">
        <v>2.7011799999999999</v>
      </c>
      <c r="V291" s="11">
        <v>-6.7634100000000003E-2</v>
      </c>
      <c r="W291" s="11">
        <v>1.2629999999999999</v>
      </c>
      <c r="X291" s="11">
        <v>1.23614E-2</v>
      </c>
      <c r="Y291" s="11">
        <v>99</v>
      </c>
      <c r="Z291" s="11">
        <v>109641</v>
      </c>
    </row>
    <row r="292" spans="1:26" ht="16" x14ac:dyDescent="0.2">
      <c r="A292" s="2">
        <v>256.39999999999998</v>
      </c>
      <c r="B292" s="2">
        <v>12.2898</v>
      </c>
      <c r="C292" s="2">
        <v>1.26311</v>
      </c>
      <c r="D292" s="2">
        <v>4.97533E-2</v>
      </c>
      <c r="E292" s="3">
        <v>3.9693000000000001E-5</v>
      </c>
      <c r="F292" s="2">
        <v>1.7349E-2</v>
      </c>
      <c r="G292" s="2">
        <v>5.3609399999999998E-3</v>
      </c>
      <c r="H292" s="2">
        <v>4.3264200000000001E-3</v>
      </c>
      <c r="I292" s="6">
        <f t="shared" ref="I292:L292" si="288">E292/SUM($E292:$H292)</f>
        <v>1.4659817662493128E-3</v>
      </c>
      <c r="J292" s="6">
        <f t="shared" si="288"/>
        <v>0.64075070321364791</v>
      </c>
      <c r="K292" s="6">
        <f t="shared" si="288"/>
        <v>0.19799562366050916</v>
      </c>
      <c r="L292" s="6">
        <f t="shared" si="288"/>
        <v>0.15978769135959367</v>
      </c>
      <c r="M292" s="11">
        <v>-0.10378999999999999</v>
      </c>
      <c r="N292" s="11">
        <v>10.701700000000001</v>
      </c>
      <c r="O292" s="11">
        <v>1.12491E-2</v>
      </c>
      <c r="P292" s="11">
        <v>2.2443299999999999E-2</v>
      </c>
      <c r="Q292" s="11">
        <v>0.78893400000000002</v>
      </c>
      <c r="R292" s="11">
        <v>0.62114499999999995</v>
      </c>
      <c r="S292" s="11">
        <v>0.46814299999999998</v>
      </c>
      <c r="T292" s="11">
        <v>1.7779199999999999</v>
      </c>
      <c r="U292" s="11">
        <v>2.7041300000000001</v>
      </c>
      <c r="V292" s="11">
        <v>-6.78483E-2</v>
      </c>
      <c r="W292" s="11">
        <v>1.26311</v>
      </c>
      <c r="X292" s="11">
        <v>1.22898E-2</v>
      </c>
      <c r="Y292" s="11">
        <v>99</v>
      </c>
      <c r="Z292" s="11">
        <v>109829</v>
      </c>
    </row>
    <row r="293" spans="1:26" ht="16" x14ac:dyDescent="0.2">
      <c r="A293" s="2">
        <v>256.35000000000002</v>
      </c>
      <c r="B293" s="2">
        <v>12.2188</v>
      </c>
      <c r="C293" s="2">
        <v>1.26322</v>
      </c>
      <c r="D293" s="2">
        <v>4.9266699999999997E-2</v>
      </c>
      <c r="E293" s="3">
        <v>3.8804299999999997E-5</v>
      </c>
      <c r="F293" s="2">
        <v>1.7139000000000001E-2</v>
      </c>
      <c r="G293" s="2">
        <v>5.3079599999999996E-3</v>
      </c>
      <c r="H293" s="2">
        <v>4.28116E-3</v>
      </c>
      <c r="I293" s="6">
        <f t="shared" ref="I293:L293" si="289">E293/SUM($E293:$H293)</f>
        <v>1.4497108283748534E-3</v>
      </c>
      <c r="J293" s="6">
        <f t="shared" si="289"/>
        <v>0.64030516946618332</v>
      </c>
      <c r="K293" s="6">
        <f t="shared" si="289"/>
        <v>0.1983029480903041</v>
      </c>
      <c r="L293" s="6">
        <f t="shared" si="289"/>
        <v>0.15994217161513771</v>
      </c>
      <c r="M293" s="11">
        <v>-0.106586</v>
      </c>
      <c r="N293" s="11">
        <v>10.717000000000001</v>
      </c>
      <c r="O293" s="11">
        <v>1.1180799999999999E-2</v>
      </c>
      <c r="P293" s="11">
        <v>2.2533999999999998E-2</v>
      </c>
      <c r="Q293" s="11">
        <v>0.78440699999999997</v>
      </c>
      <c r="R293" s="11">
        <v>0.62061999999999995</v>
      </c>
      <c r="S293" s="11">
        <v>0.46700999999999998</v>
      </c>
      <c r="T293" s="11">
        <v>1.78878</v>
      </c>
      <c r="U293" s="11">
        <v>2.7071000000000001</v>
      </c>
      <c r="V293" s="11">
        <v>-6.8062600000000001E-2</v>
      </c>
      <c r="W293" s="11">
        <v>1.26322</v>
      </c>
      <c r="X293" s="11">
        <v>1.22188E-2</v>
      </c>
      <c r="Y293" s="11">
        <v>99</v>
      </c>
      <c r="Z293" s="11">
        <v>110014</v>
      </c>
    </row>
    <row r="294" spans="1:26" ht="16" x14ac:dyDescent="0.2">
      <c r="A294" s="2">
        <v>256.3</v>
      </c>
      <c r="B294" s="2">
        <v>12.1485</v>
      </c>
      <c r="C294" s="2">
        <v>1.2633300000000001</v>
      </c>
      <c r="D294" s="2">
        <v>4.8809199999999997E-2</v>
      </c>
      <c r="E294" s="3">
        <v>3.7976999999999999E-5</v>
      </c>
      <c r="F294" s="2">
        <v>1.69412E-2</v>
      </c>
      <c r="G294" s="2">
        <v>5.2610399999999998E-3</v>
      </c>
      <c r="H294" s="2">
        <v>4.2417000000000002E-3</v>
      </c>
      <c r="I294" s="6">
        <f t="shared" ref="I294:L294" si="290">E294/SUM($E294:$H294)</f>
        <v>1.4340729185126589E-3</v>
      </c>
      <c r="J294" s="6">
        <f t="shared" si="290"/>
        <v>0.63972710132729438</v>
      </c>
      <c r="K294" s="6">
        <f t="shared" si="290"/>
        <v>0.19866537607530452</v>
      </c>
      <c r="L294" s="6">
        <f t="shared" si="290"/>
        <v>0.16017344967888844</v>
      </c>
      <c r="M294" s="11">
        <v>-0.109371</v>
      </c>
      <c r="N294" s="11">
        <v>10.7324</v>
      </c>
      <c r="O294" s="11">
        <v>1.11132E-2</v>
      </c>
      <c r="P294" s="11">
        <v>2.2625300000000001E-2</v>
      </c>
      <c r="Q294" s="11">
        <v>0.77988199999999996</v>
      </c>
      <c r="R294" s="11">
        <v>0.620089</v>
      </c>
      <c r="S294" s="11">
        <v>0.46587200000000001</v>
      </c>
      <c r="T294" s="11">
        <v>1.7996700000000001</v>
      </c>
      <c r="U294" s="11">
        <v>2.71008</v>
      </c>
      <c r="V294" s="11">
        <v>-6.8276799999999999E-2</v>
      </c>
      <c r="W294" s="11">
        <v>1.2633300000000001</v>
      </c>
      <c r="X294" s="11">
        <v>1.21485E-2</v>
      </c>
      <c r="Y294" s="11">
        <v>99</v>
      </c>
      <c r="Z294" s="11">
        <v>110196</v>
      </c>
    </row>
    <row r="295" spans="1:26" ht="16" x14ac:dyDescent="0.2">
      <c r="A295" s="2">
        <v>256.25</v>
      </c>
      <c r="B295" s="2">
        <v>12.079000000000001</v>
      </c>
      <c r="C295" s="2">
        <v>1.2634399999999999</v>
      </c>
      <c r="D295" s="2">
        <v>4.8379699999999998E-2</v>
      </c>
      <c r="E295" s="3">
        <v>3.7207599999999999E-5</v>
      </c>
      <c r="F295" s="2">
        <v>1.6755200000000001E-2</v>
      </c>
      <c r="G295" s="2">
        <v>5.2199799999999999E-3</v>
      </c>
      <c r="H295" s="2">
        <v>4.20784E-3</v>
      </c>
      <c r="I295" s="6">
        <f t="shared" ref="I295:L295" si="291">E295/SUM($E295:$H295)</f>
        <v>1.4190418392859411E-3</v>
      </c>
      <c r="J295" s="6">
        <f t="shared" si="291"/>
        <v>0.63901809914113794</v>
      </c>
      <c r="K295" s="6">
        <f t="shared" si="291"/>
        <v>0.19908217730344949</v>
      </c>
      <c r="L295" s="6">
        <f t="shared" si="291"/>
        <v>0.16048068171612667</v>
      </c>
      <c r="M295" s="11">
        <v>-0.11214499999999999</v>
      </c>
      <c r="N295" s="11">
        <v>10.7479</v>
      </c>
      <c r="O295" s="11">
        <v>1.1046200000000001E-2</v>
      </c>
      <c r="P295" s="11">
        <v>2.2717500000000002E-2</v>
      </c>
      <c r="Q295" s="11">
        <v>0.77535399999999999</v>
      </c>
      <c r="R295" s="11">
        <v>0.61955099999999996</v>
      </c>
      <c r="S295" s="11">
        <v>0.464725</v>
      </c>
      <c r="T295" s="11">
        <v>1.8105800000000001</v>
      </c>
      <c r="U295" s="11">
        <v>2.7130800000000002</v>
      </c>
      <c r="V295" s="11">
        <v>-6.8491099999999999E-2</v>
      </c>
      <c r="W295" s="11">
        <v>1.2634399999999999</v>
      </c>
      <c r="X295" s="11">
        <v>1.2078999999999999E-2</v>
      </c>
      <c r="Y295" s="11">
        <v>99</v>
      </c>
      <c r="Z295" s="11">
        <v>110376</v>
      </c>
    </row>
    <row r="296" spans="1:26" ht="16" x14ac:dyDescent="0.2">
      <c r="A296" s="2">
        <v>256.2</v>
      </c>
      <c r="B296" s="2">
        <v>12.0101</v>
      </c>
      <c r="C296" s="2">
        <v>1.26356</v>
      </c>
      <c r="D296" s="2">
        <v>4.7881100000000003E-2</v>
      </c>
      <c r="E296" s="3">
        <v>3.6261099999999997E-5</v>
      </c>
      <c r="F296" s="2">
        <v>1.6539399999999999E-2</v>
      </c>
      <c r="G296" s="2">
        <v>5.16111E-3</v>
      </c>
      <c r="H296" s="2">
        <v>4.1564799999999997E-3</v>
      </c>
      <c r="I296" s="6">
        <f t="shared" ref="I296:L296" si="292">E296/SUM($E296:$H296)</f>
        <v>1.4004073826017157E-3</v>
      </c>
      <c r="J296" s="6">
        <f t="shared" si="292"/>
        <v>0.6387533159171348</v>
      </c>
      <c r="K296" s="6">
        <f t="shared" si="292"/>
        <v>0.19932259491354487</v>
      </c>
      <c r="L296" s="6">
        <f t="shared" si="292"/>
        <v>0.16052368178671853</v>
      </c>
      <c r="M296" s="11">
        <v>-0.11490499999999999</v>
      </c>
      <c r="N296" s="11">
        <v>10.763500000000001</v>
      </c>
      <c r="O296" s="11">
        <v>1.0979900000000001E-2</v>
      </c>
      <c r="P296" s="11">
        <v>2.2810400000000002E-2</v>
      </c>
      <c r="Q296" s="11">
        <v>0.77083699999999999</v>
      </c>
      <c r="R296" s="11">
        <v>0.61901300000000004</v>
      </c>
      <c r="S296" s="11">
        <v>0.46358300000000002</v>
      </c>
      <c r="T296" s="11">
        <v>1.82151</v>
      </c>
      <c r="U296" s="11">
        <v>2.71611</v>
      </c>
      <c r="V296" s="11">
        <v>-6.87054E-2</v>
      </c>
      <c r="W296" s="11">
        <v>1.26356</v>
      </c>
      <c r="X296" s="11">
        <v>1.2010099999999999E-2</v>
      </c>
      <c r="Y296" s="11">
        <v>99</v>
      </c>
      <c r="Z296" s="11">
        <v>110553</v>
      </c>
    </row>
    <row r="297" spans="1:26" ht="16" x14ac:dyDescent="0.2">
      <c r="A297" s="2">
        <v>256.14999999999998</v>
      </c>
      <c r="B297" s="2">
        <v>11.941800000000001</v>
      </c>
      <c r="C297" s="2">
        <v>1.26369</v>
      </c>
      <c r="D297" s="2">
        <v>4.7442100000000001E-2</v>
      </c>
      <c r="E297" s="3">
        <v>3.5450000000000001E-5</v>
      </c>
      <c r="F297" s="2">
        <v>1.63489E-2</v>
      </c>
      <c r="G297" s="2">
        <v>5.11583E-3</v>
      </c>
      <c r="H297" s="2">
        <v>4.1182600000000003E-3</v>
      </c>
      <c r="I297" s="6">
        <f t="shared" ref="I297:L297" si="293">E297/SUM($E297:$H297)</f>
        <v>1.3837688789793603E-3</v>
      </c>
      <c r="J297" s="6">
        <f t="shared" si="293"/>
        <v>0.63816922498013151</v>
      </c>
      <c r="K297" s="6">
        <f t="shared" si="293"/>
        <v>0.19969326781802482</v>
      </c>
      <c r="L297" s="6">
        <f t="shared" si="293"/>
        <v>0.16075373832286433</v>
      </c>
      <c r="M297" s="11">
        <v>-0.11765299999999999</v>
      </c>
      <c r="N297" s="11">
        <v>10.7791</v>
      </c>
      <c r="O297" s="11">
        <v>1.09143E-2</v>
      </c>
      <c r="P297" s="11">
        <v>2.29041E-2</v>
      </c>
      <c r="Q297" s="11">
        <v>0.76632199999999995</v>
      </c>
      <c r="R297" s="11">
        <v>0.61846999999999996</v>
      </c>
      <c r="S297" s="11">
        <v>0.46243499999999998</v>
      </c>
      <c r="T297" s="11">
        <v>1.83246</v>
      </c>
      <c r="U297" s="11">
        <v>2.7191399999999999</v>
      </c>
      <c r="V297" s="11">
        <v>-6.89197E-2</v>
      </c>
      <c r="W297" s="11">
        <v>1.26369</v>
      </c>
      <c r="X297" s="11">
        <v>1.1941800000000001E-2</v>
      </c>
      <c r="Y297" s="11">
        <v>99</v>
      </c>
      <c r="Z297" s="11">
        <v>110728</v>
      </c>
    </row>
    <row r="298" spans="1:26" ht="16" x14ac:dyDescent="0.2">
      <c r="A298" s="2">
        <v>256.10000000000002</v>
      </c>
      <c r="B298" s="2">
        <v>11.8743</v>
      </c>
      <c r="C298" s="2">
        <v>1.26379</v>
      </c>
      <c r="D298" s="2">
        <v>4.7098099999999997E-2</v>
      </c>
      <c r="E298" s="3">
        <v>3.4856600000000001E-5</v>
      </c>
      <c r="F298" s="2">
        <v>1.61981E-2</v>
      </c>
      <c r="G298" s="2">
        <v>5.0928700000000002E-3</v>
      </c>
      <c r="H298" s="2">
        <v>4.1016999999999998E-3</v>
      </c>
      <c r="I298" s="6">
        <f t="shared" ref="I298:L298" si="294">E298/SUM($E298:$H298)</f>
        <v>1.3708214939002364E-3</v>
      </c>
      <c r="J298" s="6">
        <f t="shared" si="294"/>
        <v>0.63703010736404064</v>
      </c>
      <c r="K298" s="6">
        <f t="shared" si="294"/>
        <v>0.20028963414790019</v>
      </c>
      <c r="L298" s="6">
        <f t="shared" si="294"/>
        <v>0.16130943699415892</v>
      </c>
      <c r="M298" s="11">
        <v>-0.120396</v>
      </c>
      <c r="N298" s="11">
        <v>10.7948</v>
      </c>
      <c r="O298" s="11">
        <v>1.08491E-2</v>
      </c>
      <c r="P298" s="11">
        <v>2.2998600000000001E-2</v>
      </c>
      <c r="Q298" s="11">
        <v>0.76179300000000005</v>
      </c>
      <c r="R298" s="11">
        <v>0.61791200000000002</v>
      </c>
      <c r="S298" s="11">
        <v>0.46126899999999998</v>
      </c>
      <c r="T298" s="11">
        <v>1.8434699999999999</v>
      </c>
      <c r="U298" s="11">
        <v>2.7221899999999999</v>
      </c>
      <c r="V298" s="11">
        <v>-6.9134000000000001E-2</v>
      </c>
      <c r="W298" s="11">
        <v>1.26379</v>
      </c>
      <c r="X298" s="11">
        <v>1.1874300000000001E-2</v>
      </c>
      <c r="Y298" s="11">
        <v>99</v>
      </c>
      <c r="Z298" s="11">
        <v>110901</v>
      </c>
    </row>
    <row r="299" spans="1:26" ht="16" x14ac:dyDescent="0.2">
      <c r="A299" s="2">
        <v>256.05</v>
      </c>
      <c r="B299" s="2">
        <v>11.8073</v>
      </c>
      <c r="C299" s="2">
        <v>1.26393</v>
      </c>
      <c r="D299" s="2">
        <v>4.64882E-2</v>
      </c>
      <c r="E299" s="3">
        <v>3.3618799999999997E-5</v>
      </c>
      <c r="F299" s="2">
        <v>1.5935499999999998E-2</v>
      </c>
      <c r="G299" s="2">
        <v>5.0039100000000003E-3</v>
      </c>
      <c r="H299" s="2">
        <v>4.0206699999999996E-3</v>
      </c>
      <c r="I299" s="6">
        <f t="shared" ref="I299:L299" si="295">E299/SUM($E299:$H299)</f>
        <v>1.3450910275033001E-3</v>
      </c>
      <c r="J299" s="6">
        <f t="shared" si="295"/>
        <v>0.63758070094051067</v>
      </c>
      <c r="K299" s="6">
        <f t="shared" si="295"/>
        <v>0.20020686173908764</v>
      </c>
      <c r="L299" s="6">
        <f t="shared" si="295"/>
        <v>0.16086734629289842</v>
      </c>
      <c r="M299" s="11">
        <v>-0.123116</v>
      </c>
      <c r="N299" s="11">
        <v>10.810700000000001</v>
      </c>
      <c r="O299" s="11">
        <v>1.07849E-2</v>
      </c>
      <c r="P299" s="11">
        <v>2.3093800000000001E-2</v>
      </c>
      <c r="Q299" s="11">
        <v>0.75729999999999997</v>
      </c>
      <c r="R299" s="11">
        <v>0.61736899999999995</v>
      </c>
      <c r="S299" s="11">
        <v>0.46012700000000001</v>
      </c>
      <c r="T299" s="11">
        <v>1.8544400000000001</v>
      </c>
      <c r="U299" s="11">
        <v>2.7252700000000001</v>
      </c>
      <c r="V299" s="11">
        <v>-6.9348300000000002E-2</v>
      </c>
      <c r="W299" s="11">
        <v>1.26393</v>
      </c>
      <c r="X299" s="11">
        <v>1.18073E-2</v>
      </c>
      <c r="Y299" s="11">
        <v>99</v>
      </c>
      <c r="Z299" s="11">
        <v>111069</v>
      </c>
    </row>
    <row r="300" spans="1:26" ht="16" x14ac:dyDescent="0.2">
      <c r="A300" s="2">
        <v>256</v>
      </c>
      <c r="B300" s="2">
        <v>11.741099999999999</v>
      </c>
      <c r="C300" s="2">
        <v>1.2640400000000001</v>
      </c>
      <c r="D300" s="2">
        <v>4.6250399999999997E-2</v>
      </c>
      <c r="E300" s="3">
        <v>3.3259100000000001E-5</v>
      </c>
      <c r="F300" s="2">
        <v>1.5828399999999999E-2</v>
      </c>
      <c r="G300" s="2">
        <v>5.0052500000000002E-3</v>
      </c>
      <c r="H300" s="2">
        <v>4.0275500000000004E-3</v>
      </c>
      <c r="I300" s="6">
        <f t="shared" ref="I300:L300" si="296">E300/SUM($E300:$H300)</f>
        <v>1.336004123102237E-3</v>
      </c>
      <c r="J300" s="6">
        <f t="shared" si="296"/>
        <v>0.63582020145197693</v>
      </c>
      <c r="K300" s="6">
        <f t="shared" si="296"/>
        <v>0.20105879705576735</v>
      </c>
      <c r="L300" s="6">
        <f t="shared" si="296"/>
        <v>0.16178499736915355</v>
      </c>
      <c r="M300" s="11">
        <v>-0.125837</v>
      </c>
      <c r="N300" s="11">
        <v>10.826499999999999</v>
      </c>
      <c r="O300" s="11">
        <v>1.0721E-2</v>
      </c>
      <c r="P300" s="11">
        <v>2.3189899999999999E-2</v>
      </c>
      <c r="Q300" s="11">
        <v>0.75277499999999997</v>
      </c>
      <c r="R300" s="11">
        <v>0.61680000000000001</v>
      </c>
      <c r="S300" s="11">
        <v>0.45895200000000003</v>
      </c>
      <c r="T300" s="11">
        <v>1.8654900000000001</v>
      </c>
      <c r="U300" s="11">
        <v>2.7283499999999998</v>
      </c>
      <c r="V300" s="11">
        <v>-6.9562600000000002E-2</v>
      </c>
      <c r="W300" s="11">
        <v>1.2640400000000001</v>
      </c>
      <c r="X300" s="11">
        <v>1.1741100000000001E-2</v>
      </c>
      <c r="Y300" s="11">
        <v>99</v>
      </c>
      <c r="Z300" s="11">
        <v>111237</v>
      </c>
    </row>
    <row r="301" spans="1:26" ht="16" x14ac:dyDescent="0.2">
      <c r="A301" s="2">
        <v>255.95</v>
      </c>
      <c r="B301" s="2">
        <v>11.6754</v>
      </c>
      <c r="C301" s="2">
        <v>1.26416</v>
      </c>
      <c r="D301" s="2">
        <v>4.57498E-2</v>
      </c>
      <c r="E301" s="3">
        <v>3.2265299999999998E-5</v>
      </c>
      <c r="F301" s="2">
        <v>1.56115E-2</v>
      </c>
      <c r="G301" s="2">
        <v>4.9412600000000003E-3</v>
      </c>
      <c r="H301" s="2">
        <v>3.97066E-3</v>
      </c>
      <c r="I301" s="6">
        <f t="shared" ref="I301:L301" si="297">E301/SUM($E301:$H301)</f>
        <v>1.3139645506044988E-3</v>
      </c>
      <c r="J301" s="6">
        <f t="shared" si="297"/>
        <v>0.63575908427202399</v>
      </c>
      <c r="K301" s="6">
        <f t="shared" si="297"/>
        <v>0.20122671958171739</v>
      </c>
      <c r="L301" s="6">
        <f t="shared" si="297"/>
        <v>0.16170023159565414</v>
      </c>
      <c r="M301" s="11">
        <v>-0.12853999999999999</v>
      </c>
      <c r="N301" s="11">
        <v>10.842499999999999</v>
      </c>
      <c r="O301" s="11">
        <v>1.06579E-2</v>
      </c>
      <c r="P301" s="11">
        <v>2.32867E-2</v>
      </c>
      <c r="Q301" s="11">
        <v>0.74826899999999996</v>
      </c>
      <c r="R301" s="11">
        <v>0.61623600000000001</v>
      </c>
      <c r="S301" s="11">
        <v>0.45778600000000003</v>
      </c>
      <c r="T301" s="11">
        <v>1.8765499999999999</v>
      </c>
      <c r="U301" s="11">
        <v>2.7314600000000002</v>
      </c>
      <c r="V301" s="11">
        <v>-6.9776900000000003E-2</v>
      </c>
      <c r="W301" s="11">
        <v>1.26416</v>
      </c>
      <c r="X301" s="11">
        <v>1.1675400000000001E-2</v>
      </c>
      <c r="Y301" s="11">
        <v>99</v>
      </c>
      <c r="Z301" s="11">
        <v>111402</v>
      </c>
    </row>
    <row r="302" spans="1:26" ht="16" x14ac:dyDescent="0.2">
      <c r="A302" s="2">
        <v>255.9</v>
      </c>
      <c r="B302" s="2">
        <v>11.6104</v>
      </c>
      <c r="C302" s="2">
        <v>1.2642899999999999</v>
      </c>
      <c r="D302" s="2">
        <v>4.5330200000000001E-2</v>
      </c>
      <c r="E302" s="3">
        <v>3.1455899999999998E-5</v>
      </c>
      <c r="F302" s="2">
        <v>1.5428300000000001E-2</v>
      </c>
      <c r="G302" s="2">
        <v>4.8962800000000003E-3</v>
      </c>
      <c r="H302" s="2">
        <v>3.9321900000000003E-3</v>
      </c>
      <c r="I302" s="6">
        <f t="shared" ref="I302:L302" si="298">E302/SUM($E302:$H302)</f>
        <v>1.2951090017653366E-3</v>
      </c>
      <c r="J302" s="6">
        <f t="shared" si="298"/>
        <v>0.63521724738240348</v>
      </c>
      <c r="K302" s="6">
        <f t="shared" si="298"/>
        <v>0.20159068102211614</v>
      </c>
      <c r="L302" s="6">
        <f t="shared" si="298"/>
        <v>0.161896962593715</v>
      </c>
      <c r="M302" s="11">
        <v>-0.13123199999999999</v>
      </c>
      <c r="N302" s="11">
        <v>10.858499999999999</v>
      </c>
      <c r="O302" s="11">
        <v>1.05954E-2</v>
      </c>
      <c r="P302" s="11">
        <v>2.33844E-2</v>
      </c>
      <c r="Q302" s="11">
        <v>0.74376799999999998</v>
      </c>
      <c r="R302" s="11">
        <v>0.61566799999999999</v>
      </c>
      <c r="S302" s="11">
        <v>0.456617</v>
      </c>
      <c r="T302" s="11">
        <v>1.8876200000000001</v>
      </c>
      <c r="U302" s="11">
        <v>2.7345799999999998</v>
      </c>
      <c r="V302" s="11">
        <v>-6.9991300000000006E-2</v>
      </c>
      <c r="W302" s="11">
        <v>1.2642899999999999</v>
      </c>
      <c r="X302" s="11">
        <v>1.16104E-2</v>
      </c>
      <c r="Y302" s="11">
        <v>99</v>
      </c>
      <c r="Z302" s="11">
        <v>111564</v>
      </c>
    </row>
    <row r="303" spans="1:26" ht="16" x14ac:dyDescent="0.2">
      <c r="A303" s="2">
        <v>255.85</v>
      </c>
      <c r="B303" s="2">
        <v>11.546099999999999</v>
      </c>
      <c r="C303" s="2">
        <v>1.2643899999999999</v>
      </c>
      <c r="D303" s="2">
        <v>4.5056199999999998E-2</v>
      </c>
      <c r="E303" s="3">
        <v>3.0977399999999999E-5</v>
      </c>
      <c r="F303" s="2">
        <v>1.53045E-2</v>
      </c>
      <c r="G303" s="2">
        <v>4.8863300000000004E-3</v>
      </c>
      <c r="H303" s="2">
        <v>3.9277000000000001E-3</v>
      </c>
      <c r="I303" s="6">
        <f t="shared" ref="I303:L303" si="299">E303/SUM($E303:$H303)</f>
        <v>1.2827342391257223E-3</v>
      </c>
      <c r="J303" s="6">
        <f t="shared" si="299"/>
        <v>0.63373963478857553</v>
      </c>
      <c r="K303" s="6">
        <f t="shared" si="299"/>
        <v>0.20233663234058349</v>
      </c>
      <c r="L303" s="6">
        <f t="shared" si="299"/>
        <v>0.16264099863171538</v>
      </c>
      <c r="M303" s="11">
        <v>-0.13392299999999999</v>
      </c>
      <c r="N303" s="11">
        <v>10.874599999999999</v>
      </c>
      <c r="O303" s="11">
        <v>1.05332E-2</v>
      </c>
      <c r="P303" s="11">
        <v>2.3483E-2</v>
      </c>
      <c r="Q303" s="11">
        <v>0.73924500000000004</v>
      </c>
      <c r="R303" s="11">
        <v>0.61507900000000004</v>
      </c>
      <c r="S303" s="11">
        <v>0.45542199999999999</v>
      </c>
      <c r="T303" s="11">
        <v>1.89876</v>
      </c>
      <c r="U303" s="11">
        <v>2.7377099999999999</v>
      </c>
      <c r="V303" s="11">
        <v>-7.0205600000000007E-2</v>
      </c>
      <c r="W303" s="11">
        <v>1.2643899999999999</v>
      </c>
      <c r="X303" s="11">
        <v>1.15461E-2</v>
      </c>
      <c r="Y303" s="11">
        <v>99</v>
      </c>
      <c r="Z303" s="11">
        <v>111725</v>
      </c>
    </row>
    <row r="304" spans="1:26" ht="16" x14ac:dyDescent="0.2">
      <c r="A304" s="2">
        <v>255.8</v>
      </c>
      <c r="B304" s="2">
        <v>11.482200000000001</v>
      </c>
      <c r="C304" s="2">
        <v>1.26454</v>
      </c>
      <c r="D304" s="2">
        <v>4.4456000000000002E-2</v>
      </c>
      <c r="E304" s="3">
        <v>2.97309E-5</v>
      </c>
      <c r="F304" s="2">
        <v>1.50473E-2</v>
      </c>
      <c r="G304" s="2">
        <v>4.7951599999999997E-3</v>
      </c>
      <c r="H304" s="2">
        <v>3.8440900000000001E-3</v>
      </c>
      <c r="I304" s="6">
        <f t="shared" ref="I304:L304" si="300">E304/SUM($E304:$H304)</f>
        <v>1.2536071791930917E-3</v>
      </c>
      <c r="J304" s="6">
        <f t="shared" si="300"/>
        <v>0.63447131797127598</v>
      </c>
      <c r="K304" s="6">
        <f t="shared" si="300"/>
        <v>0.202188531170585</v>
      </c>
      <c r="L304" s="6">
        <f t="shared" si="300"/>
        <v>0.16208654367894587</v>
      </c>
      <c r="M304" s="11">
        <v>-0.13658799999999999</v>
      </c>
      <c r="N304" s="11">
        <v>10.8908</v>
      </c>
      <c r="O304" s="11">
        <v>1.0472E-2</v>
      </c>
      <c r="P304" s="11">
        <v>2.35823E-2</v>
      </c>
      <c r="Q304" s="11">
        <v>0.73476399999999997</v>
      </c>
      <c r="R304" s="11">
        <v>0.61450899999999997</v>
      </c>
      <c r="S304" s="11">
        <v>0.45425700000000002</v>
      </c>
      <c r="T304" s="11">
        <v>1.9098599999999999</v>
      </c>
      <c r="U304" s="11">
        <v>2.7408800000000002</v>
      </c>
      <c r="V304" s="11">
        <v>-7.0419999999999996E-2</v>
      </c>
      <c r="W304" s="11">
        <v>1.26454</v>
      </c>
      <c r="X304" s="11">
        <v>1.14822E-2</v>
      </c>
      <c r="Y304" s="11">
        <v>99</v>
      </c>
      <c r="Z304" s="11">
        <v>111881</v>
      </c>
    </row>
    <row r="305" spans="1:26" ht="16" x14ac:dyDescent="0.2">
      <c r="A305" s="2">
        <v>255.75</v>
      </c>
      <c r="B305" s="2">
        <v>11.4191</v>
      </c>
      <c r="C305" s="2">
        <v>1.26464</v>
      </c>
      <c r="D305" s="2">
        <v>4.4249299999999998E-2</v>
      </c>
      <c r="E305" s="3">
        <v>2.93894E-5</v>
      </c>
      <c r="F305" s="2">
        <v>1.49502E-2</v>
      </c>
      <c r="G305" s="2">
        <v>4.8002299999999999E-3</v>
      </c>
      <c r="H305" s="2">
        <v>3.8539799999999999E-3</v>
      </c>
      <c r="I305" s="6">
        <f t="shared" ref="I305:L305" si="301">E305/SUM($E305:$H305)</f>
        <v>1.2435325993331399E-3</v>
      </c>
      <c r="J305" s="6">
        <f t="shared" si="301"/>
        <v>0.63257708788033473</v>
      </c>
      <c r="K305" s="6">
        <f t="shared" si="301"/>
        <v>0.20310868848281755</v>
      </c>
      <c r="L305" s="6">
        <f t="shared" si="301"/>
        <v>0.1630706910375147</v>
      </c>
      <c r="M305" s="11">
        <v>-0.13925499999999999</v>
      </c>
      <c r="N305" s="11">
        <v>10.9071</v>
      </c>
      <c r="O305" s="11">
        <v>1.0411E-2</v>
      </c>
      <c r="P305" s="11">
        <v>2.3682499999999999E-2</v>
      </c>
      <c r="Q305" s="11">
        <v>0.73024999999999995</v>
      </c>
      <c r="R305" s="11">
        <v>0.61391099999999998</v>
      </c>
      <c r="S305" s="11">
        <v>0.45305600000000001</v>
      </c>
      <c r="T305" s="11">
        <v>1.9210400000000001</v>
      </c>
      <c r="U305" s="11">
        <v>2.74404</v>
      </c>
      <c r="V305" s="11">
        <v>-7.06344E-2</v>
      </c>
      <c r="W305" s="11">
        <v>1.26464</v>
      </c>
      <c r="X305" s="11">
        <v>1.14191E-2</v>
      </c>
      <c r="Y305" s="11">
        <v>99</v>
      </c>
      <c r="Z305" s="11">
        <v>112037</v>
      </c>
    </row>
    <row r="306" spans="1:26" ht="16" x14ac:dyDescent="0.2">
      <c r="A306" s="2">
        <v>255.7</v>
      </c>
      <c r="B306" s="2">
        <v>11.3565</v>
      </c>
      <c r="C306" s="2">
        <v>1.2647900000000001</v>
      </c>
      <c r="D306" s="2">
        <v>4.3725800000000002E-2</v>
      </c>
      <c r="E306" s="3">
        <v>2.8308400000000002E-5</v>
      </c>
      <c r="F306" s="2">
        <v>1.47247E-2</v>
      </c>
      <c r="G306" s="2">
        <v>4.7262600000000004E-3</v>
      </c>
      <c r="H306" s="2">
        <v>3.7869399999999999E-3</v>
      </c>
      <c r="I306" s="6">
        <f t="shared" ref="I306:L306" si="302">E306/SUM($E306:$H306)</f>
        <v>1.2167173745422138E-3</v>
      </c>
      <c r="J306" s="6">
        <f t="shared" si="302"/>
        <v>0.63287922754100323</v>
      </c>
      <c r="K306" s="6">
        <f t="shared" si="302"/>
        <v>0.2031383850236638</v>
      </c>
      <c r="L306" s="6">
        <f t="shared" si="302"/>
        <v>0.16276567006079085</v>
      </c>
      <c r="M306" s="11">
        <v>-0.141902</v>
      </c>
      <c r="N306" s="11">
        <v>10.923500000000001</v>
      </c>
      <c r="O306" s="11">
        <v>1.03509E-2</v>
      </c>
      <c r="P306" s="11">
        <v>2.3783599999999998E-2</v>
      </c>
      <c r="Q306" s="11">
        <v>0.72576600000000002</v>
      </c>
      <c r="R306" s="11">
        <v>0.61332500000000001</v>
      </c>
      <c r="S306" s="11">
        <v>0.451874</v>
      </c>
      <c r="T306" s="11">
        <v>1.93221</v>
      </c>
      <c r="U306" s="11">
        <v>2.7472400000000001</v>
      </c>
      <c r="V306" s="11">
        <v>-7.0848800000000003E-2</v>
      </c>
      <c r="W306" s="11">
        <v>1.2647900000000001</v>
      </c>
      <c r="X306" s="11">
        <v>1.13565E-2</v>
      </c>
      <c r="Y306" s="11">
        <v>99</v>
      </c>
      <c r="Z306" s="11">
        <v>112188</v>
      </c>
    </row>
    <row r="307" spans="1:26" ht="16" x14ac:dyDescent="0.2">
      <c r="A307" s="2">
        <v>255.65</v>
      </c>
      <c r="B307" s="2">
        <v>11.294499999999999</v>
      </c>
      <c r="C307" s="2">
        <v>1.26488</v>
      </c>
      <c r="D307" s="2">
        <v>4.3513799999999998E-2</v>
      </c>
      <c r="E307" s="3">
        <v>2.79324E-5</v>
      </c>
      <c r="F307" s="2">
        <v>1.46243E-2</v>
      </c>
      <c r="G307" s="2">
        <v>4.7285699999999996E-3</v>
      </c>
      <c r="H307" s="2">
        <v>3.7938899999999998E-3</v>
      </c>
      <c r="I307" s="6">
        <f t="shared" ref="I307:L307" si="303">E307/SUM($E307:$H307)</f>
        <v>1.2052975512201404E-3</v>
      </c>
      <c r="J307" s="6">
        <f t="shared" si="303"/>
        <v>0.63104613202978255</v>
      </c>
      <c r="K307" s="6">
        <f t="shared" si="303"/>
        <v>0.20404024866366724</v>
      </c>
      <c r="L307" s="6">
        <f t="shared" si="303"/>
        <v>0.16370832175532996</v>
      </c>
      <c r="M307" s="11">
        <v>-0.14455100000000001</v>
      </c>
      <c r="N307" s="11">
        <v>10.9399</v>
      </c>
      <c r="O307" s="11">
        <v>1.0291E-2</v>
      </c>
      <c r="P307" s="11">
        <v>2.38856E-2</v>
      </c>
      <c r="Q307" s="11">
        <v>0.72125300000000003</v>
      </c>
      <c r="R307" s="11">
        <v>0.61271200000000003</v>
      </c>
      <c r="S307" s="11">
        <v>0.450658</v>
      </c>
      <c r="T307" s="11">
        <v>1.9434499999999999</v>
      </c>
      <c r="U307" s="11">
        <v>2.7504400000000002</v>
      </c>
      <c r="V307" s="11">
        <v>-7.1063200000000007E-2</v>
      </c>
      <c r="W307" s="11">
        <v>1.26488</v>
      </c>
      <c r="X307" s="11">
        <v>1.1294500000000001E-2</v>
      </c>
      <c r="Y307" s="11">
        <v>99</v>
      </c>
      <c r="Z307" s="11">
        <v>112340</v>
      </c>
    </row>
    <row r="308" spans="1:26" ht="16" x14ac:dyDescent="0.2">
      <c r="A308" s="2">
        <v>255.6</v>
      </c>
      <c r="B308" s="2">
        <v>11.233000000000001</v>
      </c>
      <c r="C308" s="2">
        <v>1.26505</v>
      </c>
      <c r="D308" s="2">
        <v>4.29065E-2</v>
      </c>
      <c r="E308" s="3">
        <v>2.6650599999999999E-5</v>
      </c>
      <c r="F308" s="2">
        <v>1.4366E-2</v>
      </c>
      <c r="G308" s="2">
        <v>4.6321799999999996E-3</v>
      </c>
      <c r="H308" s="2">
        <v>3.7049399999999999E-3</v>
      </c>
      <c r="I308" s="6">
        <f t="shared" ref="I308:L308" si="304">E308/SUM($E308:$H308)</f>
        <v>1.1724975350169173E-3</v>
      </c>
      <c r="J308" s="6">
        <f t="shared" si="304"/>
        <v>0.6320345353595429</v>
      </c>
      <c r="K308" s="6">
        <f t="shared" si="304"/>
        <v>0.20379352178767696</v>
      </c>
      <c r="L308" s="6">
        <f t="shared" si="304"/>
        <v>0.16299944531776311</v>
      </c>
      <c r="M308" s="11">
        <v>-0.147172</v>
      </c>
      <c r="N308" s="11">
        <v>10.9565</v>
      </c>
      <c r="O308" s="11">
        <v>1.0232E-2</v>
      </c>
      <c r="P308" s="11">
        <v>2.3988300000000001E-2</v>
      </c>
      <c r="Q308" s="11">
        <v>0.71678799999999998</v>
      </c>
      <c r="R308" s="11">
        <v>0.61212299999999997</v>
      </c>
      <c r="S308" s="11">
        <v>0.44947799999999999</v>
      </c>
      <c r="T308" s="11">
        <v>1.9546399999999999</v>
      </c>
      <c r="U308" s="11">
        <v>2.7536800000000001</v>
      </c>
      <c r="V308" s="11">
        <v>-7.1277599999999997E-2</v>
      </c>
      <c r="W308" s="11">
        <v>1.26505</v>
      </c>
      <c r="X308" s="11">
        <v>1.1233E-2</v>
      </c>
      <c r="Y308" s="11">
        <v>99</v>
      </c>
      <c r="Z308" s="11">
        <v>112485</v>
      </c>
    </row>
    <row r="309" spans="1:26" ht="16" x14ac:dyDescent="0.2">
      <c r="A309" s="2">
        <v>255.55</v>
      </c>
      <c r="B309" s="2">
        <v>11.172000000000001</v>
      </c>
      <c r="C309" s="2">
        <v>1.2652300000000001</v>
      </c>
      <c r="D309" s="2">
        <v>4.24794E-2</v>
      </c>
      <c r="E309" s="3">
        <v>2.5775E-5</v>
      </c>
      <c r="F309" s="2">
        <v>1.4180399999999999E-2</v>
      </c>
      <c r="G309" s="2">
        <v>4.5795599999999999E-3</v>
      </c>
      <c r="H309" s="2">
        <v>3.6584299999999998E-3</v>
      </c>
      <c r="I309" s="6">
        <f t="shared" ref="I309:L309" si="305">E309/SUM($E309:$H309)</f>
        <v>1.1484053873245007E-3</v>
      </c>
      <c r="J309" s="6">
        <f t="shared" si="305"/>
        <v>0.63180786632071184</v>
      </c>
      <c r="K309" s="6">
        <f t="shared" si="305"/>
        <v>0.20404234240837207</v>
      </c>
      <c r="L309" s="6">
        <f t="shared" si="305"/>
        <v>0.16300138588359159</v>
      </c>
      <c r="M309" s="11">
        <v>-0.14977799999999999</v>
      </c>
      <c r="N309" s="11">
        <v>10.973100000000001</v>
      </c>
      <c r="O309" s="11">
        <v>1.0173700000000001E-2</v>
      </c>
      <c r="P309" s="11">
        <v>2.4091899999999999E-2</v>
      </c>
      <c r="Q309" s="11">
        <v>0.712337</v>
      </c>
      <c r="R309" s="11">
        <v>0.61153500000000005</v>
      </c>
      <c r="S309" s="11">
        <v>0.44830399999999998</v>
      </c>
      <c r="T309" s="11">
        <v>1.9658500000000001</v>
      </c>
      <c r="U309" s="11">
        <v>2.7569499999999998</v>
      </c>
      <c r="V309" s="11">
        <v>-7.1492100000000003E-2</v>
      </c>
      <c r="W309" s="11">
        <v>1.2652300000000001</v>
      </c>
      <c r="X309" s="11">
        <v>1.1172E-2</v>
      </c>
      <c r="Y309" s="11">
        <v>99</v>
      </c>
      <c r="Z309" s="11">
        <v>112626</v>
      </c>
    </row>
    <row r="310" spans="1:26" ht="16" x14ac:dyDescent="0.2">
      <c r="A310" s="2">
        <v>255.5</v>
      </c>
      <c r="B310" s="2">
        <v>11.111800000000001</v>
      </c>
      <c r="C310" s="2">
        <v>1.2653099999999999</v>
      </c>
      <c r="D310" s="2">
        <v>4.2467499999999998E-2</v>
      </c>
      <c r="E310" s="3">
        <v>2.5818099999999999E-5</v>
      </c>
      <c r="F310" s="2">
        <v>1.4157599999999999E-2</v>
      </c>
      <c r="G310" s="2">
        <v>4.6294500000000002E-3</v>
      </c>
      <c r="H310" s="2">
        <v>3.7111800000000001E-3</v>
      </c>
      <c r="I310" s="6">
        <f t="shared" ref="I310:L310" si="306">E310/SUM($E310:$H310)</f>
        <v>1.1462459982937081E-3</v>
      </c>
      <c r="J310" s="6">
        <f t="shared" si="306"/>
        <v>0.62855486443398245</v>
      </c>
      <c r="K310" s="6">
        <f t="shared" si="306"/>
        <v>0.20553365804613072</v>
      </c>
      <c r="L310" s="6">
        <f t="shared" si="306"/>
        <v>0.16476523152159314</v>
      </c>
      <c r="M310" s="11">
        <v>-0.15240000000000001</v>
      </c>
      <c r="N310" s="11">
        <v>10.989800000000001</v>
      </c>
      <c r="O310" s="11">
        <v>1.01154E-2</v>
      </c>
      <c r="P310" s="11">
        <v>2.4196700000000002E-2</v>
      </c>
      <c r="Q310" s="11">
        <v>0.70782199999999995</v>
      </c>
      <c r="R310" s="11">
        <v>0.61089800000000005</v>
      </c>
      <c r="S310" s="11">
        <v>0.44706400000000002</v>
      </c>
      <c r="T310" s="11">
        <v>1.9771799999999999</v>
      </c>
      <c r="U310" s="11">
        <v>2.7602000000000002</v>
      </c>
      <c r="V310" s="11">
        <v>-7.1706500000000006E-2</v>
      </c>
      <c r="W310" s="11">
        <v>1.2653099999999999</v>
      </c>
      <c r="X310" s="11">
        <v>1.11118E-2</v>
      </c>
      <c r="Y310" s="11">
        <v>99</v>
      </c>
      <c r="Z310" s="11">
        <v>112771</v>
      </c>
    </row>
    <row r="311" spans="1:26" ht="16" x14ac:dyDescent="0.2">
      <c r="A311" s="2">
        <v>255.45</v>
      </c>
      <c r="B311" s="2">
        <v>11.052099999999999</v>
      </c>
      <c r="C311" s="2">
        <v>1.26545</v>
      </c>
      <c r="D311" s="2">
        <v>4.1917700000000002E-2</v>
      </c>
      <c r="E311" s="3">
        <v>2.4649999999999999E-5</v>
      </c>
      <c r="F311" s="2">
        <v>1.3923100000000001E-2</v>
      </c>
      <c r="G311" s="2">
        <v>4.54492E-3</v>
      </c>
      <c r="H311" s="2">
        <v>3.6335299999999998E-3</v>
      </c>
      <c r="I311" s="6">
        <f t="shared" ref="I311:L311" si="307">E311/SUM($E311:$H311)</f>
        <v>1.114063869982193E-3</v>
      </c>
      <c r="J311" s="6">
        <f t="shared" si="307"/>
        <v>0.62925852609124033</v>
      </c>
      <c r="K311" s="6">
        <f t="shared" si="307"/>
        <v>0.20540897216874116</v>
      </c>
      <c r="L311" s="6">
        <f t="shared" si="307"/>
        <v>0.16421843787003643</v>
      </c>
      <c r="M311" s="11">
        <v>-0.154997</v>
      </c>
      <c r="N311" s="11">
        <v>11.006600000000001</v>
      </c>
      <c r="O311" s="11">
        <v>1.00579E-2</v>
      </c>
      <c r="P311" s="11">
        <v>2.4302199999999999E-2</v>
      </c>
      <c r="Q311" s="11">
        <v>0.70334799999999997</v>
      </c>
      <c r="R311" s="11">
        <v>0.61027900000000002</v>
      </c>
      <c r="S311" s="11">
        <v>0.44585200000000003</v>
      </c>
      <c r="T311" s="11">
        <v>1.9884900000000001</v>
      </c>
      <c r="U311" s="11">
        <v>2.76349</v>
      </c>
      <c r="V311" s="11">
        <v>-7.1920899999999996E-2</v>
      </c>
      <c r="W311" s="11">
        <v>1.26545</v>
      </c>
      <c r="X311" s="11">
        <v>1.10521E-2</v>
      </c>
      <c r="Y311" s="11">
        <v>99</v>
      </c>
      <c r="Z311" s="11">
        <v>112911</v>
      </c>
    </row>
    <row r="312" spans="1:26" ht="16" x14ac:dyDescent="0.2">
      <c r="A312" s="2">
        <v>255.4</v>
      </c>
      <c r="B312" s="2">
        <v>10.992900000000001</v>
      </c>
      <c r="C312" s="2">
        <v>1.26555</v>
      </c>
      <c r="D312" s="2">
        <v>4.1685199999999999E-2</v>
      </c>
      <c r="E312" s="3">
        <v>2.41789E-5</v>
      </c>
      <c r="F312" s="2">
        <v>1.3812700000000001E-2</v>
      </c>
      <c r="G312" s="2">
        <v>4.53865E-3</v>
      </c>
      <c r="H312" s="2">
        <v>3.63161E-3</v>
      </c>
      <c r="I312" s="6">
        <f t="shared" ref="I312:L312" si="308">E312/SUM($E312:$H312)</f>
        <v>1.0986843910000496E-3</v>
      </c>
      <c r="J312" s="6">
        <f t="shared" si="308"/>
        <v>0.62764633161832772</v>
      </c>
      <c r="K312" s="6">
        <f t="shared" si="308"/>
        <v>0.20623535029353587</v>
      </c>
      <c r="L312" s="6">
        <f t="shared" si="308"/>
        <v>0.16501963369713635</v>
      </c>
      <c r="M312" s="11">
        <v>-0.15759300000000001</v>
      </c>
      <c r="N312" s="11">
        <v>11.0235</v>
      </c>
      <c r="O312" s="11">
        <v>1.00007E-2</v>
      </c>
      <c r="P312" s="11">
        <v>2.4408800000000001E-2</v>
      </c>
      <c r="Q312" s="11">
        <v>0.69885299999999995</v>
      </c>
      <c r="R312" s="11">
        <v>0.60963800000000001</v>
      </c>
      <c r="S312" s="11">
        <v>0.44461400000000001</v>
      </c>
      <c r="T312" s="11">
        <v>1.99986</v>
      </c>
      <c r="U312" s="11">
        <v>2.7667799999999998</v>
      </c>
      <c r="V312" s="11">
        <v>-7.2135400000000002E-2</v>
      </c>
      <c r="W312" s="11">
        <v>1.26555</v>
      </c>
      <c r="X312" s="11">
        <v>1.09929E-2</v>
      </c>
      <c r="Y312" s="11">
        <v>99</v>
      </c>
      <c r="Z312" s="11">
        <v>113050</v>
      </c>
    </row>
    <row r="313" spans="1:26" ht="16" x14ac:dyDescent="0.2">
      <c r="A313" s="2">
        <v>255.35</v>
      </c>
      <c r="B313" s="2">
        <v>10.934200000000001</v>
      </c>
      <c r="C313" s="2">
        <v>1.2657099999999999</v>
      </c>
      <c r="D313" s="2">
        <v>4.1151899999999998E-2</v>
      </c>
      <c r="E313" s="3">
        <v>2.3041199999999999E-5</v>
      </c>
      <c r="F313" s="2">
        <v>1.35858E-2</v>
      </c>
      <c r="G313" s="2">
        <v>4.4566299999999996E-3</v>
      </c>
      <c r="H313" s="2">
        <v>3.5562800000000002E-3</v>
      </c>
      <c r="I313" s="6">
        <f t="shared" ref="I313:L313" si="309">E313/SUM($E313:$H313)</f>
        <v>1.0656491135648621E-3</v>
      </c>
      <c r="J313" s="6">
        <f t="shared" si="309"/>
        <v>0.62833948436147014</v>
      </c>
      <c r="K313" s="6">
        <f t="shared" si="309"/>
        <v>0.20611790223541185</v>
      </c>
      <c r="L313" s="6">
        <f t="shared" si="309"/>
        <v>0.164476964289553</v>
      </c>
      <c r="M313" s="11">
        <v>-0.160166</v>
      </c>
      <c r="N313" s="11">
        <v>11.0404</v>
      </c>
      <c r="O313" s="11">
        <v>9.9443499999999994E-3</v>
      </c>
      <c r="P313" s="11">
        <v>2.4516099999999999E-2</v>
      </c>
      <c r="Q313" s="11">
        <v>0.69439899999999999</v>
      </c>
      <c r="R313" s="11">
        <v>0.609016</v>
      </c>
      <c r="S313" s="11">
        <v>0.44340499999999999</v>
      </c>
      <c r="T313" s="11">
        <v>2.01119</v>
      </c>
      <c r="U313" s="11">
        <v>2.7701099999999999</v>
      </c>
      <c r="V313" s="11">
        <v>-7.2349899999999995E-2</v>
      </c>
      <c r="W313" s="11">
        <v>1.2657099999999999</v>
      </c>
      <c r="X313" s="11">
        <v>1.09342E-2</v>
      </c>
      <c r="Y313" s="11">
        <v>99</v>
      </c>
      <c r="Z313" s="11">
        <v>113183</v>
      </c>
    </row>
    <row r="314" spans="1:26" ht="16" x14ac:dyDescent="0.2">
      <c r="A314" s="2">
        <v>255.3</v>
      </c>
      <c r="B314" s="2">
        <v>10.876099999999999</v>
      </c>
      <c r="C314" s="2">
        <v>1.2658499999999999</v>
      </c>
      <c r="D314" s="2">
        <v>4.0872100000000001E-2</v>
      </c>
      <c r="E314" s="3">
        <v>2.2452399999999999E-5</v>
      </c>
      <c r="F314" s="2">
        <v>1.34571E-2</v>
      </c>
      <c r="G314" s="2">
        <v>4.4371300000000001E-3</v>
      </c>
      <c r="H314" s="2">
        <v>3.5413900000000002E-3</v>
      </c>
      <c r="I314" s="6">
        <f t="shared" ref="I314:L314" si="310">E314/SUM($E314:$H314)</f>
        <v>1.0463381603652339E-3</v>
      </c>
      <c r="J314" s="6">
        <f t="shared" si="310"/>
        <v>0.62713461624819566</v>
      </c>
      <c r="K314" s="6">
        <f t="shared" si="310"/>
        <v>0.20678138824808887</v>
      </c>
      <c r="L314" s="6">
        <f t="shared" si="310"/>
        <v>0.16503765734335019</v>
      </c>
      <c r="M314" s="11">
        <v>-0.16273299999999999</v>
      </c>
      <c r="N314" s="11">
        <v>11.057499999999999</v>
      </c>
      <c r="O314" s="11">
        <v>9.8883900000000004E-3</v>
      </c>
      <c r="P314" s="11">
        <v>2.4624400000000001E-2</v>
      </c>
      <c r="Q314" s="11">
        <v>0.68993599999999999</v>
      </c>
      <c r="R314" s="11">
        <v>0.608379</v>
      </c>
      <c r="S314" s="11">
        <v>0.44217899999999999</v>
      </c>
      <c r="T314" s="11">
        <v>2.02257</v>
      </c>
      <c r="U314" s="11">
        <v>2.77346</v>
      </c>
      <c r="V314" s="11">
        <v>-7.2564400000000001E-2</v>
      </c>
      <c r="W314" s="11">
        <v>1.2658499999999999</v>
      </c>
      <c r="X314" s="11">
        <v>1.08761E-2</v>
      </c>
      <c r="Y314" s="11">
        <v>99</v>
      </c>
      <c r="Z314" s="11">
        <v>113315</v>
      </c>
    </row>
    <row r="315" spans="1:26" ht="16" x14ac:dyDescent="0.2">
      <c r="A315" s="2">
        <v>255.25</v>
      </c>
      <c r="B315" s="2">
        <v>10.8185</v>
      </c>
      <c r="C315" s="2">
        <v>1.2659800000000001</v>
      </c>
      <c r="D315" s="2">
        <v>4.0571099999999999E-2</v>
      </c>
      <c r="E315" s="3">
        <v>2.1808299999999999E-5</v>
      </c>
      <c r="F315" s="2">
        <v>1.3319900000000001E-2</v>
      </c>
      <c r="G315" s="2">
        <v>4.4117000000000002E-3</v>
      </c>
      <c r="H315" s="2">
        <v>3.5206600000000001E-3</v>
      </c>
      <c r="I315" s="6">
        <f t="shared" ref="I315:L315" si="311">E315/SUM($E315:$H315)</f>
        <v>1.0251118729368747E-3</v>
      </c>
      <c r="J315" s="6">
        <f t="shared" si="311"/>
        <v>0.62610967550574226</v>
      </c>
      <c r="K315" s="6">
        <f t="shared" si="311"/>
        <v>0.2073745340001564</v>
      </c>
      <c r="L315" s="6">
        <f t="shared" si="311"/>
        <v>0.16549067862116432</v>
      </c>
      <c r="M315" s="11">
        <v>-0.16529199999999999</v>
      </c>
      <c r="N315" s="11">
        <v>11.0746</v>
      </c>
      <c r="O315" s="11">
        <v>9.8328700000000005E-3</v>
      </c>
      <c r="P315" s="11">
        <v>2.47338E-2</v>
      </c>
      <c r="Q315" s="11">
        <v>0.68546899999999999</v>
      </c>
      <c r="R315" s="11">
        <v>0.60773200000000005</v>
      </c>
      <c r="S315" s="11">
        <v>0.440942</v>
      </c>
      <c r="T315" s="11">
        <v>2.0339900000000002</v>
      </c>
      <c r="U315" s="11">
        <v>2.7768199999999998</v>
      </c>
      <c r="V315" s="11">
        <v>-7.2778899999999994E-2</v>
      </c>
      <c r="W315" s="11">
        <v>1.2659800000000001</v>
      </c>
      <c r="X315" s="11">
        <v>1.08185E-2</v>
      </c>
      <c r="Y315" s="11">
        <v>99</v>
      </c>
      <c r="Z315" s="11">
        <v>113444</v>
      </c>
    </row>
    <row r="316" spans="1:26" ht="16" x14ac:dyDescent="0.2">
      <c r="A316" s="2">
        <v>255.2</v>
      </c>
      <c r="B316" s="2">
        <v>10.7613</v>
      </c>
      <c r="C316" s="2">
        <v>1.26613</v>
      </c>
      <c r="D316" s="2">
        <v>4.0181300000000003E-2</v>
      </c>
      <c r="E316" s="3">
        <v>2.0967399999999999E-5</v>
      </c>
      <c r="F316" s="2">
        <v>1.3148999999999999E-2</v>
      </c>
      <c r="G316" s="2">
        <v>4.3633700000000001E-3</v>
      </c>
      <c r="H316" s="2">
        <v>3.4777200000000001E-3</v>
      </c>
      <c r="I316" s="6">
        <f t="shared" ref="I316:L316" si="312">E316/SUM($E316:$H316)</f>
        <v>9.9792217025688567E-4</v>
      </c>
      <c r="J316" s="6">
        <f t="shared" si="312"/>
        <v>0.62581333959898655</v>
      </c>
      <c r="K316" s="6">
        <f t="shared" si="312"/>
        <v>0.20767017656141379</v>
      </c>
      <c r="L316" s="6">
        <f t="shared" si="312"/>
        <v>0.16551856166934273</v>
      </c>
      <c r="M316" s="11">
        <v>-0.16783799999999999</v>
      </c>
      <c r="N316" s="11">
        <v>11.091900000000001</v>
      </c>
      <c r="O316" s="11">
        <v>9.7779400000000006E-3</v>
      </c>
      <c r="P316" s="11">
        <v>2.4844000000000001E-2</v>
      </c>
      <c r="Q316" s="11">
        <v>0.68101800000000001</v>
      </c>
      <c r="R316" s="11">
        <v>0.60708600000000001</v>
      </c>
      <c r="S316" s="11">
        <v>0.43970999999999999</v>
      </c>
      <c r="T316" s="11">
        <v>2.04542</v>
      </c>
      <c r="U316" s="11">
        <v>2.7801999999999998</v>
      </c>
      <c r="V316" s="11">
        <v>-7.29934E-2</v>
      </c>
      <c r="W316" s="11">
        <v>1.26613</v>
      </c>
      <c r="X316" s="11">
        <v>1.07613E-2</v>
      </c>
      <c r="Y316" s="11">
        <v>99</v>
      </c>
      <c r="Z316" s="11">
        <v>113571</v>
      </c>
    </row>
    <row r="317" spans="1:26" ht="16" x14ac:dyDescent="0.2">
      <c r="A317" s="2">
        <v>255.15</v>
      </c>
      <c r="B317" s="2">
        <v>10.704700000000001</v>
      </c>
      <c r="C317" s="2">
        <v>1.26627</v>
      </c>
      <c r="D317" s="2">
        <v>3.9877900000000001E-2</v>
      </c>
      <c r="E317" s="3">
        <v>2.0304200000000001E-5</v>
      </c>
      <c r="F317" s="2">
        <v>1.3011E-2</v>
      </c>
      <c r="G317" s="2">
        <v>4.3359699999999998E-3</v>
      </c>
      <c r="H317" s="2">
        <v>3.4549300000000002E-3</v>
      </c>
      <c r="I317" s="6">
        <f t="shared" ref="I317:L317" si="313">E317/SUM($E317:$H317)</f>
        <v>9.7512250888404995E-4</v>
      </c>
      <c r="J317" s="6">
        <f t="shared" si="313"/>
        <v>0.62486180017387405</v>
      </c>
      <c r="K317" s="6">
        <f t="shared" si="313"/>
        <v>0.20823780029973962</v>
      </c>
      <c r="L317" s="6">
        <f t="shared" si="313"/>
        <v>0.16592527701750232</v>
      </c>
      <c r="M317" s="11">
        <v>-0.170376</v>
      </c>
      <c r="N317" s="11">
        <v>11.1092</v>
      </c>
      <c r="O317" s="11">
        <v>9.7234499999999998E-3</v>
      </c>
      <c r="P317" s="11">
        <v>2.49553E-2</v>
      </c>
      <c r="Q317" s="11">
        <v>0.67656499999999997</v>
      </c>
      <c r="R317" s="11">
        <v>0.60643000000000002</v>
      </c>
      <c r="S317" s="11">
        <v>0.438469</v>
      </c>
      <c r="T317" s="11">
        <v>2.05688</v>
      </c>
      <c r="U317" s="11">
        <v>2.7835999999999999</v>
      </c>
      <c r="V317" s="11">
        <v>-7.3207900000000006E-2</v>
      </c>
      <c r="W317" s="11">
        <v>1.26627</v>
      </c>
      <c r="X317" s="11">
        <v>1.0704699999999999E-2</v>
      </c>
      <c r="Y317" s="11">
        <v>99</v>
      </c>
      <c r="Z317" s="11">
        <v>113695</v>
      </c>
    </row>
    <row r="318" spans="1:26" ht="16" x14ac:dyDescent="0.2">
      <c r="A318" s="2">
        <v>255.1</v>
      </c>
      <c r="B318" s="2">
        <v>10.6487</v>
      </c>
      <c r="C318" s="2">
        <v>1.2664</v>
      </c>
      <c r="D318" s="2">
        <v>3.9573400000000002E-2</v>
      </c>
      <c r="E318" s="3">
        <v>1.9630899999999999E-5</v>
      </c>
      <c r="F318" s="2">
        <v>1.2872400000000001E-2</v>
      </c>
      <c r="G318" s="2">
        <v>4.3076800000000004E-3</v>
      </c>
      <c r="H318" s="2">
        <v>3.4311900000000002E-3</v>
      </c>
      <c r="I318" s="6">
        <f t="shared" ref="I318:L318" si="314">E318/SUM($E318:$H318)</f>
        <v>9.5152897564449042E-4</v>
      </c>
      <c r="J318" s="6">
        <f t="shared" si="314"/>
        <v>0.62393785236979149</v>
      </c>
      <c r="K318" s="6">
        <f t="shared" si="314"/>
        <v>0.20879747427801371</v>
      </c>
      <c r="L318" s="6">
        <f t="shared" si="314"/>
        <v>0.1663131443765502</v>
      </c>
      <c r="M318" s="11">
        <v>-0.172905</v>
      </c>
      <c r="N318" s="11">
        <v>11.1266</v>
      </c>
      <c r="O318" s="11">
        <v>9.6694099999999998E-3</v>
      </c>
      <c r="P318" s="11">
        <v>2.5067599999999999E-2</v>
      </c>
      <c r="Q318" s="11">
        <v>0.67211299999999996</v>
      </c>
      <c r="R318" s="11">
        <v>0.60576600000000003</v>
      </c>
      <c r="S318" s="11">
        <v>0.43721900000000002</v>
      </c>
      <c r="T318" s="11">
        <v>2.0683799999999999</v>
      </c>
      <c r="U318" s="11">
        <v>2.7870200000000001</v>
      </c>
      <c r="V318" s="11">
        <v>-7.3422500000000002E-2</v>
      </c>
      <c r="W318" s="11">
        <v>1.2664</v>
      </c>
      <c r="X318" s="11">
        <v>1.0648700000000001E-2</v>
      </c>
      <c r="Y318" s="11">
        <v>99</v>
      </c>
      <c r="Z318" s="11">
        <v>113817</v>
      </c>
    </row>
    <row r="319" spans="1:26" ht="16" x14ac:dyDescent="0.2">
      <c r="A319" s="2">
        <v>255.05</v>
      </c>
      <c r="B319" s="2">
        <v>10.5931</v>
      </c>
      <c r="C319" s="2">
        <v>1.2665500000000001</v>
      </c>
      <c r="D319" s="2">
        <v>3.9229600000000003E-2</v>
      </c>
      <c r="E319" s="3">
        <v>1.8869299999999999E-5</v>
      </c>
      <c r="F319" s="2">
        <v>1.27192E-2</v>
      </c>
      <c r="G319" s="2">
        <v>4.26889E-3</v>
      </c>
      <c r="H319" s="2">
        <v>3.3972500000000001E-3</v>
      </c>
      <c r="I319" s="6">
        <f t="shared" ref="I319:L319" si="315">E319/SUM($E319:$H319)</f>
        <v>9.2477486985981857E-4</v>
      </c>
      <c r="J319" s="6">
        <f t="shared" si="315"/>
        <v>0.62336157275155968</v>
      </c>
      <c r="K319" s="6">
        <f t="shared" si="315"/>
        <v>0.20921614443545233</v>
      </c>
      <c r="L319" s="6">
        <f t="shared" si="315"/>
        <v>0.1664975079431282</v>
      </c>
      <c r="M319" s="11">
        <v>-0.175423</v>
      </c>
      <c r="N319" s="11">
        <v>11.1441</v>
      </c>
      <c r="O319" s="11">
        <v>9.6158800000000003E-3</v>
      </c>
      <c r="P319" s="11">
        <v>2.5180899999999999E-2</v>
      </c>
      <c r="Q319" s="11">
        <v>0.66766999999999999</v>
      </c>
      <c r="R319" s="11">
        <v>0.60509800000000002</v>
      </c>
      <c r="S319" s="11">
        <v>0.43596800000000002</v>
      </c>
      <c r="T319" s="11">
        <v>2.0798899999999998</v>
      </c>
      <c r="U319" s="11">
        <v>2.7904599999999999</v>
      </c>
      <c r="V319" s="11">
        <v>-7.3636999999999994E-2</v>
      </c>
      <c r="W319" s="11">
        <v>1.2665500000000001</v>
      </c>
      <c r="X319" s="11">
        <v>1.0593099999999999E-2</v>
      </c>
      <c r="Y319" s="11">
        <v>99</v>
      </c>
      <c r="Z319" s="11">
        <v>113936</v>
      </c>
    </row>
    <row r="320" spans="1:26" ht="16" x14ac:dyDescent="0.2">
      <c r="A320" s="2">
        <v>255</v>
      </c>
      <c r="B320" s="2">
        <v>10.538</v>
      </c>
      <c r="C320" s="2">
        <v>1.26667</v>
      </c>
      <c r="D320" s="2">
        <v>3.8983499999999997E-2</v>
      </c>
      <c r="E320" s="3">
        <v>1.8301500000000001E-5</v>
      </c>
      <c r="F320" s="2">
        <v>1.26021E-2</v>
      </c>
      <c r="G320" s="2">
        <v>4.2540099999999999E-3</v>
      </c>
      <c r="H320" s="2">
        <v>3.3862699999999998E-3</v>
      </c>
      <c r="I320" s="6">
        <f t="shared" ref="I320:L320" si="316">E320/SUM($E320:$H320)</f>
        <v>9.0330130306821128E-4</v>
      </c>
      <c r="J320" s="6">
        <f t="shared" si="316"/>
        <v>0.62199783358718708</v>
      </c>
      <c r="K320" s="6">
        <f t="shared" si="316"/>
        <v>0.2099638158765785</v>
      </c>
      <c r="L320" s="6">
        <f t="shared" si="316"/>
        <v>0.16713504923316622</v>
      </c>
      <c r="M320" s="11">
        <v>-0.17793700000000001</v>
      </c>
      <c r="N320" s="11">
        <v>11.1617</v>
      </c>
      <c r="O320" s="11">
        <v>9.5627100000000003E-3</v>
      </c>
      <c r="P320" s="11">
        <v>2.52952E-2</v>
      </c>
      <c r="Q320" s="11">
        <v>0.66321799999999997</v>
      </c>
      <c r="R320" s="11">
        <v>0.60441500000000004</v>
      </c>
      <c r="S320" s="11">
        <v>0.434699</v>
      </c>
      <c r="T320" s="11">
        <v>2.0914600000000001</v>
      </c>
      <c r="U320" s="11">
        <v>2.79392</v>
      </c>
      <c r="V320" s="11">
        <v>-7.3851600000000003E-2</v>
      </c>
      <c r="W320" s="11">
        <v>1.26667</v>
      </c>
      <c r="X320" s="11">
        <v>1.0538E-2</v>
      </c>
      <c r="Y320" s="11">
        <v>99</v>
      </c>
      <c r="Z320" s="11">
        <v>114054</v>
      </c>
    </row>
    <row r="321" spans="1:26" ht="16" x14ac:dyDescent="0.2">
      <c r="A321" s="2">
        <v>254.95</v>
      </c>
      <c r="B321" s="2">
        <v>10.4833</v>
      </c>
      <c r="C321" s="2">
        <v>1.26684</v>
      </c>
      <c r="D321" s="2">
        <v>3.8522899999999999E-2</v>
      </c>
      <c r="E321" s="3">
        <v>1.7291399999999998E-5</v>
      </c>
      <c r="F321" s="2">
        <v>1.24066E-2</v>
      </c>
      <c r="G321" s="2">
        <v>4.1845399999999996E-3</v>
      </c>
      <c r="H321" s="2">
        <v>3.32263E-3</v>
      </c>
      <c r="I321" s="6">
        <f t="shared" ref="I321:L321" si="317">E321/SUM($E321:$H321)</f>
        <v>8.6756042003864381E-4</v>
      </c>
      <c r="J321" s="6">
        <f t="shared" si="317"/>
        <v>0.62247562992305072</v>
      </c>
      <c r="K321" s="6">
        <f t="shared" si="317"/>
        <v>0.20995068531573535</v>
      </c>
      <c r="L321" s="6">
        <f t="shared" si="317"/>
        <v>0.16670612434117535</v>
      </c>
      <c r="M321" s="11">
        <v>-0.18042900000000001</v>
      </c>
      <c r="N321" s="11">
        <v>11.179399999999999</v>
      </c>
      <c r="O321" s="11">
        <v>9.5102399999999997E-3</v>
      </c>
      <c r="P321" s="11">
        <v>2.5410499999999999E-2</v>
      </c>
      <c r="Q321" s="11">
        <v>0.65880000000000005</v>
      </c>
      <c r="R321" s="11">
        <v>0.603746</v>
      </c>
      <c r="S321" s="11">
        <v>0.43345400000000001</v>
      </c>
      <c r="T321" s="11">
        <v>2.1030000000000002</v>
      </c>
      <c r="U321" s="11">
        <v>2.7974100000000002</v>
      </c>
      <c r="V321" s="11">
        <v>-7.4066099999999996E-2</v>
      </c>
      <c r="W321" s="11">
        <v>1.26684</v>
      </c>
      <c r="X321" s="11">
        <v>1.0483299999999999E-2</v>
      </c>
      <c r="Y321" s="11">
        <v>99</v>
      </c>
      <c r="Z321" s="11">
        <v>114167</v>
      </c>
    </row>
    <row r="322" spans="1:26" ht="16" x14ac:dyDescent="0.2">
      <c r="A322" s="2">
        <v>254.9</v>
      </c>
      <c r="B322" s="2">
        <v>10.4293</v>
      </c>
      <c r="C322" s="2">
        <v>1.26695</v>
      </c>
      <c r="D322" s="2">
        <v>3.8402899999999997E-2</v>
      </c>
      <c r="E322" s="3">
        <v>1.69631E-5</v>
      </c>
      <c r="F322" s="2">
        <v>1.23353E-2</v>
      </c>
      <c r="G322" s="2">
        <v>4.2002200000000002E-3</v>
      </c>
      <c r="H322" s="2">
        <v>3.3409099999999999E-3</v>
      </c>
      <c r="I322" s="6">
        <f t="shared" ref="I322:L322" si="318">E322/SUM($E322:$H322)</f>
        <v>8.5270018617387099E-4</v>
      </c>
      <c r="J322" s="6">
        <f t="shared" si="318"/>
        <v>0.62007018802639557</v>
      </c>
      <c r="K322" s="6">
        <f t="shared" si="318"/>
        <v>0.21113643001404322</v>
      </c>
      <c r="L322" s="6">
        <f t="shared" si="318"/>
        <v>0.16794068177338736</v>
      </c>
      <c r="M322" s="11">
        <v>-0.18292700000000001</v>
      </c>
      <c r="N322" s="11">
        <v>11.1972</v>
      </c>
      <c r="O322" s="11">
        <v>9.4579199999999999E-3</v>
      </c>
      <c r="P322" s="11">
        <v>2.5527000000000001E-2</v>
      </c>
      <c r="Q322" s="11">
        <v>0.65434899999999996</v>
      </c>
      <c r="R322" s="11">
        <v>0.60304500000000005</v>
      </c>
      <c r="S322" s="11">
        <v>0.432168</v>
      </c>
      <c r="T322" s="11">
        <v>2.11463</v>
      </c>
      <c r="U322" s="11">
        <v>2.8008999999999999</v>
      </c>
      <c r="V322" s="11">
        <v>-7.4280700000000005E-2</v>
      </c>
      <c r="W322" s="11">
        <v>1.26695</v>
      </c>
      <c r="X322" s="11">
        <v>1.0429300000000001E-2</v>
      </c>
      <c r="Y322" s="11">
        <v>99</v>
      </c>
      <c r="Z322" s="11">
        <v>114281</v>
      </c>
    </row>
    <row r="323" spans="1:26" ht="16" x14ac:dyDescent="0.2">
      <c r="A323" s="2">
        <v>254.85</v>
      </c>
      <c r="B323" s="2">
        <v>10.375500000000001</v>
      </c>
      <c r="C323" s="2">
        <v>1.2671399999999999</v>
      </c>
      <c r="D323" s="2">
        <v>3.7858799999999998E-2</v>
      </c>
      <c r="E323" s="3">
        <v>1.5781400000000001E-5</v>
      </c>
      <c r="F323" s="2">
        <v>1.2110599999999999E-2</v>
      </c>
      <c r="G323" s="2">
        <v>4.10839E-3</v>
      </c>
      <c r="H323" s="2">
        <v>3.25567E-3</v>
      </c>
      <c r="I323" s="6">
        <f t="shared" ref="I323:L323" si="319">E323/SUM($E323:$H323)</f>
        <v>8.0969946632404133E-4</v>
      </c>
      <c r="J323" s="6">
        <f t="shared" si="319"/>
        <v>0.62136099185521776</v>
      </c>
      <c r="K323" s="6">
        <f t="shared" si="319"/>
        <v>0.21078999267815454</v>
      </c>
      <c r="L323" s="6">
        <f t="shared" si="319"/>
        <v>0.16703931600030361</v>
      </c>
      <c r="M323" s="11">
        <v>-0.18539600000000001</v>
      </c>
      <c r="N323" s="11">
        <v>11.2151</v>
      </c>
      <c r="O323" s="11">
        <v>9.4064400000000003E-3</v>
      </c>
      <c r="P323" s="11">
        <v>2.5644199999999999E-2</v>
      </c>
      <c r="Q323" s="11">
        <v>0.64995199999999997</v>
      </c>
      <c r="R323" s="11">
        <v>0.60237099999999999</v>
      </c>
      <c r="S323" s="11">
        <v>0.43092399999999997</v>
      </c>
      <c r="T323" s="11">
        <v>2.1261999999999999</v>
      </c>
      <c r="U323" s="11">
        <v>2.80444</v>
      </c>
      <c r="V323" s="11">
        <v>-7.44953E-2</v>
      </c>
      <c r="W323" s="11">
        <v>1.2671399999999999</v>
      </c>
      <c r="X323" s="11">
        <v>1.0375499999999999E-2</v>
      </c>
      <c r="Y323" s="11">
        <v>99</v>
      </c>
      <c r="Z323" s="11">
        <v>114387</v>
      </c>
    </row>
    <row r="324" spans="1:26" ht="16" x14ac:dyDescent="0.2">
      <c r="A324" s="2">
        <v>254.8</v>
      </c>
      <c r="B324" s="2">
        <v>10.3224</v>
      </c>
      <c r="C324" s="2">
        <v>1.2672399999999999</v>
      </c>
      <c r="D324" s="2">
        <v>3.7835800000000003E-2</v>
      </c>
      <c r="E324" s="3">
        <v>1.5624299999999999E-5</v>
      </c>
      <c r="F324" s="2">
        <v>1.20734E-2</v>
      </c>
      <c r="G324" s="2">
        <v>4.1474600000000004E-3</v>
      </c>
      <c r="H324" s="2">
        <v>3.2962500000000001E-3</v>
      </c>
      <c r="I324" s="6">
        <f t="shared" ref="I324:L324" si="320">E324/SUM($E324:$H324)</f>
        <v>7.9990337041547729E-4</v>
      </c>
      <c r="J324" s="6">
        <f t="shared" si="320"/>
        <v>0.61811110592949603</v>
      </c>
      <c r="K324" s="6">
        <f t="shared" si="320"/>
        <v>0.21233381544538801</v>
      </c>
      <c r="L324" s="6">
        <f t="shared" si="320"/>
        <v>0.16875517525470052</v>
      </c>
      <c r="M324" s="11">
        <v>-0.18787699999999999</v>
      </c>
      <c r="N324" s="11">
        <v>11.2331</v>
      </c>
      <c r="O324" s="11">
        <v>9.3549700000000006E-3</v>
      </c>
      <c r="P324" s="11">
        <v>2.5763000000000001E-2</v>
      </c>
      <c r="Q324" s="11">
        <v>0.64550300000000005</v>
      </c>
      <c r="R324" s="11">
        <v>0.60165199999999996</v>
      </c>
      <c r="S324" s="11">
        <v>0.42962</v>
      </c>
      <c r="T324" s="11">
        <v>2.1379000000000001</v>
      </c>
      <c r="U324" s="11">
        <v>2.8079700000000001</v>
      </c>
      <c r="V324" s="11">
        <v>-7.4709899999999996E-2</v>
      </c>
      <c r="W324" s="11">
        <v>1.2672399999999999</v>
      </c>
      <c r="X324" s="11">
        <v>1.0322400000000001E-2</v>
      </c>
      <c r="Y324" s="11">
        <v>99</v>
      </c>
      <c r="Z324" s="11">
        <v>114496</v>
      </c>
    </row>
    <row r="325" spans="1:26" ht="16" x14ac:dyDescent="0.2">
      <c r="A325" s="2">
        <v>254.75</v>
      </c>
      <c r="B325" s="2">
        <v>10.269600000000001</v>
      </c>
      <c r="C325" s="2">
        <v>1.26742</v>
      </c>
      <c r="D325" s="2">
        <v>3.7307E-2</v>
      </c>
      <c r="E325" s="3">
        <v>1.4469599999999999E-5</v>
      </c>
      <c r="F325" s="2">
        <v>1.18555E-2</v>
      </c>
      <c r="G325" s="2">
        <v>4.0581999999999997E-3</v>
      </c>
      <c r="H325" s="2">
        <v>3.2133999999999999E-3</v>
      </c>
      <c r="I325" s="6">
        <f t="shared" ref="I325:L325" si="321">E325/SUM($E325:$H325)</f>
        <v>7.5592547018714709E-4</v>
      </c>
      <c r="J325" s="6">
        <f t="shared" si="321"/>
        <v>0.61935882206859361</v>
      </c>
      <c r="K325" s="6">
        <f t="shared" si="321"/>
        <v>0.21200978210271743</v>
      </c>
      <c r="L325" s="6">
        <f t="shared" si="321"/>
        <v>0.16787547035850187</v>
      </c>
      <c r="M325" s="11">
        <v>-0.190331</v>
      </c>
      <c r="N325" s="11">
        <v>11.251200000000001</v>
      </c>
      <c r="O325" s="11">
        <v>9.3042999999999997E-3</v>
      </c>
      <c r="P325" s="11">
        <v>2.5882499999999999E-2</v>
      </c>
      <c r="Q325" s="11">
        <v>0.64110800000000001</v>
      </c>
      <c r="R325" s="11">
        <v>0.60095900000000002</v>
      </c>
      <c r="S325" s="11">
        <v>0.42835800000000002</v>
      </c>
      <c r="T325" s="11">
        <v>2.14954</v>
      </c>
      <c r="U325" s="11">
        <v>2.8115399999999999</v>
      </c>
      <c r="V325" s="11">
        <v>-7.4924500000000005E-2</v>
      </c>
      <c r="W325" s="11">
        <v>1.26742</v>
      </c>
      <c r="X325" s="11">
        <v>1.02696E-2</v>
      </c>
      <c r="Y325" s="11">
        <v>99</v>
      </c>
      <c r="Z325" s="11">
        <v>114599</v>
      </c>
    </row>
    <row r="326" spans="1:26" ht="16" x14ac:dyDescent="0.2">
      <c r="A326" s="2">
        <v>254.7</v>
      </c>
      <c r="B326" s="2">
        <v>10.2173</v>
      </c>
      <c r="C326" s="2">
        <v>1.2675799999999999</v>
      </c>
      <c r="D326" s="2">
        <v>3.70821E-2</v>
      </c>
      <c r="E326" s="3">
        <v>1.39028E-5</v>
      </c>
      <c r="F326" s="2">
        <v>1.1746100000000001E-2</v>
      </c>
      <c r="G326" s="2">
        <v>4.04514E-3</v>
      </c>
      <c r="H326" s="2">
        <v>3.2037300000000001E-3</v>
      </c>
      <c r="I326" s="6">
        <f t="shared" ref="I326:L326" si="322">E326/SUM($E326:$H326)</f>
        <v>7.3138476680216415E-4</v>
      </c>
      <c r="J326" s="6">
        <f t="shared" si="322"/>
        <v>0.61792722396458988</v>
      </c>
      <c r="K326" s="6">
        <f t="shared" si="322"/>
        <v>0.21280272862891692</v>
      </c>
      <c r="L326" s="6">
        <f t="shared" si="322"/>
        <v>0.16853866263969108</v>
      </c>
      <c r="M326" s="11">
        <v>-0.19278100000000001</v>
      </c>
      <c r="N326" s="11">
        <v>11.269299999999999</v>
      </c>
      <c r="O326" s="11">
        <v>9.2539700000000003E-3</v>
      </c>
      <c r="P326" s="11">
        <v>2.6003100000000001E-2</v>
      </c>
      <c r="Q326" s="11">
        <v>0.63670400000000005</v>
      </c>
      <c r="R326" s="11">
        <v>0.60024999999999995</v>
      </c>
      <c r="S326" s="11">
        <v>0.42707800000000001</v>
      </c>
      <c r="T326" s="11">
        <v>2.1612399999999998</v>
      </c>
      <c r="U326" s="11">
        <v>2.8151299999999999</v>
      </c>
      <c r="V326" s="11">
        <v>-7.5139200000000003E-2</v>
      </c>
      <c r="W326" s="11">
        <v>1.2675799999999999</v>
      </c>
      <c r="X326" s="11">
        <v>1.02173E-2</v>
      </c>
      <c r="Y326" s="11">
        <v>99</v>
      </c>
      <c r="Z326" s="11">
        <v>114700</v>
      </c>
    </row>
    <row r="327" spans="1:26" ht="16" x14ac:dyDescent="0.2">
      <c r="A327" s="2">
        <v>254.65</v>
      </c>
      <c r="B327" s="2">
        <v>10.1655</v>
      </c>
      <c r="C327" s="2">
        <v>1.2677499999999999</v>
      </c>
      <c r="D327" s="2">
        <v>3.6767300000000003E-2</v>
      </c>
      <c r="E327" s="3">
        <v>1.3157E-5</v>
      </c>
      <c r="F327" s="2">
        <v>1.1605000000000001E-2</v>
      </c>
      <c r="G327" s="2">
        <v>4.0087600000000001E-3</v>
      </c>
      <c r="H327" s="2">
        <v>3.1715900000000002E-3</v>
      </c>
      <c r="I327" s="6">
        <f t="shared" ref="I327:L327" si="323">E327/SUM($E327:$H327)</f>
        <v>6.9989600769890931E-4</v>
      </c>
      <c r="J327" s="6">
        <f t="shared" si="323"/>
        <v>0.61733625973594608</v>
      </c>
      <c r="K327" s="6">
        <f t="shared" si="323"/>
        <v>0.213248850028356</v>
      </c>
      <c r="L327" s="6">
        <f t="shared" si="323"/>
        <v>0.16871499422799907</v>
      </c>
      <c r="M327" s="11">
        <v>-0.195219</v>
      </c>
      <c r="N327" s="11">
        <v>11.287599999999999</v>
      </c>
      <c r="O327" s="11">
        <v>9.2040999999999998E-3</v>
      </c>
      <c r="P327" s="11">
        <v>2.61249E-2</v>
      </c>
      <c r="Q327" s="11">
        <v>0.63231099999999996</v>
      </c>
      <c r="R327" s="11">
        <v>0.59953900000000004</v>
      </c>
      <c r="S327" s="11">
        <v>0.42579800000000001</v>
      </c>
      <c r="T327" s="11">
        <v>2.1729400000000001</v>
      </c>
      <c r="U327" s="11">
        <v>2.81874</v>
      </c>
      <c r="V327" s="11">
        <v>-7.5353799999999999E-2</v>
      </c>
      <c r="W327" s="11">
        <v>1.2677499999999999</v>
      </c>
      <c r="X327" s="11">
        <v>1.0165499999999999E-2</v>
      </c>
      <c r="Y327" s="11">
        <v>99</v>
      </c>
      <c r="Z327" s="11">
        <v>114798</v>
      </c>
    </row>
    <row r="328" spans="1:26" ht="16" x14ac:dyDescent="0.2">
      <c r="A328" s="2">
        <v>254.6</v>
      </c>
      <c r="B328" s="2">
        <v>10.114100000000001</v>
      </c>
      <c r="C328" s="2">
        <v>1.2679100000000001</v>
      </c>
      <c r="D328" s="2">
        <v>3.6500299999999999E-2</v>
      </c>
      <c r="E328" s="3">
        <v>1.2496299999999999E-5</v>
      </c>
      <c r="F328" s="2">
        <v>1.14809E-2</v>
      </c>
      <c r="G328" s="2">
        <v>3.9839599999999999E-3</v>
      </c>
      <c r="H328" s="2">
        <v>3.1504900000000001E-3</v>
      </c>
      <c r="I328" s="6">
        <f t="shared" ref="I328:L328" si="324">E328/SUM($E328:$H328)</f>
        <v>6.7083976315608738E-4</v>
      </c>
      <c r="J328" s="6">
        <f t="shared" si="324"/>
        <v>0.61632997261739275</v>
      </c>
      <c r="K328" s="6">
        <f t="shared" si="324"/>
        <v>0.21387120850358315</v>
      </c>
      <c r="L328" s="6">
        <f t="shared" si="324"/>
        <v>0.16912797911586805</v>
      </c>
      <c r="M328" s="11">
        <v>-0.19764899999999999</v>
      </c>
      <c r="N328" s="11">
        <v>11.305999999999999</v>
      </c>
      <c r="O328" s="11">
        <v>9.1546300000000004E-3</v>
      </c>
      <c r="P328" s="11">
        <v>2.6247800000000002E-2</v>
      </c>
      <c r="Q328" s="11">
        <v>0.62792000000000003</v>
      </c>
      <c r="R328" s="11">
        <v>0.59881899999999999</v>
      </c>
      <c r="S328" s="11">
        <v>0.42451</v>
      </c>
      <c r="T328" s="11">
        <v>2.1846899999999998</v>
      </c>
      <c r="U328" s="11">
        <v>2.8223699999999998</v>
      </c>
      <c r="V328" s="11">
        <v>-7.5568499999999997E-2</v>
      </c>
      <c r="W328" s="11">
        <v>1.2679100000000001</v>
      </c>
      <c r="X328" s="11">
        <v>1.0114100000000001E-2</v>
      </c>
      <c r="Y328" s="11">
        <v>99</v>
      </c>
      <c r="Z328" s="11">
        <v>114894</v>
      </c>
    </row>
    <row r="329" spans="1:26" ht="16" x14ac:dyDescent="0.2">
      <c r="A329" s="2">
        <v>254.55</v>
      </c>
      <c r="B329" s="2">
        <v>10.0631</v>
      </c>
      <c r="C329" s="2">
        <v>1.26807</v>
      </c>
      <c r="D329" s="2">
        <v>3.6237699999999998E-2</v>
      </c>
      <c r="E329" s="3">
        <v>1.18369E-5</v>
      </c>
      <c r="F329" s="2">
        <v>1.13583E-2</v>
      </c>
      <c r="G329" s="2">
        <v>3.9597199999999999E-3</v>
      </c>
      <c r="H329" s="2">
        <v>3.1298699999999999E-3</v>
      </c>
      <c r="I329" s="6">
        <f t="shared" ref="I329:L329" si="325">E329/SUM($E329:$H329)</f>
        <v>6.4122833799886824E-4</v>
      </c>
      <c r="J329" s="6">
        <f t="shared" si="325"/>
        <v>0.61530162724130011</v>
      </c>
      <c r="K329" s="6">
        <f t="shared" si="325"/>
        <v>0.21450588199113604</v>
      </c>
      <c r="L329" s="6">
        <f t="shared" si="325"/>
        <v>0.16955126242956498</v>
      </c>
      <c r="M329" s="11">
        <v>-0.200071</v>
      </c>
      <c r="N329" s="11">
        <v>11.324400000000001</v>
      </c>
      <c r="O329" s="11">
        <v>9.1055500000000004E-3</v>
      </c>
      <c r="P329" s="11">
        <v>2.6371800000000001E-2</v>
      </c>
      <c r="Q329" s="11">
        <v>0.62353099999999995</v>
      </c>
      <c r="R329" s="11">
        <v>0.59809000000000001</v>
      </c>
      <c r="S329" s="11">
        <v>0.42321399999999998</v>
      </c>
      <c r="T329" s="11">
        <v>2.1964600000000001</v>
      </c>
      <c r="U329" s="11">
        <v>2.8260200000000002</v>
      </c>
      <c r="V329" s="11">
        <v>-7.5783100000000006E-2</v>
      </c>
      <c r="W329" s="11">
        <v>1.26807</v>
      </c>
      <c r="X329" s="11">
        <v>1.00631E-2</v>
      </c>
      <c r="Y329" s="11">
        <v>99</v>
      </c>
      <c r="Z329" s="11">
        <v>114987</v>
      </c>
    </row>
    <row r="330" spans="1:26" ht="16" x14ac:dyDescent="0.2">
      <c r="A330" s="2">
        <v>254.5</v>
      </c>
      <c r="B330" s="2">
        <v>10.012600000000001</v>
      </c>
      <c r="C330" s="2">
        <v>1.2682199999999999</v>
      </c>
      <c r="D330" s="2">
        <v>3.5957999999999997E-2</v>
      </c>
      <c r="E330" s="3">
        <v>1.11401E-5</v>
      </c>
      <c r="F330" s="2">
        <v>1.1229899999999999E-2</v>
      </c>
      <c r="G330" s="2">
        <v>3.9306200000000001E-3</v>
      </c>
      <c r="H330" s="2">
        <v>3.10451E-3</v>
      </c>
      <c r="I330" s="6">
        <f t="shared" ref="I330:L330" si="326">E330/SUM($E330:$H330)</f>
        <v>6.0954236796034202E-4</v>
      </c>
      <c r="J330" s="6">
        <f t="shared" si="326"/>
        <v>0.61445587005124225</v>
      </c>
      <c r="K330" s="6">
        <f t="shared" si="326"/>
        <v>0.21506803550706721</v>
      </c>
      <c r="L330" s="6">
        <f t="shared" si="326"/>
        <v>0.16986655207373016</v>
      </c>
      <c r="M330" s="11">
        <v>-0.202484</v>
      </c>
      <c r="N330" s="11">
        <v>11.343</v>
      </c>
      <c r="O330" s="11">
        <v>9.0568899999999997E-3</v>
      </c>
      <c r="P330" s="11">
        <v>2.6497099999999999E-2</v>
      </c>
      <c r="Q330" s="11">
        <v>0.61914899999999995</v>
      </c>
      <c r="R330" s="11">
        <v>0.59735499999999997</v>
      </c>
      <c r="S330" s="11">
        <v>0.42191299999999998</v>
      </c>
      <c r="T330" s="11">
        <v>2.2082600000000001</v>
      </c>
      <c r="U330" s="11">
        <v>2.8296999999999999</v>
      </c>
      <c r="V330" s="11">
        <v>-7.5997800000000004E-2</v>
      </c>
      <c r="W330" s="11">
        <v>1.2682199999999999</v>
      </c>
      <c r="X330" s="11">
        <v>1.00126E-2</v>
      </c>
      <c r="Y330" s="11">
        <v>99</v>
      </c>
      <c r="Z330" s="11">
        <v>115078</v>
      </c>
    </row>
    <row r="331" spans="1:26" ht="16" x14ac:dyDescent="0.2">
      <c r="A331" s="2">
        <v>254.45</v>
      </c>
      <c r="B331" s="2">
        <v>9.9625199999999996</v>
      </c>
      <c r="C331" s="2">
        <v>1.26837</v>
      </c>
      <c r="D331" s="2">
        <v>3.5727299999999997E-2</v>
      </c>
      <c r="E331" s="3">
        <v>1.05249E-5</v>
      </c>
      <c r="F331" s="2">
        <v>1.11182E-2</v>
      </c>
      <c r="G331" s="2">
        <v>3.9134499999999997E-3</v>
      </c>
      <c r="H331" s="2">
        <v>3.0905099999999999E-3</v>
      </c>
      <c r="I331" s="6">
        <f t="shared" ref="I331:L331" si="327">E331/SUM($E331:$H331)</f>
        <v>5.8043803540643881E-4</v>
      </c>
      <c r="J331" s="6">
        <f t="shared" si="327"/>
        <v>0.61315795544431473</v>
      </c>
      <c r="K331" s="6">
        <f t="shared" si="327"/>
        <v>0.21582297500796474</v>
      </c>
      <c r="L331" s="6">
        <f t="shared" si="327"/>
        <v>0.17043863151231398</v>
      </c>
      <c r="M331" s="11">
        <v>-0.20489099999999999</v>
      </c>
      <c r="N331" s="11">
        <v>11.361700000000001</v>
      </c>
      <c r="O331" s="11">
        <v>9.0085600000000005E-3</v>
      </c>
      <c r="P331" s="11">
        <v>2.6623600000000001E-2</v>
      </c>
      <c r="Q331" s="11">
        <v>0.61476399999999998</v>
      </c>
      <c r="R331" s="11">
        <v>0.59660599999999997</v>
      </c>
      <c r="S331" s="11">
        <v>0.42059800000000003</v>
      </c>
      <c r="T331" s="11">
        <v>2.22011</v>
      </c>
      <c r="U331" s="11">
        <v>2.8333900000000001</v>
      </c>
      <c r="V331" s="11">
        <v>-7.6212500000000002E-2</v>
      </c>
      <c r="W331" s="11">
        <v>1.26837</v>
      </c>
      <c r="X331" s="11">
        <v>9.9625200000000007E-3</v>
      </c>
      <c r="Y331" s="11">
        <v>99</v>
      </c>
      <c r="Z331" s="11">
        <v>115168</v>
      </c>
    </row>
    <row r="332" spans="1:26" ht="16" x14ac:dyDescent="0.2">
      <c r="A332" s="2">
        <v>254.4</v>
      </c>
      <c r="B332" s="2">
        <v>9.9128500000000006</v>
      </c>
      <c r="C332" s="2">
        <v>1.2685299999999999</v>
      </c>
      <c r="D332" s="2">
        <v>3.5417299999999999E-2</v>
      </c>
      <c r="E332" s="3">
        <v>9.7626599999999995E-6</v>
      </c>
      <c r="F332" s="2">
        <v>1.09798E-2</v>
      </c>
      <c r="G332" s="2">
        <v>3.87558E-3</v>
      </c>
      <c r="H332" s="2">
        <v>3.0566500000000002E-3</v>
      </c>
      <c r="I332" s="6">
        <f t="shared" ref="I332:L332" si="328">E332/SUM($E332:$H332)</f>
        <v>5.4473680089991614E-4</v>
      </c>
      <c r="J332" s="6">
        <f t="shared" si="328"/>
        <v>0.6126507659306889</v>
      </c>
      <c r="K332" s="6">
        <f t="shared" si="328"/>
        <v>0.21624957243535031</v>
      </c>
      <c r="L332" s="6">
        <f t="shared" si="328"/>
        <v>0.17055492483306076</v>
      </c>
      <c r="M332" s="11">
        <v>-0.207286</v>
      </c>
      <c r="N332" s="11">
        <v>11.3804</v>
      </c>
      <c r="O332" s="11">
        <v>8.9607100000000002E-3</v>
      </c>
      <c r="P332" s="11">
        <v>2.6751199999999999E-2</v>
      </c>
      <c r="Q332" s="11">
        <v>0.61039299999999996</v>
      </c>
      <c r="R332" s="11">
        <v>0.59585699999999997</v>
      </c>
      <c r="S332" s="11">
        <v>0.41928700000000002</v>
      </c>
      <c r="T332" s="11">
        <v>2.23197</v>
      </c>
      <c r="U332" s="11">
        <v>2.83711</v>
      </c>
      <c r="V332" s="11">
        <v>-7.6427200000000001E-2</v>
      </c>
      <c r="W332" s="11">
        <v>1.2685299999999999</v>
      </c>
      <c r="X332" s="11">
        <v>9.9128500000000008E-3</v>
      </c>
      <c r="Y332" s="11">
        <v>99</v>
      </c>
      <c r="Z332" s="11">
        <v>115253</v>
      </c>
    </row>
    <row r="333" spans="1:26" ht="16" x14ac:dyDescent="0.2">
      <c r="A333" s="2">
        <v>254.35</v>
      </c>
      <c r="B333" s="2">
        <v>9.86355</v>
      </c>
      <c r="C333" s="2">
        <v>1.26871</v>
      </c>
      <c r="D333" s="2">
        <v>3.5100300000000001E-2</v>
      </c>
      <c r="E333" s="3">
        <v>8.9865200000000008E-6</v>
      </c>
      <c r="F333" s="2">
        <v>1.0839700000000001E-2</v>
      </c>
      <c r="G333" s="2">
        <v>3.8353800000000002E-3</v>
      </c>
      <c r="H333" s="2">
        <v>3.02053E-3</v>
      </c>
      <c r="I333" s="6">
        <f t="shared" ref="I333:L333" si="329">E333/SUM($E333:$H333)</f>
        <v>5.0758118039280801E-4</v>
      </c>
      <c r="J333" s="6">
        <f t="shared" si="329"/>
        <v>0.61225343304237023</v>
      </c>
      <c r="K333" s="6">
        <f t="shared" si="329"/>
        <v>0.21663187837505149</v>
      </c>
      <c r="L333" s="6">
        <f t="shared" si="329"/>
        <v>0.17060710740218551</v>
      </c>
      <c r="M333" s="11">
        <v>-0.20966799999999999</v>
      </c>
      <c r="N333" s="11">
        <v>11.3993</v>
      </c>
      <c r="O333" s="11">
        <v>8.9133300000000006E-3</v>
      </c>
      <c r="P333" s="11">
        <v>2.6879900000000002E-2</v>
      </c>
      <c r="Q333" s="11">
        <v>0.60604000000000002</v>
      </c>
      <c r="R333" s="11">
        <v>0.595109</v>
      </c>
      <c r="S333" s="11">
        <v>0.41798200000000002</v>
      </c>
      <c r="T333" s="11">
        <v>2.24383</v>
      </c>
      <c r="U333" s="11">
        <v>2.8408500000000001</v>
      </c>
      <c r="V333" s="11">
        <v>-7.6641899999999999E-2</v>
      </c>
      <c r="W333" s="11">
        <v>1.26871</v>
      </c>
      <c r="X333" s="11">
        <v>9.8635500000000004E-3</v>
      </c>
      <c r="Y333" s="11">
        <v>99</v>
      </c>
      <c r="Z333" s="11">
        <v>115336</v>
      </c>
    </row>
    <row r="334" spans="1:26" ht="16" x14ac:dyDescent="0.2">
      <c r="A334" s="2">
        <v>254.3</v>
      </c>
      <c r="B334" s="2">
        <v>9.8147599999999997</v>
      </c>
      <c r="C334" s="2">
        <v>1.2688600000000001</v>
      </c>
      <c r="D334" s="2">
        <v>3.4928899999999999E-2</v>
      </c>
      <c r="E334" s="3">
        <v>8.4552899999999995E-6</v>
      </c>
      <c r="F334" s="2">
        <v>1.07481E-2</v>
      </c>
      <c r="G334" s="2">
        <v>3.8317899999999998E-3</v>
      </c>
      <c r="H334" s="2">
        <v>3.0193099999999999E-3</v>
      </c>
      <c r="I334" s="6">
        <f t="shared" ref="I334:L334" si="330">E334/SUM($E334:$H334)</f>
        <v>4.8020533459682468E-4</v>
      </c>
      <c r="J334" s="6">
        <f t="shared" si="330"/>
        <v>0.61042199105886741</v>
      </c>
      <c r="K334" s="6">
        <f t="shared" si="330"/>
        <v>0.21762068469026691</v>
      </c>
      <c r="L334" s="6">
        <f t="shared" si="330"/>
        <v>0.17147711891626882</v>
      </c>
      <c r="M334" s="11">
        <v>-0.21204799999999999</v>
      </c>
      <c r="N334" s="11">
        <v>11.4183</v>
      </c>
      <c r="O334" s="11">
        <v>8.8661999999999994E-3</v>
      </c>
      <c r="P334" s="11">
        <v>2.7009999999999999E-2</v>
      </c>
      <c r="Q334" s="11">
        <v>0.60167300000000001</v>
      </c>
      <c r="R334" s="11">
        <v>0.59433999999999998</v>
      </c>
      <c r="S334" s="11">
        <v>0.41665200000000002</v>
      </c>
      <c r="T334" s="11">
        <v>2.25576</v>
      </c>
      <c r="U334" s="11">
        <v>2.8446099999999999</v>
      </c>
      <c r="V334" s="11">
        <v>-7.6856599999999997E-2</v>
      </c>
      <c r="W334" s="11">
        <v>1.2688600000000001</v>
      </c>
      <c r="X334" s="11">
        <v>9.8147600000000005E-3</v>
      </c>
      <c r="Y334" s="11">
        <v>99</v>
      </c>
      <c r="Z334" s="11">
        <v>115417</v>
      </c>
    </row>
    <row r="335" spans="1:26" ht="16" x14ac:dyDescent="0.2">
      <c r="A335" s="2">
        <v>254.25</v>
      </c>
      <c r="B335" s="2">
        <v>9.7663100000000007</v>
      </c>
      <c r="C335" s="2">
        <v>1.2690300000000001</v>
      </c>
      <c r="D335" s="2">
        <v>3.4609899999999999E-2</v>
      </c>
      <c r="E335" s="3">
        <v>7.6664E-6</v>
      </c>
      <c r="F335" s="2">
        <v>1.0607800000000001E-2</v>
      </c>
      <c r="G335" s="2">
        <v>3.7900799999999999E-3</v>
      </c>
      <c r="H335" s="2">
        <v>2.9816399999999998E-3</v>
      </c>
      <c r="I335" s="6">
        <f t="shared" ref="I335:L335" si="331">E335/SUM($E335:$H335)</f>
        <v>4.4092240248830598E-4</v>
      </c>
      <c r="J335" s="6">
        <f t="shared" si="331"/>
        <v>0.61009295903102534</v>
      </c>
      <c r="K335" s="6">
        <f t="shared" si="331"/>
        <v>0.21798121402781992</v>
      </c>
      <c r="L335" s="6">
        <f t="shared" si="331"/>
        <v>0.17148490453866647</v>
      </c>
      <c r="M335" s="11">
        <v>-0.21441399999999999</v>
      </c>
      <c r="N335" s="11">
        <v>11.4373</v>
      </c>
      <c r="O335" s="11">
        <v>8.8195500000000007E-3</v>
      </c>
      <c r="P335" s="11">
        <v>2.7141200000000001E-2</v>
      </c>
      <c r="Q335" s="11">
        <v>0.59732600000000002</v>
      </c>
      <c r="R335" s="11">
        <v>0.59357300000000002</v>
      </c>
      <c r="S335" s="11">
        <v>0.41533100000000001</v>
      </c>
      <c r="T335" s="11">
        <v>2.26769</v>
      </c>
      <c r="U335" s="11">
        <v>2.8483900000000002</v>
      </c>
      <c r="V335" s="11">
        <v>-7.7071299999999995E-2</v>
      </c>
      <c r="W335" s="11">
        <v>1.2690300000000001</v>
      </c>
      <c r="X335" s="11">
        <v>9.7663100000000003E-3</v>
      </c>
      <c r="Y335" s="11">
        <v>99</v>
      </c>
      <c r="Z335" s="11">
        <v>115495</v>
      </c>
    </row>
    <row r="336" spans="1:26" ht="16" x14ac:dyDescent="0.2">
      <c r="A336" s="2">
        <v>254.2</v>
      </c>
      <c r="B336" s="2">
        <v>9.71828</v>
      </c>
      <c r="C336" s="2">
        <v>1.26919</v>
      </c>
      <c r="D336" s="2">
        <v>3.4363400000000002E-2</v>
      </c>
      <c r="E336" s="3">
        <v>6.9956700000000002E-6</v>
      </c>
      <c r="F336" s="2">
        <v>1.04916E-2</v>
      </c>
      <c r="G336" s="2">
        <v>3.7663499999999999E-3</v>
      </c>
      <c r="H336" s="2">
        <v>2.9610700000000001E-3</v>
      </c>
      <c r="I336" s="6">
        <f t="shared" ref="I336:L336" si="332">E336/SUM($E336:$H336)</f>
        <v>4.0611074168377326E-4</v>
      </c>
      <c r="J336" s="6">
        <f t="shared" si="332"/>
        <v>0.60905552398118767</v>
      </c>
      <c r="K336" s="6">
        <f t="shared" si="332"/>
        <v>0.21864313095681748</v>
      </c>
      <c r="L336" s="6">
        <f t="shared" si="332"/>
        <v>0.17189523432031106</v>
      </c>
      <c r="M336" s="11">
        <v>-0.21677199999999999</v>
      </c>
      <c r="N336" s="11">
        <v>11.4565</v>
      </c>
      <c r="O336" s="11">
        <v>8.7732699999999997E-3</v>
      </c>
      <c r="P336" s="11">
        <v>2.7273700000000001E-2</v>
      </c>
      <c r="Q336" s="11">
        <v>0.59298300000000004</v>
      </c>
      <c r="R336" s="11">
        <v>0.59279800000000005</v>
      </c>
      <c r="S336" s="11">
        <v>0.41400199999999998</v>
      </c>
      <c r="T336" s="11">
        <v>2.2796500000000002</v>
      </c>
      <c r="U336" s="11">
        <v>2.8521999999999998</v>
      </c>
      <c r="V336" s="11">
        <v>-7.7286099999999996E-2</v>
      </c>
      <c r="W336" s="11">
        <v>1.26919</v>
      </c>
      <c r="X336" s="11">
        <v>9.7182799999999993E-3</v>
      </c>
      <c r="Y336" s="11">
        <v>99</v>
      </c>
      <c r="Z336" s="11">
        <v>115571</v>
      </c>
    </row>
    <row r="337" spans="1:26" ht="16" x14ac:dyDescent="0.2">
      <c r="A337" s="2">
        <v>254.15</v>
      </c>
      <c r="B337" s="2">
        <v>9.6706000000000003</v>
      </c>
      <c r="C337" s="2">
        <v>1.26938</v>
      </c>
      <c r="D337" s="2">
        <v>3.40629E-2</v>
      </c>
      <c r="E337" s="3">
        <v>6.2330299999999999E-6</v>
      </c>
      <c r="F337" s="2">
        <v>1.0358300000000001E-2</v>
      </c>
      <c r="G337" s="2">
        <v>3.7283500000000001E-3</v>
      </c>
      <c r="H337" s="2">
        <v>2.9268699999999998E-3</v>
      </c>
      <c r="I337" s="6">
        <f t="shared" ref="I337:L337" si="333">E337/SUM($E337:$H337)</f>
        <v>3.6622329295926334E-4</v>
      </c>
      <c r="J337" s="6">
        <f t="shared" si="333"/>
        <v>0.6086046008859155</v>
      </c>
      <c r="K337" s="6">
        <f t="shared" si="333"/>
        <v>0.21906017046358986</v>
      </c>
      <c r="L337" s="6">
        <f t="shared" si="333"/>
        <v>0.17196900535753543</v>
      </c>
      <c r="M337" s="11">
        <v>-0.21911700000000001</v>
      </c>
      <c r="N337" s="11">
        <v>11.4758</v>
      </c>
      <c r="O337" s="11">
        <v>8.7274399999999995E-3</v>
      </c>
      <c r="P337" s="11">
        <v>2.7407399999999998E-2</v>
      </c>
      <c r="Q337" s="11">
        <v>0.58865699999999999</v>
      </c>
      <c r="R337" s="11">
        <v>0.59202399999999999</v>
      </c>
      <c r="S337" s="11">
        <v>0.41267799999999999</v>
      </c>
      <c r="T337" s="11">
        <v>2.29162</v>
      </c>
      <c r="U337" s="11">
        <v>2.8560400000000001</v>
      </c>
      <c r="V337" s="11">
        <v>-7.7500799999999995E-2</v>
      </c>
      <c r="W337" s="11">
        <v>1.26938</v>
      </c>
      <c r="X337" s="11">
        <v>9.6705999999999997E-3</v>
      </c>
      <c r="Y337" s="11">
        <v>99</v>
      </c>
      <c r="Z337" s="11">
        <v>115643</v>
      </c>
    </row>
    <row r="338" spans="1:26" ht="16" x14ac:dyDescent="0.2">
      <c r="A338" s="2">
        <v>254.1</v>
      </c>
      <c r="B338" s="2">
        <v>9.6233500000000003</v>
      </c>
      <c r="C338" s="2">
        <v>1.26955</v>
      </c>
      <c r="D338" s="2">
        <v>3.3856400000000002E-2</v>
      </c>
      <c r="E338" s="3">
        <v>5.6169399999999998E-6</v>
      </c>
      <c r="F338" s="2">
        <v>1.02554E-2</v>
      </c>
      <c r="G338" s="2">
        <v>3.7138900000000001E-3</v>
      </c>
      <c r="H338" s="2">
        <v>2.9150199999999999E-3</v>
      </c>
      <c r="I338" s="6">
        <f t="shared" ref="I338:L338" si="334">E338/SUM($E338:$H338)</f>
        <v>3.3256153327090708E-4</v>
      </c>
      <c r="J338" s="6">
        <f t="shared" si="334"/>
        <v>0.60719031150527869</v>
      </c>
      <c r="K338" s="6">
        <f t="shared" si="334"/>
        <v>0.21988786648949235</v>
      </c>
      <c r="L338" s="6">
        <f t="shared" si="334"/>
        <v>0.17258926047195797</v>
      </c>
      <c r="M338" s="11">
        <v>-0.22145699999999999</v>
      </c>
      <c r="N338" s="11">
        <v>11.495200000000001</v>
      </c>
      <c r="O338" s="11">
        <v>8.6819199999999992E-3</v>
      </c>
      <c r="P338" s="11">
        <v>2.7542400000000002E-2</v>
      </c>
      <c r="Q338" s="11">
        <v>0.58432899999999999</v>
      </c>
      <c r="R338" s="11">
        <v>0.59123499999999996</v>
      </c>
      <c r="S338" s="11">
        <v>0.41133999999999998</v>
      </c>
      <c r="T338" s="11">
        <v>2.3036400000000001</v>
      </c>
      <c r="U338" s="11">
        <v>2.85989</v>
      </c>
      <c r="V338" s="11">
        <v>-7.7715599999999996E-2</v>
      </c>
      <c r="W338" s="11">
        <v>1.26955</v>
      </c>
      <c r="X338" s="11">
        <v>9.6233499999999993E-3</v>
      </c>
      <c r="Y338" s="11">
        <v>99</v>
      </c>
      <c r="Z338" s="11">
        <v>115713</v>
      </c>
    </row>
    <row r="339" spans="1:26" ht="16" x14ac:dyDescent="0.2">
      <c r="A339" s="2">
        <v>254.05</v>
      </c>
      <c r="B339" s="2">
        <v>9.5764800000000001</v>
      </c>
      <c r="C339" s="2">
        <v>1.26973</v>
      </c>
      <c r="D339" s="2">
        <v>3.3588600000000003E-2</v>
      </c>
      <c r="E339" s="3">
        <v>4.8979899999999997E-6</v>
      </c>
      <c r="F339" s="2">
        <v>1.0133100000000001E-2</v>
      </c>
      <c r="G339" s="2">
        <v>3.6832900000000001E-3</v>
      </c>
      <c r="H339" s="2">
        <v>2.8877600000000001E-3</v>
      </c>
      <c r="I339" s="6">
        <f t="shared" ref="I339:L339" si="335">E339/SUM($E339:$H339)</f>
        <v>2.9313399560114607E-4</v>
      </c>
      <c r="J339" s="6">
        <f t="shared" si="335"/>
        <v>0.60644388633418478</v>
      </c>
      <c r="K339" s="6">
        <f t="shared" si="335"/>
        <v>0.22043685566073951</v>
      </c>
      <c r="L339" s="6">
        <f t="shared" si="335"/>
        <v>0.17282612400947442</v>
      </c>
      <c r="M339" s="11">
        <v>-0.22378700000000001</v>
      </c>
      <c r="N339" s="11">
        <v>11.514699999999999</v>
      </c>
      <c r="O339" s="11">
        <v>8.6368E-3</v>
      </c>
      <c r="P339" s="11">
        <v>2.7678700000000001E-2</v>
      </c>
      <c r="Q339" s="11">
        <v>0.580013</v>
      </c>
      <c r="R339" s="11">
        <v>0.59044399999999997</v>
      </c>
      <c r="S339" s="11">
        <v>0.41000199999999998</v>
      </c>
      <c r="T339" s="11">
        <v>2.3156699999999999</v>
      </c>
      <c r="U339" s="11">
        <v>2.8637700000000001</v>
      </c>
      <c r="V339" s="11">
        <v>-7.7930399999999997E-2</v>
      </c>
      <c r="W339" s="11">
        <v>1.26973</v>
      </c>
      <c r="X339" s="11">
        <v>9.5764800000000001E-3</v>
      </c>
      <c r="Y339" s="11">
        <v>99</v>
      </c>
      <c r="Z339" s="11">
        <v>115781</v>
      </c>
    </row>
    <row r="340" spans="1:26" ht="16" x14ac:dyDescent="0.2">
      <c r="A340" s="2">
        <v>254</v>
      </c>
      <c r="B340" s="2">
        <v>9.5300399999999996</v>
      </c>
      <c r="C340" s="2">
        <v>1.26989</v>
      </c>
      <c r="D340" s="2">
        <v>3.3384900000000002E-2</v>
      </c>
      <c r="E340" s="3">
        <v>4.2725500000000003E-6</v>
      </c>
      <c r="F340" s="2">
        <v>1.00313E-2</v>
      </c>
      <c r="G340" s="2">
        <v>3.6686499999999999E-3</v>
      </c>
      <c r="H340" s="2">
        <v>2.8756200000000002E-3</v>
      </c>
      <c r="I340" s="6">
        <f t="shared" ref="I340:L340" si="336">E340/SUM($E340:$H340)</f>
        <v>2.5769545079304754E-4</v>
      </c>
      <c r="J340" s="6">
        <f t="shared" si="336"/>
        <v>0.6050298710466343</v>
      </c>
      <c r="K340" s="6">
        <f t="shared" si="336"/>
        <v>0.22127170321047471</v>
      </c>
      <c r="L340" s="6">
        <f t="shared" si="336"/>
        <v>0.173440730292098</v>
      </c>
      <c r="M340" s="11">
        <v>-0.22611100000000001</v>
      </c>
      <c r="N340" s="11">
        <v>11.5343</v>
      </c>
      <c r="O340" s="11">
        <v>8.5919900000000007E-3</v>
      </c>
      <c r="P340" s="11">
        <v>2.7816400000000002E-2</v>
      </c>
      <c r="Q340" s="11">
        <v>0.57569499999999996</v>
      </c>
      <c r="R340" s="11">
        <v>0.589638</v>
      </c>
      <c r="S340" s="11">
        <v>0.40865099999999999</v>
      </c>
      <c r="T340" s="11">
        <v>2.32775</v>
      </c>
      <c r="U340" s="11">
        <v>2.8676699999999999</v>
      </c>
      <c r="V340" s="11">
        <v>-7.8145199999999998E-2</v>
      </c>
      <c r="W340" s="11">
        <v>1.26989</v>
      </c>
      <c r="X340" s="11">
        <v>9.53004E-3</v>
      </c>
      <c r="Y340" s="11">
        <v>99</v>
      </c>
      <c r="Z340" s="11">
        <v>115846</v>
      </c>
    </row>
    <row r="341" spans="1:26" ht="16" x14ac:dyDescent="0.2">
      <c r="A341" s="2">
        <v>253.95</v>
      </c>
      <c r="B341" s="2">
        <v>9.4839900000000004</v>
      </c>
      <c r="C341" s="2">
        <v>1.2700499999999999</v>
      </c>
      <c r="D341" s="2">
        <v>3.3161900000000001E-2</v>
      </c>
      <c r="E341" s="3">
        <v>3.6098799999999998E-6</v>
      </c>
      <c r="F341" s="2">
        <v>9.9233499999999992E-3</v>
      </c>
      <c r="G341" s="2">
        <v>3.64861E-3</v>
      </c>
      <c r="H341" s="2">
        <v>2.8582799999999999E-3</v>
      </c>
      <c r="I341" s="6">
        <f t="shared" ref="I341:L341" si="337">E341/SUM($E341:$H341)</f>
        <v>2.1966124957690071E-4</v>
      </c>
      <c r="J341" s="6">
        <f t="shared" si="337"/>
        <v>0.60383598928189786</v>
      </c>
      <c r="K341" s="6">
        <f t="shared" si="337"/>
        <v>0.22201797063026354</v>
      </c>
      <c r="L341" s="6">
        <f t="shared" si="337"/>
        <v>0.17392637883826159</v>
      </c>
      <c r="M341" s="11">
        <v>-0.22842699999999999</v>
      </c>
      <c r="N341" s="11">
        <v>11.554</v>
      </c>
      <c r="O341" s="11">
        <v>8.5475099999999995E-3</v>
      </c>
      <c r="P341" s="11">
        <v>2.7955500000000001E-2</v>
      </c>
      <c r="Q341" s="11">
        <v>0.57138</v>
      </c>
      <c r="R341" s="11">
        <v>0.58882199999999996</v>
      </c>
      <c r="S341" s="11">
        <v>0.40728999999999999</v>
      </c>
      <c r="T341" s="11">
        <v>2.3398599999999998</v>
      </c>
      <c r="U341" s="11">
        <v>2.8715899999999999</v>
      </c>
      <c r="V341" s="11">
        <v>-7.8359999999999999E-2</v>
      </c>
      <c r="W341" s="11">
        <v>1.2700499999999999</v>
      </c>
      <c r="X341" s="11">
        <v>9.4839899999999994E-3</v>
      </c>
      <c r="Y341" s="11">
        <v>99</v>
      </c>
      <c r="Z341" s="11">
        <v>115909</v>
      </c>
    </row>
    <row r="342" spans="1:26" ht="16" x14ac:dyDescent="0.2">
      <c r="A342" s="2">
        <v>253.9</v>
      </c>
      <c r="B342" s="2">
        <v>9.4382900000000003</v>
      </c>
      <c r="C342" s="2">
        <v>1.27023</v>
      </c>
      <c r="D342" s="2">
        <v>3.2884999999999998E-2</v>
      </c>
      <c r="E342" s="3">
        <v>2.8635499999999999E-6</v>
      </c>
      <c r="F342" s="2">
        <v>9.7990200000000003E-3</v>
      </c>
      <c r="G342" s="2">
        <v>3.6143199999999999E-3</v>
      </c>
      <c r="H342" s="2">
        <v>2.8273700000000001E-3</v>
      </c>
      <c r="I342" s="6">
        <f t="shared" ref="I342:L342" si="338">E342/SUM($E342:$H342)</f>
        <v>1.7628817890260362E-4</v>
      </c>
      <c r="J342" s="6">
        <f t="shared" si="338"/>
        <v>0.60325518703364389</v>
      </c>
      <c r="K342" s="6">
        <f t="shared" si="338"/>
        <v>0.22250768827897482</v>
      </c>
      <c r="L342" s="6">
        <f t="shared" si="338"/>
        <v>0.17406083650847878</v>
      </c>
      <c r="M342" s="11">
        <v>-0.23073199999999999</v>
      </c>
      <c r="N342" s="11">
        <v>11.5738</v>
      </c>
      <c r="O342" s="11">
        <v>8.5034499999999992E-3</v>
      </c>
      <c r="P342" s="11">
        <v>2.8095800000000001E-2</v>
      </c>
      <c r="Q342" s="11">
        <v>0.56708199999999997</v>
      </c>
      <c r="R342" s="11">
        <v>0.58800600000000003</v>
      </c>
      <c r="S342" s="11">
        <v>0.40593299999999999</v>
      </c>
      <c r="T342" s="11">
        <v>2.3519899999999998</v>
      </c>
      <c r="U342" s="11">
        <v>2.87554</v>
      </c>
      <c r="V342" s="11">
        <v>-7.85748E-2</v>
      </c>
      <c r="W342" s="11">
        <v>1.27023</v>
      </c>
      <c r="X342" s="11">
        <v>9.4382900000000002E-3</v>
      </c>
      <c r="Y342" s="11">
        <v>99</v>
      </c>
      <c r="Z342" s="11">
        <v>115969</v>
      </c>
    </row>
    <row r="343" spans="1:26" ht="16" x14ac:dyDescent="0.2">
      <c r="A343" s="2">
        <v>253.85</v>
      </c>
      <c r="B343" s="2">
        <v>9.3927999999999994</v>
      </c>
      <c r="C343" s="2">
        <v>1.2704500000000001</v>
      </c>
      <c r="D343" s="2">
        <v>3.2521300000000003E-2</v>
      </c>
      <c r="E343" s="3">
        <v>1.9952500000000001E-6</v>
      </c>
      <c r="F343" s="2">
        <v>9.64893E-3</v>
      </c>
      <c r="G343" s="2">
        <v>3.5572899999999998E-3</v>
      </c>
      <c r="H343" s="2">
        <v>2.7748999999999998E-3</v>
      </c>
      <c r="I343" s="6">
        <f t="shared" ref="I343:L343" si="339">E343/SUM($E343:$H343)</f>
        <v>1.248348628406468E-4</v>
      </c>
      <c r="J343" s="6">
        <f t="shared" si="339"/>
        <v>0.60369520266082044</v>
      </c>
      <c r="K343" s="6">
        <f t="shared" si="339"/>
        <v>0.22256549767417838</v>
      </c>
      <c r="L343" s="6">
        <f t="shared" si="339"/>
        <v>0.17361446480216053</v>
      </c>
      <c r="M343" s="11">
        <v>-0.233018</v>
      </c>
      <c r="N343" s="11">
        <v>11.5937</v>
      </c>
      <c r="O343" s="11">
        <v>8.4599400000000009E-3</v>
      </c>
      <c r="P343" s="11">
        <v>2.82372E-2</v>
      </c>
      <c r="Q343" s="11">
        <v>0.56281999999999999</v>
      </c>
      <c r="R343" s="11">
        <v>0.58720399999999995</v>
      </c>
      <c r="S343" s="11">
        <v>0.40460000000000002</v>
      </c>
      <c r="T343" s="11">
        <v>2.36408</v>
      </c>
      <c r="U343" s="11">
        <v>2.8795299999999999</v>
      </c>
      <c r="V343" s="11">
        <v>-7.8789600000000001E-2</v>
      </c>
      <c r="W343" s="11">
        <v>1.2704500000000001</v>
      </c>
      <c r="X343" s="11">
        <v>9.3927999999999998E-3</v>
      </c>
      <c r="Y343" s="11">
        <v>99</v>
      </c>
      <c r="Z343" s="11">
        <v>116025</v>
      </c>
    </row>
    <row r="344" spans="1:26" ht="16" x14ac:dyDescent="0.2">
      <c r="A344" s="2">
        <v>253.8</v>
      </c>
      <c r="B344" s="2">
        <v>9.3478200000000005</v>
      </c>
      <c r="C344" s="2">
        <v>1.2706299999999999</v>
      </c>
      <c r="D344" s="2">
        <v>3.2406200000000003E-2</v>
      </c>
      <c r="E344" s="3">
        <v>1.4745499999999999E-6</v>
      </c>
      <c r="F344" s="2">
        <v>9.5749400000000005E-3</v>
      </c>
      <c r="G344" s="2">
        <v>3.56361E-3</v>
      </c>
      <c r="H344" s="2">
        <v>2.7824099999999999E-3</v>
      </c>
      <c r="I344" s="6">
        <f t="shared" ref="I344:L344" si="340">E344/SUM($E344:$H344)</f>
        <v>9.2608325402097512E-5</v>
      </c>
      <c r="J344" s="6">
        <f t="shared" si="340"/>
        <v>0.6013489940833201</v>
      </c>
      <c r="K344" s="6">
        <f t="shared" si="340"/>
        <v>0.22381062323160877</v>
      </c>
      <c r="L344" s="6">
        <f t="shared" si="340"/>
        <v>0.17474777435966915</v>
      </c>
      <c r="M344" s="11">
        <v>-0.23530400000000001</v>
      </c>
      <c r="N344" s="11">
        <v>11.6137</v>
      </c>
      <c r="O344" s="11">
        <v>8.4165899999999998E-3</v>
      </c>
      <c r="P344" s="11">
        <v>2.8380200000000001E-2</v>
      </c>
      <c r="Q344" s="11">
        <v>0.55854000000000004</v>
      </c>
      <c r="R344" s="11">
        <v>0.58637499999999998</v>
      </c>
      <c r="S344" s="11">
        <v>0.40323599999999998</v>
      </c>
      <c r="T344" s="11">
        <v>2.3762599999999998</v>
      </c>
      <c r="U344" s="11">
        <v>2.8835199999999999</v>
      </c>
      <c r="V344" s="11">
        <v>-7.9004500000000005E-2</v>
      </c>
      <c r="W344" s="11">
        <v>1.2706299999999999</v>
      </c>
      <c r="X344" s="11">
        <v>9.3478199999999997E-3</v>
      </c>
      <c r="Y344" s="11">
        <v>99</v>
      </c>
      <c r="Z344" s="11">
        <v>116079</v>
      </c>
    </row>
    <row r="345" spans="1:26" ht="16" x14ac:dyDescent="0.2">
      <c r="A345" s="2">
        <v>253.75</v>
      </c>
      <c r="B345" s="2">
        <v>9.3034199999999991</v>
      </c>
      <c r="C345" s="2">
        <v>1.27074</v>
      </c>
      <c r="D345" s="2">
        <v>3.2355799999999997E-2</v>
      </c>
      <c r="E345" s="3">
        <v>1.02248E-6</v>
      </c>
      <c r="F345" s="2">
        <v>9.5194800000000003E-3</v>
      </c>
      <c r="G345" s="2">
        <v>3.5861999999999999E-3</v>
      </c>
      <c r="H345" s="2">
        <v>2.8051899999999999E-3</v>
      </c>
      <c r="I345" s="6">
        <f t="shared" ref="I345:L345" si="341">E345/SUM($E345:$H345)</f>
        <v>6.4258855524896064E-5</v>
      </c>
      <c r="J345" s="6">
        <f t="shared" si="341"/>
        <v>0.59826196110646424</v>
      </c>
      <c r="K345" s="6">
        <f t="shared" si="341"/>
        <v>0.22537859682671763</v>
      </c>
      <c r="L345" s="6">
        <f t="shared" si="341"/>
        <v>0.17629518321129331</v>
      </c>
      <c r="M345" s="11">
        <v>-0.237596</v>
      </c>
      <c r="N345" s="11">
        <v>11.633900000000001</v>
      </c>
      <c r="O345" s="11">
        <v>8.3733200000000001E-3</v>
      </c>
      <c r="P345" s="11">
        <v>2.85253E-2</v>
      </c>
      <c r="Q345" s="11">
        <v>0.55422800000000005</v>
      </c>
      <c r="R345" s="11">
        <v>0.58550899999999995</v>
      </c>
      <c r="S345" s="11">
        <v>0.40182600000000002</v>
      </c>
      <c r="T345" s="11">
        <v>2.3885399999999999</v>
      </c>
      <c r="U345" s="11">
        <v>2.8875299999999999</v>
      </c>
      <c r="V345" s="11">
        <v>-7.9219300000000006E-2</v>
      </c>
      <c r="W345" s="11">
        <v>1.27074</v>
      </c>
      <c r="X345" s="11">
        <v>9.3034199999999997E-3</v>
      </c>
      <c r="Y345" s="11">
        <v>99</v>
      </c>
      <c r="Z345" s="11">
        <v>116135</v>
      </c>
    </row>
    <row r="346" spans="1:26" ht="16" x14ac:dyDescent="0.2">
      <c r="A346" s="2">
        <v>253.7</v>
      </c>
      <c r="B346" s="2">
        <v>9.2591000000000001</v>
      </c>
      <c r="C346" s="2">
        <v>1.27095</v>
      </c>
      <c r="D346" s="2">
        <v>3.1893600000000001E-2</v>
      </c>
      <c r="E346" s="3">
        <v>1.5550200000000001E-8</v>
      </c>
      <c r="F346" s="2">
        <v>9.3413000000000003E-3</v>
      </c>
      <c r="G346" s="2">
        <v>3.5025299999999998E-3</v>
      </c>
      <c r="H346" s="2">
        <v>2.7274199999999999E-3</v>
      </c>
      <c r="I346" s="6">
        <f t="shared" ref="I346:L346" si="342">E346/SUM($E346:$H346)</f>
        <v>9.9864715233761273E-7</v>
      </c>
      <c r="J346" s="6">
        <f t="shared" si="342"/>
        <v>0.59990628057075424</v>
      </c>
      <c r="K346" s="6">
        <f t="shared" si="342"/>
        <v>0.2249354741724903</v>
      </c>
      <c r="L346" s="6">
        <f t="shared" si="342"/>
        <v>0.17515724660960319</v>
      </c>
      <c r="M346" s="11">
        <v>-0.23986099999999999</v>
      </c>
      <c r="N346" s="11">
        <v>11.6541</v>
      </c>
      <c r="O346" s="11">
        <v>8.3307499999999996E-3</v>
      </c>
      <c r="P346" s="11">
        <v>2.8670999999999999E-2</v>
      </c>
      <c r="Q346" s="11">
        <v>0.54997700000000005</v>
      </c>
      <c r="R346" s="11">
        <v>0.58467499999999994</v>
      </c>
      <c r="S346" s="11">
        <v>0.40046500000000002</v>
      </c>
      <c r="T346" s="11">
        <v>2.4007399999999999</v>
      </c>
      <c r="U346" s="11">
        <v>2.8915799999999998</v>
      </c>
      <c r="V346" s="11">
        <v>-7.9434199999999996E-2</v>
      </c>
      <c r="W346" s="11">
        <v>1.27095</v>
      </c>
      <c r="X346" s="11">
        <v>9.2590999999999993E-3</v>
      </c>
      <c r="Y346" s="11">
        <v>99</v>
      </c>
      <c r="Z346" s="11">
        <v>116183</v>
      </c>
    </row>
    <row r="347" spans="1:26" ht="16" x14ac:dyDescent="0.2">
      <c r="A347" s="2">
        <v>253.65</v>
      </c>
      <c r="B347" s="2">
        <v>9.2151499999999995</v>
      </c>
      <c r="C347" s="2">
        <v>1.27115</v>
      </c>
      <c r="D347" s="2">
        <v>3.16841E-2</v>
      </c>
      <c r="E347" s="2">
        <v>0</v>
      </c>
      <c r="F347" s="2">
        <v>9.2387800000000003E-3</v>
      </c>
      <c r="G347" s="2">
        <v>3.4833199999999998E-3</v>
      </c>
      <c r="H347" s="2">
        <v>2.71069E-3</v>
      </c>
      <c r="I347" s="6">
        <f t="shared" ref="I347:L347" si="343">E347/SUM($E347:$H347)</f>
        <v>0</v>
      </c>
      <c r="J347" s="6">
        <f t="shared" si="343"/>
        <v>0.59864612944257001</v>
      </c>
      <c r="K347" s="6">
        <f t="shared" si="343"/>
        <v>0.22570902604130555</v>
      </c>
      <c r="L347" s="6">
        <f t="shared" si="343"/>
        <v>0.17564484451612444</v>
      </c>
      <c r="M347" s="11">
        <v>-0.242119</v>
      </c>
      <c r="N347" s="11">
        <v>11.6745</v>
      </c>
      <c r="O347" s="11">
        <v>8.2885000000000007E-3</v>
      </c>
      <c r="P347" s="11">
        <v>2.8817200000000001E-2</v>
      </c>
      <c r="Q347" s="11">
        <v>0.54573099999999997</v>
      </c>
      <c r="R347" s="11">
        <v>0.58383099999999999</v>
      </c>
      <c r="S347" s="11">
        <v>0.39909600000000001</v>
      </c>
      <c r="T347" s="11">
        <v>2.4129800000000001</v>
      </c>
      <c r="U347" s="11">
        <v>2.8956599999999999</v>
      </c>
      <c r="V347" s="11">
        <v>-7.96491E-2</v>
      </c>
      <c r="W347" s="11">
        <v>1.27115</v>
      </c>
      <c r="X347" s="11">
        <v>9.2151500000000001E-3</v>
      </c>
      <c r="Y347" s="11">
        <v>99</v>
      </c>
      <c r="Z347" s="11">
        <v>116229</v>
      </c>
    </row>
    <row r="348" spans="1:26" ht="16" x14ac:dyDescent="0.2">
      <c r="A348" s="2">
        <v>253.6</v>
      </c>
      <c r="B348" s="2">
        <v>9.1716300000000004</v>
      </c>
      <c r="C348" s="2">
        <v>1.2713300000000001</v>
      </c>
      <c r="D348" s="2">
        <v>3.15229E-2</v>
      </c>
      <c r="E348" s="2">
        <v>0</v>
      </c>
      <c r="F348" s="2">
        <v>9.1503999999999995E-3</v>
      </c>
      <c r="G348" s="2">
        <v>3.4761499999999999E-3</v>
      </c>
      <c r="H348" s="2">
        <v>2.7052500000000002E-3</v>
      </c>
      <c r="I348" s="6">
        <f t="shared" ref="I348:L348" si="344">E348/SUM($E348:$H348)</f>
        <v>0</v>
      </c>
      <c r="J348" s="6">
        <f t="shared" si="344"/>
        <v>0.5968248998812925</v>
      </c>
      <c r="K348" s="6">
        <f t="shared" si="344"/>
        <v>0.22672810759336803</v>
      </c>
      <c r="L348" s="6">
        <f t="shared" si="344"/>
        <v>0.17644699252533952</v>
      </c>
      <c r="M348" s="11">
        <v>-0.24437200000000001</v>
      </c>
      <c r="N348" s="11">
        <v>11.695</v>
      </c>
      <c r="O348" s="11">
        <v>8.2464900000000004E-3</v>
      </c>
      <c r="P348" s="11">
        <v>2.8964E-2</v>
      </c>
      <c r="Q348" s="11">
        <v>0.54147999999999996</v>
      </c>
      <c r="R348" s="11">
        <v>0.58296999999999999</v>
      </c>
      <c r="S348" s="11">
        <v>0.39770800000000001</v>
      </c>
      <c r="T348" s="11">
        <v>2.4252799999999999</v>
      </c>
      <c r="U348" s="11">
        <v>2.89975</v>
      </c>
      <c r="V348" s="11">
        <v>-7.9863900000000002E-2</v>
      </c>
      <c r="W348" s="11">
        <v>1.2713300000000001</v>
      </c>
      <c r="X348" s="11">
        <v>9.1716300000000001E-3</v>
      </c>
      <c r="Y348" s="11">
        <v>99</v>
      </c>
      <c r="Z348" s="11">
        <v>116274</v>
      </c>
    </row>
    <row r="349" spans="1:26" ht="16" x14ac:dyDescent="0.2">
      <c r="A349" s="2">
        <v>253.55</v>
      </c>
      <c r="B349" s="2">
        <v>9.1284899999999993</v>
      </c>
      <c r="C349" s="2">
        <v>1.27149</v>
      </c>
      <c r="D349" s="2">
        <v>3.1336000000000003E-2</v>
      </c>
      <c r="E349" s="2">
        <v>0</v>
      </c>
      <c r="F349" s="2">
        <v>9.0543900000000007E-3</v>
      </c>
      <c r="G349" s="2">
        <v>3.46197E-3</v>
      </c>
      <c r="H349" s="2">
        <v>2.6931400000000001E-3</v>
      </c>
      <c r="I349" s="6">
        <f t="shared" ref="I349:L349" si="345">E349/SUM($E349:$H349)</f>
        <v>0</v>
      </c>
      <c r="J349" s="6">
        <f t="shared" si="345"/>
        <v>0.59531148295473224</v>
      </c>
      <c r="K349" s="6">
        <f t="shared" si="345"/>
        <v>0.22761892238403628</v>
      </c>
      <c r="L349" s="6">
        <f t="shared" si="345"/>
        <v>0.17706959466123146</v>
      </c>
      <c r="M349" s="11">
        <v>-0.24662000000000001</v>
      </c>
      <c r="N349" s="11">
        <v>11.7155</v>
      </c>
      <c r="O349" s="11">
        <v>8.2047500000000002E-3</v>
      </c>
      <c r="P349" s="11">
        <v>2.91113E-2</v>
      </c>
      <c r="Q349" s="11">
        <v>0.53723100000000001</v>
      </c>
      <c r="R349" s="11">
        <v>0.58209599999999995</v>
      </c>
      <c r="S349" s="11">
        <v>0.39630799999999999</v>
      </c>
      <c r="T349" s="11">
        <v>2.4376099999999998</v>
      </c>
      <c r="U349" s="11">
        <v>2.9038599999999999</v>
      </c>
      <c r="V349" s="11">
        <v>-8.0078800000000006E-2</v>
      </c>
      <c r="W349" s="11">
        <v>1.27149</v>
      </c>
      <c r="X349" s="11">
        <v>9.1284899999999995E-3</v>
      </c>
      <c r="Y349" s="11">
        <v>99</v>
      </c>
      <c r="Z349" s="11">
        <v>116317</v>
      </c>
    </row>
    <row r="350" spans="1:26" ht="16" x14ac:dyDescent="0.2">
      <c r="A350" s="2">
        <v>253.5</v>
      </c>
      <c r="B350" s="2">
        <v>9.0855300000000003</v>
      </c>
      <c r="C350" s="2">
        <v>1.27172</v>
      </c>
      <c r="D350" s="2">
        <v>3.0977899999999999E-2</v>
      </c>
      <c r="E350" s="2">
        <v>0</v>
      </c>
      <c r="F350" s="2">
        <v>8.9097800000000008E-3</v>
      </c>
      <c r="G350" s="2">
        <v>3.4032799999999998E-3</v>
      </c>
      <c r="H350" s="2">
        <v>2.6390699999999999E-3</v>
      </c>
      <c r="I350" s="6">
        <f t="shared" ref="I350:L350" si="346">E350/SUM($E350:$H350)</f>
        <v>0</v>
      </c>
      <c r="J350" s="6">
        <f t="shared" si="346"/>
        <v>0.59588700740295864</v>
      </c>
      <c r="K350" s="6">
        <f t="shared" si="346"/>
        <v>0.22761171819667161</v>
      </c>
      <c r="L350" s="6">
        <f t="shared" si="346"/>
        <v>0.1765012744003697</v>
      </c>
      <c r="M350" s="11">
        <v>-0.24884800000000001</v>
      </c>
      <c r="N350" s="11">
        <v>11.7362</v>
      </c>
      <c r="O350" s="11">
        <v>8.1635700000000002E-3</v>
      </c>
      <c r="P350" s="11">
        <v>2.9258200000000002E-2</v>
      </c>
      <c r="Q350" s="11">
        <v>0.53302300000000002</v>
      </c>
      <c r="R350" s="11">
        <v>0.58123899999999995</v>
      </c>
      <c r="S350" s="11">
        <v>0.39493600000000001</v>
      </c>
      <c r="T350" s="11">
        <v>2.44991</v>
      </c>
      <c r="U350" s="11">
        <v>2.90801</v>
      </c>
      <c r="V350" s="11">
        <v>-8.0293799999999999E-2</v>
      </c>
      <c r="W350" s="11">
        <v>1.27172</v>
      </c>
      <c r="X350" s="11">
        <v>9.0855299999999996E-3</v>
      </c>
      <c r="Y350" s="11">
        <v>99</v>
      </c>
      <c r="Z350" s="11">
        <v>116354</v>
      </c>
    </row>
    <row r="351" spans="1:26" ht="16" x14ac:dyDescent="0.2">
      <c r="A351" s="2">
        <v>253.45</v>
      </c>
      <c r="B351" s="2">
        <v>9.0430100000000007</v>
      </c>
      <c r="C351" s="2">
        <v>1.2719100000000001</v>
      </c>
      <c r="D351" s="2">
        <v>3.0848799999999999E-2</v>
      </c>
      <c r="E351" s="2">
        <v>0</v>
      </c>
      <c r="F351" s="2">
        <v>8.8311099999999997E-3</v>
      </c>
      <c r="G351" s="2">
        <v>3.4032400000000001E-3</v>
      </c>
      <c r="H351" s="2">
        <v>2.6402000000000001E-3</v>
      </c>
      <c r="I351" s="6">
        <f t="shared" ref="I351:L351" si="347">E351/SUM($E351:$H351)</f>
        <v>0</v>
      </c>
      <c r="J351" s="6">
        <f t="shared" si="347"/>
        <v>0.59370602808152173</v>
      </c>
      <c r="K351" s="6">
        <f t="shared" si="347"/>
        <v>0.22879616526214239</v>
      </c>
      <c r="L351" s="6">
        <f t="shared" si="347"/>
        <v>0.17749780665633583</v>
      </c>
      <c r="M351" s="11">
        <v>-0.25107499999999999</v>
      </c>
      <c r="N351" s="11">
        <v>11.757</v>
      </c>
      <c r="O351" s="11">
        <v>8.1225700000000008E-3</v>
      </c>
      <c r="P351" s="11">
        <v>2.9405799999999999E-2</v>
      </c>
      <c r="Q351" s="11">
        <v>0.52880499999999997</v>
      </c>
      <c r="R351" s="11">
        <v>0.58035999999999999</v>
      </c>
      <c r="S351" s="11">
        <v>0.39354</v>
      </c>
      <c r="T351" s="11">
        <v>2.4622700000000002</v>
      </c>
      <c r="U351" s="11">
        <v>2.9121800000000002</v>
      </c>
      <c r="V351" s="11">
        <v>-8.0508700000000002E-2</v>
      </c>
      <c r="W351" s="11">
        <v>1.2719100000000001</v>
      </c>
      <c r="X351" s="11">
        <v>9.0430100000000006E-3</v>
      </c>
      <c r="Y351" s="11">
        <v>99</v>
      </c>
      <c r="Z351" s="11">
        <v>116391</v>
      </c>
    </row>
    <row r="352" spans="1:26" ht="16" x14ac:dyDescent="0.2">
      <c r="A352" s="2">
        <v>253.4</v>
      </c>
      <c r="B352" s="2">
        <v>9.0008300000000006</v>
      </c>
      <c r="C352" s="2">
        <v>1.2721</v>
      </c>
      <c r="D352" s="2">
        <v>3.06354E-2</v>
      </c>
      <c r="E352" s="2">
        <v>0</v>
      </c>
      <c r="F352" s="2">
        <v>8.72852E-3</v>
      </c>
      <c r="G352" s="2">
        <v>3.3810699999999999E-3</v>
      </c>
      <c r="H352" s="2">
        <v>2.6204399999999999E-3</v>
      </c>
      <c r="I352" s="6">
        <f t="shared" ref="I352:L352" si="348">E352/SUM($E352:$H352)</f>
        <v>0</v>
      </c>
      <c r="J352" s="6">
        <f t="shared" si="348"/>
        <v>0.59256634236318595</v>
      </c>
      <c r="K352" s="6">
        <f t="shared" si="348"/>
        <v>0.22953585294802523</v>
      </c>
      <c r="L352" s="6">
        <f t="shared" si="348"/>
        <v>0.17789780468878882</v>
      </c>
      <c r="M352" s="11">
        <v>-0.25329299999999999</v>
      </c>
      <c r="N352" s="11">
        <v>11.777900000000001</v>
      </c>
      <c r="O352" s="11">
        <v>8.0818999999999995E-3</v>
      </c>
      <c r="P352" s="11">
        <v>2.9553800000000002E-2</v>
      </c>
      <c r="Q352" s="11">
        <v>0.52459699999999998</v>
      </c>
      <c r="R352" s="11">
        <v>0.57947400000000004</v>
      </c>
      <c r="S352" s="11">
        <v>0.39213900000000002</v>
      </c>
      <c r="T352" s="11">
        <v>2.4746600000000001</v>
      </c>
      <c r="U352" s="11">
        <v>2.9163700000000001</v>
      </c>
      <c r="V352" s="11">
        <v>-8.0723600000000006E-2</v>
      </c>
      <c r="W352" s="11">
        <v>1.2721</v>
      </c>
      <c r="X352" s="11">
        <v>9.0008299999999996E-3</v>
      </c>
      <c r="Y352" s="11">
        <v>99</v>
      </c>
      <c r="Z352" s="11">
        <v>116425</v>
      </c>
    </row>
    <row r="353" spans="1:26" ht="16" x14ac:dyDescent="0.2">
      <c r="A353" s="2">
        <v>253.35</v>
      </c>
      <c r="B353" s="2">
        <v>8.9590200000000006</v>
      </c>
      <c r="C353" s="2">
        <v>1.2722800000000001</v>
      </c>
      <c r="D353" s="2">
        <v>3.0459E-2</v>
      </c>
      <c r="E353" s="2">
        <v>0</v>
      </c>
      <c r="F353" s="2">
        <v>8.6364600000000003E-3</v>
      </c>
      <c r="G353" s="2">
        <v>3.3681000000000002E-3</v>
      </c>
      <c r="H353" s="2">
        <v>2.6092799999999998E-3</v>
      </c>
      <c r="I353" s="6">
        <f t="shared" ref="I353:L353" si="349">E353/SUM($E353:$H353)</f>
        <v>0</v>
      </c>
      <c r="J353" s="6">
        <f t="shared" si="349"/>
        <v>0.59097814126882464</v>
      </c>
      <c r="K353" s="6">
        <f t="shared" si="349"/>
        <v>0.23047330475768174</v>
      </c>
      <c r="L353" s="6">
        <f t="shared" si="349"/>
        <v>0.17854855397349359</v>
      </c>
      <c r="M353" s="11">
        <v>-0.25550499999999998</v>
      </c>
      <c r="N353" s="11">
        <v>11.7989</v>
      </c>
      <c r="O353" s="11">
        <v>8.0415E-3</v>
      </c>
      <c r="P353" s="11">
        <v>2.9702300000000001E-2</v>
      </c>
      <c r="Q353" s="11">
        <v>0.52039100000000005</v>
      </c>
      <c r="R353" s="11">
        <v>0.57857499999999995</v>
      </c>
      <c r="S353" s="11">
        <v>0.39072499999999999</v>
      </c>
      <c r="T353" s="11">
        <v>2.4870999999999999</v>
      </c>
      <c r="U353" s="11">
        <v>2.9205899999999998</v>
      </c>
      <c r="V353" s="11">
        <v>-8.0938599999999999E-2</v>
      </c>
      <c r="W353" s="11">
        <v>1.2722800000000001</v>
      </c>
      <c r="X353" s="11">
        <v>8.9590199999999998E-3</v>
      </c>
      <c r="Y353" s="11">
        <v>99</v>
      </c>
      <c r="Z353" s="11">
        <v>116457</v>
      </c>
    </row>
    <row r="354" spans="1:26" ht="16" x14ac:dyDescent="0.2">
      <c r="A354" s="2">
        <v>253.3</v>
      </c>
      <c r="B354" s="2">
        <v>8.9174500000000005</v>
      </c>
      <c r="C354" s="2">
        <v>1.2724899999999999</v>
      </c>
      <c r="D354" s="2">
        <v>3.0183000000000001E-2</v>
      </c>
      <c r="E354" s="2">
        <v>0</v>
      </c>
      <c r="F354" s="2">
        <v>8.5173100000000002E-3</v>
      </c>
      <c r="G354" s="2">
        <v>3.3290500000000001E-3</v>
      </c>
      <c r="H354" s="2">
        <v>2.57361E-3</v>
      </c>
      <c r="I354" s="6">
        <f t="shared" ref="I354:L354" si="350">E354/SUM($E354:$H354)</f>
        <v>0</v>
      </c>
      <c r="J354" s="6">
        <f t="shared" si="350"/>
        <v>0.59066072952995041</v>
      </c>
      <c r="K354" s="6">
        <f t="shared" si="350"/>
        <v>0.23086386448792889</v>
      </c>
      <c r="L354" s="6">
        <f t="shared" si="350"/>
        <v>0.17847540598212061</v>
      </c>
      <c r="M354" s="11">
        <v>-0.25770300000000002</v>
      </c>
      <c r="N354" s="11">
        <v>11.8201</v>
      </c>
      <c r="O354" s="11">
        <v>8.0015099999999999E-3</v>
      </c>
      <c r="P354" s="11">
        <v>2.9850700000000001E-2</v>
      </c>
      <c r="Q354" s="11">
        <v>0.51621099999999998</v>
      </c>
      <c r="R354" s="11">
        <v>0.57767999999999997</v>
      </c>
      <c r="S354" s="11">
        <v>0.38932299999999997</v>
      </c>
      <c r="T354" s="11">
        <v>2.49953</v>
      </c>
      <c r="U354" s="11">
        <v>2.92483</v>
      </c>
      <c r="V354" s="11">
        <v>-8.1153500000000003E-2</v>
      </c>
      <c r="W354" s="11">
        <v>1.2724899999999999</v>
      </c>
      <c r="X354" s="11">
        <v>8.9174500000000004E-3</v>
      </c>
      <c r="Y354" s="11">
        <v>99</v>
      </c>
      <c r="Z354" s="11">
        <v>116485</v>
      </c>
    </row>
    <row r="355" spans="1:26" ht="16" x14ac:dyDescent="0.2">
      <c r="A355" s="2">
        <v>253.25</v>
      </c>
      <c r="B355" s="2">
        <v>8.8761600000000005</v>
      </c>
      <c r="C355" s="2">
        <v>1.2727200000000001</v>
      </c>
      <c r="D355" s="2">
        <v>2.99414E-2</v>
      </c>
      <c r="E355" s="2">
        <v>0</v>
      </c>
      <c r="F355" s="2">
        <v>8.4083300000000003E-3</v>
      </c>
      <c r="G355" s="2">
        <v>3.2984799999999999E-3</v>
      </c>
      <c r="H355" s="2">
        <v>2.5458799999999999E-3</v>
      </c>
      <c r="I355" s="6">
        <f t="shared" ref="I355:L355" si="351">E355/SUM($E355:$H355)</f>
        <v>0</v>
      </c>
      <c r="J355" s="6">
        <f t="shared" si="351"/>
        <v>0.58994688020296526</v>
      </c>
      <c r="K355" s="6">
        <f t="shared" si="351"/>
        <v>0.23142859347954667</v>
      </c>
      <c r="L355" s="6">
        <f t="shared" si="351"/>
        <v>0.17862452631748812</v>
      </c>
      <c r="M355" s="11">
        <v>-0.25989099999999998</v>
      </c>
      <c r="N355" s="11">
        <v>11.8413</v>
      </c>
      <c r="O355" s="11">
        <v>7.9618899999999992E-3</v>
      </c>
      <c r="P355" s="11">
        <v>2.99993E-2</v>
      </c>
      <c r="Q355" s="11">
        <v>0.51204899999999998</v>
      </c>
      <c r="R355" s="11">
        <v>0.57678499999999999</v>
      </c>
      <c r="S355" s="11">
        <v>0.38792599999999999</v>
      </c>
      <c r="T355" s="11">
        <v>2.5119699999999998</v>
      </c>
      <c r="U355" s="11">
        <v>2.9291</v>
      </c>
      <c r="V355" s="11">
        <v>-8.1368499999999996E-2</v>
      </c>
      <c r="W355" s="11">
        <v>1.2727200000000001</v>
      </c>
      <c r="X355" s="11">
        <v>8.8761599999999993E-3</v>
      </c>
      <c r="Y355" s="11">
        <v>99</v>
      </c>
      <c r="Z355" s="11">
        <v>116510</v>
      </c>
    </row>
    <row r="356" spans="1:26" ht="16" x14ac:dyDescent="0.2">
      <c r="A356" s="2">
        <v>253.2</v>
      </c>
      <c r="B356" s="2">
        <v>8.8353599999999997</v>
      </c>
      <c r="C356" s="2">
        <v>1.2728900000000001</v>
      </c>
      <c r="D356" s="2">
        <v>2.9869300000000001E-2</v>
      </c>
      <c r="E356" s="2">
        <v>0</v>
      </c>
      <c r="F356" s="2">
        <v>8.3452100000000005E-3</v>
      </c>
      <c r="G356" s="2">
        <v>3.3114099999999999E-3</v>
      </c>
      <c r="H356" s="2">
        <v>2.55887E-3</v>
      </c>
      <c r="I356" s="6">
        <f t="shared" ref="I356:L356" si="352">E356/SUM($E356:$H356)</f>
        <v>0</v>
      </c>
      <c r="J356" s="6">
        <f t="shared" si="352"/>
        <v>0.58705046396571636</v>
      </c>
      <c r="K356" s="6">
        <f t="shared" si="352"/>
        <v>0.23294378174793834</v>
      </c>
      <c r="L356" s="6">
        <f t="shared" si="352"/>
        <v>0.18000575428634541</v>
      </c>
      <c r="M356" s="11">
        <v>-0.26207999999999998</v>
      </c>
      <c r="N356" s="11">
        <v>11.8627</v>
      </c>
      <c r="O356" s="11">
        <v>7.9223799999999997E-3</v>
      </c>
      <c r="P356" s="11">
        <v>3.0148899999999999E-2</v>
      </c>
      <c r="Q356" s="11">
        <v>0.50786799999999999</v>
      </c>
      <c r="R356" s="11">
        <v>0.57585900000000001</v>
      </c>
      <c r="S356" s="11">
        <v>0.386492</v>
      </c>
      <c r="T356" s="11">
        <v>2.5244900000000001</v>
      </c>
      <c r="U356" s="11">
        <v>2.9333900000000002</v>
      </c>
      <c r="V356" s="11">
        <v>-8.1583500000000003E-2</v>
      </c>
      <c r="W356" s="11">
        <v>1.2728900000000001</v>
      </c>
      <c r="X356" s="11">
        <v>8.8353600000000004E-3</v>
      </c>
      <c r="Y356" s="11">
        <v>99</v>
      </c>
      <c r="Z356" s="11">
        <v>116535</v>
      </c>
    </row>
    <row r="357" spans="1:26" ht="16" x14ac:dyDescent="0.2">
      <c r="A357" s="2">
        <v>253.15</v>
      </c>
      <c r="B357" s="2">
        <v>8.7946899999999992</v>
      </c>
      <c r="C357" s="2">
        <v>1.2731300000000001</v>
      </c>
      <c r="D357" s="2">
        <v>2.9526899999999998E-2</v>
      </c>
      <c r="E357" s="2">
        <v>0</v>
      </c>
      <c r="F357" s="2">
        <v>8.2099700000000005E-3</v>
      </c>
      <c r="G357" s="2">
        <v>3.2540500000000001E-3</v>
      </c>
      <c r="H357" s="2">
        <v>2.506E-3</v>
      </c>
      <c r="I357" s="6">
        <f t="shared" ref="I357:L357" si="353">E357/SUM($E357:$H357)</f>
        <v>0</v>
      </c>
      <c r="J357" s="6">
        <f t="shared" si="353"/>
        <v>0.58768491383691657</v>
      </c>
      <c r="K357" s="6">
        <f t="shared" si="353"/>
        <v>0.23293094784402602</v>
      </c>
      <c r="L357" s="6">
        <f t="shared" si="353"/>
        <v>0.17938413831905753</v>
      </c>
      <c r="M357" s="11">
        <v>-0.26424999999999998</v>
      </c>
      <c r="N357" s="11">
        <v>11.8841</v>
      </c>
      <c r="O357" s="11">
        <v>7.8833900000000005E-3</v>
      </c>
      <c r="P357" s="11">
        <v>3.0297999999999999E-2</v>
      </c>
      <c r="Q357" s="11">
        <v>0.50372899999999998</v>
      </c>
      <c r="R357" s="11">
        <v>0.57495099999999999</v>
      </c>
      <c r="S357" s="11">
        <v>0.38508900000000001</v>
      </c>
      <c r="T357" s="11">
        <v>2.5369799999999998</v>
      </c>
      <c r="U357" s="11">
        <v>2.93771</v>
      </c>
      <c r="V357" s="11">
        <v>-8.1798399999999993E-2</v>
      </c>
      <c r="W357" s="11">
        <v>1.2731300000000001</v>
      </c>
      <c r="X357" s="11">
        <v>8.7946900000000008E-3</v>
      </c>
      <c r="Y357" s="11">
        <v>99</v>
      </c>
      <c r="Z357" s="11">
        <v>116554</v>
      </c>
    </row>
    <row r="358" spans="1:26" ht="16" x14ac:dyDescent="0.2">
      <c r="A358" s="2">
        <v>253.1</v>
      </c>
      <c r="B358" s="2">
        <v>8.7545699999999993</v>
      </c>
      <c r="C358" s="2">
        <v>1.27329</v>
      </c>
      <c r="D358" s="2">
        <v>2.9497499999999999E-2</v>
      </c>
      <c r="E358" s="2">
        <v>0</v>
      </c>
      <c r="F358" s="2">
        <v>8.1579400000000007E-3</v>
      </c>
      <c r="G358" s="2">
        <v>3.2773699999999999E-3</v>
      </c>
      <c r="H358" s="2">
        <v>2.52856E-3</v>
      </c>
      <c r="I358" s="6">
        <f t="shared" ref="I358:L358" si="354">E358/SUM($E358:$H358)</f>
        <v>0</v>
      </c>
      <c r="J358" s="6">
        <f t="shared" si="354"/>
        <v>0.58421769896167763</v>
      </c>
      <c r="K358" s="6">
        <f t="shared" si="354"/>
        <v>0.23470355997298742</v>
      </c>
      <c r="L358" s="6">
        <f t="shared" si="354"/>
        <v>0.18107874106533503</v>
      </c>
      <c r="M358" s="11">
        <v>-0.26642500000000002</v>
      </c>
      <c r="N358" s="11">
        <v>11.9057</v>
      </c>
      <c r="O358" s="11">
        <v>7.8444399999999994E-3</v>
      </c>
      <c r="P358" s="11">
        <v>3.04484E-2</v>
      </c>
      <c r="Q358" s="11">
        <v>0.49956200000000001</v>
      </c>
      <c r="R358" s="11">
        <v>0.57400399999999996</v>
      </c>
      <c r="S358" s="11">
        <v>0.38363900000000001</v>
      </c>
      <c r="T358" s="11">
        <v>2.5495800000000002</v>
      </c>
      <c r="U358" s="11">
        <v>2.9420500000000001</v>
      </c>
      <c r="V358" s="11">
        <v>-8.20134E-2</v>
      </c>
      <c r="W358" s="11">
        <v>1.27329</v>
      </c>
      <c r="X358" s="11">
        <v>8.7545699999999997E-3</v>
      </c>
      <c r="Y358" s="11">
        <v>99</v>
      </c>
      <c r="Z358" s="11">
        <v>116574</v>
      </c>
    </row>
    <row r="359" spans="1:26" ht="16" x14ac:dyDescent="0.2">
      <c r="A359" s="2">
        <v>253.05</v>
      </c>
      <c r="B359" s="2">
        <v>8.7146899999999992</v>
      </c>
      <c r="C359" s="2">
        <v>1.2734799999999999</v>
      </c>
      <c r="D359" s="2">
        <v>2.9248699999999999E-2</v>
      </c>
      <c r="E359" s="2">
        <v>0</v>
      </c>
      <c r="F359" s="2">
        <v>8.0482100000000001E-3</v>
      </c>
      <c r="G359" s="2">
        <v>3.2435799999999998E-3</v>
      </c>
      <c r="H359" s="2">
        <v>2.49767E-3</v>
      </c>
      <c r="I359" s="6">
        <f t="shared" ref="I359:L359" si="355">E359/SUM($E359:$H359)</f>
        <v>0</v>
      </c>
      <c r="J359" s="6">
        <f t="shared" si="355"/>
        <v>0.58364939598795018</v>
      </c>
      <c r="K359" s="6">
        <f t="shared" si="355"/>
        <v>0.2352216838077778</v>
      </c>
      <c r="L359" s="6">
        <f t="shared" si="355"/>
        <v>0.18112892020427196</v>
      </c>
      <c r="M359" s="11">
        <v>-0.26858700000000002</v>
      </c>
      <c r="N359" s="11">
        <v>11.9274</v>
      </c>
      <c r="O359" s="11">
        <v>7.8058700000000003E-3</v>
      </c>
      <c r="P359" s="11">
        <v>3.0598899999999998E-2</v>
      </c>
      <c r="Q359" s="11">
        <v>0.495419</v>
      </c>
      <c r="R359" s="11">
        <v>0.57305899999999999</v>
      </c>
      <c r="S359" s="11">
        <v>0.38219799999999998</v>
      </c>
      <c r="T359" s="11">
        <v>2.5621700000000001</v>
      </c>
      <c r="U359" s="11">
        <v>2.9464100000000002</v>
      </c>
      <c r="V359" s="11">
        <v>-8.2228499999999996E-2</v>
      </c>
      <c r="W359" s="11">
        <v>1.2734799999999999</v>
      </c>
      <c r="X359" s="11">
        <v>8.7146900000000006E-3</v>
      </c>
      <c r="Y359" s="11">
        <v>99</v>
      </c>
      <c r="Z359" s="11">
        <v>116591</v>
      </c>
    </row>
    <row r="360" spans="1:26" ht="16" x14ac:dyDescent="0.2">
      <c r="A360" s="2">
        <v>253</v>
      </c>
      <c r="B360" s="2">
        <v>8.6750500000000006</v>
      </c>
      <c r="C360" s="2">
        <v>1.27369</v>
      </c>
      <c r="D360" s="2">
        <v>2.9000000000000001E-2</v>
      </c>
      <c r="E360" s="2">
        <v>0</v>
      </c>
      <c r="F360" s="2">
        <v>7.9392899999999999E-3</v>
      </c>
      <c r="G360" s="2">
        <v>3.2094300000000001E-3</v>
      </c>
      <c r="H360" s="2">
        <v>2.4664499999999998E-3</v>
      </c>
      <c r="I360" s="6">
        <f t="shared" ref="I360:L360" si="356">E360/SUM($E360:$H360)</f>
        <v>0</v>
      </c>
      <c r="J360" s="6">
        <f t="shared" si="356"/>
        <v>0.58312088648176996</v>
      </c>
      <c r="K360" s="6">
        <f t="shared" si="356"/>
        <v>0.23572456311599488</v>
      </c>
      <c r="L360" s="6">
        <f t="shared" si="356"/>
        <v>0.18115455040223513</v>
      </c>
      <c r="M360" s="11">
        <v>-0.27073700000000001</v>
      </c>
      <c r="N360" s="11">
        <v>11.949199999999999</v>
      </c>
      <c r="O360" s="11">
        <v>7.7676799999999999E-3</v>
      </c>
      <c r="P360" s="11">
        <v>3.07493E-2</v>
      </c>
      <c r="Q360" s="11">
        <v>0.49129800000000001</v>
      </c>
      <c r="R360" s="11">
        <v>0.57211699999999999</v>
      </c>
      <c r="S360" s="11">
        <v>0.38076599999999999</v>
      </c>
      <c r="T360" s="11">
        <v>2.57477</v>
      </c>
      <c r="U360" s="11">
        <v>2.9508100000000002</v>
      </c>
      <c r="V360" s="11">
        <v>-8.2443500000000003E-2</v>
      </c>
      <c r="W360" s="11">
        <v>1.27369</v>
      </c>
      <c r="X360" s="11">
        <v>8.6750500000000001E-3</v>
      </c>
      <c r="Y360" s="11">
        <v>99</v>
      </c>
      <c r="Z360" s="11">
        <v>116604</v>
      </c>
    </row>
    <row r="361" spans="1:26" ht="16" x14ac:dyDescent="0.2">
      <c r="A361" s="2">
        <v>252.95</v>
      </c>
      <c r="B361" s="2">
        <v>8.6356999999999999</v>
      </c>
      <c r="C361" s="2">
        <v>1.2739100000000001</v>
      </c>
      <c r="D361" s="2">
        <v>2.8804E-2</v>
      </c>
      <c r="E361" s="2">
        <v>0</v>
      </c>
      <c r="F361" s="2">
        <v>7.8444900000000008E-3</v>
      </c>
      <c r="G361" s="2">
        <v>3.18863E-3</v>
      </c>
      <c r="H361" s="2">
        <v>2.4476599999999999E-3</v>
      </c>
      <c r="I361" s="6">
        <f t="shared" ref="I361:L361" si="357">E361/SUM($E361:$H361)</f>
        <v>0</v>
      </c>
      <c r="J361" s="6">
        <f t="shared" si="357"/>
        <v>0.58190178906561785</v>
      </c>
      <c r="K361" s="6">
        <f t="shared" si="357"/>
        <v>0.23653156568091754</v>
      </c>
      <c r="L361" s="6">
        <f t="shared" si="357"/>
        <v>0.18156664525346455</v>
      </c>
      <c r="M361" s="11">
        <v>-0.27287800000000001</v>
      </c>
      <c r="N361" s="11">
        <v>11.9712</v>
      </c>
      <c r="O361" s="11">
        <v>7.7297900000000003E-3</v>
      </c>
      <c r="P361" s="11">
        <v>3.09001E-2</v>
      </c>
      <c r="Q361" s="11">
        <v>0.48719000000000001</v>
      </c>
      <c r="R361" s="11">
        <v>0.57116800000000001</v>
      </c>
      <c r="S361" s="11">
        <v>0.37933</v>
      </c>
      <c r="T361" s="11">
        <v>2.5873900000000001</v>
      </c>
      <c r="U361" s="11">
        <v>2.9552299999999998</v>
      </c>
      <c r="V361" s="11">
        <v>-8.2658499999999996E-2</v>
      </c>
      <c r="W361" s="11">
        <v>1.2739100000000001</v>
      </c>
      <c r="X361" s="11">
        <v>8.6356999999999996E-3</v>
      </c>
      <c r="Y361" s="11">
        <v>99</v>
      </c>
      <c r="Z361" s="11">
        <v>116614</v>
      </c>
    </row>
    <row r="362" spans="1:26" ht="16" x14ac:dyDescent="0.2">
      <c r="A362" s="2">
        <v>252.9</v>
      </c>
      <c r="B362" s="2">
        <v>8.5966799999999992</v>
      </c>
      <c r="C362" s="2">
        <v>1.2741199999999999</v>
      </c>
      <c r="D362" s="2">
        <v>2.8629999999999999E-2</v>
      </c>
      <c r="E362" s="2">
        <v>0</v>
      </c>
      <c r="F362" s="2">
        <v>7.7555599999999999E-3</v>
      </c>
      <c r="G362" s="2">
        <v>3.1732000000000002E-3</v>
      </c>
      <c r="H362" s="2">
        <v>2.43385E-3</v>
      </c>
      <c r="I362" s="6">
        <f t="shared" ref="I362:L362" si="358">E362/SUM($E362:$H362)</f>
        <v>0</v>
      </c>
      <c r="J362" s="6">
        <f t="shared" si="358"/>
        <v>0.58039260294208994</v>
      </c>
      <c r="K362" s="6">
        <f t="shared" si="358"/>
        <v>0.2374685783690462</v>
      </c>
      <c r="L362" s="6">
        <f t="shared" si="358"/>
        <v>0.18213881868886395</v>
      </c>
      <c r="M362" s="11">
        <v>-0.27501199999999998</v>
      </c>
      <c r="N362" s="11">
        <v>11.9932</v>
      </c>
      <c r="O362" s="11">
        <v>7.69216E-3</v>
      </c>
      <c r="P362" s="11">
        <v>3.1051200000000001E-2</v>
      </c>
      <c r="Q362" s="11">
        <v>0.48308899999999999</v>
      </c>
      <c r="R362" s="11">
        <v>0.57020899999999997</v>
      </c>
      <c r="S362" s="11">
        <v>0.377886</v>
      </c>
      <c r="T362" s="11">
        <v>2.60005</v>
      </c>
      <c r="U362" s="11">
        <v>2.9596800000000001</v>
      </c>
      <c r="V362" s="11">
        <v>-8.2873600000000006E-2</v>
      </c>
      <c r="W362" s="11">
        <v>1.2741199999999999</v>
      </c>
      <c r="X362" s="11">
        <v>8.5966800000000006E-3</v>
      </c>
      <c r="Y362" s="11">
        <v>99</v>
      </c>
      <c r="Z362" s="11">
        <v>116622</v>
      </c>
    </row>
    <row r="363" spans="1:26" ht="16" x14ac:dyDescent="0.2">
      <c r="A363" s="2">
        <v>252.85</v>
      </c>
      <c r="B363" s="2">
        <v>8.5580800000000004</v>
      </c>
      <c r="C363" s="2">
        <v>1.2742899999999999</v>
      </c>
      <c r="D363" s="2">
        <v>2.8528299999999999E-2</v>
      </c>
      <c r="E363" s="2">
        <v>0</v>
      </c>
      <c r="F363" s="2">
        <v>7.6845699999999999E-3</v>
      </c>
      <c r="G363" s="2">
        <v>3.1762000000000001E-3</v>
      </c>
      <c r="H363" s="2">
        <v>2.4371200000000001E-3</v>
      </c>
      <c r="I363" s="6">
        <f t="shared" ref="I363:L363" si="359">E363/SUM($E363:$H363)</f>
        <v>0</v>
      </c>
      <c r="J363" s="6">
        <f t="shared" si="359"/>
        <v>0.57787889657682534</v>
      </c>
      <c r="K363" s="6">
        <f t="shared" si="359"/>
        <v>0.23884992280730252</v>
      </c>
      <c r="L363" s="6">
        <f t="shared" si="359"/>
        <v>0.18327118061587216</v>
      </c>
      <c r="M363" s="11">
        <v>-0.277146</v>
      </c>
      <c r="N363" s="11">
        <v>12.0154</v>
      </c>
      <c r="O363" s="11">
        <v>7.6546899999999996E-3</v>
      </c>
      <c r="P363" s="11">
        <v>3.12033E-2</v>
      </c>
      <c r="Q363" s="11">
        <v>0.47898000000000002</v>
      </c>
      <c r="R363" s="11">
        <v>0.56922499999999998</v>
      </c>
      <c r="S363" s="11">
        <v>0.37641599999999997</v>
      </c>
      <c r="T363" s="11">
        <v>2.6127799999999999</v>
      </c>
      <c r="U363" s="11">
        <v>2.96414</v>
      </c>
      <c r="V363" s="11">
        <v>-8.3088599999999999E-2</v>
      </c>
      <c r="W363" s="11">
        <v>1.2742899999999999</v>
      </c>
      <c r="X363" s="11">
        <v>8.5580799999999992E-3</v>
      </c>
      <c r="Y363" s="11">
        <v>99</v>
      </c>
      <c r="Z363" s="11">
        <v>116629</v>
      </c>
    </row>
    <row r="364" spans="1:26" ht="16" x14ac:dyDescent="0.2">
      <c r="A364" s="2">
        <v>252.8</v>
      </c>
      <c r="B364" s="2">
        <v>8.5194399999999995</v>
      </c>
      <c r="C364" s="2">
        <v>1.27458</v>
      </c>
      <c r="D364" s="2">
        <v>2.811E-2</v>
      </c>
      <c r="E364" s="2">
        <v>0</v>
      </c>
      <c r="F364" s="2">
        <v>7.5363499999999998E-3</v>
      </c>
      <c r="G364" s="2">
        <v>3.0967600000000001E-3</v>
      </c>
      <c r="H364" s="2">
        <v>2.3637300000000001E-3</v>
      </c>
      <c r="I364" s="6">
        <f t="shared" ref="I364:L364" si="360">E364/SUM($E364:$H364)</f>
        <v>0</v>
      </c>
      <c r="J364" s="6">
        <f t="shared" si="360"/>
        <v>0.57986018139793982</v>
      </c>
      <c r="K364" s="6">
        <f t="shared" si="360"/>
        <v>0.23827022568562822</v>
      </c>
      <c r="L364" s="6">
        <f t="shared" si="360"/>
        <v>0.18186959291643201</v>
      </c>
      <c r="M364" s="11">
        <v>-0.279252</v>
      </c>
      <c r="N364" s="11">
        <v>12.037699999999999</v>
      </c>
      <c r="O364" s="11">
        <v>7.6178399999999999E-3</v>
      </c>
      <c r="P364" s="11">
        <v>3.1354199999999999E-2</v>
      </c>
      <c r="Q364" s="11">
        <v>0.474935</v>
      </c>
      <c r="R364" s="11">
        <v>0.56827899999999998</v>
      </c>
      <c r="S364" s="11">
        <v>0.375</v>
      </c>
      <c r="T364" s="11">
        <v>2.62541</v>
      </c>
      <c r="U364" s="11">
        <v>2.9686499999999998</v>
      </c>
      <c r="V364" s="11">
        <v>-8.3303699999999994E-2</v>
      </c>
      <c r="W364" s="11">
        <v>1.27458</v>
      </c>
      <c r="X364" s="11">
        <v>8.5194399999999997E-3</v>
      </c>
      <c r="Y364" s="11">
        <v>99</v>
      </c>
      <c r="Z364" s="11">
        <v>116629</v>
      </c>
    </row>
    <row r="365" spans="1:26" ht="16" x14ac:dyDescent="0.2">
      <c r="A365" s="2">
        <v>252.75</v>
      </c>
      <c r="B365" s="2">
        <v>8.4813799999999997</v>
      </c>
      <c r="C365" s="2">
        <v>1.27477</v>
      </c>
      <c r="D365" s="2">
        <v>2.8118299999999999E-2</v>
      </c>
      <c r="E365" s="2">
        <v>0</v>
      </c>
      <c r="F365" s="2">
        <v>7.4928199999999999E-3</v>
      </c>
      <c r="G365" s="2">
        <v>3.1276899999999998E-3</v>
      </c>
      <c r="H365" s="2">
        <v>2.3928999999999999E-3</v>
      </c>
      <c r="I365" s="6">
        <f t="shared" ref="I365:L365" si="361">E365/SUM($E365:$H365)</f>
        <v>0</v>
      </c>
      <c r="J365" s="6">
        <f t="shared" si="361"/>
        <v>0.57577683328197604</v>
      </c>
      <c r="K365" s="6">
        <f t="shared" si="361"/>
        <v>0.24034361477890884</v>
      </c>
      <c r="L365" s="6">
        <f t="shared" si="361"/>
        <v>0.18387955193911512</v>
      </c>
      <c r="M365" s="11">
        <v>-0.28136499999999998</v>
      </c>
      <c r="N365" s="11">
        <v>12.0601</v>
      </c>
      <c r="O365" s="11">
        <v>7.5809900000000001E-3</v>
      </c>
      <c r="P365" s="11">
        <v>3.1506600000000003E-2</v>
      </c>
      <c r="Q365" s="11">
        <v>0.47085900000000003</v>
      </c>
      <c r="R365" s="11">
        <v>0.56728699999999999</v>
      </c>
      <c r="S365" s="11">
        <v>0.373531</v>
      </c>
      <c r="T365" s="11">
        <v>2.6381800000000002</v>
      </c>
      <c r="U365" s="11">
        <v>2.9731700000000001</v>
      </c>
      <c r="V365" s="11">
        <v>-8.3518800000000004E-2</v>
      </c>
      <c r="W365" s="11">
        <v>1.27477</v>
      </c>
      <c r="X365" s="11">
        <v>8.4813800000000002E-3</v>
      </c>
      <c r="Y365" s="11">
        <v>99</v>
      </c>
      <c r="Z365" s="11">
        <v>116631</v>
      </c>
    </row>
    <row r="366" spans="1:26" ht="16" x14ac:dyDescent="0.2">
      <c r="A366" s="2">
        <v>252.7</v>
      </c>
      <c r="B366" s="2">
        <v>8.4435400000000005</v>
      </c>
      <c r="C366" s="2">
        <v>1.2749900000000001</v>
      </c>
      <c r="D366" s="2">
        <v>2.7890600000000002E-2</v>
      </c>
      <c r="E366" s="2">
        <v>0</v>
      </c>
      <c r="F366" s="2">
        <v>7.3920699999999997E-3</v>
      </c>
      <c r="G366" s="2">
        <v>3.0970899999999998E-3</v>
      </c>
      <c r="H366" s="2">
        <v>2.3648499999999999E-3</v>
      </c>
      <c r="I366" s="6">
        <f t="shared" ref="I366:L366" si="362">E366/SUM($E366:$H366)</f>
        <v>0</v>
      </c>
      <c r="J366" s="6">
        <f t="shared" si="362"/>
        <v>0.57507890533771178</v>
      </c>
      <c r="K366" s="6">
        <f t="shared" si="362"/>
        <v>0.24094348767427443</v>
      </c>
      <c r="L366" s="6">
        <f t="shared" si="362"/>
        <v>0.18397760698801385</v>
      </c>
      <c r="M366" s="11">
        <v>-0.28346700000000002</v>
      </c>
      <c r="N366" s="11">
        <v>12.082599999999999</v>
      </c>
      <c r="O366" s="11">
        <v>7.5444900000000001E-3</v>
      </c>
      <c r="P366" s="11">
        <v>3.1659E-2</v>
      </c>
      <c r="Q366" s="11">
        <v>0.46680500000000003</v>
      </c>
      <c r="R366" s="11">
        <v>0.56629600000000002</v>
      </c>
      <c r="S366" s="11">
        <v>0.37207000000000001</v>
      </c>
      <c r="T366" s="11">
        <v>2.6509399999999999</v>
      </c>
      <c r="U366" s="11">
        <v>2.9777200000000001</v>
      </c>
      <c r="V366" s="11">
        <v>-8.37339E-2</v>
      </c>
      <c r="W366" s="11">
        <v>1.2749900000000001</v>
      </c>
      <c r="X366" s="11">
        <v>8.4435399999999994E-3</v>
      </c>
      <c r="Y366" s="11">
        <v>99</v>
      </c>
      <c r="Z366" s="11">
        <v>116628</v>
      </c>
    </row>
    <row r="367" spans="1:26" ht="16" x14ac:dyDescent="0.2">
      <c r="A367" s="2">
        <v>252.65</v>
      </c>
      <c r="B367" s="2">
        <v>8.4061500000000002</v>
      </c>
      <c r="C367" s="2">
        <v>1.2751600000000001</v>
      </c>
      <c r="D367" s="2">
        <v>2.7815400000000001E-2</v>
      </c>
      <c r="E367" s="2">
        <v>0</v>
      </c>
      <c r="F367" s="2">
        <v>7.3277400000000001E-3</v>
      </c>
      <c r="G367" s="2">
        <v>3.1057799999999998E-3</v>
      </c>
      <c r="H367" s="2">
        <v>2.3731999999999998E-3</v>
      </c>
      <c r="I367" s="6">
        <f t="shared" ref="I367:L367" si="363">E367/SUM($E367:$H367)</f>
        <v>0</v>
      </c>
      <c r="J367" s="6">
        <f t="shared" si="363"/>
        <v>0.57217929337098017</v>
      </c>
      <c r="K367" s="6">
        <f t="shared" si="363"/>
        <v>0.24251174383448687</v>
      </c>
      <c r="L367" s="6">
        <f t="shared" si="363"/>
        <v>0.18530896279453285</v>
      </c>
      <c r="M367" s="11">
        <v>-0.28556900000000002</v>
      </c>
      <c r="N367" s="11">
        <v>12.1052</v>
      </c>
      <c r="O367" s="11">
        <v>7.5081100000000001E-3</v>
      </c>
      <c r="P367" s="11">
        <v>3.1812399999999998E-2</v>
      </c>
      <c r="Q367" s="11">
        <v>0.46273900000000001</v>
      </c>
      <c r="R367" s="11">
        <v>0.56527700000000003</v>
      </c>
      <c r="S367" s="11">
        <v>0.37057699999999999</v>
      </c>
      <c r="T367" s="11">
        <v>2.6637900000000001</v>
      </c>
      <c r="U367" s="11">
        <v>2.9823</v>
      </c>
      <c r="V367" s="11">
        <v>-8.3948999999999996E-2</v>
      </c>
      <c r="W367" s="11">
        <v>1.2751600000000001</v>
      </c>
      <c r="X367" s="11">
        <v>8.4061499999999994E-3</v>
      </c>
      <c r="Y367" s="11">
        <v>99</v>
      </c>
      <c r="Z367" s="11">
        <v>116625</v>
      </c>
    </row>
    <row r="368" spans="1:26" ht="16" x14ac:dyDescent="0.2">
      <c r="A368" s="2">
        <v>252.6</v>
      </c>
      <c r="B368" s="2">
        <v>8.3687699999999996</v>
      </c>
      <c r="C368" s="2">
        <v>1.2754099999999999</v>
      </c>
      <c r="D368" s="2">
        <v>2.7459999999999998E-2</v>
      </c>
      <c r="E368" s="2">
        <v>0</v>
      </c>
      <c r="F368" s="2">
        <v>7.1981700000000003E-3</v>
      </c>
      <c r="G368" s="2">
        <v>3.0413900000000002E-3</v>
      </c>
      <c r="H368" s="2">
        <v>2.3138199999999999E-3</v>
      </c>
      <c r="I368" s="6">
        <f t="shared" ref="I368:L368" si="364">E368/SUM($E368:$H368)</f>
        <v>0</v>
      </c>
      <c r="J368" s="6">
        <f t="shared" si="364"/>
        <v>0.57340493158018002</v>
      </c>
      <c r="K368" s="6">
        <f t="shared" si="364"/>
        <v>0.24227658208386907</v>
      </c>
      <c r="L368" s="6">
        <f t="shared" si="364"/>
        <v>0.18431848633595097</v>
      </c>
      <c r="M368" s="11">
        <v>-0.28764899999999999</v>
      </c>
      <c r="N368" s="11">
        <v>12.128</v>
      </c>
      <c r="O368" s="11">
        <v>7.4722599999999997E-3</v>
      </c>
      <c r="P368" s="11">
        <v>3.1965100000000003E-2</v>
      </c>
      <c r="Q368" s="11">
        <v>0.45872600000000002</v>
      </c>
      <c r="R368" s="11">
        <v>0.56428500000000004</v>
      </c>
      <c r="S368" s="11">
        <v>0.36912499999999998</v>
      </c>
      <c r="T368" s="11">
        <v>2.6765699999999999</v>
      </c>
      <c r="U368" s="11">
        <v>2.9868999999999999</v>
      </c>
      <c r="V368" s="11">
        <v>-8.4164100000000006E-2</v>
      </c>
      <c r="W368" s="11">
        <v>1.2754099999999999</v>
      </c>
      <c r="X368" s="11">
        <v>8.3687699999999993E-3</v>
      </c>
      <c r="Y368" s="11">
        <v>99</v>
      </c>
      <c r="Z368" s="11">
        <v>116616</v>
      </c>
    </row>
    <row r="369" spans="1:26" ht="16" x14ac:dyDescent="0.2">
      <c r="A369" s="2">
        <v>252.55</v>
      </c>
      <c r="B369" s="2">
        <v>8.3319200000000002</v>
      </c>
      <c r="C369" s="2">
        <v>1.27559</v>
      </c>
      <c r="D369" s="2">
        <v>2.7440200000000001E-2</v>
      </c>
      <c r="E369" s="2">
        <v>0</v>
      </c>
      <c r="F369" s="2">
        <v>7.1470099999999996E-3</v>
      </c>
      <c r="G369" s="2">
        <v>3.0639199999999999E-3</v>
      </c>
      <c r="H369" s="2">
        <v>2.3348900000000001E-3</v>
      </c>
      <c r="I369" s="6">
        <f t="shared" ref="I369:L369" si="365">E369/SUM($E369:$H369)</f>
        <v>0</v>
      </c>
      <c r="J369" s="6">
        <f t="shared" si="365"/>
        <v>0.56967260808779341</v>
      </c>
      <c r="K369" s="6">
        <f t="shared" si="365"/>
        <v>0.24421839305840512</v>
      </c>
      <c r="L369" s="6">
        <f t="shared" si="365"/>
        <v>0.18610899885380153</v>
      </c>
      <c r="M369" s="11">
        <v>-0.28973300000000002</v>
      </c>
      <c r="N369" s="11">
        <v>12.1509</v>
      </c>
      <c r="O369" s="11">
        <v>7.4364399999999999E-3</v>
      </c>
      <c r="P369" s="11">
        <v>3.2119000000000002E-2</v>
      </c>
      <c r="Q369" s="11">
        <v>0.45468999999999998</v>
      </c>
      <c r="R369" s="11">
        <v>0.56325400000000003</v>
      </c>
      <c r="S369" s="11">
        <v>0.36762899999999998</v>
      </c>
      <c r="T369" s="11">
        <v>2.68946</v>
      </c>
      <c r="U369" s="11">
        <v>2.99153</v>
      </c>
      <c r="V369" s="11">
        <v>-8.4379200000000001E-2</v>
      </c>
      <c r="W369" s="11">
        <v>1.27559</v>
      </c>
      <c r="X369" s="11">
        <v>8.3319199999999996E-3</v>
      </c>
      <c r="Y369" s="11">
        <v>99</v>
      </c>
      <c r="Z369" s="11">
        <v>116608</v>
      </c>
    </row>
    <row r="370" spans="1:26" ht="16" x14ac:dyDescent="0.2">
      <c r="A370" s="2">
        <v>252.5</v>
      </c>
      <c r="B370" s="2">
        <v>8.2950900000000001</v>
      </c>
      <c r="C370" s="2">
        <v>1.2758499999999999</v>
      </c>
      <c r="D370" s="2">
        <v>2.7100099999999998E-2</v>
      </c>
      <c r="E370" s="2">
        <v>0</v>
      </c>
      <c r="F370" s="2">
        <v>7.02281E-3</v>
      </c>
      <c r="G370" s="2">
        <v>3.0028799999999999E-3</v>
      </c>
      <c r="H370" s="2">
        <v>2.2786400000000002E-3</v>
      </c>
      <c r="I370" s="6">
        <f t="shared" ref="I370:L370" si="366">E370/SUM($E370:$H370)</f>
        <v>0</v>
      </c>
      <c r="J370" s="6">
        <f t="shared" si="366"/>
        <v>0.57075923678900031</v>
      </c>
      <c r="K370" s="6">
        <f t="shared" si="366"/>
        <v>0.24405067159284574</v>
      </c>
      <c r="L370" s="6">
        <f t="shared" si="366"/>
        <v>0.18519009161815395</v>
      </c>
      <c r="M370" s="11">
        <v>-0.291796</v>
      </c>
      <c r="N370" s="11">
        <v>12.1738</v>
      </c>
      <c r="O370" s="11">
        <v>7.4011399999999996E-3</v>
      </c>
      <c r="P370" s="11">
        <v>3.2272200000000001E-2</v>
      </c>
      <c r="Q370" s="11">
        <v>0.45070300000000002</v>
      </c>
      <c r="R370" s="11">
        <v>0.562249</v>
      </c>
      <c r="S370" s="11">
        <v>0.36617100000000002</v>
      </c>
      <c r="T370" s="11">
        <v>2.7022900000000001</v>
      </c>
      <c r="U370" s="11">
        <v>2.9961899999999999</v>
      </c>
      <c r="V370" s="11">
        <v>-8.45944E-2</v>
      </c>
      <c r="W370" s="11">
        <v>1.2758499999999999</v>
      </c>
      <c r="X370" s="11">
        <v>8.2950899999999998E-3</v>
      </c>
      <c r="Y370" s="11">
        <v>99</v>
      </c>
      <c r="Z370" s="11">
        <v>116594</v>
      </c>
    </row>
    <row r="371" spans="1:26" ht="16" x14ac:dyDescent="0.2">
      <c r="A371" s="2">
        <v>252.45</v>
      </c>
      <c r="B371" s="2">
        <v>8.2588600000000003</v>
      </c>
      <c r="C371" s="2">
        <v>1.2760199999999999</v>
      </c>
      <c r="D371" s="2">
        <v>2.71302E-2</v>
      </c>
      <c r="E371" s="2">
        <v>0</v>
      </c>
      <c r="F371" s="2">
        <v>6.9825900000000003E-3</v>
      </c>
      <c r="G371" s="2">
        <v>3.0378499999999999E-3</v>
      </c>
      <c r="H371" s="2">
        <v>2.3110700000000001E-3</v>
      </c>
      <c r="I371" s="6">
        <f t="shared" ref="I371:L371" si="367">E371/SUM($E371:$H371)</f>
        <v>0</v>
      </c>
      <c r="J371" s="6">
        <f t="shared" si="367"/>
        <v>0.56623965759262251</v>
      </c>
      <c r="K371" s="6">
        <f t="shared" si="367"/>
        <v>0.24634858180385044</v>
      </c>
      <c r="L371" s="6">
        <f t="shared" si="367"/>
        <v>0.18741176060352707</v>
      </c>
      <c r="M371" s="11">
        <v>-0.29386800000000002</v>
      </c>
      <c r="N371" s="11">
        <v>12.196999999999999</v>
      </c>
      <c r="O371" s="11">
        <v>7.3657999999999996E-3</v>
      </c>
      <c r="P371" s="11">
        <v>3.2426999999999997E-2</v>
      </c>
      <c r="Q371" s="11">
        <v>0.44668400000000003</v>
      </c>
      <c r="R371" s="11">
        <v>0.56119300000000005</v>
      </c>
      <c r="S371" s="11">
        <v>0.36465599999999998</v>
      </c>
      <c r="T371" s="11">
        <v>2.7152500000000002</v>
      </c>
      <c r="U371" s="11">
        <v>3.0008699999999999</v>
      </c>
      <c r="V371" s="11">
        <v>-8.4809499999999996E-2</v>
      </c>
      <c r="W371" s="11">
        <v>1.2760199999999999</v>
      </c>
      <c r="X371" s="11">
        <v>8.2588599999999998E-3</v>
      </c>
      <c r="Y371" s="11">
        <v>99</v>
      </c>
      <c r="Z371" s="11">
        <v>116581</v>
      </c>
    </row>
    <row r="372" spans="1:26" ht="16" x14ac:dyDescent="0.2">
      <c r="A372" s="2">
        <v>252.4</v>
      </c>
      <c r="B372" s="2">
        <v>8.22255</v>
      </c>
      <c r="C372" s="2">
        <v>1.2762899999999999</v>
      </c>
      <c r="D372" s="2">
        <v>2.6740099999999999E-2</v>
      </c>
      <c r="E372" s="2">
        <v>0</v>
      </c>
      <c r="F372" s="2">
        <v>6.8490000000000001E-3</v>
      </c>
      <c r="G372" s="2">
        <v>2.9632399999999998E-3</v>
      </c>
      <c r="H372" s="2">
        <v>2.2423299999999998E-3</v>
      </c>
      <c r="I372" s="6">
        <f t="shared" ref="I372:L372" si="368">E372/SUM($E372:$H372)</f>
        <v>0</v>
      </c>
      <c r="J372" s="6">
        <f t="shared" si="368"/>
        <v>0.56816626391484726</v>
      </c>
      <c r="K372" s="6">
        <f t="shared" si="368"/>
        <v>0.24581880564798245</v>
      </c>
      <c r="L372" s="6">
        <f t="shared" si="368"/>
        <v>0.18601493043717027</v>
      </c>
      <c r="M372" s="11">
        <v>-0.29591299999999998</v>
      </c>
      <c r="N372" s="11">
        <v>12.2202</v>
      </c>
      <c r="O372" s="11">
        <v>7.3310500000000004E-3</v>
      </c>
      <c r="P372" s="11">
        <v>3.2580699999999997E-2</v>
      </c>
      <c r="Q372" s="11">
        <v>0.44272699999999998</v>
      </c>
      <c r="R372" s="11">
        <v>0.56017600000000001</v>
      </c>
      <c r="S372" s="11">
        <v>0.36319499999999999</v>
      </c>
      <c r="T372" s="11">
        <v>2.7281200000000001</v>
      </c>
      <c r="U372" s="11">
        <v>3.0055900000000002</v>
      </c>
      <c r="V372" s="11">
        <v>-8.5024699999999995E-2</v>
      </c>
      <c r="W372" s="11">
        <v>1.2762899999999999</v>
      </c>
      <c r="X372" s="11">
        <v>8.2225500000000003E-3</v>
      </c>
      <c r="Y372" s="11">
        <v>99</v>
      </c>
      <c r="Z372" s="11">
        <v>116561</v>
      </c>
    </row>
    <row r="373" spans="1:26" ht="16" x14ac:dyDescent="0.2">
      <c r="A373" s="2">
        <v>252.35</v>
      </c>
      <c r="B373" s="2">
        <v>8.1865299999999994</v>
      </c>
      <c r="C373" s="2">
        <v>1.27657</v>
      </c>
      <c r="D373" s="2">
        <v>2.6580400000000001E-2</v>
      </c>
      <c r="E373" s="2">
        <v>0</v>
      </c>
      <c r="F373" s="2">
        <v>6.7674500000000004E-3</v>
      </c>
      <c r="G373" s="2">
        <v>2.9482599999999999E-3</v>
      </c>
      <c r="H373" s="2">
        <v>2.2286300000000001E-3</v>
      </c>
      <c r="I373" s="6">
        <f t="shared" ref="I373:L373" si="369">E373/SUM($E373:$H373)</f>
        <v>0</v>
      </c>
      <c r="J373" s="6">
        <f t="shared" si="369"/>
        <v>0.56658216360217473</v>
      </c>
      <c r="K373" s="6">
        <f t="shared" si="369"/>
        <v>0.24683322812311098</v>
      </c>
      <c r="L373" s="6">
        <f t="shared" si="369"/>
        <v>0.18658460827471421</v>
      </c>
      <c r="M373" s="11">
        <v>-0.29795100000000002</v>
      </c>
      <c r="N373" s="11">
        <v>12.243499999999999</v>
      </c>
      <c r="O373" s="11">
        <v>7.2965399999999998E-3</v>
      </c>
      <c r="P373" s="11">
        <v>3.2734800000000001E-2</v>
      </c>
      <c r="Q373" s="11">
        <v>0.43878099999999998</v>
      </c>
      <c r="R373" s="11">
        <v>0.55914799999999998</v>
      </c>
      <c r="S373" s="11">
        <v>0.36172700000000002</v>
      </c>
      <c r="T373" s="11">
        <v>2.7410199999999998</v>
      </c>
      <c r="U373" s="11">
        <v>3.0103399999999998</v>
      </c>
      <c r="V373" s="11">
        <v>-8.5239899999999993E-2</v>
      </c>
      <c r="W373" s="11">
        <v>1.27657</v>
      </c>
      <c r="X373" s="11">
        <v>8.1865299999999992E-3</v>
      </c>
      <c r="Y373" s="11">
        <v>99</v>
      </c>
      <c r="Z373" s="11">
        <v>116539</v>
      </c>
    </row>
    <row r="374" spans="1:26" ht="16" x14ac:dyDescent="0.2">
      <c r="A374" s="2">
        <v>252.3</v>
      </c>
      <c r="B374" s="2">
        <v>8.1508699999999994</v>
      </c>
      <c r="C374" s="2">
        <v>1.27681</v>
      </c>
      <c r="D374" s="2">
        <v>2.6475800000000001E-2</v>
      </c>
      <c r="E374" s="2">
        <v>0</v>
      </c>
      <c r="F374" s="2">
        <v>6.6979400000000003E-3</v>
      </c>
      <c r="G374" s="2">
        <v>2.9473699999999999E-3</v>
      </c>
      <c r="H374" s="2">
        <v>2.22785E-3</v>
      </c>
      <c r="I374" s="6">
        <f t="shared" ref="I374:L374" si="370">E374/SUM($E374:$H374)</f>
        <v>0</v>
      </c>
      <c r="J374" s="6">
        <f t="shared" si="370"/>
        <v>0.56412446223246382</v>
      </c>
      <c r="K374" s="6">
        <f t="shared" si="370"/>
        <v>0.24823804277883899</v>
      </c>
      <c r="L374" s="6">
        <f t="shared" si="370"/>
        <v>0.1876374949886972</v>
      </c>
      <c r="M374" s="11">
        <v>-0.29998599999999997</v>
      </c>
      <c r="N374" s="11">
        <v>12.266999999999999</v>
      </c>
      <c r="O374" s="11">
        <v>7.2621999999999999E-3</v>
      </c>
      <c r="P374" s="11">
        <v>3.2889700000000001E-2</v>
      </c>
      <c r="Q374" s="11">
        <v>0.43483500000000003</v>
      </c>
      <c r="R374" s="11">
        <v>0.55810000000000004</v>
      </c>
      <c r="S374" s="11">
        <v>0.36023899999999998</v>
      </c>
      <c r="T374" s="11">
        <v>2.7539899999999999</v>
      </c>
      <c r="U374" s="11">
        <v>3.01511</v>
      </c>
      <c r="V374" s="11">
        <v>-8.5455000000000003E-2</v>
      </c>
      <c r="W374" s="11">
        <v>1.27681</v>
      </c>
      <c r="X374" s="11">
        <v>8.1508699999999993E-3</v>
      </c>
      <c r="Y374" s="11">
        <v>99</v>
      </c>
      <c r="Z374" s="11">
        <v>116516</v>
      </c>
    </row>
    <row r="375" spans="1:26" ht="16" x14ac:dyDescent="0.2">
      <c r="A375" s="2">
        <v>252.25</v>
      </c>
      <c r="B375" s="2">
        <v>8.1157500000000002</v>
      </c>
      <c r="C375" s="2">
        <v>1.2769699999999999</v>
      </c>
      <c r="D375" s="2">
        <v>2.64625E-2</v>
      </c>
      <c r="E375" s="2">
        <v>0</v>
      </c>
      <c r="F375" s="2">
        <v>6.6474100000000003E-3</v>
      </c>
      <c r="G375" s="2">
        <v>2.9700199999999999E-3</v>
      </c>
      <c r="H375" s="2">
        <v>2.2486099999999998E-3</v>
      </c>
      <c r="I375" s="6">
        <f t="shared" ref="I375:L375" si="371">E375/SUM($E375:$H375)</f>
        <v>0</v>
      </c>
      <c r="J375" s="6">
        <f t="shared" si="371"/>
        <v>0.56020458383757354</v>
      </c>
      <c r="K375" s="6">
        <f t="shared" si="371"/>
        <v>0.25029580213786573</v>
      </c>
      <c r="L375" s="6">
        <f t="shared" si="371"/>
        <v>0.18949961402456084</v>
      </c>
      <c r="M375" s="11">
        <v>-0.30202600000000002</v>
      </c>
      <c r="N375" s="11">
        <v>12.290699999999999</v>
      </c>
      <c r="O375" s="11">
        <v>7.2278799999999999E-3</v>
      </c>
      <c r="P375" s="11">
        <v>3.30458E-2</v>
      </c>
      <c r="Q375" s="11">
        <v>0.430867</v>
      </c>
      <c r="R375" s="11">
        <v>0.55701100000000003</v>
      </c>
      <c r="S375" s="11">
        <v>0.358705</v>
      </c>
      <c r="T375" s="11">
        <v>2.7670599999999999</v>
      </c>
      <c r="U375" s="11">
        <v>3.0198999999999998</v>
      </c>
      <c r="V375" s="11">
        <v>-8.5670200000000002E-2</v>
      </c>
      <c r="W375" s="11">
        <v>1.2769699999999999</v>
      </c>
      <c r="X375" s="11">
        <v>8.1157499999999997E-3</v>
      </c>
      <c r="Y375" s="11">
        <v>99</v>
      </c>
      <c r="Z375" s="11">
        <v>116493</v>
      </c>
    </row>
    <row r="376" spans="1:26" ht="16" x14ac:dyDescent="0.2">
      <c r="A376" s="2">
        <v>252.2</v>
      </c>
      <c r="B376" s="2">
        <v>8.0804200000000002</v>
      </c>
      <c r="C376" s="2">
        <v>1.27728</v>
      </c>
      <c r="D376" s="2">
        <v>2.60278E-2</v>
      </c>
      <c r="E376" s="2">
        <v>0</v>
      </c>
      <c r="F376" s="2">
        <v>6.5087399999999998E-3</v>
      </c>
      <c r="G376" s="2">
        <v>2.8826500000000001E-3</v>
      </c>
      <c r="H376" s="2">
        <v>2.1682899999999998E-3</v>
      </c>
      <c r="I376" s="6">
        <f t="shared" ref="I376:L376" si="372">E376/SUM($E376:$H376)</f>
        <v>0</v>
      </c>
      <c r="J376" s="6">
        <f t="shared" si="372"/>
        <v>0.56305537869560407</v>
      </c>
      <c r="K376" s="6">
        <f t="shared" si="372"/>
        <v>0.2493710898571587</v>
      </c>
      <c r="L376" s="6">
        <f t="shared" si="372"/>
        <v>0.18757353144723729</v>
      </c>
      <c r="M376" s="11">
        <v>-0.30403599999999997</v>
      </c>
      <c r="N376" s="11">
        <v>12.314399999999999</v>
      </c>
      <c r="O376" s="11">
        <v>7.1942100000000004E-3</v>
      </c>
      <c r="P376" s="11">
        <v>3.3200399999999998E-2</v>
      </c>
      <c r="Q376" s="11">
        <v>0.42697400000000002</v>
      </c>
      <c r="R376" s="11">
        <v>0.55597099999999999</v>
      </c>
      <c r="S376" s="11">
        <v>0.35724</v>
      </c>
      <c r="T376" s="11">
        <v>2.7800099999999999</v>
      </c>
      <c r="U376" s="11">
        <v>3.0247199999999999</v>
      </c>
      <c r="V376" s="11">
        <v>-8.5885400000000001E-2</v>
      </c>
      <c r="W376" s="11">
        <v>1.27728</v>
      </c>
      <c r="X376" s="11">
        <v>8.0804199999999996E-3</v>
      </c>
      <c r="Y376" s="11">
        <v>99</v>
      </c>
      <c r="Z376" s="11">
        <v>116462</v>
      </c>
    </row>
    <row r="377" spans="1:26" ht="16" x14ac:dyDescent="0.2">
      <c r="A377" s="2">
        <v>252.15</v>
      </c>
      <c r="B377" s="2">
        <v>8.0455900000000007</v>
      </c>
      <c r="C377" s="2">
        <v>1.2775099999999999</v>
      </c>
      <c r="D377" s="2">
        <v>2.60051E-2</v>
      </c>
      <c r="E377" s="2">
        <v>0</v>
      </c>
      <c r="F377" s="2">
        <v>6.45686E-3</v>
      </c>
      <c r="G377" s="2">
        <v>2.9023199999999999E-3</v>
      </c>
      <c r="H377" s="2">
        <v>2.1862700000000001E-3</v>
      </c>
      <c r="I377" s="6">
        <f t="shared" ref="I377:L377" si="373">E377/SUM($E377:$H377)</f>
        <v>0</v>
      </c>
      <c r="J377" s="6">
        <f t="shared" si="373"/>
        <v>0.55925581073063413</v>
      </c>
      <c r="K377" s="6">
        <f t="shared" si="373"/>
        <v>0.25138214621344335</v>
      </c>
      <c r="L377" s="6">
        <f t="shared" si="373"/>
        <v>0.18936204305592247</v>
      </c>
      <c r="M377" s="11">
        <v>-0.30604900000000002</v>
      </c>
      <c r="N377" s="11">
        <v>12.338200000000001</v>
      </c>
      <c r="O377" s="11">
        <v>7.1605899999999997E-3</v>
      </c>
      <c r="P377" s="11">
        <v>3.3356299999999998E-2</v>
      </c>
      <c r="Q377" s="11">
        <v>0.42306300000000002</v>
      </c>
      <c r="R377" s="11">
        <v>0.554894</v>
      </c>
      <c r="S377" s="11">
        <v>0.35573399999999999</v>
      </c>
      <c r="T377" s="11">
        <v>2.7930700000000002</v>
      </c>
      <c r="U377" s="11">
        <v>3.0295800000000002</v>
      </c>
      <c r="V377" s="11">
        <v>-8.6100700000000002E-2</v>
      </c>
      <c r="W377" s="11">
        <v>1.2775099999999999</v>
      </c>
      <c r="X377" s="11">
        <v>8.04559E-3</v>
      </c>
      <c r="Y377" s="11">
        <v>99</v>
      </c>
      <c r="Z377" s="11">
        <v>116431</v>
      </c>
    </row>
    <row r="378" spans="1:26" ht="16" x14ac:dyDescent="0.2">
      <c r="A378" s="2">
        <v>252.1</v>
      </c>
      <c r="B378" s="2">
        <v>8.0110799999999998</v>
      </c>
      <c r="C378" s="2">
        <v>1.2777400000000001</v>
      </c>
      <c r="D378" s="2">
        <v>2.5872699999999998E-2</v>
      </c>
      <c r="E378" s="2">
        <v>0</v>
      </c>
      <c r="F378" s="2">
        <v>6.3820999999999999E-3</v>
      </c>
      <c r="G378" s="2">
        <v>2.8931899999999999E-3</v>
      </c>
      <c r="H378" s="2">
        <v>2.1777400000000001E-3</v>
      </c>
      <c r="I378" s="6">
        <f t="shared" ref="I378:L378" si="374">E378/SUM($E378:$H378)</f>
        <v>0</v>
      </c>
      <c r="J378" s="6">
        <f t="shared" si="374"/>
        <v>0.55724118421064117</v>
      </c>
      <c r="K378" s="6">
        <f t="shared" si="374"/>
        <v>0.25261350053217357</v>
      </c>
      <c r="L378" s="6">
        <f t="shared" si="374"/>
        <v>0.19014531525718523</v>
      </c>
      <c r="M378" s="11">
        <v>-0.308056</v>
      </c>
      <c r="N378" s="11">
        <v>12.3622</v>
      </c>
      <c r="O378" s="11">
        <v>7.1271700000000004E-3</v>
      </c>
      <c r="P378" s="11">
        <v>3.3512800000000002E-2</v>
      </c>
      <c r="Q378" s="11">
        <v>0.41915999999999998</v>
      </c>
      <c r="R378" s="11">
        <v>0.55380200000000002</v>
      </c>
      <c r="S378" s="11">
        <v>0.354215</v>
      </c>
      <c r="T378" s="11">
        <v>2.8061600000000002</v>
      </c>
      <c r="U378" s="11">
        <v>3.0344500000000001</v>
      </c>
      <c r="V378" s="11">
        <v>-8.6315900000000001E-2</v>
      </c>
      <c r="W378" s="11">
        <v>1.2777400000000001</v>
      </c>
      <c r="X378" s="11">
        <v>8.0110800000000003E-3</v>
      </c>
      <c r="Y378" s="11">
        <v>99</v>
      </c>
      <c r="Z378" s="11">
        <v>116398</v>
      </c>
    </row>
    <row r="379" spans="1:26" ht="16" x14ac:dyDescent="0.2">
      <c r="A379" s="2">
        <v>252.05</v>
      </c>
      <c r="B379" s="2">
        <v>7.9770099999999999</v>
      </c>
      <c r="C379" s="2">
        <v>1.2779</v>
      </c>
      <c r="D379" s="2">
        <v>2.58164E-2</v>
      </c>
      <c r="E379" s="2">
        <v>0</v>
      </c>
      <c r="F379" s="2">
        <v>6.3225299999999998E-3</v>
      </c>
      <c r="G379" s="2">
        <v>2.9036399999999999E-3</v>
      </c>
      <c r="H379" s="2">
        <v>2.1870800000000001E-3</v>
      </c>
      <c r="I379" s="6">
        <f t="shared" ref="I379:L379" si="375">E379/SUM($E379:$H379)</f>
        <v>0</v>
      </c>
      <c r="J379" s="6">
        <f t="shared" si="375"/>
        <v>0.55396403303178321</v>
      </c>
      <c r="K379" s="6">
        <f t="shared" si="375"/>
        <v>0.25440956782686791</v>
      </c>
      <c r="L379" s="6">
        <f t="shared" si="375"/>
        <v>0.19162639914134888</v>
      </c>
      <c r="M379" s="11">
        <v>-0.31006400000000001</v>
      </c>
      <c r="N379" s="11">
        <v>12.3863</v>
      </c>
      <c r="O379" s="11">
        <v>7.0938499999999996E-3</v>
      </c>
      <c r="P379" s="11">
        <v>3.3670199999999997E-2</v>
      </c>
      <c r="Q379" s="11">
        <v>0.41524800000000001</v>
      </c>
      <c r="R379" s="11">
        <v>0.55267900000000003</v>
      </c>
      <c r="S379" s="11">
        <v>0.35266399999999998</v>
      </c>
      <c r="T379" s="11">
        <v>2.81935</v>
      </c>
      <c r="U379" s="11">
        <v>3.0393599999999998</v>
      </c>
      <c r="V379" s="11">
        <v>-8.65311E-2</v>
      </c>
      <c r="W379" s="11">
        <v>1.2779</v>
      </c>
      <c r="X379" s="11">
        <v>7.9770099999999997E-3</v>
      </c>
      <c r="Y379" s="11">
        <v>99</v>
      </c>
      <c r="Z379" s="11">
        <v>116365</v>
      </c>
    </row>
    <row r="380" spans="1:26" ht="16" x14ac:dyDescent="0.2">
      <c r="A380" s="2">
        <v>252</v>
      </c>
      <c r="B380" s="2">
        <v>7.9428700000000001</v>
      </c>
      <c r="C380" s="2">
        <v>1.27817</v>
      </c>
      <c r="D380" s="2">
        <v>2.5477300000000001E-2</v>
      </c>
      <c r="E380" s="2">
        <v>0</v>
      </c>
      <c r="F380" s="2">
        <v>6.2073299999999996E-3</v>
      </c>
      <c r="G380" s="2">
        <v>2.8401300000000002E-3</v>
      </c>
      <c r="H380" s="2">
        <v>2.12875E-3</v>
      </c>
      <c r="I380" s="6">
        <f t="shared" ref="I380:L380" si="376">E380/SUM($E380:$H380)</f>
        <v>0</v>
      </c>
      <c r="J380" s="6">
        <f t="shared" si="376"/>
        <v>0.55540563393135944</v>
      </c>
      <c r="K380" s="6">
        <f t="shared" si="376"/>
        <v>0.25412281981100926</v>
      </c>
      <c r="L380" s="6">
        <f t="shared" si="376"/>
        <v>0.19047154625763116</v>
      </c>
      <c r="M380" s="11">
        <v>-0.31204900000000002</v>
      </c>
      <c r="N380" s="11">
        <v>12.410600000000001</v>
      </c>
      <c r="O380" s="11">
        <v>7.0610300000000003E-3</v>
      </c>
      <c r="P380" s="11">
        <v>3.3826700000000001E-2</v>
      </c>
      <c r="Q380" s="11">
        <v>0.41139100000000001</v>
      </c>
      <c r="R380" s="11">
        <v>0.55158799999999997</v>
      </c>
      <c r="S380" s="11">
        <v>0.351159</v>
      </c>
      <c r="T380" s="11">
        <v>2.8324500000000001</v>
      </c>
      <c r="U380" s="11">
        <v>3.0442999999999998</v>
      </c>
      <c r="V380" s="11">
        <v>-8.6746400000000001E-2</v>
      </c>
      <c r="W380" s="11">
        <v>1.27817</v>
      </c>
      <c r="X380" s="11">
        <v>7.9428699999999994E-3</v>
      </c>
      <c r="Y380" s="11">
        <v>99</v>
      </c>
      <c r="Z380" s="11">
        <v>116326</v>
      </c>
    </row>
    <row r="381" spans="1:26" ht="16" x14ac:dyDescent="0.2">
      <c r="A381" s="2">
        <v>251.95</v>
      </c>
      <c r="B381" s="2">
        <v>7.90909</v>
      </c>
      <c r="C381" s="2">
        <v>1.2784</v>
      </c>
      <c r="D381" s="2">
        <v>2.5379700000000002E-2</v>
      </c>
      <c r="E381" s="2">
        <v>0</v>
      </c>
      <c r="F381" s="2">
        <v>6.1404900000000002E-3</v>
      </c>
      <c r="G381" s="2">
        <v>2.8393300000000002E-3</v>
      </c>
      <c r="H381" s="2">
        <v>2.1277700000000002E-3</v>
      </c>
      <c r="I381" s="6">
        <f t="shared" ref="I381:L381" si="377">E381/SUM($E381:$H381)</f>
        <v>0</v>
      </c>
      <c r="J381" s="6">
        <f t="shared" si="377"/>
        <v>0.55281928843250427</v>
      </c>
      <c r="K381" s="6">
        <f t="shared" si="377"/>
        <v>0.25562070620179533</v>
      </c>
      <c r="L381" s="6">
        <f t="shared" si="377"/>
        <v>0.19156000536570039</v>
      </c>
      <c r="M381" s="11">
        <v>-0.31403199999999998</v>
      </c>
      <c r="N381" s="11">
        <v>12.434900000000001</v>
      </c>
      <c r="O381" s="11">
        <v>7.02836E-3</v>
      </c>
      <c r="P381" s="11">
        <v>3.3983899999999997E-2</v>
      </c>
      <c r="Q381" s="11">
        <v>0.40753600000000001</v>
      </c>
      <c r="R381" s="11">
        <v>0.55047599999999997</v>
      </c>
      <c r="S381" s="11">
        <v>0.349634</v>
      </c>
      <c r="T381" s="11">
        <v>2.8456100000000002</v>
      </c>
      <c r="U381" s="11">
        <v>3.0492599999999999</v>
      </c>
      <c r="V381" s="11">
        <v>-8.6961700000000003E-2</v>
      </c>
      <c r="W381" s="11">
        <v>1.2784</v>
      </c>
      <c r="X381" s="11">
        <v>7.9090900000000006E-3</v>
      </c>
      <c r="Y381" s="11">
        <v>99</v>
      </c>
      <c r="Z381" s="11">
        <v>116285</v>
      </c>
    </row>
    <row r="382" spans="1:26" ht="16" x14ac:dyDescent="0.2">
      <c r="A382" s="2">
        <v>251.9</v>
      </c>
      <c r="B382" s="2">
        <v>7.8754900000000001</v>
      </c>
      <c r="C382" s="2">
        <v>1.2786599999999999</v>
      </c>
      <c r="D382" s="2">
        <v>2.51942E-2</v>
      </c>
      <c r="E382" s="2">
        <v>0</v>
      </c>
      <c r="F382" s="2">
        <v>6.0536399999999999E-3</v>
      </c>
      <c r="G382" s="2">
        <v>2.8139599999999999E-3</v>
      </c>
      <c r="H382" s="2">
        <v>2.10684E-3</v>
      </c>
      <c r="I382" s="6">
        <f t="shared" ref="I382:L382" si="378">E382/SUM($E382:$H382)</f>
        <v>0</v>
      </c>
      <c r="J382" s="6">
        <f t="shared" si="378"/>
        <v>0.55161265631777112</v>
      </c>
      <c r="K382" s="6">
        <f t="shared" si="378"/>
        <v>0.25641034986751032</v>
      </c>
      <c r="L382" s="6">
        <f t="shared" si="378"/>
        <v>0.19197699381471856</v>
      </c>
      <c r="M382" s="11">
        <v>-0.31600299999999998</v>
      </c>
      <c r="N382" s="11">
        <v>12.4594</v>
      </c>
      <c r="O382" s="11">
        <v>6.9959799999999997E-3</v>
      </c>
      <c r="P382" s="11">
        <v>3.4141199999999997E-2</v>
      </c>
      <c r="Q382" s="11">
        <v>0.40370299999999998</v>
      </c>
      <c r="R382" s="11">
        <v>0.54936300000000005</v>
      </c>
      <c r="S382" s="11">
        <v>0.34811500000000001</v>
      </c>
      <c r="T382" s="11">
        <v>2.8587799999999999</v>
      </c>
      <c r="U382" s="11">
        <v>3.0542500000000001</v>
      </c>
      <c r="V382" s="11">
        <v>-8.7176900000000002E-2</v>
      </c>
      <c r="W382" s="11">
        <v>1.2786599999999999</v>
      </c>
      <c r="X382" s="11">
        <v>7.8754900000000006E-3</v>
      </c>
      <c r="Y382" s="11">
        <v>99</v>
      </c>
      <c r="Z382" s="11">
        <v>116241</v>
      </c>
    </row>
    <row r="383" spans="1:26" ht="16" x14ac:dyDescent="0.2">
      <c r="A383" s="2">
        <v>251.85</v>
      </c>
      <c r="B383" s="2">
        <v>7.8422200000000002</v>
      </c>
      <c r="C383" s="2">
        <v>1.2788999999999999</v>
      </c>
      <c r="D383" s="2">
        <v>2.5079299999999999E-2</v>
      </c>
      <c r="E383" s="2">
        <v>0</v>
      </c>
      <c r="F383" s="2">
        <v>5.9871600000000001E-3</v>
      </c>
      <c r="G383" s="2">
        <v>2.8095799999999999E-3</v>
      </c>
      <c r="H383" s="2">
        <v>2.0999999999999999E-3</v>
      </c>
      <c r="I383" s="6">
        <f t="shared" ref="I383:L383" si="379">E383/SUM($E383:$H383)</f>
        <v>0</v>
      </c>
      <c r="J383" s="6">
        <f t="shared" si="379"/>
        <v>0.54944506338593013</v>
      </c>
      <c r="K383" s="6">
        <f t="shared" si="379"/>
        <v>0.25783674750429941</v>
      </c>
      <c r="L383" s="6">
        <f t="shared" si="379"/>
        <v>0.19271818910977043</v>
      </c>
      <c r="M383" s="11">
        <v>-0.31796999999999997</v>
      </c>
      <c r="N383" s="11">
        <v>12.484</v>
      </c>
      <c r="O383" s="11">
        <v>6.9637800000000001E-3</v>
      </c>
      <c r="P383" s="11">
        <v>3.4299099999999999E-2</v>
      </c>
      <c r="Q383" s="11">
        <v>0.39987499999999998</v>
      </c>
      <c r="R383" s="11">
        <v>0.54823200000000005</v>
      </c>
      <c r="S383" s="11">
        <v>0.34658</v>
      </c>
      <c r="T383" s="11">
        <v>2.8719999999999999</v>
      </c>
      <c r="U383" s="11">
        <v>3.0592700000000002</v>
      </c>
      <c r="V383" s="11">
        <v>-8.7392200000000003E-2</v>
      </c>
      <c r="W383" s="11">
        <v>1.2788999999999999</v>
      </c>
      <c r="X383" s="11">
        <v>7.8422200000000004E-3</v>
      </c>
      <c r="Y383" s="11">
        <v>99</v>
      </c>
      <c r="Z383" s="11">
        <v>116195</v>
      </c>
    </row>
    <row r="384" spans="1:26" ht="16" x14ac:dyDescent="0.2">
      <c r="A384" s="2">
        <v>251.8</v>
      </c>
      <c r="B384" s="2">
        <v>7.8091299999999997</v>
      </c>
      <c r="C384" s="2">
        <v>1.2791600000000001</v>
      </c>
      <c r="D384" s="2">
        <v>2.4887300000000001E-2</v>
      </c>
      <c r="E384" s="2">
        <v>0</v>
      </c>
      <c r="F384" s="2">
        <v>5.9033499999999999E-3</v>
      </c>
      <c r="G384" s="2">
        <v>2.7834499999999998E-3</v>
      </c>
      <c r="H384" s="2">
        <v>2.0758399999999998E-3</v>
      </c>
      <c r="I384" s="6">
        <f t="shared" ref="I384:L384" si="380">E384/SUM($E384:$H384)</f>
        <v>0</v>
      </c>
      <c r="J384" s="6">
        <f t="shared" si="380"/>
        <v>0.54850389867170135</v>
      </c>
      <c r="K384" s="6">
        <f t="shared" si="380"/>
        <v>0.25862149063798473</v>
      </c>
      <c r="L384" s="6">
        <f t="shared" si="380"/>
        <v>0.19287461069031386</v>
      </c>
      <c r="M384" s="11">
        <v>-0.31992599999999999</v>
      </c>
      <c r="N384" s="11">
        <v>12.508699999999999</v>
      </c>
      <c r="O384" s="11">
        <v>6.9318699999999997E-3</v>
      </c>
      <c r="P384" s="11">
        <v>3.4457000000000002E-2</v>
      </c>
      <c r="Q384" s="11">
        <v>0.39607100000000001</v>
      </c>
      <c r="R384" s="11">
        <v>0.54710300000000001</v>
      </c>
      <c r="S384" s="11">
        <v>0.345053</v>
      </c>
      <c r="T384" s="11">
        <v>2.8852199999999999</v>
      </c>
      <c r="U384" s="11">
        <v>3.0643199999999999</v>
      </c>
      <c r="V384" s="11">
        <v>-8.7607500000000005E-2</v>
      </c>
      <c r="W384" s="11">
        <v>1.2791600000000001</v>
      </c>
      <c r="X384" s="11">
        <v>7.8091300000000001E-3</v>
      </c>
      <c r="Y384" s="11">
        <v>99</v>
      </c>
      <c r="Z384" s="11">
        <v>116146</v>
      </c>
    </row>
    <row r="385" spans="1:26" ht="16" x14ac:dyDescent="0.2">
      <c r="A385" s="2">
        <v>251.75</v>
      </c>
      <c r="B385" s="2">
        <v>7.7763400000000003</v>
      </c>
      <c r="C385" s="2">
        <v>1.2794000000000001</v>
      </c>
      <c r="D385" s="2">
        <v>2.4772300000000001E-2</v>
      </c>
      <c r="E385" s="2">
        <v>0</v>
      </c>
      <c r="F385" s="2">
        <v>5.8341499999999998E-3</v>
      </c>
      <c r="G385" s="2">
        <v>2.7771699999999998E-3</v>
      </c>
      <c r="H385" s="2">
        <v>2.0697300000000001E-3</v>
      </c>
      <c r="I385" s="6">
        <f t="shared" ref="I385:L385" si="381">E385/SUM($E385:$H385)</f>
        <v>0</v>
      </c>
      <c r="J385" s="6">
        <f t="shared" si="381"/>
        <v>0.54621502567631464</v>
      </c>
      <c r="K385" s="6">
        <f t="shared" si="381"/>
        <v>0.26000908150415925</v>
      </c>
      <c r="L385" s="6">
        <f t="shared" si="381"/>
        <v>0.1937758928195262</v>
      </c>
      <c r="M385" s="11">
        <v>-0.321876</v>
      </c>
      <c r="N385" s="11">
        <v>12.5336</v>
      </c>
      <c r="O385" s="11">
        <v>6.9001399999999999E-3</v>
      </c>
      <c r="P385" s="11">
        <v>3.4615399999999998E-2</v>
      </c>
      <c r="Q385" s="11">
        <v>0.39227400000000001</v>
      </c>
      <c r="R385" s="11">
        <v>0.545956</v>
      </c>
      <c r="S385" s="11">
        <v>0.34351100000000001</v>
      </c>
      <c r="T385" s="11">
        <v>2.8984899999999998</v>
      </c>
      <c r="U385" s="11">
        <v>3.0693999999999999</v>
      </c>
      <c r="V385" s="11">
        <v>-8.7822800000000006E-2</v>
      </c>
      <c r="W385" s="11">
        <v>1.2794000000000001</v>
      </c>
      <c r="X385" s="11">
        <v>7.7763399999999996E-3</v>
      </c>
      <c r="Y385" s="11">
        <v>99</v>
      </c>
      <c r="Z385" s="11">
        <v>116095</v>
      </c>
    </row>
    <row r="386" spans="1:26" ht="16" x14ac:dyDescent="0.2">
      <c r="A386" s="2">
        <v>251.7</v>
      </c>
      <c r="B386" s="2">
        <v>7.74376</v>
      </c>
      <c r="C386" s="2">
        <v>1.27965</v>
      </c>
      <c r="D386" s="2">
        <v>2.4602300000000001E-2</v>
      </c>
      <c r="E386" s="2">
        <v>0</v>
      </c>
      <c r="F386" s="2">
        <v>5.7553200000000004E-3</v>
      </c>
      <c r="G386" s="2">
        <v>2.75633E-3</v>
      </c>
      <c r="H386" s="2">
        <v>2.0503600000000002E-3</v>
      </c>
      <c r="I386" s="6">
        <f t="shared" ref="I386:L386" si="382">E386/SUM($E386:$H386)</f>
        <v>0</v>
      </c>
      <c r="J386" s="6">
        <f t="shared" si="382"/>
        <v>0.54490764541976389</v>
      </c>
      <c r="K386" s="6">
        <f t="shared" si="382"/>
        <v>0.26096642589810082</v>
      </c>
      <c r="L386" s="6">
        <f t="shared" si="382"/>
        <v>0.19412592868213532</v>
      </c>
      <c r="M386" s="11">
        <v>-0.32381799999999999</v>
      </c>
      <c r="N386" s="11">
        <v>12.5586</v>
      </c>
      <c r="O386" s="11">
        <v>6.8686700000000003E-3</v>
      </c>
      <c r="P386" s="11">
        <v>3.4773999999999999E-2</v>
      </c>
      <c r="Q386" s="11">
        <v>0.38849699999999998</v>
      </c>
      <c r="R386" s="11">
        <v>0.54480600000000001</v>
      </c>
      <c r="S386" s="11">
        <v>0.341972</v>
      </c>
      <c r="T386" s="11">
        <v>2.9117700000000002</v>
      </c>
      <c r="U386" s="11">
        <v>3.0745100000000001</v>
      </c>
      <c r="V386" s="11">
        <v>-8.8038199999999997E-2</v>
      </c>
      <c r="W386" s="11">
        <v>1.27965</v>
      </c>
      <c r="X386" s="11">
        <v>7.7437599999999997E-3</v>
      </c>
      <c r="Y386" s="11">
        <v>99</v>
      </c>
      <c r="Z386" s="11">
        <v>116041</v>
      </c>
    </row>
    <row r="387" spans="1:26" ht="16" x14ac:dyDescent="0.2">
      <c r="A387" s="2">
        <v>251.65</v>
      </c>
      <c r="B387" s="2">
        <v>7.7113899999999997</v>
      </c>
      <c r="C387" s="2">
        <v>1.2799100000000001</v>
      </c>
      <c r="D387" s="2">
        <v>2.4445100000000001E-2</v>
      </c>
      <c r="E387" s="2">
        <v>0</v>
      </c>
      <c r="F387" s="2">
        <v>5.6793299999999998E-3</v>
      </c>
      <c r="G387" s="2">
        <v>2.7386200000000002E-3</v>
      </c>
      <c r="H387" s="2">
        <v>2.03382E-3</v>
      </c>
      <c r="I387" s="6">
        <f t="shared" ref="I387:L387" si="383">E387/SUM($E387:$H387)</f>
        <v>0</v>
      </c>
      <c r="J387" s="6">
        <f t="shared" si="383"/>
        <v>0.54338451764629336</v>
      </c>
      <c r="K387" s="6">
        <f t="shared" si="383"/>
        <v>0.26202451833517193</v>
      </c>
      <c r="L387" s="6">
        <f t="shared" si="383"/>
        <v>0.19459096401853465</v>
      </c>
      <c r="M387" s="11">
        <v>-0.32574999999999998</v>
      </c>
      <c r="N387" s="11">
        <v>12.5837</v>
      </c>
      <c r="O387" s="11">
        <v>6.8374300000000002E-3</v>
      </c>
      <c r="P387" s="11">
        <v>3.4932900000000003E-2</v>
      </c>
      <c r="Q387" s="11">
        <v>0.38473800000000002</v>
      </c>
      <c r="R387" s="11">
        <v>0.543651</v>
      </c>
      <c r="S387" s="11">
        <v>0.34043200000000001</v>
      </c>
      <c r="T387" s="11">
        <v>2.9250699999999998</v>
      </c>
      <c r="U387" s="11">
        <v>3.07965</v>
      </c>
      <c r="V387" s="11">
        <v>-8.8253499999999999E-2</v>
      </c>
      <c r="W387" s="11">
        <v>1.2799100000000001</v>
      </c>
      <c r="X387" s="11">
        <v>7.7113900000000003E-3</v>
      </c>
      <c r="Y387" s="11">
        <v>99</v>
      </c>
      <c r="Z387" s="11">
        <v>115984</v>
      </c>
    </row>
    <row r="388" spans="1:26" ht="16" x14ac:dyDescent="0.2">
      <c r="A388" s="2">
        <v>251.6</v>
      </c>
      <c r="B388" s="2">
        <v>7.6792699999999998</v>
      </c>
      <c r="C388" s="2">
        <v>1.28017</v>
      </c>
      <c r="D388" s="2">
        <v>2.4299999999999999E-2</v>
      </c>
      <c r="E388" s="2">
        <v>0</v>
      </c>
      <c r="F388" s="2">
        <v>5.6058899999999997E-3</v>
      </c>
      <c r="G388" s="2">
        <v>2.7238200000000001E-3</v>
      </c>
      <c r="H388" s="2">
        <v>2.0199100000000002E-3</v>
      </c>
      <c r="I388" s="6">
        <f t="shared" ref="I388:L388" si="384">E388/SUM($E388:$H388)</f>
        <v>0</v>
      </c>
      <c r="J388" s="6">
        <f t="shared" si="384"/>
        <v>0.5416517707896521</v>
      </c>
      <c r="K388" s="6">
        <f t="shared" si="384"/>
        <v>0.26318067716495869</v>
      </c>
      <c r="L388" s="6">
        <f t="shared" si="384"/>
        <v>0.19516755204538913</v>
      </c>
      <c r="M388" s="11">
        <v>-0.32767499999999999</v>
      </c>
      <c r="N388" s="11">
        <v>12.6089</v>
      </c>
      <c r="O388" s="11">
        <v>6.8064199999999997E-3</v>
      </c>
      <c r="P388" s="11">
        <v>3.5091999999999998E-2</v>
      </c>
      <c r="Q388" s="11">
        <v>0.38099499999999997</v>
      </c>
      <c r="R388" s="11">
        <v>0.54248600000000002</v>
      </c>
      <c r="S388" s="11">
        <v>0.338889</v>
      </c>
      <c r="T388" s="11">
        <v>2.9384000000000001</v>
      </c>
      <c r="U388" s="11">
        <v>3.0848100000000001</v>
      </c>
      <c r="V388" s="11">
        <v>-8.8468900000000003E-2</v>
      </c>
      <c r="W388" s="11">
        <v>1.28017</v>
      </c>
      <c r="X388" s="11">
        <v>7.6792700000000002E-3</v>
      </c>
      <c r="Y388" s="11">
        <v>99</v>
      </c>
      <c r="Z388" s="11">
        <v>115925</v>
      </c>
    </row>
    <row r="389" spans="1:26" ht="16" x14ac:dyDescent="0.2">
      <c r="A389" s="2">
        <v>251.55</v>
      </c>
      <c r="B389" s="2">
        <v>7.6474599999999997</v>
      </c>
      <c r="C389" s="2">
        <v>1.28041</v>
      </c>
      <c r="D389" s="2">
        <v>2.4192200000000001E-2</v>
      </c>
      <c r="E389" s="2">
        <v>0</v>
      </c>
      <c r="F389" s="2">
        <v>5.5391299999999997E-3</v>
      </c>
      <c r="G389" s="2">
        <v>2.71858E-3</v>
      </c>
      <c r="H389" s="2">
        <v>2.01462E-3</v>
      </c>
      <c r="I389" s="6">
        <f t="shared" ref="I389:L389" si="385">E389/SUM($E389:$H389)</f>
        <v>0</v>
      </c>
      <c r="J389" s="6">
        <f t="shared" si="385"/>
        <v>0.5392281984710382</v>
      </c>
      <c r="K389" s="6">
        <f t="shared" si="385"/>
        <v>0.26465076569775309</v>
      </c>
      <c r="L389" s="6">
        <f t="shared" si="385"/>
        <v>0.19612103583120868</v>
      </c>
      <c r="M389" s="11">
        <v>-0.32959500000000003</v>
      </c>
      <c r="N389" s="11">
        <v>12.6343</v>
      </c>
      <c r="O389" s="11">
        <v>6.7755799999999998E-3</v>
      </c>
      <c r="P389" s="11">
        <v>3.5251699999999997E-2</v>
      </c>
      <c r="Q389" s="11">
        <v>0.37725799999999998</v>
      </c>
      <c r="R389" s="11">
        <v>0.54130400000000001</v>
      </c>
      <c r="S389" s="11">
        <v>0.33733000000000002</v>
      </c>
      <c r="T389" s="11">
        <v>2.9517799999999998</v>
      </c>
      <c r="U389" s="11">
        <v>3.0900099999999999</v>
      </c>
      <c r="V389" s="11">
        <v>-8.8684200000000005E-2</v>
      </c>
      <c r="W389" s="11">
        <v>1.28041</v>
      </c>
      <c r="X389" s="11">
        <v>7.64746E-3</v>
      </c>
      <c r="Y389" s="11">
        <v>99</v>
      </c>
      <c r="Z389" s="11">
        <v>115864</v>
      </c>
    </row>
    <row r="390" spans="1:26" ht="16" x14ac:dyDescent="0.2">
      <c r="A390" s="2">
        <v>251.5</v>
      </c>
      <c r="B390" s="2">
        <v>7.6157599999999999</v>
      </c>
      <c r="C390" s="2">
        <v>1.2806900000000001</v>
      </c>
      <c r="D390" s="2">
        <v>2.3992099999999999E-2</v>
      </c>
      <c r="E390" s="2">
        <v>0</v>
      </c>
      <c r="F390" s="2">
        <v>5.4572199999999996E-3</v>
      </c>
      <c r="G390" s="2">
        <v>2.6890099999999999E-3</v>
      </c>
      <c r="H390" s="2">
        <v>1.9873199999999999E-3</v>
      </c>
      <c r="I390" s="6">
        <f t="shared" ref="I390:L390" si="386">E390/SUM($E390:$H390)</f>
        <v>0</v>
      </c>
      <c r="J390" s="6">
        <f t="shared" si="386"/>
        <v>0.53852993274814853</v>
      </c>
      <c r="K390" s="6">
        <f t="shared" si="386"/>
        <v>0.26535715519240549</v>
      </c>
      <c r="L390" s="6">
        <f t="shared" si="386"/>
        <v>0.19611291205944612</v>
      </c>
      <c r="M390" s="11">
        <v>-0.33150299999999999</v>
      </c>
      <c r="N390" s="11">
        <v>12.659800000000001</v>
      </c>
      <c r="O390" s="11">
        <v>6.7450399999999999E-3</v>
      </c>
      <c r="P390" s="11">
        <v>3.54113E-2</v>
      </c>
      <c r="Q390" s="11">
        <v>0.37355100000000002</v>
      </c>
      <c r="R390" s="11">
        <v>0.54012800000000005</v>
      </c>
      <c r="S390" s="11">
        <v>0.335785</v>
      </c>
      <c r="T390" s="11">
        <v>2.9651399999999999</v>
      </c>
      <c r="U390" s="11">
        <v>3.0952299999999999</v>
      </c>
      <c r="V390" s="11">
        <v>-8.8899599999999995E-2</v>
      </c>
      <c r="W390" s="11">
        <v>1.2806900000000001</v>
      </c>
      <c r="X390" s="11">
        <v>7.6157600000000001E-3</v>
      </c>
      <c r="Y390" s="11">
        <v>99</v>
      </c>
      <c r="Z390" s="11">
        <v>115799</v>
      </c>
    </row>
    <row r="391" spans="1:26" ht="16" x14ac:dyDescent="0.2">
      <c r="A391" s="2">
        <v>251.45</v>
      </c>
      <c r="B391" s="2">
        <v>7.5843699999999998</v>
      </c>
      <c r="C391" s="2">
        <v>1.28094</v>
      </c>
      <c r="D391" s="2">
        <v>2.38832E-2</v>
      </c>
      <c r="E391" s="2">
        <v>0</v>
      </c>
      <c r="F391" s="2">
        <v>5.3910099999999999E-3</v>
      </c>
      <c r="G391" s="2">
        <v>2.6830399999999998E-3</v>
      </c>
      <c r="H391" s="2">
        <v>1.9813399999999998E-3</v>
      </c>
      <c r="I391" s="6">
        <f t="shared" ref="I391:L391" si="387">E391/SUM($E391:$H391)</f>
        <v>0</v>
      </c>
      <c r="J391" s="6">
        <f t="shared" si="387"/>
        <v>0.53613136835070552</v>
      </c>
      <c r="K391" s="6">
        <f t="shared" si="387"/>
        <v>0.26682605050624592</v>
      </c>
      <c r="L391" s="6">
        <f t="shared" si="387"/>
        <v>0.19704258114304865</v>
      </c>
      <c r="M391" s="11">
        <v>-0.33340500000000001</v>
      </c>
      <c r="N391" s="11">
        <v>12.6854</v>
      </c>
      <c r="O391" s="11">
        <v>6.7146799999999998E-3</v>
      </c>
      <c r="P391" s="11">
        <v>3.5571499999999999E-2</v>
      </c>
      <c r="Q391" s="11">
        <v>0.36985200000000001</v>
      </c>
      <c r="R391" s="11">
        <v>0.53893500000000005</v>
      </c>
      <c r="S391" s="11">
        <v>0.33422600000000002</v>
      </c>
      <c r="T391" s="11">
        <v>2.9785499999999998</v>
      </c>
      <c r="U391" s="11">
        <v>3.1004900000000002</v>
      </c>
      <c r="V391" s="11">
        <v>-8.9115E-2</v>
      </c>
      <c r="W391" s="11">
        <v>1.28094</v>
      </c>
      <c r="X391" s="11">
        <v>7.58437E-3</v>
      </c>
      <c r="Y391" s="11">
        <v>99</v>
      </c>
      <c r="Z391" s="11">
        <v>115733</v>
      </c>
    </row>
    <row r="392" spans="1:26" ht="16" x14ac:dyDescent="0.2">
      <c r="A392" s="2">
        <v>251.4</v>
      </c>
      <c r="B392" s="2">
        <v>7.5532300000000001</v>
      </c>
      <c r="C392" s="2">
        <v>1.2811900000000001</v>
      </c>
      <c r="D392" s="2">
        <v>2.3757199999999999E-2</v>
      </c>
      <c r="E392" s="2">
        <v>0</v>
      </c>
      <c r="F392" s="2">
        <v>5.3222E-3</v>
      </c>
      <c r="G392" s="2">
        <v>2.6724000000000001E-3</v>
      </c>
      <c r="H392" s="2">
        <v>1.9710999999999999E-3</v>
      </c>
      <c r="I392" s="6">
        <f t="shared" ref="I392:L392" si="388">E392/SUM($E392:$H392)</f>
        <v>0</v>
      </c>
      <c r="J392" s="6">
        <f t="shared" si="388"/>
        <v>0.53405179766599431</v>
      </c>
      <c r="K392" s="6">
        <f t="shared" si="388"/>
        <v>0.26815978807309071</v>
      </c>
      <c r="L392" s="6">
        <f t="shared" si="388"/>
        <v>0.19778841426091492</v>
      </c>
      <c r="M392" s="11">
        <v>-0.33530100000000002</v>
      </c>
      <c r="N392" s="11">
        <v>12.7112</v>
      </c>
      <c r="O392" s="11">
        <v>6.6845000000000003E-3</v>
      </c>
      <c r="P392" s="11">
        <v>3.5732100000000003E-2</v>
      </c>
      <c r="Q392" s="11">
        <v>0.36616599999999999</v>
      </c>
      <c r="R392" s="11">
        <v>0.53772900000000001</v>
      </c>
      <c r="S392" s="11">
        <v>0.33266000000000001</v>
      </c>
      <c r="T392" s="11">
        <v>2.9919899999999999</v>
      </c>
      <c r="U392" s="11">
        <v>3.1057700000000001</v>
      </c>
      <c r="V392" s="11">
        <v>-8.9330400000000004E-2</v>
      </c>
      <c r="W392" s="11">
        <v>1.2811900000000001</v>
      </c>
      <c r="X392" s="11">
        <v>7.5532300000000002E-3</v>
      </c>
      <c r="Y392" s="11">
        <v>99</v>
      </c>
      <c r="Z392" s="11">
        <v>115664</v>
      </c>
    </row>
    <row r="393" spans="1:26" ht="16" x14ac:dyDescent="0.2">
      <c r="A393" s="2">
        <v>251.35</v>
      </c>
      <c r="B393" s="2">
        <v>7.5222699999999998</v>
      </c>
      <c r="C393" s="2">
        <v>1.28146</v>
      </c>
      <c r="D393" s="2">
        <v>2.3592599999999998E-2</v>
      </c>
      <c r="E393" s="2">
        <v>0</v>
      </c>
      <c r="F393" s="2">
        <v>5.2476600000000003E-3</v>
      </c>
      <c r="G393" s="2">
        <v>2.6514799999999999E-3</v>
      </c>
      <c r="H393" s="2">
        <v>1.9515999999999999E-3</v>
      </c>
      <c r="I393" s="6">
        <f t="shared" ref="I393:L393" si="389">E393/SUM($E393:$H393)</f>
        <v>0</v>
      </c>
      <c r="J393" s="6">
        <f t="shared" si="389"/>
        <v>0.53271733900194307</v>
      </c>
      <c r="K393" s="6">
        <f t="shared" si="389"/>
        <v>0.26916556522657181</v>
      </c>
      <c r="L393" s="6">
        <f t="shared" si="389"/>
        <v>0.19811709577148517</v>
      </c>
      <c r="M393" s="11">
        <v>-0.33718799999999999</v>
      </c>
      <c r="N393" s="11">
        <v>12.7371</v>
      </c>
      <c r="O393" s="11">
        <v>6.6545800000000002E-3</v>
      </c>
      <c r="P393" s="11">
        <v>3.58927E-2</v>
      </c>
      <c r="Q393" s="11">
        <v>0.36250300000000002</v>
      </c>
      <c r="R393" s="11">
        <v>0.53652200000000005</v>
      </c>
      <c r="S393" s="11">
        <v>0.33109699999999997</v>
      </c>
      <c r="T393" s="11">
        <v>3.0054500000000002</v>
      </c>
      <c r="U393" s="11">
        <v>3.1110799999999998</v>
      </c>
      <c r="V393" s="11">
        <v>-8.9545799999999995E-2</v>
      </c>
      <c r="W393" s="11">
        <v>1.28146</v>
      </c>
      <c r="X393" s="11">
        <v>7.5222700000000002E-3</v>
      </c>
      <c r="Y393" s="11">
        <v>99</v>
      </c>
      <c r="Z393" s="11">
        <v>115592</v>
      </c>
    </row>
    <row r="394" spans="1:26" ht="16" x14ac:dyDescent="0.2">
      <c r="A394" s="2">
        <v>251.3</v>
      </c>
      <c r="B394" s="2">
        <v>7.4915399999999996</v>
      </c>
      <c r="C394" s="2">
        <v>1.28173</v>
      </c>
      <c r="D394" s="2">
        <v>2.34544E-2</v>
      </c>
      <c r="E394" s="2">
        <v>0</v>
      </c>
      <c r="F394" s="2">
        <v>5.1777899999999998E-3</v>
      </c>
      <c r="G394" s="2">
        <v>2.6372399999999999E-3</v>
      </c>
      <c r="H394" s="2">
        <v>1.9380999999999999E-3</v>
      </c>
      <c r="I394" s="6">
        <f t="shared" ref="I394:L394" si="390">E394/SUM($E394:$H394)</f>
        <v>0</v>
      </c>
      <c r="J394" s="6">
        <f t="shared" si="390"/>
        <v>0.53088495693177473</v>
      </c>
      <c r="K394" s="6">
        <f t="shared" si="390"/>
        <v>0.27039934872189747</v>
      </c>
      <c r="L394" s="6">
        <f t="shared" si="390"/>
        <v>0.19871569434632777</v>
      </c>
      <c r="M394" s="11">
        <v>-0.33906599999999998</v>
      </c>
      <c r="N394" s="11">
        <v>12.7631</v>
      </c>
      <c r="O394" s="11">
        <v>6.6248699999999997E-3</v>
      </c>
      <c r="P394" s="11">
        <v>3.6053700000000001E-2</v>
      </c>
      <c r="Q394" s="11">
        <v>0.35885499999999998</v>
      </c>
      <c r="R394" s="11">
        <v>0.53530599999999995</v>
      </c>
      <c r="S394" s="11">
        <v>0.32953100000000002</v>
      </c>
      <c r="T394" s="11">
        <v>3.0189300000000001</v>
      </c>
      <c r="U394" s="11">
        <v>3.1164299999999998</v>
      </c>
      <c r="V394" s="11">
        <v>-8.9761199999999999E-2</v>
      </c>
      <c r="W394" s="11">
        <v>1.28173</v>
      </c>
      <c r="X394" s="11">
        <v>7.4915399999999997E-3</v>
      </c>
      <c r="Y394" s="11">
        <v>99</v>
      </c>
      <c r="Z394" s="11">
        <v>115518</v>
      </c>
    </row>
    <row r="395" spans="1:26" ht="16" x14ac:dyDescent="0.2">
      <c r="A395" s="2">
        <v>251.25</v>
      </c>
      <c r="B395" s="2">
        <v>7.4610500000000002</v>
      </c>
      <c r="C395" s="2">
        <v>1.28199</v>
      </c>
      <c r="D395" s="2">
        <v>2.33219E-2</v>
      </c>
      <c r="E395" s="2">
        <v>0</v>
      </c>
      <c r="F395" s="2">
        <v>5.1092300000000002E-3</v>
      </c>
      <c r="G395" s="2">
        <v>2.6243299999999998E-3</v>
      </c>
      <c r="H395" s="2">
        <v>1.92578E-3</v>
      </c>
      <c r="I395" s="6">
        <f t="shared" ref="I395:L395" si="391">E395/SUM($E395:$H395)</f>
        <v>0</v>
      </c>
      <c r="J395" s="6">
        <f t="shared" si="391"/>
        <v>0.52894193599148598</v>
      </c>
      <c r="K395" s="6">
        <f t="shared" si="391"/>
        <v>0.2716883348137657</v>
      </c>
      <c r="L395" s="6">
        <f t="shared" si="391"/>
        <v>0.19936972919474827</v>
      </c>
      <c r="M395" s="11">
        <v>-0.34093699999999999</v>
      </c>
      <c r="N395" s="11">
        <v>12.789300000000001</v>
      </c>
      <c r="O395" s="11">
        <v>6.5953699999999997E-3</v>
      </c>
      <c r="P395" s="11">
        <v>3.6214999999999997E-2</v>
      </c>
      <c r="Q395" s="11">
        <v>0.35522399999999998</v>
      </c>
      <c r="R395" s="11">
        <v>0.53408</v>
      </c>
      <c r="S395" s="11">
        <v>0.32795999999999997</v>
      </c>
      <c r="T395" s="11">
        <v>3.0324300000000002</v>
      </c>
      <c r="U395" s="11">
        <v>3.1217999999999999</v>
      </c>
      <c r="V395" s="11">
        <v>-8.9976600000000004E-2</v>
      </c>
      <c r="W395" s="11">
        <v>1.28199</v>
      </c>
      <c r="X395" s="11">
        <v>7.4610500000000003E-3</v>
      </c>
      <c r="Y395" s="11">
        <v>99</v>
      </c>
      <c r="Z395" s="11">
        <v>115441</v>
      </c>
    </row>
    <row r="396" spans="1:26" ht="16" x14ac:dyDescent="0.2">
      <c r="A396" s="2">
        <v>251.2</v>
      </c>
      <c r="B396" s="2">
        <v>7.4307100000000004</v>
      </c>
      <c r="C396" s="2">
        <v>1.2822800000000001</v>
      </c>
      <c r="D396" s="2">
        <v>2.31577E-2</v>
      </c>
      <c r="E396" s="2">
        <v>0</v>
      </c>
      <c r="F396" s="2">
        <v>5.0363500000000002E-3</v>
      </c>
      <c r="G396" s="2">
        <v>2.6028900000000001E-3</v>
      </c>
      <c r="H396" s="2">
        <v>1.9058E-3</v>
      </c>
      <c r="I396" s="6">
        <f t="shared" ref="I396:L396" si="392">E396/SUM($E396:$H396)</f>
        <v>0</v>
      </c>
      <c r="J396" s="6">
        <f t="shared" si="392"/>
        <v>0.52764053372222641</v>
      </c>
      <c r="K396" s="6">
        <f t="shared" si="392"/>
        <v>0.27269555706419246</v>
      </c>
      <c r="L396" s="6">
        <f t="shared" si="392"/>
        <v>0.19966390921358107</v>
      </c>
      <c r="M396" s="11">
        <v>-0.34279799999999999</v>
      </c>
      <c r="N396" s="11">
        <v>12.8155</v>
      </c>
      <c r="O396" s="11">
        <v>6.56611E-3</v>
      </c>
      <c r="P396" s="11">
        <v>3.63763E-2</v>
      </c>
      <c r="Q396" s="11">
        <v>0.35161500000000001</v>
      </c>
      <c r="R396" s="11">
        <v>0.53285199999999999</v>
      </c>
      <c r="S396" s="11">
        <v>0.32639499999999999</v>
      </c>
      <c r="T396" s="11">
        <v>3.0459399999999999</v>
      </c>
      <c r="U396" s="11">
        <v>3.1272000000000002</v>
      </c>
      <c r="V396" s="11">
        <v>-9.0192099999999997E-2</v>
      </c>
      <c r="W396" s="11">
        <v>1.2822800000000001</v>
      </c>
      <c r="X396" s="11">
        <v>7.4307100000000001E-3</v>
      </c>
      <c r="Y396" s="11">
        <v>99</v>
      </c>
      <c r="Z396" s="11">
        <v>115361</v>
      </c>
    </row>
    <row r="397" spans="1:26" ht="16" x14ac:dyDescent="0.2">
      <c r="A397" s="2">
        <v>251.15</v>
      </c>
      <c r="B397" s="2">
        <v>7.4006100000000004</v>
      </c>
      <c r="C397" s="2">
        <v>1.2825599999999999</v>
      </c>
      <c r="D397" s="2">
        <v>2.3028E-2</v>
      </c>
      <c r="E397" s="2">
        <v>0</v>
      </c>
      <c r="F397" s="2">
        <v>4.9691500000000003E-3</v>
      </c>
      <c r="G397" s="2">
        <v>2.5903100000000002E-3</v>
      </c>
      <c r="H397" s="2">
        <v>1.89376E-3</v>
      </c>
      <c r="I397" s="6">
        <f t="shared" ref="I397:L397" si="393">E397/SUM($E397:$H397)</f>
        <v>0</v>
      </c>
      <c r="J397" s="6">
        <f t="shared" si="393"/>
        <v>0.52565686612603957</v>
      </c>
      <c r="K397" s="6">
        <f t="shared" si="393"/>
        <v>0.27401351074025571</v>
      </c>
      <c r="L397" s="6">
        <f t="shared" si="393"/>
        <v>0.2003296231337047</v>
      </c>
      <c r="M397" s="11">
        <v>-0.34465200000000001</v>
      </c>
      <c r="N397" s="11">
        <v>12.841900000000001</v>
      </c>
      <c r="O397" s="11">
        <v>6.5370599999999999E-3</v>
      </c>
      <c r="P397" s="11">
        <v>3.6538000000000001E-2</v>
      </c>
      <c r="Q397" s="11">
        <v>0.34802300000000003</v>
      </c>
      <c r="R397" s="11">
        <v>0.53161499999999995</v>
      </c>
      <c r="S397" s="11">
        <v>0.324824</v>
      </c>
      <c r="T397" s="11">
        <v>3.0594800000000002</v>
      </c>
      <c r="U397" s="11">
        <v>3.1326299999999998</v>
      </c>
      <c r="V397" s="11">
        <v>-9.0407500000000002E-2</v>
      </c>
      <c r="W397" s="11">
        <v>1.2825599999999999</v>
      </c>
      <c r="X397" s="11">
        <v>7.4006100000000002E-3</v>
      </c>
      <c r="Y397" s="11">
        <v>99</v>
      </c>
      <c r="Z397" s="11">
        <v>115279</v>
      </c>
    </row>
    <row r="398" spans="1:26" ht="16" x14ac:dyDescent="0.2">
      <c r="A398" s="2">
        <v>251.1</v>
      </c>
      <c r="B398" s="2">
        <v>7.3710100000000001</v>
      </c>
      <c r="C398" s="2">
        <v>1.2827599999999999</v>
      </c>
      <c r="D398" s="2">
        <v>2.3026899999999999E-2</v>
      </c>
      <c r="E398" s="2">
        <v>0</v>
      </c>
      <c r="F398" s="2">
        <v>4.9205300000000002E-3</v>
      </c>
      <c r="G398" s="2">
        <v>2.61116E-3</v>
      </c>
      <c r="H398" s="2">
        <v>1.9115899999999999E-3</v>
      </c>
      <c r="I398" s="6">
        <f t="shared" ref="I398:L398" si="394">E398/SUM($E398:$H398)</f>
        <v>0</v>
      </c>
      <c r="J398" s="6">
        <f t="shared" si="394"/>
        <v>0.52106153794020726</v>
      </c>
      <c r="K398" s="6">
        <f t="shared" si="394"/>
        <v>0.27650985674469042</v>
      </c>
      <c r="L398" s="6">
        <f t="shared" si="394"/>
        <v>0.20242860531510237</v>
      </c>
      <c r="M398" s="11">
        <v>-0.34650799999999998</v>
      </c>
      <c r="N398" s="11">
        <v>12.868499999999999</v>
      </c>
      <c r="O398" s="11">
        <v>6.5080199999999998E-3</v>
      </c>
      <c r="P398" s="11">
        <v>3.6700999999999998E-2</v>
      </c>
      <c r="Q398" s="11">
        <v>0.34441899999999998</v>
      </c>
      <c r="R398" s="11">
        <v>0.53033600000000003</v>
      </c>
      <c r="S398" s="11">
        <v>0.32321</v>
      </c>
      <c r="T398" s="11">
        <v>3.0731299999999999</v>
      </c>
      <c r="U398" s="11">
        <v>3.13809</v>
      </c>
      <c r="V398" s="11">
        <v>-9.0622999999999995E-2</v>
      </c>
      <c r="W398" s="11">
        <v>1.2827599999999999</v>
      </c>
      <c r="X398" s="11">
        <v>7.3710099999999999E-3</v>
      </c>
      <c r="Y398" s="11">
        <v>99</v>
      </c>
      <c r="Z398" s="11">
        <v>115197</v>
      </c>
    </row>
    <row r="399" spans="1:26" ht="16" x14ac:dyDescent="0.2">
      <c r="A399" s="2">
        <v>251.05</v>
      </c>
      <c r="B399" s="2">
        <v>7.34117</v>
      </c>
      <c r="C399" s="2">
        <v>1.2830999999999999</v>
      </c>
      <c r="D399" s="2">
        <v>2.2681699999999999E-2</v>
      </c>
      <c r="E399" s="2">
        <v>0</v>
      </c>
      <c r="F399" s="2">
        <v>4.8234799999999998E-3</v>
      </c>
      <c r="G399" s="2">
        <v>2.5418799999999998E-3</v>
      </c>
      <c r="H399" s="2">
        <v>1.8488300000000001E-3</v>
      </c>
      <c r="I399" s="6">
        <f t="shared" ref="I399:L399" si="395">E399/SUM($E399:$H399)</f>
        <v>0</v>
      </c>
      <c r="J399" s="6">
        <f t="shared" si="395"/>
        <v>0.52348388735200813</v>
      </c>
      <c r="K399" s="6">
        <f t="shared" si="395"/>
        <v>0.27586581131928034</v>
      </c>
      <c r="L399" s="6">
        <f t="shared" si="395"/>
        <v>0.20065030132871148</v>
      </c>
      <c r="M399" s="11">
        <v>-0.34833999999999998</v>
      </c>
      <c r="N399" s="11">
        <v>12.895200000000001</v>
      </c>
      <c r="O399" s="11">
        <v>6.4794900000000001E-3</v>
      </c>
      <c r="P399" s="11">
        <v>3.6862699999999998E-2</v>
      </c>
      <c r="Q399" s="11">
        <v>0.34087800000000001</v>
      </c>
      <c r="R399" s="11">
        <v>0.52910199999999996</v>
      </c>
      <c r="S399" s="11">
        <v>0.321658</v>
      </c>
      <c r="T399" s="11">
        <v>3.0866600000000002</v>
      </c>
      <c r="U399" s="11">
        <v>3.14358</v>
      </c>
      <c r="V399" s="11">
        <v>-9.08384E-2</v>
      </c>
      <c r="W399" s="11">
        <v>1.2830999999999999</v>
      </c>
      <c r="X399" s="11">
        <v>7.3411700000000002E-3</v>
      </c>
      <c r="Y399" s="11">
        <v>99</v>
      </c>
      <c r="Z399" s="11">
        <v>115108</v>
      </c>
    </row>
    <row r="400" spans="1:26" ht="16" x14ac:dyDescent="0.2">
      <c r="A400" s="2">
        <v>251</v>
      </c>
      <c r="B400" s="2">
        <v>7.31175</v>
      </c>
      <c r="C400" s="2">
        <v>1.2833699999999999</v>
      </c>
      <c r="D400" s="2">
        <v>2.2646800000000002E-2</v>
      </c>
      <c r="E400" s="2">
        <v>0</v>
      </c>
      <c r="F400" s="2">
        <v>4.7708300000000002E-3</v>
      </c>
      <c r="G400" s="2">
        <v>2.5534899999999998E-3</v>
      </c>
      <c r="H400" s="2">
        <v>1.85837E-3</v>
      </c>
      <c r="I400" s="6">
        <f t="shared" ref="I400:L400" si="396">E400/SUM($E400:$H400)</f>
        <v>0</v>
      </c>
      <c r="J400" s="6">
        <f t="shared" si="396"/>
        <v>0.51954601538329181</v>
      </c>
      <c r="K400" s="6">
        <f t="shared" si="396"/>
        <v>0.27807646778885053</v>
      </c>
      <c r="L400" s="6">
        <f t="shared" si="396"/>
        <v>0.20237751682785762</v>
      </c>
      <c r="M400" s="11">
        <v>-0.35017199999999998</v>
      </c>
      <c r="N400" s="11">
        <v>12.922000000000001</v>
      </c>
      <c r="O400" s="11">
        <v>6.45102E-3</v>
      </c>
      <c r="P400" s="11">
        <v>3.7025299999999997E-2</v>
      </c>
      <c r="Q400" s="11">
        <v>0.337335</v>
      </c>
      <c r="R400" s="11">
        <v>0.52783500000000005</v>
      </c>
      <c r="S400" s="11">
        <v>0.320073</v>
      </c>
      <c r="T400" s="11">
        <v>3.1002900000000002</v>
      </c>
      <c r="U400" s="11">
        <v>3.1490999999999998</v>
      </c>
      <c r="V400" s="11">
        <v>-9.1053899999999993E-2</v>
      </c>
      <c r="W400" s="11">
        <v>1.2833699999999999</v>
      </c>
      <c r="X400" s="11">
        <v>7.3117499999999997E-3</v>
      </c>
      <c r="Y400" s="11">
        <v>99</v>
      </c>
      <c r="Z400" s="11">
        <v>115019</v>
      </c>
    </row>
    <row r="401" spans="1:26" ht="16" x14ac:dyDescent="0.2">
      <c r="A401" s="2">
        <v>250.95</v>
      </c>
      <c r="B401" s="2">
        <v>7.2825800000000003</v>
      </c>
      <c r="C401" s="2">
        <v>1.2836399999999999</v>
      </c>
      <c r="D401" s="2">
        <v>2.25338E-2</v>
      </c>
      <c r="E401" s="2">
        <v>0</v>
      </c>
      <c r="F401" s="2">
        <v>4.7073999999999996E-3</v>
      </c>
      <c r="G401" s="2">
        <v>2.54455E-3</v>
      </c>
      <c r="H401" s="2">
        <v>1.8495E-3</v>
      </c>
      <c r="I401" s="6">
        <f t="shared" ref="I401:L401" si="397">E401/SUM($E401:$H401)</f>
        <v>0</v>
      </c>
      <c r="J401" s="6">
        <f t="shared" si="397"/>
        <v>0.51721429003070929</v>
      </c>
      <c r="K401" s="6">
        <f t="shared" si="397"/>
        <v>0.27957633124392267</v>
      </c>
      <c r="L401" s="6">
        <f t="shared" si="397"/>
        <v>0.20320937872536793</v>
      </c>
      <c r="M401" s="11">
        <v>-0.351997</v>
      </c>
      <c r="N401" s="11">
        <v>12.9489</v>
      </c>
      <c r="O401" s="11">
        <v>6.4227299999999998E-3</v>
      </c>
      <c r="P401" s="11">
        <v>3.7188400000000003E-2</v>
      </c>
      <c r="Q401" s="11">
        <v>0.33380500000000002</v>
      </c>
      <c r="R401" s="11">
        <v>0.526555</v>
      </c>
      <c r="S401" s="11">
        <v>0.31847999999999999</v>
      </c>
      <c r="T401" s="11">
        <v>3.1139399999999999</v>
      </c>
      <c r="U401" s="11">
        <v>3.1546599999999998</v>
      </c>
      <c r="V401" s="11">
        <v>-9.1269400000000001E-2</v>
      </c>
      <c r="W401" s="11">
        <v>1.2836399999999999</v>
      </c>
      <c r="X401" s="11">
        <v>7.2825800000000003E-3</v>
      </c>
      <c r="Y401" s="11">
        <v>99</v>
      </c>
      <c r="Z401" s="11">
        <v>114927</v>
      </c>
    </row>
    <row r="402" spans="1:26" ht="16" x14ac:dyDescent="0.2">
      <c r="A402" s="2">
        <v>250.9</v>
      </c>
      <c r="B402" s="2">
        <v>7.2535499999999997</v>
      </c>
      <c r="C402" s="2">
        <v>1.28393</v>
      </c>
      <c r="D402" s="2">
        <v>2.2367399999999999E-2</v>
      </c>
      <c r="E402" s="2">
        <v>0</v>
      </c>
      <c r="F402" s="2">
        <v>4.6373100000000004E-3</v>
      </c>
      <c r="G402" s="2">
        <v>2.5214299999999999E-3</v>
      </c>
      <c r="H402" s="2">
        <v>1.8280099999999999E-3</v>
      </c>
      <c r="I402" s="6">
        <f t="shared" ref="I402:L402" si="398">E402/SUM($E402:$H402)</f>
        <v>0</v>
      </c>
      <c r="J402" s="6">
        <f t="shared" si="398"/>
        <v>0.51601635741508334</v>
      </c>
      <c r="K402" s="6">
        <f t="shared" si="398"/>
        <v>0.2805719531532534</v>
      </c>
      <c r="L402" s="6">
        <f t="shared" si="398"/>
        <v>0.20341168943166327</v>
      </c>
      <c r="M402" s="11">
        <v>-0.35381200000000002</v>
      </c>
      <c r="N402" s="11">
        <v>12.976000000000001</v>
      </c>
      <c r="O402" s="11">
        <v>6.3946899999999997E-3</v>
      </c>
      <c r="P402" s="11">
        <v>3.7351500000000003E-2</v>
      </c>
      <c r="Q402" s="11">
        <v>0.33030100000000001</v>
      </c>
      <c r="R402" s="11">
        <v>0.52527699999999999</v>
      </c>
      <c r="S402" s="11">
        <v>0.31689499999999998</v>
      </c>
      <c r="T402" s="11">
        <v>3.1276000000000002</v>
      </c>
      <c r="U402" s="11">
        <v>3.1602399999999999</v>
      </c>
      <c r="V402" s="11">
        <v>-9.1484899999999994E-2</v>
      </c>
      <c r="W402" s="11">
        <v>1.28393</v>
      </c>
      <c r="X402" s="11">
        <v>7.2535500000000001E-3</v>
      </c>
      <c r="Y402" s="11">
        <v>99</v>
      </c>
      <c r="Z402" s="11">
        <v>114833</v>
      </c>
    </row>
    <row r="403" spans="1:26" ht="16" x14ac:dyDescent="0.2">
      <c r="A403" s="2">
        <v>250.85</v>
      </c>
      <c r="B403" s="2">
        <v>7.2247199999999996</v>
      </c>
      <c r="C403" s="2">
        <v>1.2842199999999999</v>
      </c>
      <c r="D403" s="2">
        <v>2.22411E-2</v>
      </c>
      <c r="E403" s="2">
        <v>0</v>
      </c>
      <c r="F403" s="2">
        <v>4.5730900000000001E-3</v>
      </c>
      <c r="G403" s="2">
        <v>2.5086499999999999E-3</v>
      </c>
      <c r="H403" s="2">
        <v>1.81573E-3</v>
      </c>
      <c r="I403" s="6">
        <f t="shared" ref="I403:L403" si="399">E403/SUM($E403:$H403)</f>
        <v>0</v>
      </c>
      <c r="J403" s="6">
        <f t="shared" si="399"/>
        <v>0.51397644498941841</v>
      </c>
      <c r="K403" s="6">
        <f t="shared" si="399"/>
        <v>0.28195093661456572</v>
      </c>
      <c r="L403" s="6">
        <f t="shared" si="399"/>
        <v>0.20407261839601595</v>
      </c>
      <c r="M403" s="11">
        <v>-0.35561900000000002</v>
      </c>
      <c r="N403" s="11">
        <v>13.0031</v>
      </c>
      <c r="O403" s="11">
        <v>6.3668400000000003E-3</v>
      </c>
      <c r="P403" s="11">
        <v>3.7514899999999997E-2</v>
      </c>
      <c r="Q403" s="11">
        <v>0.32681399999999999</v>
      </c>
      <c r="R403" s="11">
        <v>0.52398900000000004</v>
      </c>
      <c r="S403" s="11">
        <v>0.315307</v>
      </c>
      <c r="T403" s="11">
        <v>3.1412800000000001</v>
      </c>
      <c r="U403" s="11">
        <v>3.1658499999999998</v>
      </c>
      <c r="V403" s="11">
        <v>-9.1700500000000004E-2</v>
      </c>
      <c r="W403" s="11">
        <v>1.2842199999999999</v>
      </c>
      <c r="X403" s="11">
        <v>7.2247199999999996E-3</v>
      </c>
      <c r="Y403" s="11">
        <v>99</v>
      </c>
      <c r="Z403" s="11">
        <v>114735</v>
      </c>
    </row>
    <row r="404" spans="1:26" ht="16" x14ac:dyDescent="0.2">
      <c r="A404" s="2">
        <v>250.8</v>
      </c>
      <c r="B404" s="2">
        <v>7.1961300000000001</v>
      </c>
      <c r="C404" s="2">
        <v>1.28451</v>
      </c>
      <c r="D404" s="2">
        <v>2.2125499999999999E-2</v>
      </c>
      <c r="E404" s="2">
        <v>0</v>
      </c>
      <c r="F404" s="2">
        <v>4.51061E-3</v>
      </c>
      <c r="G404" s="2">
        <v>2.49848E-3</v>
      </c>
      <c r="H404" s="2">
        <v>1.8057500000000001E-3</v>
      </c>
      <c r="I404" s="6">
        <f t="shared" ref="I404:L404" si="400">E404/SUM($E404:$H404)</f>
        <v>0</v>
      </c>
      <c r="J404" s="6">
        <f t="shared" si="400"/>
        <v>0.51170639512458527</v>
      </c>
      <c r="K404" s="6">
        <f t="shared" si="400"/>
        <v>0.28344019857422253</v>
      </c>
      <c r="L404" s="6">
        <f t="shared" si="400"/>
        <v>0.20485340630119206</v>
      </c>
      <c r="M404" s="11">
        <v>-0.35741899999999999</v>
      </c>
      <c r="N404" s="11">
        <v>13.0305</v>
      </c>
      <c r="O404" s="11">
        <v>6.3391699999999999E-3</v>
      </c>
      <c r="P404" s="11">
        <v>3.76786E-2</v>
      </c>
      <c r="Q404" s="11">
        <v>0.32334400000000002</v>
      </c>
      <c r="R404" s="11">
        <v>0.52268899999999996</v>
      </c>
      <c r="S404" s="11">
        <v>0.31371300000000002</v>
      </c>
      <c r="T404" s="11">
        <v>3.1549900000000002</v>
      </c>
      <c r="U404" s="11">
        <v>3.1714899999999999</v>
      </c>
      <c r="V404" s="11">
        <v>-9.1915999999999998E-2</v>
      </c>
      <c r="W404" s="11">
        <v>1.28451</v>
      </c>
      <c r="X404" s="11">
        <v>7.1961300000000002E-3</v>
      </c>
      <c r="Y404" s="11">
        <v>99</v>
      </c>
      <c r="Z404" s="11">
        <v>114636</v>
      </c>
    </row>
    <row r="405" spans="1:26" ht="16" x14ac:dyDescent="0.2">
      <c r="A405" s="2">
        <v>250.75</v>
      </c>
      <c r="B405" s="2">
        <v>7.16777</v>
      </c>
      <c r="C405" s="2">
        <v>1.2847900000000001</v>
      </c>
      <c r="D405" s="2">
        <v>2.20086E-2</v>
      </c>
      <c r="E405" s="2">
        <v>0</v>
      </c>
      <c r="F405" s="2">
        <v>4.4482999999999997E-3</v>
      </c>
      <c r="G405" s="2">
        <v>2.4877900000000001E-3</v>
      </c>
      <c r="H405" s="2">
        <v>1.79529E-3</v>
      </c>
      <c r="I405" s="6">
        <f t="shared" ref="I405:L405" si="401">E405/SUM($E405:$H405)</f>
        <v>0</v>
      </c>
      <c r="J405" s="6">
        <f t="shared" si="401"/>
        <v>0.50946127645343575</v>
      </c>
      <c r="K405" s="6">
        <f t="shared" si="401"/>
        <v>0.28492517792147404</v>
      </c>
      <c r="L405" s="6">
        <f t="shared" si="401"/>
        <v>0.20561354562509018</v>
      </c>
      <c r="M405" s="11">
        <v>-0.359213</v>
      </c>
      <c r="N405" s="11">
        <v>13.0579</v>
      </c>
      <c r="O405" s="11">
        <v>6.31169E-3</v>
      </c>
      <c r="P405" s="11">
        <v>3.78427E-2</v>
      </c>
      <c r="Q405" s="11">
        <v>0.31988899999999998</v>
      </c>
      <c r="R405" s="11">
        <v>0.52137900000000004</v>
      </c>
      <c r="S405" s="11">
        <v>0.31211299999999997</v>
      </c>
      <c r="T405" s="11">
        <v>3.16872</v>
      </c>
      <c r="U405" s="11">
        <v>3.1771600000000002</v>
      </c>
      <c r="V405" s="11">
        <v>-9.2131500000000005E-2</v>
      </c>
      <c r="W405" s="11">
        <v>1.2847900000000001</v>
      </c>
      <c r="X405" s="11">
        <v>7.1677700000000004E-3</v>
      </c>
      <c r="Y405" s="11">
        <v>99</v>
      </c>
      <c r="Z405" s="11">
        <v>114534</v>
      </c>
    </row>
    <row r="406" spans="1:26" ht="16" x14ac:dyDescent="0.2">
      <c r="A406" s="2">
        <v>250.7</v>
      </c>
      <c r="B406" s="2">
        <v>7.1395299999999997</v>
      </c>
      <c r="C406" s="2">
        <v>1.2850999999999999</v>
      </c>
      <c r="D406" s="2">
        <v>2.1848099999999999E-2</v>
      </c>
      <c r="E406" s="2">
        <v>0</v>
      </c>
      <c r="F406" s="2">
        <v>4.3812E-3</v>
      </c>
      <c r="G406" s="2">
        <v>2.4655499999999999E-3</v>
      </c>
      <c r="H406" s="2">
        <v>1.7745899999999999E-3</v>
      </c>
      <c r="I406" s="6">
        <f t="shared" ref="I406:L406" si="402">E406/SUM($E406:$H406)</f>
        <v>0</v>
      </c>
      <c r="J406" s="6">
        <f t="shared" si="402"/>
        <v>0.50818086283570774</v>
      </c>
      <c r="K406" s="6">
        <f t="shared" si="402"/>
        <v>0.28598222550090818</v>
      </c>
      <c r="L406" s="6">
        <f t="shared" si="402"/>
        <v>0.20583691166338411</v>
      </c>
      <c r="M406" s="11">
        <v>-0.36099599999999998</v>
      </c>
      <c r="N406" s="11">
        <v>13.0855</v>
      </c>
      <c r="O406" s="11">
        <v>6.2844399999999996E-3</v>
      </c>
      <c r="P406" s="11">
        <v>3.8006699999999997E-2</v>
      </c>
      <c r="Q406" s="11">
        <v>0.31646099999999999</v>
      </c>
      <c r="R406" s="11">
        <v>0.520069</v>
      </c>
      <c r="S406" s="11">
        <v>0.31052099999999999</v>
      </c>
      <c r="T406" s="11">
        <v>3.1824599999999998</v>
      </c>
      <c r="U406" s="11">
        <v>3.1828599999999998</v>
      </c>
      <c r="V406" s="11">
        <v>-9.2347100000000001E-2</v>
      </c>
      <c r="W406" s="11">
        <v>1.2850999999999999</v>
      </c>
      <c r="X406" s="11">
        <v>7.1395299999999998E-3</v>
      </c>
      <c r="Y406" s="11">
        <v>99</v>
      </c>
      <c r="Z406" s="11">
        <v>114430</v>
      </c>
    </row>
    <row r="407" spans="1:26" ht="16" x14ac:dyDescent="0.2">
      <c r="A407" s="2">
        <v>250.65</v>
      </c>
      <c r="B407" s="2">
        <v>7.1116299999999999</v>
      </c>
      <c r="C407" s="2">
        <v>1.2853600000000001</v>
      </c>
      <c r="D407" s="2">
        <v>2.17789E-2</v>
      </c>
      <c r="E407" s="2">
        <v>0</v>
      </c>
      <c r="F407" s="2">
        <v>4.32541E-3</v>
      </c>
      <c r="G407" s="2">
        <v>2.467E-3</v>
      </c>
      <c r="H407" s="2">
        <v>1.7748600000000001E-3</v>
      </c>
      <c r="I407" s="6">
        <f t="shared" ref="I407:L407" si="403">E407/SUM($E407:$H407)</f>
        <v>0</v>
      </c>
      <c r="J407" s="6">
        <f t="shared" si="403"/>
        <v>0.50487611572881441</v>
      </c>
      <c r="K407" s="6">
        <f t="shared" si="403"/>
        <v>0.28795637350054337</v>
      </c>
      <c r="L407" s="6">
        <f t="shared" si="403"/>
        <v>0.20716751077064222</v>
      </c>
      <c r="M407" s="11">
        <v>-0.36277500000000001</v>
      </c>
      <c r="N407" s="11">
        <v>13.113300000000001</v>
      </c>
      <c r="O407" s="11">
        <v>6.2573100000000003E-3</v>
      </c>
      <c r="P407" s="11">
        <v>3.8171499999999997E-2</v>
      </c>
      <c r="Q407" s="11">
        <v>0.31303999999999998</v>
      </c>
      <c r="R407" s="11">
        <v>0.518737</v>
      </c>
      <c r="S407" s="11">
        <v>0.30890899999999999</v>
      </c>
      <c r="T407" s="11">
        <v>3.1962600000000001</v>
      </c>
      <c r="U407" s="11">
        <v>3.1886000000000001</v>
      </c>
      <c r="V407" s="11">
        <v>-9.2562599999999995E-2</v>
      </c>
      <c r="W407" s="11">
        <v>1.2853600000000001</v>
      </c>
      <c r="X407" s="11">
        <v>7.1116299999999999E-3</v>
      </c>
      <c r="Y407" s="11">
        <v>99</v>
      </c>
      <c r="Z407" s="11">
        <v>114323</v>
      </c>
    </row>
    <row r="408" spans="1:26" ht="16" x14ac:dyDescent="0.2">
      <c r="A408" s="2">
        <v>250.6</v>
      </c>
      <c r="B408" s="2">
        <v>7.08378</v>
      </c>
      <c r="C408" s="2">
        <v>1.2856799999999999</v>
      </c>
      <c r="D408" s="2">
        <v>2.1596000000000001E-2</v>
      </c>
      <c r="E408" s="2">
        <v>0</v>
      </c>
      <c r="F408" s="2">
        <v>4.25677E-3</v>
      </c>
      <c r="G408" s="2">
        <v>2.43859E-3</v>
      </c>
      <c r="H408" s="2">
        <v>1.74872E-3</v>
      </c>
      <c r="I408" s="6">
        <f t="shared" ref="I408:L408" si="404">E408/SUM($E408:$H408)</f>
        <v>0</v>
      </c>
      <c r="J408" s="6">
        <f t="shared" si="404"/>
        <v>0.504112940663755</v>
      </c>
      <c r="K408" s="6">
        <f t="shared" si="404"/>
        <v>0.28879285842862695</v>
      </c>
      <c r="L408" s="6">
        <f t="shared" si="404"/>
        <v>0.20709420090761813</v>
      </c>
      <c r="M408" s="11">
        <v>-0.36454199999999998</v>
      </c>
      <c r="N408" s="11">
        <v>13.1411</v>
      </c>
      <c r="O408" s="11">
        <v>6.2304600000000002E-3</v>
      </c>
      <c r="P408" s="11">
        <v>3.8336099999999998E-2</v>
      </c>
      <c r="Q408" s="11">
        <v>0.30964999999999998</v>
      </c>
      <c r="R408" s="11">
        <v>0.51741199999999998</v>
      </c>
      <c r="S408" s="11">
        <v>0.30731399999999998</v>
      </c>
      <c r="T408" s="11">
        <v>3.2100399999999998</v>
      </c>
      <c r="U408" s="11">
        <v>3.1943600000000001</v>
      </c>
      <c r="V408" s="11">
        <v>-9.2778200000000005E-2</v>
      </c>
      <c r="W408" s="11">
        <v>1.2856799999999999</v>
      </c>
      <c r="X408" s="11">
        <v>7.0837799999999996E-3</v>
      </c>
      <c r="Y408" s="11">
        <v>99</v>
      </c>
      <c r="Z408" s="11">
        <v>114214</v>
      </c>
    </row>
    <row r="409" spans="1:26" ht="16" x14ac:dyDescent="0.2">
      <c r="A409" s="2">
        <v>250.55</v>
      </c>
      <c r="B409" s="2">
        <v>7.0562500000000004</v>
      </c>
      <c r="C409" s="2">
        <v>1.28596</v>
      </c>
      <c r="D409" s="2">
        <v>2.1522599999999999E-2</v>
      </c>
      <c r="E409" s="2">
        <v>0</v>
      </c>
      <c r="F409" s="2">
        <v>4.2011100000000001E-3</v>
      </c>
      <c r="G409" s="2">
        <v>2.4386E-3</v>
      </c>
      <c r="H409" s="2">
        <v>1.7476600000000001E-3</v>
      </c>
      <c r="I409" s="6">
        <f t="shared" ref="I409:L409" si="405">E409/SUM($E409:$H409)</f>
        <v>0</v>
      </c>
      <c r="J409" s="6">
        <f t="shared" si="405"/>
        <v>0.50088525962250385</v>
      </c>
      <c r="K409" s="6">
        <f t="shared" si="405"/>
        <v>0.29074668221385247</v>
      </c>
      <c r="L409" s="6">
        <f t="shared" si="405"/>
        <v>0.20836805816364368</v>
      </c>
      <c r="M409" s="11">
        <v>-0.36630600000000002</v>
      </c>
      <c r="N409" s="11">
        <v>13.1691</v>
      </c>
      <c r="O409" s="11">
        <v>6.2037200000000002E-3</v>
      </c>
      <c r="P409" s="11">
        <v>3.8501300000000002E-2</v>
      </c>
      <c r="Q409" s="11">
        <v>0.30626900000000001</v>
      </c>
      <c r="R409" s="11">
        <v>0.516065</v>
      </c>
      <c r="S409" s="11">
        <v>0.30570000000000003</v>
      </c>
      <c r="T409" s="11">
        <v>3.2238699999999998</v>
      </c>
      <c r="U409" s="11">
        <v>3.2001499999999998</v>
      </c>
      <c r="V409" s="11">
        <v>-9.2993800000000001E-2</v>
      </c>
      <c r="W409" s="11">
        <v>1.28596</v>
      </c>
      <c r="X409" s="11">
        <v>7.05625E-3</v>
      </c>
      <c r="Y409" s="11">
        <v>99</v>
      </c>
      <c r="Z409" s="11">
        <v>114102</v>
      </c>
    </row>
    <row r="410" spans="1:26" ht="16" x14ac:dyDescent="0.2">
      <c r="A410" s="2">
        <v>250.5</v>
      </c>
      <c r="B410" s="2">
        <v>7.02888</v>
      </c>
      <c r="C410" s="2">
        <v>1.2862499999999999</v>
      </c>
      <c r="D410" s="2">
        <v>2.1384799999999999E-2</v>
      </c>
      <c r="E410" s="2">
        <v>0</v>
      </c>
      <c r="F410" s="2">
        <v>4.1385900000000002E-3</v>
      </c>
      <c r="G410" s="2">
        <v>2.4216400000000001E-3</v>
      </c>
      <c r="H410" s="2">
        <v>1.73164E-3</v>
      </c>
      <c r="I410" s="6">
        <f t="shared" ref="I410:L410" si="406">E410/SUM($E410:$H410)</f>
        <v>0</v>
      </c>
      <c r="J410" s="6">
        <f t="shared" si="406"/>
        <v>0.49911419257658407</v>
      </c>
      <c r="K410" s="6">
        <f t="shared" si="406"/>
        <v>0.29204992359986348</v>
      </c>
      <c r="L410" s="6">
        <f t="shared" si="406"/>
        <v>0.20883588382355248</v>
      </c>
      <c r="M410" s="11">
        <v>-0.36806</v>
      </c>
      <c r="N410" s="11">
        <v>13.1972</v>
      </c>
      <c r="O410" s="11">
        <v>6.1771899999999999E-3</v>
      </c>
      <c r="P410" s="11">
        <v>3.8666600000000002E-2</v>
      </c>
      <c r="Q410" s="11">
        <v>0.30291000000000001</v>
      </c>
      <c r="R410" s="11">
        <v>0.514714</v>
      </c>
      <c r="S410" s="11">
        <v>0.30409000000000003</v>
      </c>
      <c r="T410" s="11">
        <v>3.2377199999999999</v>
      </c>
      <c r="U410" s="11">
        <v>3.2059799999999998</v>
      </c>
      <c r="V410" s="11">
        <v>-9.3209399999999998E-2</v>
      </c>
      <c r="W410" s="11">
        <v>1.2862499999999999</v>
      </c>
      <c r="X410" s="11">
        <v>7.0288800000000004E-3</v>
      </c>
      <c r="Y410" s="11">
        <v>99</v>
      </c>
      <c r="Z410" s="11">
        <v>113988</v>
      </c>
    </row>
    <row r="411" spans="1:26" ht="16" x14ac:dyDescent="0.2">
      <c r="A411" s="2">
        <v>250.45</v>
      </c>
      <c r="B411" s="2">
        <v>7.00162</v>
      </c>
      <c r="C411" s="2">
        <v>1.28657</v>
      </c>
      <c r="D411" s="2">
        <v>2.1225999999999998E-2</v>
      </c>
      <c r="E411" s="2">
        <v>0</v>
      </c>
      <c r="F411" s="2">
        <v>4.0744600000000002E-3</v>
      </c>
      <c r="G411" s="2">
        <v>2.39902E-3</v>
      </c>
      <c r="H411" s="2">
        <v>1.71064E-3</v>
      </c>
      <c r="I411" s="6">
        <f t="shared" ref="I411:L411" si="407">E411/SUM($E411:$H411)</f>
        <v>0</v>
      </c>
      <c r="J411" s="6">
        <f t="shared" si="407"/>
        <v>0.49784949389793898</v>
      </c>
      <c r="K411" s="6">
        <f t="shared" si="407"/>
        <v>0.29313108800946225</v>
      </c>
      <c r="L411" s="6">
        <f t="shared" si="407"/>
        <v>0.20901941809259886</v>
      </c>
      <c r="M411" s="11">
        <v>-0.36980400000000002</v>
      </c>
      <c r="N411" s="11">
        <v>13.2255</v>
      </c>
      <c r="O411" s="11">
        <v>6.1508999999999999E-3</v>
      </c>
      <c r="P411" s="11">
        <v>3.8831900000000003E-2</v>
      </c>
      <c r="Q411" s="11">
        <v>0.29957800000000001</v>
      </c>
      <c r="R411" s="11">
        <v>0.51336499999999996</v>
      </c>
      <c r="S411" s="11">
        <v>0.30248900000000001</v>
      </c>
      <c r="T411" s="11">
        <v>3.25156</v>
      </c>
      <c r="U411" s="11">
        <v>3.21183</v>
      </c>
      <c r="V411" s="11">
        <v>-9.3424999999999994E-2</v>
      </c>
      <c r="W411" s="11">
        <v>1.28657</v>
      </c>
      <c r="X411" s="11">
        <v>7.0016200000000001E-3</v>
      </c>
      <c r="Y411" s="11">
        <v>99</v>
      </c>
      <c r="Z411" s="11">
        <v>113871</v>
      </c>
    </row>
    <row r="412" spans="1:26" ht="16" x14ac:dyDescent="0.2">
      <c r="A412" s="2">
        <v>250.4</v>
      </c>
      <c r="B412" s="2">
        <v>6.9746800000000002</v>
      </c>
      <c r="C412" s="2">
        <v>1.28685</v>
      </c>
      <c r="D412" s="2">
        <v>2.1161900000000001E-2</v>
      </c>
      <c r="E412" s="2">
        <v>0</v>
      </c>
      <c r="F412" s="2">
        <v>4.0207300000000001E-3</v>
      </c>
      <c r="G412" s="2">
        <v>2.4010099999999999E-3</v>
      </c>
      <c r="H412" s="2">
        <v>1.71127E-3</v>
      </c>
      <c r="I412" s="6">
        <f t="shared" ref="I412:L412" si="408">E412/SUM($E412:$H412)</f>
        <v>0</v>
      </c>
      <c r="J412" s="6">
        <f t="shared" si="408"/>
        <v>0.49437170248161511</v>
      </c>
      <c r="K412" s="6">
        <f t="shared" si="408"/>
        <v>0.29521788366176854</v>
      </c>
      <c r="L412" s="6">
        <f t="shared" si="408"/>
        <v>0.21041041385661644</v>
      </c>
      <c r="M412" s="11">
        <v>-0.37154399999999999</v>
      </c>
      <c r="N412" s="11">
        <v>13.2539</v>
      </c>
      <c r="O412" s="11">
        <v>6.1247100000000002E-3</v>
      </c>
      <c r="P412" s="11">
        <v>3.8997900000000002E-2</v>
      </c>
      <c r="Q412" s="11">
        <v>0.29625400000000002</v>
      </c>
      <c r="R412" s="11">
        <v>0.51199300000000003</v>
      </c>
      <c r="S412" s="11">
        <v>0.300869</v>
      </c>
      <c r="T412" s="11">
        <v>3.26546</v>
      </c>
      <c r="U412" s="11">
        <v>3.2177099999999998</v>
      </c>
      <c r="V412" s="11">
        <v>-9.3640699999999993E-2</v>
      </c>
      <c r="W412" s="11">
        <v>1.28685</v>
      </c>
      <c r="X412" s="11">
        <v>6.9746799999999996E-3</v>
      </c>
      <c r="Y412" s="11">
        <v>99</v>
      </c>
      <c r="Z412" s="11">
        <v>113753</v>
      </c>
    </row>
    <row r="413" spans="1:26" ht="16" x14ac:dyDescent="0.2">
      <c r="A413" s="2">
        <v>250.35</v>
      </c>
      <c r="B413" s="2">
        <v>6.9478799999999996</v>
      </c>
      <c r="C413" s="2">
        <v>1.28715</v>
      </c>
      <c r="D413" s="2">
        <v>2.10171E-2</v>
      </c>
      <c r="E413" s="2">
        <v>0</v>
      </c>
      <c r="F413" s="2">
        <v>3.9590099999999998E-3</v>
      </c>
      <c r="G413" s="2">
        <v>2.3817399999999998E-3</v>
      </c>
      <c r="H413" s="2">
        <v>1.6932099999999999E-3</v>
      </c>
      <c r="I413" s="6">
        <f t="shared" ref="I413:L413" si="409">E413/SUM($E413:$H413)</f>
        <v>0</v>
      </c>
      <c r="J413" s="6">
        <f t="shared" si="409"/>
        <v>0.49278438030560273</v>
      </c>
      <c r="K413" s="6">
        <f t="shared" si="409"/>
        <v>0.29645903141165753</v>
      </c>
      <c r="L413" s="6">
        <f t="shared" si="409"/>
        <v>0.21075658828273977</v>
      </c>
      <c r="M413" s="11">
        <v>-0.37327500000000002</v>
      </c>
      <c r="N413" s="11">
        <v>13.282400000000001</v>
      </c>
      <c r="O413" s="11">
        <v>6.09875E-3</v>
      </c>
      <c r="P413" s="11">
        <v>3.9163999999999997E-2</v>
      </c>
      <c r="Q413" s="11">
        <v>0.29295500000000002</v>
      </c>
      <c r="R413" s="11">
        <v>0.51061900000000005</v>
      </c>
      <c r="S413" s="11">
        <v>0.29925400000000002</v>
      </c>
      <c r="T413" s="11">
        <v>3.2793600000000001</v>
      </c>
      <c r="U413" s="11">
        <v>3.22363</v>
      </c>
      <c r="V413" s="11">
        <v>-9.3856300000000004E-2</v>
      </c>
      <c r="W413" s="11">
        <v>1.28715</v>
      </c>
      <c r="X413" s="11">
        <v>6.94788E-3</v>
      </c>
      <c r="Y413" s="11">
        <v>99</v>
      </c>
      <c r="Z413" s="11">
        <v>113631</v>
      </c>
    </row>
    <row r="414" spans="1:26" ht="16" x14ac:dyDescent="0.2">
      <c r="A414" s="2">
        <v>250.3</v>
      </c>
      <c r="B414" s="2">
        <v>6.9212699999999998</v>
      </c>
      <c r="C414" s="2">
        <v>1.28746</v>
      </c>
      <c r="D414" s="2">
        <v>2.0900999999999999E-2</v>
      </c>
      <c r="E414" s="2">
        <v>0</v>
      </c>
      <c r="F414" s="2">
        <v>3.9007099999999999E-3</v>
      </c>
      <c r="G414" s="2">
        <v>2.3698299999999999E-3</v>
      </c>
      <c r="H414" s="2">
        <v>1.68161E-3</v>
      </c>
      <c r="I414" s="6">
        <f t="shared" ref="I414:L414" si="410">E414/SUM($E414:$H414)</f>
        <v>0</v>
      </c>
      <c r="J414" s="6">
        <f t="shared" si="410"/>
        <v>0.49052268883257988</v>
      </c>
      <c r="K414" s="6">
        <f t="shared" si="410"/>
        <v>0.29801122966744842</v>
      </c>
      <c r="L414" s="6">
        <f t="shared" si="410"/>
        <v>0.2114660814999717</v>
      </c>
      <c r="M414" s="11">
        <v>-0.374998</v>
      </c>
      <c r="N414" s="11">
        <v>13.311</v>
      </c>
      <c r="O414" s="11">
        <v>6.0729599999999996E-3</v>
      </c>
      <c r="P414" s="11">
        <v>3.9330299999999999E-2</v>
      </c>
      <c r="Q414" s="11">
        <v>0.28967599999999999</v>
      </c>
      <c r="R414" s="11">
        <v>0.50923700000000005</v>
      </c>
      <c r="S414" s="11">
        <v>0.29763699999999998</v>
      </c>
      <c r="T414" s="11">
        <v>3.2932899999999998</v>
      </c>
      <c r="U414" s="11">
        <v>3.2295699999999998</v>
      </c>
      <c r="V414" s="11">
        <v>-9.40719E-2</v>
      </c>
      <c r="W414" s="11">
        <v>1.28746</v>
      </c>
      <c r="X414" s="11">
        <v>6.9212700000000002E-3</v>
      </c>
      <c r="Y414" s="11">
        <v>99</v>
      </c>
      <c r="Z414" s="11">
        <v>113507</v>
      </c>
    </row>
    <row r="415" spans="1:26" ht="16" x14ac:dyDescent="0.2">
      <c r="A415" s="2">
        <v>250.25</v>
      </c>
      <c r="B415" s="2">
        <v>6.8947099999999999</v>
      </c>
      <c r="C415" s="2">
        <v>1.2878000000000001</v>
      </c>
      <c r="D415" s="2">
        <v>2.0731699999999999E-2</v>
      </c>
      <c r="E415" s="2">
        <v>0</v>
      </c>
      <c r="F415" s="2">
        <v>3.8379099999999999E-3</v>
      </c>
      <c r="G415" s="2">
        <v>2.3438700000000001E-3</v>
      </c>
      <c r="H415" s="2">
        <v>1.6577499999999999E-3</v>
      </c>
      <c r="I415" s="6">
        <f t="shared" ref="I415:L415" si="411">E415/SUM($E415:$H415)</f>
        <v>0</v>
      </c>
      <c r="J415" s="6">
        <f t="shared" si="411"/>
        <v>0.48955868527832669</v>
      </c>
      <c r="K415" s="6">
        <f t="shared" si="411"/>
        <v>0.29898093380598079</v>
      </c>
      <c r="L415" s="6">
        <f t="shared" si="411"/>
        <v>0.21146038091569266</v>
      </c>
      <c r="M415" s="11">
        <v>-0.37670999999999999</v>
      </c>
      <c r="N415" s="11">
        <v>13.3398</v>
      </c>
      <c r="O415" s="11">
        <v>6.0474200000000004E-3</v>
      </c>
      <c r="P415" s="11">
        <v>3.9496299999999998E-2</v>
      </c>
      <c r="Q415" s="11">
        <v>0.28642699999999999</v>
      </c>
      <c r="R415" s="11">
        <v>0.50785999999999998</v>
      </c>
      <c r="S415" s="11">
        <v>0.29603499999999999</v>
      </c>
      <c r="T415" s="11">
        <v>3.3071899999999999</v>
      </c>
      <c r="U415" s="11">
        <v>3.2355499999999999</v>
      </c>
      <c r="V415" s="11">
        <v>-9.4287599999999999E-2</v>
      </c>
      <c r="W415" s="11">
        <v>1.2878000000000001</v>
      </c>
      <c r="X415" s="11">
        <v>6.8947100000000001E-3</v>
      </c>
      <c r="Y415" s="11">
        <v>99</v>
      </c>
      <c r="Z415" s="11">
        <v>113380</v>
      </c>
    </row>
    <row r="416" spans="1:26" ht="16" x14ac:dyDescent="0.2">
      <c r="A416" s="2">
        <v>250.2</v>
      </c>
      <c r="B416" s="2">
        <v>6.8686100000000003</v>
      </c>
      <c r="C416" s="2">
        <v>1.28807</v>
      </c>
      <c r="D416" s="2">
        <v>2.07192E-2</v>
      </c>
      <c r="E416" s="2">
        <v>0</v>
      </c>
      <c r="F416" s="2">
        <v>3.7901699999999998E-3</v>
      </c>
      <c r="G416" s="2">
        <v>2.3587399999999998E-3</v>
      </c>
      <c r="H416" s="2">
        <v>1.66953E-3</v>
      </c>
      <c r="I416" s="6">
        <f t="shared" ref="I416:L416" si="412">E416/SUM($E416:$H416)</f>
        <v>0</v>
      </c>
      <c r="J416" s="6">
        <f t="shared" si="412"/>
        <v>0.48477317725786734</v>
      </c>
      <c r="K416" s="6">
        <f t="shared" si="412"/>
        <v>0.30168933956134469</v>
      </c>
      <c r="L416" s="6">
        <f t="shared" si="412"/>
        <v>0.213537483180788</v>
      </c>
      <c r="M416" s="11">
        <v>-0.37842199999999998</v>
      </c>
      <c r="N416" s="11">
        <v>13.3687</v>
      </c>
      <c r="O416" s="11">
        <v>6.0219200000000001E-3</v>
      </c>
      <c r="P416" s="11">
        <v>3.96636E-2</v>
      </c>
      <c r="Q416" s="11">
        <v>0.28317599999999998</v>
      </c>
      <c r="R416" s="11">
        <v>0.50644699999999998</v>
      </c>
      <c r="S416" s="11">
        <v>0.29439799999999999</v>
      </c>
      <c r="T416" s="11">
        <v>3.3212000000000002</v>
      </c>
      <c r="U416" s="11">
        <v>3.2415600000000002</v>
      </c>
      <c r="V416" s="11">
        <v>-9.4503299999999998E-2</v>
      </c>
      <c r="W416" s="11">
        <v>1.28807</v>
      </c>
      <c r="X416" s="11">
        <v>6.8686099999999998E-3</v>
      </c>
      <c r="Y416" s="11">
        <v>99</v>
      </c>
      <c r="Z416" s="11">
        <v>113253</v>
      </c>
    </row>
    <row r="417" spans="1:26" ht="16" x14ac:dyDescent="0.2">
      <c r="A417" s="2">
        <v>250.15</v>
      </c>
      <c r="B417" s="2">
        <v>6.8425599999999998</v>
      </c>
      <c r="C417" s="2">
        <v>1.2883800000000001</v>
      </c>
      <c r="D417" s="2">
        <v>2.0549000000000001E-2</v>
      </c>
      <c r="E417" s="2">
        <v>0</v>
      </c>
      <c r="F417" s="2">
        <v>3.72821E-3</v>
      </c>
      <c r="G417" s="2">
        <v>2.3322500000000001E-3</v>
      </c>
      <c r="H417" s="2">
        <v>1.64521E-3</v>
      </c>
      <c r="I417" s="6">
        <f t="shared" ref="I417:L417" si="413">E417/SUM($E417:$H417)</f>
        <v>0</v>
      </c>
      <c r="J417" s="6">
        <f t="shared" si="413"/>
        <v>0.48382684438861251</v>
      </c>
      <c r="K417" s="6">
        <f t="shared" si="413"/>
        <v>0.30266673761009749</v>
      </c>
      <c r="L417" s="6">
        <f t="shared" si="413"/>
        <v>0.21350641800128994</v>
      </c>
      <c r="M417" s="11">
        <v>-0.38012200000000002</v>
      </c>
      <c r="N417" s="11">
        <v>13.3978</v>
      </c>
      <c r="O417" s="11">
        <v>5.99667E-3</v>
      </c>
      <c r="P417" s="11">
        <v>3.9830600000000001E-2</v>
      </c>
      <c r="Q417" s="11">
        <v>0.27995700000000001</v>
      </c>
      <c r="R417" s="11">
        <v>0.50504000000000004</v>
      </c>
      <c r="S417" s="11">
        <v>0.29277599999999998</v>
      </c>
      <c r="T417" s="11">
        <v>3.3351799999999998</v>
      </c>
      <c r="U417" s="11">
        <v>3.2475999999999998</v>
      </c>
      <c r="V417" s="11">
        <v>-9.4718899999999995E-2</v>
      </c>
      <c r="W417" s="11">
        <v>1.2883800000000001</v>
      </c>
      <c r="X417" s="11">
        <v>6.8425600000000001E-3</v>
      </c>
      <c r="Y417" s="11">
        <v>99</v>
      </c>
      <c r="Z417" s="11">
        <v>113122</v>
      </c>
    </row>
    <row r="418" spans="1:26" ht="16" x14ac:dyDescent="0.2">
      <c r="A418" s="2">
        <v>250.1</v>
      </c>
      <c r="B418" s="2">
        <v>6.8166700000000002</v>
      </c>
      <c r="C418" s="2">
        <v>1.2887</v>
      </c>
      <c r="D418" s="2">
        <v>2.0425200000000001E-2</v>
      </c>
      <c r="E418" s="2">
        <v>0</v>
      </c>
      <c r="F418" s="2">
        <v>3.6710900000000001E-3</v>
      </c>
      <c r="G418" s="2">
        <v>2.3177300000000001E-3</v>
      </c>
      <c r="H418" s="2">
        <v>1.63134E-3</v>
      </c>
      <c r="I418" s="6">
        <f t="shared" ref="I418:L418" si="414">E418/SUM($E418:$H418)</f>
        <v>0</v>
      </c>
      <c r="J418" s="6">
        <f t="shared" si="414"/>
        <v>0.48176022550707592</v>
      </c>
      <c r="K418" s="6">
        <f t="shared" si="414"/>
        <v>0.30415765548229956</v>
      </c>
      <c r="L418" s="6">
        <f t="shared" si="414"/>
        <v>0.21408211901062443</v>
      </c>
      <c r="M418" s="11">
        <v>-0.38181300000000001</v>
      </c>
      <c r="N418" s="11">
        <v>13.4269</v>
      </c>
      <c r="O418" s="11">
        <v>5.9716099999999996E-3</v>
      </c>
      <c r="P418" s="11">
        <v>3.99978E-2</v>
      </c>
      <c r="Q418" s="11">
        <v>0.27676000000000001</v>
      </c>
      <c r="R418" s="11">
        <v>0.50362799999999996</v>
      </c>
      <c r="S418" s="11">
        <v>0.29115600000000003</v>
      </c>
      <c r="T418" s="11">
        <v>3.34918</v>
      </c>
      <c r="U418" s="11">
        <v>3.25366</v>
      </c>
      <c r="V418" s="11">
        <v>-9.4934599999999994E-2</v>
      </c>
      <c r="W418" s="11">
        <v>1.2887</v>
      </c>
      <c r="X418" s="11">
        <v>6.8166700000000004E-3</v>
      </c>
      <c r="Y418" s="11">
        <v>99</v>
      </c>
      <c r="Z418" s="11">
        <v>112988</v>
      </c>
    </row>
    <row r="419" spans="1:26" ht="16" x14ac:dyDescent="0.2">
      <c r="A419" s="2">
        <v>250.05</v>
      </c>
      <c r="B419" s="2">
        <v>6.7910199999999996</v>
      </c>
      <c r="C419" s="2">
        <v>1.2889999999999999</v>
      </c>
      <c r="D419" s="2">
        <v>2.0332599999999999E-2</v>
      </c>
      <c r="E419" s="2">
        <v>0</v>
      </c>
      <c r="F419" s="2">
        <v>3.6170799999999999E-3</v>
      </c>
      <c r="G419" s="2">
        <v>2.3112100000000002E-3</v>
      </c>
      <c r="H419" s="2">
        <v>1.6244199999999999E-3</v>
      </c>
      <c r="I419" s="6">
        <f t="shared" ref="I419:L419" si="415">E419/SUM($E419:$H419)</f>
        <v>0</v>
      </c>
      <c r="J419" s="6">
        <f t="shared" si="415"/>
        <v>0.47891154300906563</v>
      </c>
      <c r="K419" s="6">
        <f t="shared" si="415"/>
        <v>0.30601069020258959</v>
      </c>
      <c r="L419" s="6">
        <f t="shared" si="415"/>
        <v>0.21507776678834484</v>
      </c>
      <c r="M419" s="11">
        <v>-0.38349899999999998</v>
      </c>
      <c r="N419" s="11">
        <v>13.456200000000001</v>
      </c>
      <c r="O419" s="11">
        <v>5.9467000000000001E-3</v>
      </c>
      <c r="P419" s="11">
        <v>4.0165300000000001E-2</v>
      </c>
      <c r="Q419" s="11">
        <v>0.27357900000000002</v>
      </c>
      <c r="R419" s="11">
        <v>0.50220200000000004</v>
      </c>
      <c r="S419" s="11">
        <v>0.28952699999999998</v>
      </c>
      <c r="T419" s="11">
        <v>3.36321</v>
      </c>
      <c r="U419" s="11">
        <v>3.25976</v>
      </c>
      <c r="V419" s="11">
        <v>-9.5150299999999993E-2</v>
      </c>
      <c r="W419" s="11">
        <v>1.2889999999999999</v>
      </c>
      <c r="X419" s="11">
        <v>6.79102E-3</v>
      </c>
      <c r="Y419" s="11">
        <v>99</v>
      </c>
      <c r="Z419" s="11">
        <v>112852</v>
      </c>
    </row>
    <row r="420" spans="1:26" ht="16" x14ac:dyDescent="0.2">
      <c r="A420" s="2">
        <v>250</v>
      </c>
      <c r="B420" s="2">
        <v>6.7655200000000004</v>
      </c>
      <c r="C420" s="2">
        <v>1.28932</v>
      </c>
      <c r="D420" s="2">
        <v>2.0207800000000001E-2</v>
      </c>
      <c r="E420" s="2">
        <v>0</v>
      </c>
      <c r="F420" s="2">
        <v>3.5607999999999998E-3</v>
      </c>
      <c r="G420" s="2">
        <v>2.2961800000000001E-3</v>
      </c>
      <c r="H420" s="2">
        <v>1.6100999999999999E-3</v>
      </c>
      <c r="I420" s="6">
        <f t="shared" ref="I420:L420" si="416">E420/SUM($E420:$H420)</f>
        <v>0</v>
      </c>
      <c r="J420" s="6">
        <f t="shared" si="416"/>
        <v>0.47686645917815268</v>
      </c>
      <c r="K420" s="6">
        <f t="shared" si="416"/>
        <v>0.30750708442925484</v>
      </c>
      <c r="L420" s="6">
        <f t="shared" si="416"/>
        <v>0.21562645639259256</v>
      </c>
      <c r="M420" s="11">
        <v>-0.38517600000000002</v>
      </c>
      <c r="N420" s="11">
        <v>13.4857</v>
      </c>
      <c r="O420" s="11">
        <v>5.9219700000000004E-3</v>
      </c>
      <c r="P420" s="11">
        <v>4.0333099999999997E-2</v>
      </c>
      <c r="Q420" s="11">
        <v>0.27041999999999999</v>
      </c>
      <c r="R420" s="11">
        <v>0.50077099999999997</v>
      </c>
      <c r="S420" s="11">
        <v>0.28790100000000002</v>
      </c>
      <c r="T420" s="11">
        <v>3.3772500000000001</v>
      </c>
      <c r="U420" s="11">
        <v>3.2658900000000002</v>
      </c>
      <c r="V420" s="11">
        <v>-9.5366099999999995E-2</v>
      </c>
      <c r="W420" s="11">
        <v>1.28932</v>
      </c>
      <c r="X420" s="11">
        <v>6.7655199999999997E-3</v>
      </c>
      <c r="Y420" s="11">
        <v>99</v>
      </c>
      <c r="Z420" s="11">
        <v>112714</v>
      </c>
    </row>
    <row r="421" spans="1:26" ht="16" x14ac:dyDescent="0.2">
      <c r="A421" s="2">
        <v>249.95</v>
      </c>
      <c r="B421" s="2">
        <v>6.74017</v>
      </c>
      <c r="C421" s="2">
        <v>1.2896399999999999</v>
      </c>
      <c r="D421" s="2">
        <v>2.0083799999999999E-2</v>
      </c>
      <c r="E421" s="2">
        <v>0</v>
      </c>
      <c r="F421" s="2">
        <v>3.50513E-3</v>
      </c>
      <c r="G421" s="2">
        <v>2.2811699999999999E-3</v>
      </c>
      <c r="H421" s="2">
        <v>1.59581E-3</v>
      </c>
      <c r="I421" s="6">
        <f t="shared" ref="I421:L421" si="417">E421/SUM($E421:$H421)</f>
        <v>0</v>
      </c>
      <c r="J421" s="6">
        <f t="shared" si="417"/>
        <v>0.47481411141259078</v>
      </c>
      <c r="K421" s="6">
        <f t="shared" si="417"/>
        <v>0.30901327669189432</v>
      </c>
      <c r="L421" s="6">
        <f t="shared" si="417"/>
        <v>0.21617261189551501</v>
      </c>
      <c r="M421" s="11">
        <v>-0.38684499999999999</v>
      </c>
      <c r="N421" s="11">
        <v>13.5152</v>
      </c>
      <c r="O421" s="11">
        <v>5.8974300000000004E-3</v>
      </c>
      <c r="P421" s="11">
        <v>4.0500899999999999E-2</v>
      </c>
      <c r="Q421" s="11">
        <v>0.26728499999999999</v>
      </c>
      <c r="R421" s="11">
        <v>0.49933499999999997</v>
      </c>
      <c r="S421" s="11">
        <v>0.286277</v>
      </c>
      <c r="T421" s="11">
        <v>3.3913099999999998</v>
      </c>
      <c r="U421" s="11">
        <v>3.2720500000000001</v>
      </c>
      <c r="V421" s="11">
        <v>-9.5581799999999995E-2</v>
      </c>
      <c r="W421" s="11">
        <v>1.2896399999999999</v>
      </c>
      <c r="X421" s="11">
        <v>6.7401700000000002E-3</v>
      </c>
      <c r="Y421" s="11">
        <v>99</v>
      </c>
      <c r="Z421" s="11">
        <v>112574</v>
      </c>
    </row>
    <row r="422" spans="1:26" ht="16" x14ac:dyDescent="0.2">
      <c r="A422" s="2">
        <v>249.9</v>
      </c>
      <c r="B422" s="2">
        <v>6.7150299999999996</v>
      </c>
      <c r="C422" s="2">
        <v>1.28996</v>
      </c>
      <c r="D422" s="2">
        <v>1.9980000000000001E-2</v>
      </c>
      <c r="E422" s="2">
        <v>0</v>
      </c>
      <c r="F422" s="2">
        <v>3.45153E-3</v>
      </c>
      <c r="G422" s="2">
        <v>2.2713299999999998E-3</v>
      </c>
      <c r="H422" s="2">
        <v>1.586E-3</v>
      </c>
      <c r="I422" s="6">
        <f t="shared" ref="I422:L422" si="418">E422/SUM($E422:$H422)</f>
        <v>0</v>
      </c>
      <c r="J422" s="6">
        <f t="shared" si="418"/>
        <v>0.47223917273008381</v>
      </c>
      <c r="K422" s="6">
        <f t="shared" si="418"/>
        <v>0.31076392214380899</v>
      </c>
      <c r="L422" s="6">
        <f t="shared" si="418"/>
        <v>0.21699690512610723</v>
      </c>
      <c r="M422" s="11">
        <v>-0.38850600000000002</v>
      </c>
      <c r="N422" s="11">
        <v>13.5449</v>
      </c>
      <c r="O422" s="11">
        <v>5.8730500000000003E-3</v>
      </c>
      <c r="P422" s="11">
        <v>4.0668999999999997E-2</v>
      </c>
      <c r="Q422" s="11">
        <v>0.26416800000000001</v>
      </c>
      <c r="R422" s="11">
        <v>0.49788900000000003</v>
      </c>
      <c r="S422" s="11">
        <v>0.28464899999999999</v>
      </c>
      <c r="T422" s="11">
        <v>3.4053900000000001</v>
      </c>
      <c r="U422" s="11">
        <v>3.2782399999999998</v>
      </c>
      <c r="V422" s="11">
        <v>-9.5797499999999994E-2</v>
      </c>
      <c r="W422" s="11">
        <v>1.28996</v>
      </c>
      <c r="X422" s="11">
        <v>6.7150300000000003E-3</v>
      </c>
      <c r="Y422" s="11">
        <v>99</v>
      </c>
      <c r="Z422" s="11">
        <v>112431</v>
      </c>
    </row>
    <row r="423" spans="1:26" ht="16" x14ac:dyDescent="0.2">
      <c r="A423" s="2">
        <v>249.85</v>
      </c>
      <c r="B423" s="2">
        <v>6.6900700000000004</v>
      </c>
      <c r="C423" s="2">
        <v>1.2902800000000001</v>
      </c>
      <c r="D423" s="2">
        <v>1.98756E-2</v>
      </c>
      <c r="E423" s="2">
        <v>0</v>
      </c>
      <c r="F423" s="2">
        <v>3.3982800000000001E-3</v>
      </c>
      <c r="G423" s="2">
        <v>2.2612000000000001E-3</v>
      </c>
      <c r="H423" s="2">
        <v>1.5759400000000001E-3</v>
      </c>
      <c r="I423" s="6">
        <f t="shared" ref="I423:L423" si="419">E423/SUM($E423:$H423)</f>
        <v>0</v>
      </c>
      <c r="J423" s="6">
        <f t="shared" si="419"/>
        <v>0.46967280406666101</v>
      </c>
      <c r="K423" s="6">
        <f t="shared" si="419"/>
        <v>0.31251813992829724</v>
      </c>
      <c r="L423" s="6">
        <f t="shared" si="419"/>
        <v>0.21780905600504188</v>
      </c>
      <c r="M423" s="11">
        <v>-0.39016000000000001</v>
      </c>
      <c r="N423" s="11">
        <v>13.5748</v>
      </c>
      <c r="O423" s="11">
        <v>5.8488300000000002E-3</v>
      </c>
      <c r="P423" s="11">
        <v>4.0837400000000003E-2</v>
      </c>
      <c r="Q423" s="11">
        <v>0.261071</v>
      </c>
      <c r="R423" s="11">
        <v>0.49643300000000001</v>
      </c>
      <c r="S423" s="11">
        <v>0.28301799999999999</v>
      </c>
      <c r="T423" s="11">
        <v>3.4194900000000001</v>
      </c>
      <c r="U423" s="11">
        <v>3.2844600000000002</v>
      </c>
      <c r="V423" s="11">
        <v>-9.6013299999999996E-2</v>
      </c>
      <c r="W423" s="11">
        <v>1.2902800000000001</v>
      </c>
      <c r="X423" s="11">
        <v>6.6900700000000002E-3</v>
      </c>
      <c r="Y423" s="11">
        <v>99</v>
      </c>
      <c r="Z423" s="11">
        <v>112286</v>
      </c>
    </row>
    <row r="424" spans="1:26" ht="16" x14ac:dyDescent="0.2">
      <c r="A424" s="2">
        <v>249.8</v>
      </c>
      <c r="B424" s="2">
        <v>6.6653000000000002</v>
      </c>
      <c r="C424" s="2">
        <v>1.2906</v>
      </c>
      <c r="D424" s="2">
        <v>1.97675E-2</v>
      </c>
      <c r="E424" s="2">
        <v>0</v>
      </c>
      <c r="F424" s="2">
        <v>3.3452E-3</v>
      </c>
      <c r="G424" s="2">
        <v>2.2499600000000001E-3</v>
      </c>
      <c r="H424" s="2">
        <v>1.56492E-3</v>
      </c>
      <c r="I424" s="6">
        <f t="shared" ref="I424:L424" si="420">E424/SUM($E424:$H424)</f>
        <v>0</v>
      </c>
      <c r="J424" s="6">
        <f t="shared" si="420"/>
        <v>0.46720148378230408</v>
      </c>
      <c r="K424" s="6">
        <f t="shared" si="420"/>
        <v>0.31423671243896717</v>
      </c>
      <c r="L424" s="6">
        <f t="shared" si="420"/>
        <v>0.21856180377872872</v>
      </c>
      <c r="M424" s="11">
        <v>-0.39180700000000002</v>
      </c>
      <c r="N424" s="11">
        <v>13.604699999999999</v>
      </c>
      <c r="O424" s="11">
        <v>5.8247699999999999E-3</v>
      </c>
      <c r="P424" s="11">
        <v>4.1006099999999997E-2</v>
      </c>
      <c r="Q424" s="11">
        <v>0.25799499999999997</v>
      </c>
      <c r="R424" s="11">
        <v>0.49496800000000002</v>
      </c>
      <c r="S424" s="11">
        <v>0.281385</v>
      </c>
      <c r="T424" s="11">
        <v>3.4336099999999998</v>
      </c>
      <c r="U424" s="11">
        <v>3.2907099999999998</v>
      </c>
      <c r="V424" s="11">
        <v>-9.6228999999999995E-2</v>
      </c>
      <c r="W424" s="11">
        <v>1.2906</v>
      </c>
      <c r="X424" s="11">
        <v>6.6652999999999999E-3</v>
      </c>
      <c r="Y424" s="11">
        <v>99</v>
      </c>
      <c r="Z424" s="11">
        <v>112138</v>
      </c>
    </row>
    <row r="425" spans="1:26" ht="16" x14ac:dyDescent="0.2">
      <c r="A425" s="2">
        <v>249.75</v>
      </c>
      <c r="B425" s="2">
        <v>6.6406499999999999</v>
      </c>
      <c r="C425" s="2">
        <v>1.2909299999999999</v>
      </c>
      <c r="D425" s="2">
        <v>1.96384E-2</v>
      </c>
      <c r="E425" s="2">
        <v>0</v>
      </c>
      <c r="F425" s="2">
        <v>3.2911799999999999E-3</v>
      </c>
      <c r="G425" s="2">
        <v>2.23311E-3</v>
      </c>
      <c r="H425" s="2">
        <v>1.54907E-3</v>
      </c>
      <c r="I425" s="6">
        <f t="shared" ref="I425:L425" si="421">E425/SUM($E425:$H425)</f>
        <v>0</v>
      </c>
      <c r="J425" s="6">
        <f t="shared" si="421"/>
        <v>0.46529230804030902</v>
      </c>
      <c r="K425" s="6">
        <f t="shared" si="421"/>
        <v>0.31570710383749734</v>
      </c>
      <c r="L425" s="6">
        <f t="shared" si="421"/>
        <v>0.21900058812219372</v>
      </c>
      <c r="M425" s="11">
        <v>-0.39344499999999999</v>
      </c>
      <c r="N425" s="11">
        <v>13.6348</v>
      </c>
      <c r="O425" s="11">
        <v>5.8009100000000003E-3</v>
      </c>
      <c r="P425" s="11">
        <v>4.1174799999999998E-2</v>
      </c>
      <c r="Q425" s="11">
        <v>0.254944</v>
      </c>
      <c r="R425" s="11">
        <v>0.493502</v>
      </c>
      <c r="S425" s="11">
        <v>0.27975699999999998</v>
      </c>
      <c r="T425" s="11">
        <v>3.44773</v>
      </c>
      <c r="U425" s="11">
        <v>3.2969900000000001</v>
      </c>
      <c r="V425" s="11">
        <v>-9.6444799999999997E-2</v>
      </c>
      <c r="W425" s="11">
        <v>1.2909299999999999</v>
      </c>
      <c r="X425" s="11">
        <v>6.6406499999999997E-3</v>
      </c>
      <c r="Y425" s="11">
        <v>99</v>
      </c>
      <c r="Z425" s="11">
        <v>111988</v>
      </c>
    </row>
    <row r="426" spans="1:26" ht="16" x14ac:dyDescent="0.2">
      <c r="A426" s="2">
        <v>249.7</v>
      </c>
      <c r="B426" s="2">
        <v>6.6162299999999998</v>
      </c>
      <c r="C426" s="2">
        <v>1.2912600000000001</v>
      </c>
      <c r="D426" s="2">
        <v>1.9547700000000001E-2</v>
      </c>
      <c r="E426" s="2">
        <v>0</v>
      </c>
      <c r="F426" s="2">
        <v>3.2402199999999998E-3</v>
      </c>
      <c r="G426" s="2">
        <v>2.2261300000000002E-3</v>
      </c>
      <c r="H426" s="2">
        <v>1.5417199999999999E-3</v>
      </c>
      <c r="I426" s="6">
        <f t="shared" ref="I426:L426" si="422">E426/SUM($E426:$H426)</f>
        <v>0</v>
      </c>
      <c r="J426" s="6">
        <f t="shared" si="422"/>
        <v>0.4623555415399675</v>
      </c>
      <c r="K426" s="6">
        <f t="shared" si="422"/>
        <v>0.31765236363221261</v>
      </c>
      <c r="L426" s="6">
        <f t="shared" si="422"/>
        <v>0.21999209482781992</v>
      </c>
      <c r="M426" s="11">
        <v>-0.39507700000000001</v>
      </c>
      <c r="N426" s="11">
        <v>13.664999999999999</v>
      </c>
      <c r="O426" s="11">
        <v>5.7771899999999998E-3</v>
      </c>
      <c r="P426" s="11">
        <v>4.13438E-2</v>
      </c>
      <c r="Q426" s="11">
        <v>0.25191000000000002</v>
      </c>
      <c r="R426" s="11">
        <v>0.49202200000000001</v>
      </c>
      <c r="S426" s="11">
        <v>0.27812300000000001</v>
      </c>
      <c r="T426" s="11">
        <v>3.4618899999999999</v>
      </c>
      <c r="U426" s="11">
        <v>3.3033000000000001</v>
      </c>
      <c r="V426" s="11">
        <v>-9.6660599999999999E-2</v>
      </c>
      <c r="W426" s="11">
        <v>1.2912600000000001</v>
      </c>
      <c r="X426" s="11">
        <v>6.6162299999999999E-3</v>
      </c>
      <c r="Y426" s="11">
        <v>99</v>
      </c>
      <c r="Z426" s="11">
        <v>111836</v>
      </c>
    </row>
    <row r="427" spans="1:26" ht="16" x14ac:dyDescent="0.2">
      <c r="A427" s="2">
        <v>249.65</v>
      </c>
      <c r="B427" s="2">
        <v>6.5917199999999996</v>
      </c>
      <c r="C427" s="2">
        <v>1.29166</v>
      </c>
      <c r="D427" s="2">
        <v>1.93511E-2</v>
      </c>
      <c r="E427" s="2">
        <v>0</v>
      </c>
      <c r="F427" s="2">
        <v>3.1832800000000001E-3</v>
      </c>
      <c r="G427" s="2">
        <v>2.1919800000000001E-3</v>
      </c>
      <c r="H427" s="2">
        <v>1.51074E-3</v>
      </c>
      <c r="I427" s="6">
        <f t="shared" ref="I427:L427" si="423">E427/SUM($E427:$H427)</f>
        <v>0</v>
      </c>
      <c r="J427" s="6">
        <f t="shared" si="423"/>
        <v>0.46228289282602386</v>
      </c>
      <c r="K427" s="6">
        <f t="shared" si="423"/>
        <v>0.31832413592796982</v>
      </c>
      <c r="L427" s="6">
        <f t="shared" si="423"/>
        <v>0.2193929712460064</v>
      </c>
      <c r="M427" s="11">
        <v>-0.39669399999999999</v>
      </c>
      <c r="N427" s="11">
        <v>13.6953</v>
      </c>
      <c r="O427" s="11">
        <v>5.7537500000000002E-3</v>
      </c>
      <c r="P427" s="11">
        <v>4.1512599999999997E-2</v>
      </c>
      <c r="Q427" s="11">
        <v>0.248914</v>
      </c>
      <c r="R427" s="11">
        <v>0.49056</v>
      </c>
      <c r="S427" s="11">
        <v>0.27651799999999999</v>
      </c>
      <c r="T427" s="11">
        <v>3.4759899999999999</v>
      </c>
      <c r="U427" s="11">
        <v>3.3096399999999999</v>
      </c>
      <c r="V427" s="11">
        <v>-9.6876400000000001E-2</v>
      </c>
      <c r="W427" s="11">
        <v>1.29166</v>
      </c>
      <c r="X427" s="11">
        <v>6.5917199999999997E-3</v>
      </c>
      <c r="Y427" s="11">
        <v>99</v>
      </c>
      <c r="Z427" s="11">
        <v>111681</v>
      </c>
    </row>
    <row r="428" spans="1:26" ht="16" x14ac:dyDescent="0.2">
      <c r="A428" s="2">
        <v>249.6</v>
      </c>
      <c r="B428" s="2">
        <v>6.5676300000000003</v>
      </c>
      <c r="C428" s="2">
        <v>1.2919799999999999</v>
      </c>
      <c r="D428" s="2">
        <v>1.9330799999999999E-2</v>
      </c>
      <c r="E428" s="2">
        <v>0</v>
      </c>
      <c r="F428" s="2">
        <v>3.13751E-3</v>
      </c>
      <c r="G428" s="2">
        <v>2.20257E-3</v>
      </c>
      <c r="H428" s="2">
        <v>1.5188000000000001E-3</v>
      </c>
      <c r="I428" s="6">
        <f t="shared" ref="I428:L428" si="424">E428/SUM($E428:$H428)</f>
        <v>0</v>
      </c>
      <c r="J428" s="6">
        <f t="shared" si="424"/>
        <v>0.45743765746011011</v>
      </c>
      <c r="K428" s="6">
        <f t="shared" si="424"/>
        <v>0.32112677288420266</v>
      </c>
      <c r="L428" s="6">
        <f t="shared" si="424"/>
        <v>0.22143556965568723</v>
      </c>
      <c r="M428" s="11">
        <v>-0.39831</v>
      </c>
      <c r="N428" s="11">
        <v>13.7258</v>
      </c>
      <c r="O428" s="11">
        <v>5.7303600000000003E-3</v>
      </c>
      <c r="P428" s="11">
        <v>4.1681999999999997E-2</v>
      </c>
      <c r="Q428" s="11">
        <v>0.245923</v>
      </c>
      <c r="R428" s="11">
        <v>0.48906500000000003</v>
      </c>
      <c r="S428" s="11">
        <v>0.27488299999999999</v>
      </c>
      <c r="T428" s="11">
        <v>3.4901800000000001</v>
      </c>
      <c r="U428" s="11">
        <v>3.3160099999999999</v>
      </c>
      <c r="V428" s="11">
        <v>-9.7092200000000004E-2</v>
      </c>
      <c r="W428" s="11">
        <v>1.2919799999999999</v>
      </c>
      <c r="X428" s="11">
        <v>6.5676299999999996E-3</v>
      </c>
      <c r="Y428" s="11">
        <v>99</v>
      </c>
      <c r="Z428" s="11">
        <v>111524</v>
      </c>
    </row>
    <row r="429" spans="1:26" ht="16" x14ac:dyDescent="0.2">
      <c r="A429" s="2">
        <v>249.55</v>
      </c>
      <c r="B429" s="2">
        <v>6.5439100000000003</v>
      </c>
      <c r="C429" s="2">
        <v>1.2922499999999999</v>
      </c>
      <c r="D429" s="2">
        <v>1.9291900000000001E-2</v>
      </c>
      <c r="E429" s="2">
        <v>0</v>
      </c>
      <c r="F429" s="2">
        <v>3.09063E-3</v>
      </c>
      <c r="G429" s="2">
        <v>2.2087299999999999E-3</v>
      </c>
      <c r="H429" s="2">
        <v>1.5226599999999999E-3</v>
      </c>
      <c r="I429" s="6">
        <f t="shared" ref="I429:L429" si="425">E429/SUM($E429:$H429)</f>
        <v>0</v>
      </c>
      <c r="J429" s="6">
        <f t="shared" si="425"/>
        <v>0.45303737016308954</v>
      </c>
      <c r="K429" s="6">
        <f t="shared" si="425"/>
        <v>0.32376480866370955</v>
      </c>
      <c r="L429" s="6">
        <f t="shared" si="425"/>
        <v>0.22319782117320089</v>
      </c>
      <c r="M429" s="11">
        <v>-0.399924</v>
      </c>
      <c r="N429" s="11">
        <v>13.756500000000001</v>
      </c>
      <c r="O429" s="11">
        <v>5.70704E-3</v>
      </c>
      <c r="P429" s="11">
        <v>4.1852300000000002E-2</v>
      </c>
      <c r="Q429" s="11">
        <v>0.24293999999999999</v>
      </c>
      <c r="R429" s="11">
        <v>0.48754199999999998</v>
      </c>
      <c r="S429" s="11">
        <v>0.27322400000000002</v>
      </c>
      <c r="T429" s="11">
        <v>3.5044400000000002</v>
      </c>
      <c r="U429" s="11">
        <v>3.3224200000000002</v>
      </c>
      <c r="V429" s="11">
        <v>-9.7308000000000006E-2</v>
      </c>
      <c r="W429" s="11">
        <v>1.2922499999999999</v>
      </c>
      <c r="X429" s="11">
        <v>6.54391E-3</v>
      </c>
      <c r="Y429" s="11">
        <v>99</v>
      </c>
      <c r="Z429" s="11">
        <v>111366</v>
      </c>
    </row>
    <row r="430" spans="1:26" ht="16" x14ac:dyDescent="0.2">
      <c r="A430" s="2">
        <v>249.5</v>
      </c>
      <c r="B430" s="2">
        <v>6.5201799999999999</v>
      </c>
      <c r="C430" s="2">
        <v>1.2925800000000001</v>
      </c>
      <c r="D430" s="2">
        <v>1.9123899999999999E-2</v>
      </c>
      <c r="E430" s="2">
        <v>0</v>
      </c>
      <c r="F430" s="2">
        <v>3.0368399999999999E-3</v>
      </c>
      <c r="G430" s="2">
        <v>2.1810800000000002E-3</v>
      </c>
      <c r="H430" s="2">
        <v>1.4976099999999999E-3</v>
      </c>
      <c r="I430" s="6">
        <f t="shared" ref="I430:L430" si="426">E430/SUM($E430:$H430)</f>
        <v>0</v>
      </c>
      <c r="J430" s="6">
        <f t="shared" si="426"/>
        <v>0.45221151569570828</v>
      </c>
      <c r="K430" s="6">
        <f t="shared" si="426"/>
        <v>0.32478151389391458</v>
      </c>
      <c r="L430" s="6">
        <f t="shared" si="426"/>
        <v>0.22300697041037712</v>
      </c>
      <c r="M430" s="11">
        <v>-0.40152599999999999</v>
      </c>
      <c r="N430" s="11">
        <v>13.7872</v>
      </c>
      <c r="O430" s="11">
        <v>5.6839600000000001E-3</v>
      </c>
      <c r="P430" s="11">
        <v>4.2022200000000003E-2</v>
      </c>
      <c r="Q430" s="11">
        <v>0.23999100000000001</v>
      </c>
      <c r="R430" s="11">
        <v>0.48603000000000002</v>
      </c>
      <c r="S430" s="11">
        <v>0.27158500000000002</v>
      </c>
      <c r="T430" s="11">
        <v>3.5186700000000002</v>
      </c>
      <c r="U430" s="11">
        <v>3.3288500000000001</v>
      </c>
      <c r="V430" s="11">
        <v>-9.7523799999999994E-2</v>
      </c>
      <c r="W430" s="11">
        <v>1.2925800000000001</v>
      </c>
      <c r="X430" s="11">
        <v>6.5201800000000004E-3</v>
      </c>
      <c r="Y430" s="11">
        <v>99</v>
      </c>
      <c r="Z430" s="11">
        <v>111205</v>
      </c>
    </row>
    <row r="431" spans="1:26" ht="16" x14ac:dyDescent="0.2">
      <c r="A431" s="2">
        <v>249.45</v>
      </c>
      <c r="B431" s="2">
        <v>6.4965799999999998</v>
      </c>
      <c r="C431" s="2">
        <v>1.2929200000000001</v>
      </c>
      <c r="D431" s="2">
        <v>1.9009499999999999E-2</v>
      </c>
      <c r="E431" s="2">
        <v>0</v>
      </c>
      <c r="F431" s="2">
        <v>2.98672E-3</v>
      </c>
      <c r="G431" s="2">
        <v>2.1673E-3</v>
      </c>
      <c r="H431" s="2">
        <v>1.4844400000000001E-3</v>
      </c>
      <c r="I431" s="6">
        <f t="shared" ref="I431:L431" si="427">E431/SUM($E431:$H431)</f>
        <v>0</v>
      </c>
      <c r="J431" s="6">
        <f t="shared" si="427"/>
        <v>0.44991157587753783</v>
      </c>
      <c r="K431" s="6">
        <f t="shared" si="427"/>
        <v>0.32647632131548582</v>
      </c>
      <c r="L431" s="6">
        <f t="shared" si="427"/>
        <v>0.2236121028069763</v>
      </c>
      <c r="M431" s="11">
        <v>-0.40311900000000001</v>
      </c>
      <c r="N431" s="11">
        <v>13.818099999999999</v>
      </c>
      <c r="O431" s="11">
        <v>5.6610599999999999E-3</v>
      </c>
      <c r="P431" s="11">
        <v>4.2192300000000002E-2</v>
      </c>
      <c r="Q431" s="11">
        <v>0.237065</v>
      </c>
      <c r="R431" s="11">
        <v>0.48451300000000003</v>
      </c>
      <c r="S431" s="11">
        <v>0.26994899999999999</v>
      </c>
      <c r="T431" s="11">
        <v>3.5329100000000002</v>
      </c>
      <c r="U431" s="11">
        <v>3.3353100000000002</v>
      </c>
      <c r="V431" s="11">
        <v>-9.7739699999999999E-2</v>
      </c>
      <c r="W431" s="11">
        <v>1.2929200000000001</v>
      </c>
      <c r="X431" s="11">
        <v>6.4965800000000001E-3</v>
      </c>
      <c r="Y431" s="11">
        <v>99</v>
      </c>
      <c r="Z431" s="11">
        <v>111042</v>
      </c>
    </row>
    <row r="432" spans="1:26" ht="16" x14ac:dyDescent="0.2">
      <c r="A432" s="2">
        <v>249.4</v>
      </c>
      <c r="B432" s="2">
        <v>6.4731800000000002</v>
      </c>
      <c r="C432" s="2">
        <v>1.29325</v>
      </c>
      <c r="D432" s="2">
        <v>1.8912100000000001E-2</v>
      </c>
      <c r="E432" s="2">
        <v>0</v>
      </c>
      <c r="F432" s="2">
        <v>2.9379599999999999E-3</v>
      </c>
      <c r="G432" s="2">
        <v>2.15782E-3</v>
      </c>
      <c r="H432" s="2">
        <v>1.47495E-3</v>
      </c>
      <c r="I432" s="6">
        <f t="shared" ref="I432:L432" si="428">E432/SUM($E432:$H432)</f>
        <v>0</v>
      </c>
      <c r="J432" s="6">
        <f t="shared" si="428"/>
        <v>0.44712840125830772</v>
      </c>
      <c r="K432" s="6">
        <f t="shared" si="428"/>
        <v>0.32839882326621245</v>
      </c>
      <c r="L432" s="6">
        <f t="shared" si="428"/>
        <v>0.22447277547547992</v>
      </c>
      <c r="M432" s="11">
        <v>-0.40470600000000001</v>
      </c>
      <c r="N432" s="11">
        <v>13.8491</v>
      </c>
      <c r="O432" s="11">
        <v>5.6382999999999997E-3</v>
      </c>
      <c r="P432" s="11">
        <v>4.23626E-2</v>
      </c>
      <c r="Q432" s="11">
        <v>0.23415900000000001</v>
      </c>
      <c r="R432" s="11">
        <v>0.48298600000000003</v>
      </c>
      <c r="S432" s="11">
        <v>0.26831100000000002</v>
      </c>
      <c r="T432" s="11">
        <v>3.5471699999999999</v>
      </c>
      <c r="U432" s="11">
        <v>3.3418100000000002</v>
      </c>
      <c r="V432" s="11">
        <v>-9.7955500000000001E-2</v>
      </c>
      <c r="W432" s="11">
        <v>1.29325</v>
      </c>
      <c r="X432" s="11">
        <v>6.4731800000000003E-3</v>
      </c>
      <c r="Y432" s="11">
        <v>99</v>
      </c>
      <c r="Z432" s="11">
        <v>110876</v>
      </c>
    </row>
    <row r="433" spans="1:26" ht="16" x14ac:dyDescent="0.2">
      <c r="A433" s="2">
        <v>249.35</v>
      </c>
      <c r="B433" s="2">
        <v>6.4498600000000001</v>
      </c>
      <c r="C433" s="2">
        <v>1.2936099999999999</v>
      </c>
      <c r="D433" s="2">
        <v>1.8781900000000001E-2</v>
      </c>
      <c r="E433" s="2">
        <v>0</v>
      </c>
      <c r="F433" s="2">
        <v>2.88813E-3</v>
      </c>
      <c r="G433" s="2">
        <v>2.1396800000000001E-3</v>
      </c>
      <c r="H433" s="2">
        <v>1.4581100000000001E-3</v>
      </c>
      <c r="I433" s="6">
        <f t="shared" ref="I433:L433" si="429">E433/SUM($E433:$H433)</f>
        <v>0</v>
      </c>
      <c r="J433" s="6">
        <f t="shared" si="429"/>
        <v>0.4452922638577102</v>
      </c>
      <c r="K433" s="6">
        <f t="shared" si="429"/>
        <v>0.32989614426326563</v>
      </c>
      <c r="L433" s="6">
        <f t="shared" si="429"/>
        <v>0.22481159187902408</v>
      </c>
      <c r="M433" s="11">
        <v>-0.40628199999999998</v>
      </c>
      <c r="N433" s="11">
        <v>13.8802</v>
      </c>
      <c r="O433" s="11">
        <v>5.6157300000000002E-3</v>
      </c>
      <c r="P433" s="11">
        <v>4.2532800000000003E-2</v>
      </c>
      <c r="Q433" s="11">
        <v>0.23128000000000001</v>
      </c>
      <c r="R433" s="11">
        <v>0.48146</v>
      </c>
      <c r="S433" s="11">
        <v>0.266681</v>
      </c>
      <c r="T433" s="11">
        <v>3.56142</v>
      </c>
      <c r="U433" s="11">
        <v>3.3483299999999998</v>
      </c>
      <c r="V433" s="11">
        <v>-9.8171400000000006E-2</v>
      </c>
      <c r="W433" s="11">
        <v>1.2936099999999999</v>
      </c>
      <c r="X433" s="11">
        <v>6.44986E-3</v>
      </c>
      <c r="Y433" s="11">
        <v>99</v>
      </c>
      <c r="Z433" s="11">
        <v>110708</v>
      </c>
    </row>
    <row r="434" spans="1:26" ht="16" x14ac:dyDescent="0.2">
      <c r="A434" s="2">
        <v>249.3</v>
      </c>
      <c r="B434" s="2">
        <v>6.4267599999999998</v>
      </c>
      <c r="C434" s="2">
        <v>1.2939499999999999</v>
      </c>
      <c r="D434" s="2">
        <v>1.8698099999999999E-2</v>
      </c>
      <c r="E434" s="2">
        <v>0</v>
      </c>
      <c r="F434" s="2">
        <v>2.84096E-3</v>
      </c>
      <c r="G434" s="2">
        <v>2.1335299999999998E-3</v>
      </c>
      <c r="H434" s="2">
        <v>1.45145E-3</v>
      </c>
      <c r="I434" s="6">
        <f t="shared" ref="I434:L434" si="430">E434/SUM($E434:$H434)</f>
        <v>0</v>
      </c>
      <c r="J434" s="6">
        <f t="shared" si="430"/>
        <v>0.44210808068547169</v>
      </c>
      <c r="K434" s="6">
        <f t="shared" si="430"/>
        <v>0.33201835062263263</v>
      </c>
      <c r="L434" s="6">
        <f t="shared" si="430"/>
        <v>0.22587356869189565</v>
      </c>
      <c r="M434" s="11">
        <v>-0.40785300000000002</v>
      </c>
      <c r="N434" s="11">
        <v>13.9115</v>
      </c>
      <c r="O434" s="11">
        <v>5.5932999999999998E-3</v>
      </c>
      <c r="P434" s="11">
        <v>4.2703400000000002E-2</v>
      </c>
      <c r="Q434" s="11">
        <v>0.22841900000000001</v>
      </c>
      <c r="R434" s="11">
        <v>0.47992000000000001</v>
      </c>
      <c r="S434" s="11">
        <v>0.26504499999999998</v>
      </c>
      <c r="T434" s="11">
        <v>3.5757099999999999</v>
      </c>
      <c r="U434" s="11">
        <v>3.3548800000000001</v>
      </c>
      <c r="V434" s="11">
        <v>-9.8387299999999997E-2</v>
      </c>
      <c r="W434" s="11">
        <v>1.2939499999999999</v>
      </c>
      <c r="X434" s="11">
        <v>6.4267600000000001E-3</v>
      </c>
      <c r="Y434" s="11">
        <v>99</v>
      </c>
      <c r="Z434" s="11">
        <v>110538</v>
      </c>
    </row>
    <row r="435" spans="1:26" ht="16" x14ac:dyDescent="0.2">
      <c r="A435" s="2">
        <v>249.25</v>
      </c>
      <c r="B435" s="2">
        <v>6.40381</v>
      </c>
      <c r="C435" s="2">
        <v>1.2943</v>
      </c>
      <c r="D435" s="2">
        <v>1.8593499999999999E-2</v>
      </c>
      <c r="E435" s="2">
        <v>0</v>
      </c>
      <c r="F435" s="2">
        <v>2.79328E-3</v>
      </c>
      <c r="G435" s="2">
        <v>2.1218000000000001E-3</v>
      </c>
      <c r="H435" s="2">
        <v>1.4400699999999999E-3</v>
      </c>
      <c r="I435" s="6">
        <f t="shared" ref="I435:L435" si="431">E435/SUM($E435:$H435)</f>
        <v>0</v>
      </c>
      <c r="J435" s="6">
        <f t="shared" si="431"/>
        <v>0.43953014484315867</v>
      </c>
      <c r="K435" s="6">
        <f t="shared" si="431"/>
        <v>0.33387095505220177</v>
      </c>
      <c r="L435" s="6">
        <f t="shared" si="431"/>
        <v>0.22659890010463951</v>
      </c>
      <c r="M435" s="11">
        <v>-0.409416</v>
      </c>
      <c r="N435" s="11">
        <v>13.9429</v>
      </c>
      <c r="O435" s="11">
        <v>5.5710200000000003E-3</v>
      </c>
      <c r="P435" s="11">
        <v>4.2874099999999998E-2</v>
      </c>
      <c r="Q435" s="11">
        <v>0.225581</v>
      </c>
      <c r="R435" s="11">
        <v>0.47837400000000002</v>
      </c>
      <c r="S435" s="11">
        <v>0.263409</v>
      </c>
      <c r="T435" s="11">
        <v>3.5900099999999999</v>
      </c>
      <c r="U435" s="11">
        <v>3.3614600000000001</v>
      </c>
      <c r="V435" s="11">
        <v>-9.8603200000000002E-2</v>
      </c>
      <c r="W435" s="11">
        <v>1.2943</v>
      </c>
      <c r="X435" s="11">
        <v>6.4038100000000002E-3</v>
      </c>
      <c r="Y435" s="11">
        <v>99</v>
      </c>
      <c r="Z435" s="11">
        <v>110366</v>
      </c>
    </row>
    <row r="436" spans="1:26" ht="16" x14ac:dyDescent="0.2">
      <c r="A436" s="2">
        <v>249.2</v>
      </c>
      <c r="B436" s="2">
        <v>6.38103</v>
      </c>
      <c r="C436" s="2">
        <v>1.29464</v>
      </c>
      <c r="D436" s="2">
        <v>1.8493300000000001E-2</v>
      </c>
      <c r="E436" s="2">
        <v>0</v>
      </c>
      <c r="F436" s="2">
        <v>2.7462599999999999E-3</v>
      </c>
      <c r="G436" s="2">
        <v>2.1111200000000002E-3</v>
      </c>
      <c r="H436" s="2">
        <v>1.4295899999999999E-3</v>
      </c>
      <c r="I436" s="6">
        <f t="shared" ref="I436:L436" si="432">E436/SUM($E436:$H436)</f>
        <v>0</v>
      </c>
      <c r="J436" s="6">
        <f t="shared" si="432"/>
        <v>0.43681773572961224</v>
      </c>
      <c r="K436" s="6">
        <f t="shared" si="432"/>
        <v>0.33579291773302566</v>
      </c>
      <c r="L436" s="6">
        <f t="shared" si="432"/>
        <v>0.2273893465373622</v>
      </c>
      <c r="M436" s="11">
        <v>-0.410972</v>
      </c>
      <c r="N436" s="11">
        <v>13.974399999999999</v>
      </c>
      <c r="O436" s="11">
        <v>5.5488999999999998E-3</v>
      </c>
      <c r="P436" s="11">
        <v>4.3045100000000003E-2</v>
      </c>
      <c r="Q436" s="11">
        <v>0.22276399999999999</v>
      </c>
      <c r="R436" s="11">
        <v>0.47681899999999999</v>
      </c>
      <c r="S436" s="11">
        <v>0.261772</v>
      </c>
      <c r="T436" s="11">
        <v>3.60432</v>
      </c>
      <c r="U436" s="11">
        <v>3.36808</v>
      </c>
      <c r="V436" s="11">
        <v>-9.8819100000000007E-2</v>
      </c>
      <c r="W436" s="11">
        <v>1.29464</v>
      </c>
      <c r="X436" s="11">
        <v>6.3810300000000002E-3</v>
      </c>
      <c r="Y436" s="11">
        <v>99</v>
      </c>
      <c r="Z436" s="11">
        <v>110192</v>
      </c>
    </row>
    <row r="437" spans="1:26" ht="16" x14ac:dyDescent="0.2">
      <c r="A437" s="2">
        <v>249.15</v>
      </c>
      <c r="B437" s="2">
        <v>6.3583299999999996</v>
      </c>
      <c r="C437" s="2">
        <v>1.29501</v>
      </c>
      <c r="D437" s="2">
        <v>1.83654E-2</v>
      </c>
      <c r="E437" s="2">
        <v>0</v>
      </c>
      <c r="F437" s="2">
        <v>2.6987299999999999E-3</v>
      </c>
      <c r="G437" s="2">
        <v>2.09311E-3</v>
      </c>
      <c r="H437" s="2">
        <v>1.41293E-3</v>
      </c>
      <c r="I437" s="6">
        <f t="shared" ref="I437:L437" si="433">E437/SUM($E437:$H437)</f>
        <v>0</v>
      </c>
      <c r="J437" s="6">
        <f t="shared" si="433"/>
        <v>0.43494440567498871</v>
      </c>
      <c r="K437" s="6">
        <f t="shared" si="433"/>
        <v>0.33733885381730505</v>
      </c>
      <c r="L437" s="6">
        <f t="shared" si="433"/>
        <v>0.22771674050770616</v>
      </c>
      <c r="M437" s="11">
        <v>-0.412518</v>
      </c>
      <c r="N437" s="11">
        <v>14.006</v>
      </c>
      <c r="O437" s="11">
        <v>5.52696E-3</v>
      </c>
      <c r="P437" s="11">
        <v>4.3215999999999997E-2</v>
      </c>
      <c r="Q437" s="11">
        <v>0.219974</v>
      </c>
      <c r="R437" s="11">
        <v>0.47526600000000002</v>
      </c>
      <c r="S437" s="11">
        <v>0.26014500000000002</v>
      </c>
      <c r="T437" s="11">
        <v>3.61863</v>
      </c>
      <c r="U437" s="11">
        <v>3.3747199999999999</v>
      </c>
      <c r="V437" s="11">
        <v>-9.9034999999999998E-2</v>
      </c>
      <c r="W437" s="11">
        <v>1.29501</v>
      </c>
      <c r="X437" s="11">
        <v>6.3583299999999997E-3</v>
      </c>
      <c r="Y437" s="11">
        <v>99</v>
      </c>
      <c r="Z437" s="11">
        <v>110015</v>
      </c>
    </row>
    <row r="438" spans="1:26" ht="16" x14ac:dyDescent="0.2">
      <c r="A438" s="2">
        <v>249.1</v>
      </c>
      <c r="B438" s="2">
        <v>6.3358600000000003</v>
      </c>
      <c r="C438" s="2">
        <v>1.2953699999999999</v>
      </c>
      <c r="D438" s="2">
        <v>1.8287299999999999E-2</v>
      </c>
      <c r="E438" s="2">
        <v>0</v>
      </c>
      <c r="F438" s="2">
        <v>2.65351E-3</v>
      </c>
      <c r="G438" s="2">
        <v>2.0879599999999998E-3</v>
      </c>
      <c r="H438" s="2">
        <v>1.4071299999999999E-3</v>
      </c>
      <c r="I438" s="6">
        <f t="shared" ref="I438:L438" si="434">E438/SUM($E438:$H438)</f>
        <v>0</v>
      </c>
      <c r="J438" s="6">
        <f t="shared" si="434"/>
        <v>0.43156328269850053</v>
      </c>
      <c r="K438" s="6">
        <f t="shared" si="434"/>
        <v>0.33958299450281371</v>
      </c>
      <c r="L438" s="6">
        <f t="shared" si="434"/>
        <v>0.2288537227986859</v>
      </c>
      <c r="M438" s="11">
        <v>-0.41405900000000001</v>
      </c>
      <c r="N438" s="11">
        <v>14.037699999999999</v>
      </c>
      <c r="O438" s="11">
        <v>5.5051400000000004E-3</v>
      </c>
      <c r="P438" s="11">
        <v>4.3387200000000001E-2</v>
      </c>
      <c r="Q438" s="11">
        <v>0.21720200000000001</v>
      </c>
      <c r="R438" s="11">
        <v>0.47369899999999998</v>
      </c>
      <c r="S438" s="11">
        <v>0.25851099999999999</v>
      </c>
      <c r="T438" s="11">
        <v>3.6329699999999998</v>
      </c>
      <c r="U438" s="11">
        <v>3.3813900000000001</v>
      </c>
      <c r="V438" s="11">
        <v>-9.9250900000000003E-2</v>
      </c>
      <c r="W438" s="11">
        <v>1.2953699999999999</v>
      </c>
      <c r="X438" s="11">
        <v>6.3358599999999996E-3</v>
      </c>
      <c r="Y438" s="11">
        <v>99</v>
      </c>
      <c r="Z438" s="11">
        <v>109836</v>
      </c>
    </row>
    <row r="439" spans="1:26" ht="16" x14ac:dyDescent="0.2">
      <c r="A439" s="2">
        <v>249.05</v>
      </c>
      <c r="B439" s="2">
        <v>6.3134800000000002</v>
      </c>
      <c r="C439" s="2">
        <v>1.2957399999999999</v>
      </c>
      <c r="D439" s="2">
        <v>1.8169600000000001E-2</v>
      </c>
      <c r="E439" s="2">
        <v>0</v>
      </c>
      <c r="F439" s="2">
        <v>2.6073899999999998E-3</v>
      </c>
      <c r="G439" s="2">
        <v>2.0723899999999999E-3</v>
      </c>
      <c r="H439" s="2">
        <v>1.3925599999999999E-3</v>
      </c>
      <c r="I439" s="6">
        <f t="shared" ref="I439:L439" si="435">E439/SUM($E439:$H439)</f>
        <v>0</v>
      </c>
      <c r="J439" s="6">
        <f t="shared" si="435"/>
        <v>0.42938801187021802</v>
      </c>
      <c r="K439" s="6">
        <f t="shared" si="435"/>
        <v>0.34128359083977511</v>
      </c>
      <c r="L439" s="6">
        <f t="shared" si="435"/>
        <v>0.22932839729000681</v>
      </c>
      <c r="M439" s="11">
        <v>-0.41559000000000001</v>
      </c>
      <c r="N439" s="11">
        <v>14.069599999999999</v>
      </c>
      <c r="O439" s="11">
        <v>5.4834999999999997E-3</v>
      </c>
      <c r="P439" s="11">
        <v>4.35585E-2</v>
      </c>
      <c r="Q439" s="11">
        <v>0.21445500000000001</v>
      </c>
      <c r="R439" s="11">
        <v>0.47212900000000002</v>
      </c>
      <c r="S439" s="11">
        <v>0.25688299999999997</v>
      </c>
      <c r="T439" s="11">
        <v>3.6473100000000001</v>
      </c>
      <c r="U439" s="11">
        <v>3.38809</v>
      </c>
      <c r="V439" s="11">
        <v>-9.9466799999999994E-2</v>
      </c>
      <c r="W439" s="11">
        <v>1.2957399999999999</v>
      </c>
      <c r="X439" s="11">
        <v>6.3134799999999998E-3</v>
      </c>
      <c r="Y439" s="11">
        <v>99</v>
      </c>
      <c r="Z439" s="11">
        <v>109655</v>
      </c>
    </row>
    <row r="440" spans="1:26" ht="16" x14ac:dyDescent="0.2">
      <c r="A440" s="2">
        <v>249</v>
      </c>
      <c r="B440" s="2">
        <v>6.2915000000000001</v>
      </c>
      <c r="C440" s="2">
        <v>1.2960499999999999</v>
      </c>
      <c r="D440" s="2">
        <v>1.8142800000000001E-2</v>
      </c>
      <c r="E440" s="2">
        <v>0</v>
      </c>
      <c r="F440" s="2">
        <v>2.56442E-3</v>
      </c>
      <c r="G440" s="2">
        <v>2.0803800000000002E-3</v>
      </c>
      <c r="H440" s="2">
        <v>1.39777E-3</v>
      </c>
      <c r="I440" s="6">
        <f t="shared" ref="I440:L440" si="436">E440/SUM($E440:$H440)</f>
        <v>0</v>
      </c>
      <c r="J440" s="6">
        <f t="shared" si="436"/>
        <v>0.4243922701764315</v>
      </c>
      <c r="K440" s="6">
        <f t="shared" si="436"/>
        <v>0.34428728173608247</v>
      </c>
      <c r="L440" s="6">
        <f t="shared" si="436"/>
        <v>0.23132044808748592</v>
      </c>
      <c r="M440" s="11">
        <v>-0.41711999999999999</v>
      </c>
      <c r="N440" s="11">
        <v>14.101699999999999</v>
      </c>
      <c r="O440" s="11">
        <v>5.4619100000000004E-3</v>
      </c>
      <c r="P440" s="11">
        <v>4.3730600000000001E-2</v>
      </c>
      <c r="Q440" s="11">
        <v>0.21171699999999999</v>
      </c>
      <c r="R440" s="11">
        <v>0.47053</v>
      </c>
      <c r="S440" s="11">
        <v>0.25522899999999998</v>
      </c>
      <c r="T440" s="11">
        <v>3.6617199999999999</v>
      </c>
      <c r="U440" s="11">
        <v>3.3948299999999998</v>
      </c>
      <c r="V440" s="11">
        <v>-9.9682800000000002E-2</v>
      </c>
      <c r="W440" s="11">
        <v>1.2960499999999999</v>
      </c>
      <c r="X440" s="11">
        <v>6.2915000000000002E-3</v>
      </c>
      <c r="Y440" s="11">
        <v>99</v>
      </c>
      <c r="Z440" s="11">
        <v>109472</v>
      </c>
    </row>
    <row r="441" spans="1:26" ht="16" x14ac:dyDescent="0.2">
      <c r="A441" s="2">
        <v>248.95</v>
      </c>
      <c r="B441" s="2">
        <v>6.2695400000000001</v>
      </c>
      <c r="C441" s="2">
        <v>1.2963899999999999</v>
      </c>
      <c r="D441" s="2">
        <v>1.80033E-2</v>
      </c>
      <c r="E441" s="2">
        <v>0</v>
      </c>
      <c r="F441" s="2">
        <v>2.5185199999999998E-3</v>
      </c>
      <c r="G441" s="2">
        <v>2.0588799999999999E-3</v>
      </c>
      <c r="H441" s="2">
        <v>1.37823E-3</v>
      </c>
      <c r="I441" s="6">
        <f t="shared" ref="I441:L441" si="437">E441/SUM($E441:$H441)</f>
        <v>0</v>
      </c>
      <c r="J441" s="6">
        <f t="shared" si="437"/>
        <v>0.42288053488883626</v>
      </c>
      <c r="K441" s="6">
        <f t="shared" si="437"/>
        <v>0.34570314139729968</v>
      </c>
      <c r="L441" s="6">
        <f t="shared" si="437"/>
        <v>0.23141632371386403</v>
      </c>
      <c r="M441" s="11">
        <v>-0.41863899999999998</v>
      </c>
      <c r="N441" s="11">
        <v>14.133800000000001</v>
      </c>
      <c r="O441" s="11">
        <v>5.4405199999999999E-3</v>
      </c>
      <c r="P441" s="11">
        <v>4.39026E-2</v>
      </c>
      <c r="Q441" s="11">
        <v>0.209009</v>
      </c>
      <c r="R441" s="11">
        <v>0.46893600000000002</v>
      </c>
      <c r="S441" s="11">
        <v>0.25359100000000001</v>
      </c>
      <c r="T441" s="11">
        <v>3.6761200000000001</v>
      </c>
      <c r="U441" s="11">
        <v>3.4015900000000001</v>
      </c>
      <c r="V441" s="11">
        <v>-9.9898700000000007E-2</v>
      </c>
      <c r="W441" s="11">
        <v>1.2963899999999999</v>
      </c>
      <c r="X441" s="11">
        <v>6.2695399999999997E-3</v>
      </c>
      <c r="Y441" s="11">
        <v>99</v>
      </c>
      <c r="Z441" s="11">
        <v>109287</v>
      </c>
    </row>
    <row r="442" spans="1:26" ht="16" x14ac:dyDescent="0.2">
      <c r="A442" s="2">
        <v>248.9</v>
      </c>
      <c r="B442" s="2">
        <v>6.2476700000000003</v>
      </c>
      <c r="C442" s="2">
        <v>1.2967599999999999</v>
      </c>
      <c r="D442" s="2">
        <v>1.78847E-2</v>
      </c>
      <c r="E442" s="2">
        <v>0</v>
      </c>
      <c r="F442" s="2">
        <v>2.4738799999999999E-3</v>
      </c>
      <c r="G442" s="2">
        <v>2.04272E-3</v>
      </c>
      <c r="H442" s="2">
        <v>1.3632099999999999E-3</v>
      </c>
      <c r="I442" s="6">
        <f t="shared" ref="I442:L442" si="438">E442/SUM($E442:$H442)</f>
        <v>0</v>
      </c>
      <c r="J442" s="6">
        <f t="shared" si="438"/>
        <v>0.42074148654463323</v>
      </c>
      <c r="K442" s="6">
        <f t="shared" si="438"/>
        <v>0.34741258646112716</v>
      </c>
      <c r="L442" s="6">
        <f t="shared" si="438"/>
        <v>0.23184592699423959</v>
      </c>
      <c r="M442" s="11">
        <v>-0.42014899999999999</v>
      </c>
      <c r="N442" s="11">
        <v>14.166</v>
      </c>
      <c r="O442" s="11">
        <v>5.4193100000000001E-3</v>
      </c>
      <c r="P442" s="11">
        <v>4.40744E-2</v>
      </c>
      <c r="Q442" s="11">
        <v>0.20632700000000001</v>
      </c>
      <c r="R442" s="11">
        <v>0.46734199999999998</v>
      </c>
      <c r="S442" s="11">
        <v>0.25196000000000002</v>
      </c>
      <c r="T442" s="11">
        <v>3.6905100000000002</v>
      </c>
      <c r="U442" s="11">
        <v>3.4083800000000002</v>
      </c>
      <c r="V442" s="11">
        <v>-0.100115</v>
      </c>
      <c r="W442" s="11">
        <v>1.2967599999999999</v>
      </c>
      <c r="X442" s="11">
        <v>6.2476700000000003E-3</v>
      </c>
      <c r="Y442" s="11">
        <v>99</v>
      </c>
      <c r="Z442" s="11">
        <v>109100</v>
      </c>
    </row>
    <row r="443" spans="1:26" ht="16" x14ac:dyDescent="0.2">
      <c r="A443" s="2">
        <v>248.85</v>
      </c>
      <c r="B443" s="2">
        <v>6.2259900000000004</v>
      </c>
      <c r="C443" s="2">
        <v>1.2971200000000001</v>
      </c>
      <c r="D443" s="2">
        <v>1.7799599999999999E-2</v>
      </c>
      <c r="E443" s="2">
        <v>0</v>
      </c>
      <c r="F443" s="2">
        <v>2.43056E-3</v>
      </c>
      <c r="G443" s="2">
        <v>2.0351900000000001E-3</v>
      </c>
      <c r="H443" s="2">
        <v>1.3554299999999999E-3</v>
      </c>
      <c r="I443" s="6">
        <f t="shared" ref="I443:L443" si="439">E443/SUM($E443:$H443)</f>
        <v>0</v>
      </c>
      <c r="J443" s="6">
        <f t="shared" si="439"/>
        <v>0.41753733779061974</v>
      </c>
      <c r="K443" s="6">
        <f t="shared" si="439"/>
        <v>0.34961811866322634</v>
      </c>
      <c r="L443" s="6">
        <f t="shared" si="439"/>
        <v>0.23284454354615383</v>
      </c>
      <c r="M443" s="11">
        <v>-0.421653</v>
      </c>
      <c r="N443" s="11">
        <v>14.198399999999999</v>
      </c>
      <c r="O443" s="11">
        <v>5.3982199999999996E-3</v>
      </c>
      <c r="P443" s="11">
        <v>4.4246599999999997E-2</v>
      </c>
      <c r="Q443" s="11">
        <v>0.20366400000000001</v>
      </c>
      <c r="R443" s="11">
        <v>0.46573700000000001</v>
      </c>
      <c r="S443" s="11">
        <v>0.25032599999999999</v>
      </c>
      <c r="T443" s="11">
        <v>3.70492</v>
      </c>
      <c r="U443" s="11">
        <v>3.4152</v>
      </c>
      <c r="V443" s="11">
        <v>-0.100331</v>
      </c>
      <c r="W443" s="11">
        <v>1.2971200000000001</v>
      </c>
      <c r="X443" s="11">
        <v>6.2259899999999998E-3</v>
      </c>
      <c r="Y443" s="11">
        <v>99</v>
      </c>
      <c r="Z443" s="11">
        <v>108911</v>
      </c>
    </row>
    <row r="444" spans="1:26" ht="16" x14ac:dyDescent="0.2">
      <c r="A444" s="2">
        <v>248.8</v>
      </c>
      <c r="B444" s="2">
        <v>6.2044499999999996</v>
      </c>
      <c r="C444" s="2">
        <v>1.29748</v>
      </c>
      <c r="D444" s="2">
        <v>1.77007E-2</v>
      </c>
      <c r="E444" s="2">
        <v>0</v>
      </c>
      <c r="F444" s="2">
        <v>2.3873700000000002E-3</v>
      </c>
      <c r="G444" s="2">
        <v>2.0239400000000001E-3</v>
      </c>
      <c r="H444" s="2">
        <v>1.34453E-3</v>
      </c>
      <c r="I444" s="6">
        <f t="shared" ref="I444:L444" si="440">E444/SUM($E444:$H444)</f>
        <v>0</v>
      </c>
      <c r="J444" s="6">
        <f t="shared" si="440"/>
        <v>0.41477351698448883</v>
      </c>
      <c r="K444" s="6">
        <f t="shared" si="440"/>
        <v>0.35163242897648306</v>
      </c>
      <c r="L444" s="6">
        <f t="shared" si="440"/>
        <v>0.23359405403902819</v>
      </c>
      <c r="M444" s="11">
        <v>-0.423149</v>
      </c>
      <c r="N444" s="11">
        <v>14.2309</v>
      </c>
      <c r="O444" s="11">
        <v>5.3772799999999999E-3</v>
      </c>
      <c r="P444" s="11">
        <v>4.4418899999999997E-2</v>
      </c>
      <c r="Q444" s="11">
        <v>0.20102500000000001</v>
      </c>
      <c r="R444" s="11">
        <v>0.46412500000000001</v>
      </c>
      <c r="S444" s="11">
        <v>0.248693</v>
      </c>
      <c r="T444" s="11">
        <v>3.7193499999999999</v>
      </c>
      <c r="U444" s="11">
        <v>3.42205</v>
      </c>
      <c r="V444" s="11">
        <v>-0.100547</v>
      </c>
      <c r="W444" s="11">
        <v>1.29748</v>
      </c>
      <c r="X444" s="11">
        <v>6.2044500000000002E-3</v>
      </c>
      <c r="Y444" s="11">
        <v>99</v>
      </c>
      <c r="Z444" s="11">
        <v>108720</v>
      </c>
    </row>
    <row r="445" spans="1:26" ht="16" x14ac:dyDescent="0.2">
      <c r="A445" s="2">
        <v>248.75</v>
      </c>
      <c r="B445" s="2">
        <v>6.1830699999999998</v>
      </c>
      <c r="C445" s="2">
        <v>1.2978400000000001</v>
      </c>
      <c r="D445" s="2">
        <v>1.7605599999999999E-2</v>
      </c>
      <c r="E445" s="2">
        <v>0</v>
      </c>
      <c r="F445" s="2">
        <v>2.3447300000000002E-3</v>
      </c>
      <c r="G445" s="2">
        <v>2.0135800000000001E-3</v>
      </c>
      <c r="H445" s="2">
        <v>1.3343999999999999E-3</v>
      </c>
      <c r="I445" s="6">
        <f t="shared" ref="I445:L445" si="441">E445/SUM($E445:$H445)</f>
        <v>0</v>
      </c>
      <c r="J445" s="6">
        <f t="shared" si="441"/>
        <v>0.4118829169235742</v>
      </c>
      <c r="K445" s="6">
        <f t="shared" si="441"/>
        <v>0.35371202819044006</v>
      </c>
      <c r="L445" s="6">
        <f t="shared" si="441"/>
        <v>0.23440505488598573</v>
      </c>
      <c r="M445" s="11">
        <v>-0.42463800000000002</v>
      </c>
      <c r="N445" s="11">
        <v>14.2636</v>
      </c>
      <c r="O445" s="11">
        <v>5.3564900000000002E-3</v>
      </c>
      <c r="P445" s="11">
        <v>4.45913E-2</v>
      </c>
      <c r="Q445" s="11">
        <v>0.198407</v>
      </c>
      <c r="R445" s="11">
        <v>0.462507</v>
      </c>
      <c r="S445" s="11">
        <v>0.247061</v>
      </c>
      <c r="T445" s="11">
        <v>3.7337899999999999</v>
      </c>
      <c r="U445" s="11">
        <v>3.4289299999999998</v>
      </c>
      <c r="V445" s="11">
        <v>-0.10076300000000001</v>
      </c>
      <c r="W445" s="11">
        <v>1.2978400000000001</v>
      </c>
      <c r="X445" s="11">
        <v>6.1830699999999997E-3</v>
      </c>
      <c r="Y445" s="11">
        <v>99</v>
      </c>
      <c r="Z445" s="11">
        <v>108526</v>
      </c>
    </row>
    <row r="446" spans="1:26" ht="16" x14ac:dyDescent="0.2">
      <c r="A446" s="2">
        <v>248.7</v>
      </c>
      <c r="B446" s="2">
        <v>6.1618199999999996</v>
      </c>
      <c r="C446" s="2">
        <v>1.2982100000000001</v>
      </c>
      <c r="D446" s="2">
        <v>1.7505900000000001E-2</v>
      </c>
      <c r="E446" s="2">
        <v>0</v>
      </c>
      <c r="F446" s="2">
        <v>2.3024999999999999E-3</v>
      </c>
      <c r="G446" s="2">
        <v>2.0019299999999999E-3</v>
      </c>
      <c r="H446" s="2">
        <v>1.3232000000000001E-3</v>
      </c>
      <c r="I446" s="6">
        <f t="shared" ref="I446:L446" si="442">E446/SUM($E446:$H446)</f>
        <v>0</v>
      </c>
      <c r="J446" s="6">
        <f t="shared" si="442"/>
        <v>0.40914203670106242</v>
      </c>
      <c r="K446" s="6">
        <f t="shared" si="442"/>
        <v>0.35573234203385795</v>
      </c>
      <c r="L446" s="6">
        <f t="shared" si="442"/>
        <v>0.23512562126507963</v>
      </c>
      <c r="M446" s="11">
        <v>-0.42612</v>
      </c>
      <c r="N446" s="11">
        <v>14.2963</v>
      </c>
      <c r="O446" s="11">
        <v>5.3358399999999997E-3</v>
      </c>
      <c r="P446" s="11">
        <v>4.4763900000000002E-2</v>
      </c>
      <c r="Q446" s="11">
        <v>0.19581299999999999</v>
      </c>
      <c r="R446" s="11">
        <v>0.46088299999999999</v>
      </c>
      <c r="S446" s="11">
        <v>0.24543000000000001</v>
      </c>
      <c r="T446" s="11">
        <v>3.74824</v>
      </c>
      <c r="U446" s="11">
        <v>3.4358300000000002</v>
      </c>
      <c r="V446" s="11">
        <v>-0.100979</v>
      </c>
      <c r="W446" s="11">
        <v>1.2982100000000001</v>
      </c>
      <c r="X446" s="11">
        <v>6.1618200000000001E-3</v>
      </c>
      <c r="Y446" s="11">
        <v>99</v>
      </c>
      <c r="Z446" s="11">
        <v>108331</v>
      </c>
    </row>
    <row r="447" spans="1:26" ht="16" x14ac:dyDescent="0.2">
      <c r="A447" s="2">
        <v>248.65</v>
      </c>
      <c r="B447" s="2">
        <v>6.1407499999999997</v>
      </c>
      <c r="C447" s="2">
        <v>1.2985800000000001</v>
      </c>
      <c r="D447" s="2">
        <v>1.7417599999999998E-2</v>
      </c>
      <c r="E447" s="2">
        <v>0</v>
      </c>
      <c r="F447" s="2">
        <v>2.2609000000000001E-3</v>
      </c>
      <c r="G447" s="2">
        <v>1.9931100000000002E-3</v>
      </c>
      <c r="H447" s="2">
        <v>1.31437E-3</v>
      </c>
      <c r="I447" s="6">
        <f t="shared" ref="I447:L447" si="443">E447/SUM($E447:$H447)</f>
        <v>0</v>
      </c>
      <c r="J447" s="6">
        <f t="shared" si="443"/>
        <v>0.40602473250747967</v>
      </c>
      <c r="K447" s="6">
        <f t="shared" si="443"/>
        <v>0.35793354620194739</v>
      </c>
      <c r="L447" s="6">
        <f t="shared" si="443"/>
        <v>0.2360417212905728</v>
      </c>
      <c r="M447" s="11">
        <v>-0.42759399999999997</v>
      </c>
      <c r="N447" s="11">
        <v>14.3292</v>
      </c>
      <c r="O447" s="11">
        <v>5.3153200000000001E-3</v>
      </c>
      <c r="P447" s="11">
        <v>4.49366E-2</v>
      </c>
      <c r="Q447" s="11">
        <v>0.19324</v>
      </c>
      <c r="R447" s="11">
        <v>0.45924999999999999</v>
      </c>
      <c r="S447" s="11">
        <v>0.24379899999999999</v>
      </c>
      <c r="T447" s="11">
        <v>3.7627100000000002</v>
      </c>
      <c r="U447" s="11">
        <v>3.4427699999999999</v>
      </c>
      <c r="V447" s="11">
        <v>-0.10119499999999999</v>
      </c>
      <c r="W447" s="11">
        <v>1.2985800000000001</v>
      </c>
      <c r="X447" s="11">
        <v>6.1407500000000004E-3</v>
      </c>
      <c r="Y447" s="11">
        <v>99</v>
      </c>
      <c r="Z447" s="11">
        <v>108133</v>
      </c>
    </row>
    <row r="448" spans="1:26" ht="16" x14ac:dyDescent="0.2">
      <c r="A448" s="2">
        <v>248.6</v>
      </c>
      <c r="B448" s="2">
        <v>6.1197400000000002</v>
      </c>
      <c r="C448" s="2">
        <v>1.29897</v>
      </c>
      <c r="D448" s="2">
        <v>1.72987E-2</v>
      </c>
      <c r="E448" s="2">
        <v>0</v>
      </c>
      <c r="F448" s="2">
        <v>2.21944E-3</v>
      </c>
      <c r="G448" s="2">
        <v>1.9762500000000001E-3</v>
      </c>
      <c r="H448" s="2">
        <v>1.29889E-3</v>
      </c>
      <c r="I448" s="6">
        <f t="shared" ref="I448:L448" si="444">E448/SUM($E448:$H448)</f>
        <v>0</v>
      </c>
      <c r="J448" s="6">
        <f t="shared" si="444"/>
        <v>0.40393260267390768</v>
      </c>
      <c r="K448" s="6">
        <f t="shared" si="444"/>
        <v>0.35967262283923429</v>
      </c>
      <c r="L448" s="6">
        <f t="shared" si="444"/>
        <v>0.23639477448685794</v>
      </c>
      <c r="M448" s="11">
        <v>-0.42906</v>
      </c>
      <c r="N448" s="11">
        <v>14.3622</v>
      </c>
      <c r="O448" s="11">
        <v>5.2949800000000003E-3</v>
      </c>
      <c r="P448" s="11">
        <v>4.5109299999999998E-2</v>
      </c>
      <c r="Q448" s="11">
        <v>0.190694</v>
      </c>
      <c r="R448" s="11">
        <v>0.45761800000000002</v>
      </c>
      <c r="S448" s="11">
        <v>0.242177</v>
      </c>
      <c r="T448" s="11">
        <v>3.7771599999999999</v>
      </c>
      <c r="U448" s="11">
        <v>3.4497300000000002</v>
      </c>
      <c r="V448" s="11">
        <v>-0.101411</v>
      </c>
      <c r="W448" s="11">
        <v>1.29897</v>
      </c>
      <c r="X448" s="11">
        <v>6.1197400000000002E-3</v>
      </c>
      <c r="Y448" s="11">
        <v>99</v>
      </c>
      <c r="Z448" s="11">
        <v>107934</v>
      </c>
    </row>
    <row r="449" spans="1:26" ht="16" x14ac:dyDescent="0.2">
      <c r="A449" s="2">
        <v>248.55</v>
      </c>
      <c r="B449" s="2">
        <v>6.0990099999999998</v>
      </c>
      <c r="C449" s="2">
        <v>1.29932</v>
      </c>
      <c r="D449" s="2">
        <v>1.7243399999999999E-2</v>
      </c>
      <c r="E449" s="2">
        <v>0</v>
      </c>
      <c r="F449" s="2">
        <v>2.17907E-3</v>
      </c>
      <c r="G449" s="2">
        <v>1.9758000000000002E-3</v>
      </c>
      <c r="H449" s="2">
        <v>1.29699E-3</v>
      </c>
      <c r="I449" s="6">
        <f t="shared" ref="I449:L449" si="445">E449/SUM($E449:$H449)</f>
        <v>0</v>
      </c>
      <c r="J449" s="6">
        <f t="shared" si="445"/>
        <v>0.39969294882847328</v>
      </c>
      <c r="K449" s="6">
        <f t="shared" si="445"/>
        <v>0.36240842574827681</v>
      </c>
      <c r="L449" s="6">
        <f t="shared" si="445"/>
        <v>0.23789862542325008</v>
      </c>
      <c r="M449" s="11">
        <v>-0.43052099999999999</v>
      </c>
      <c r="N449" s="11">
        <v>14.395300000000001</v>
      </c>
      <c r="O449" s="11">
        <v>5.27473E-3</v>
      </c>
      <c r="P449" s="11">
        <v>4.5282500000000003E-2</v>
      </c>
      <c r="Q449" s="11">
        <v>0.188163</v>
      </c>
      <c r="R449" s="11">
        <v>0.45596700000000001</v>
      </c>
      <c r="S449" s="11">
        <v>0.24054300000000001</v>
      </c>
      <c r="T449" s="11">
        <v>3.7916699999999999</v>
      </c>
      <c r="U449" s="11">
        <v>3.4567299999999999</v>
      </c>
      <c r="V449" s="11">
        <v>-0.101627</v>
      </c>
      <c r="W449" s="11">
        <v>1.29932</v>
      </c>
      <c r="X449" s="11">
        <v>6.0990100000000002E-3</v>
      </c>
      <c r="Y449" s="11">
        <v>99</v>
      </c>
      <c r="Z449" s="11">
        <v>107732</v>
      </c>
    </row>
    <row r="450" spans="1:26" ht="16" x14ac:dyDescent="0.2">
      <c r="A450" s="2">
        <v>248.5</v>
      </c>
      <c r="B450" s="2">
        <v>6.07843</v>
      </c>
      <c r="C450" s="2">
        <v>1.2996700000000001</v>
      </c>
      <c r="D450" s="2">
        <v>1.7150499999999999E-2</v>
      </c>
      <c r="E450" s="2">
        <v>0</v>
      </c>
      <c r="F450" s="2">
        <v>2.1387400000000001E-3</v>
      </c>
      <c r="G450" s="2">
        <v>1.9654899999999999E-3</v>
      </c>
      <c r="H450" s="2">
        <v>1.2869400000000001E-3</v>
      </c>
      <c r="I450" s="6">
        <f t="shared" ref="I450:L450" si="446">E450/SUM($E450:$H450)</f>
        <v>0</v>
      </c>
      <c r="J450" s="6">
        <f t="shared" si="446"/>
        <v>0.39671165999217234</v>
      </c>
      <c r="K450" s="6">
        <f t="shared" si="446"/>
        <v>0.36457577854157808</v>
      </c>
      <c r="L450" s="6">
        <f t="shared" si="446"/>
        <v>0.23871256146624942</v>
      </c>
      <c r="M450" s="11">
        <v>-0.431975</v>
      </c>
      <c r="N450" s="11">
        <v>14.428599999999999</v>
      </c>
      <c r="O450" s="11">
        <v>5.2546099999999998E-3</v>
      </c>
      <c r="P450" s="11">
        <v>4.54559E-2</v>
      </c>
      <c r="Q450" s="11">
        <v>0.18565499999999999</v>
      </c>
      <c r="R450" s="11">
        <v>0.45430900000000002</v>
      </c>
      <c r="S450" s="11">
        <v>0.23891000000000001</v>
      </c>
      <c r="T450" s="11">
        <v>3.8061799999999999</v>
      </c>
      <c r="U450" s="11">
        <v>3.4637500000000001</v>
      </c>
      <c r="V450" s="11">
        <v>-0.101843</v>
      </c>
      <c r="W450" s="11">
        <v>1.2996700000000001</v>
      </c>
      <c r="X450" s="11">
        <v>6.0784300000000001E-3</v>
      </c>
      <c r="Y450" s="11">
        <v>99</v>
      </c>
      <c r="Z450" s="11">
        <v>107529</v>
      </c>
    </row>
    <row r="451" spans="1:26" ht="16" x14ac:dyDescent="0.2">
      <c r="A451" s="2">
        <v>248.45</v>
      </c>
      <c r="B451" s="2">
        <v>6.0578599999999998</v>
      </c>
      <c r="C451" s="2">
        <v>1.30006</v>
      </c>
      <c r="D451" s="2">
        <v>1.7021999999999999E-2</v>
      </c>
      <c r="E451" s="2">
        <v>0</v>
      </c>
      <c r="F451" s="2">
        <v>2.0987900000000001E-3</v>
      </c>
      <c r="G451" s="2">
        <v>1.94582E-3</v>
      </c>
      <c r="H451" s="2">
        <v>1.26921E-3</v>
      </c>
      <c r="I451" s="6">
        <f t="shared" ref="I451:L451" si="447">E451/SUM($E451:$H451)</f>
        <v>0</v>
      </c>
      <c r="J451" s="6">
        <f t="shared" si="447"/>
        <v>0.394968214956472</v>
      </c>
      <c r="K451" s="6">
        <f t="shared" si="447"/>
        <v>0.36618101478785503</v>
      </c>
      <c r="L451" s="6">
        <f t="shared" si="447"/>
        <v>0.23885077025567292</v>
      </c>
      <c r="M451" s="11">
        <v>-0.43341800000000003</v>
      </c>
      <c r="N451" s="11">
        <v>14.4619</v>
      </c>
      <c r="O451" s="11">
        <v>5.2346800000000002E-3</v>
      </c>
      <c r="P451" s="11">
        <v>4.5629000000000003E-2</v>
      </c>
      <c r="Q451" s="11">
        <v>0.183175</v>
      </c>
      <c r="R451" s="11">
        <v>0.45265699999999998</v>
      </c>
      <c r="S451" s="11">
        <v>0.237291</v>
      </c>
      <c r="T451" s="11">
        <v>3.8206799999999999</v>
      </c>
      <c r="U451" s="11">
        <v>3.4708000000000001</v>
      </c>
      <c r="V451" s="11">
        <v>-0.102059</v>
      </c>
      <c r="W451" s="11">
        <v>1.30006</v>
      </c>
      <c r="X451" s="11">
        <v>6.05786E-3</v>
      </c>
      <c r="Y451" s="11">
        <v>99</v>
      </c>
      <c r="Z451" s="11">
        <v>107324</v>
      </c>
    </row>
    <row r="452" spans="1:26" ht="16" x14ac:dyDescent="0.2">
      <c r="A452" s="2">
        <v>248.4</v>
      </c>
      <c r="B452" s="2">
        <v>6.0375100000000002</v>
      </c>
      <c r="C452" s="2">
        <v>1.30044</v>
      </c>
      <c r="D452" s="2">
        <v>1.6948600000000001E-2</v>
      </c>
      <c r="E452" s="2">
        <v>0</v>
      </c>
      <c r="F452" s="2">
        <v>2.0595600000000002E-3</v>
      </c>
      <c r="G452" s="2">
        <v>1.9403700000000001E-3</v>
      </c>
      <c r="H452" s="2">
        <v>1.2632100000000001E-3</v>
      </c>
      <c r="I452" s="6">
        <f t="shared" ref="I452:L452" si="448">E452/SUM($E452:$H452)</f>
        <v>0</v>
      </c>
      <c r="J452" s="6">
        <f t="shared" si="448"/>
        <v>0.39131773048028362</v>
      </c>
      <c r="K452" s="6">
        <f t="shared" si="448"/>
        <v>0.36867155348328184</v>
      </c>
      <c r="L452" s="6">
        <f t="shared" si="448"/>
        <v>0.24001071603643453</v>
      </c>
      <c r="M452" s="11">
        <v>-0.43485600000000002</v>
      </c>
      <c r="N452" s="11">
        <v>14.4954</v>
      </c>
      <c r="O452" s="11">
        <v>5.21486E-3</v>
      </c>
      <c r="P452" s="11">
        <v>4.58024E-2</v>
      </c>
      <c r="Q452" s="11">
        <v>0.18071400000000001</v>
      </c>
      <c r="R452" s="11">
        <v>0.45099099999999998</v>
      </c>
      <c r="S452" s="11">
        <v>0.23566699999999999</v>
      </c>
      <c r="T452" s="11">
        <v>3.8351999999999999</v>
      </c>
      <c r="U452" s="11">
        <v>3.4778799999999999</v>
      </c>
      <c r="V452" s="11">
        <v>-0.102275</v>
      </c>
      <c r="W452" s="11">
        <v>1.30044</v>
      </c>
      <c r="X452" s="11">
        <v>6.0375100000000003E-3</v>
      </c>
      <c r="Y452" s="11">
        <v>99</v>
      </c>
      <c r="Z452" s="11">
        <v>107117</v>
      </c>
    </row>
    <row r="453" spans="1:26" ht="16" x14ac:dyDescent="0.2">
      <c r="A453" s="2">
        <v>248.35</v>
      </c>
      <c r="B453" s="2">
        <v>6.0172299999999996</v>
      </c>
      <c r="C453" s="2">
        <v>1.3008299999999999</v>
      </c>
      <c r="D453" s="2">
        <v>1.6840299999999999E-2</v>
      </c>
      <c r="E453" s="2">
        <v>0</v>
      </c>
      <c r="F453" s="2">
        <v>2.02075E-3</v>
      </c>
      <c r="G453" s="2">
        <v>1.9257600000000001E-3</v>
      </c>
      <c r="H453" s="2">
        <v>1.2497000000000001E-3</v>
      </c>
      <c r="I453" s="6">
        <f t="shared" ref="I453:L453" si="449">E453/SUM($E453:$H453)</f>
        <v>0</v>
      </c>
      <c r="J453" s="6">
        <f t="shared" si="449"/>
        <v>0.38888920963548429</v>
      </c>
      <c r="K453" s="6">
        <f t="shared" si="449"/>
        <v>0.37060857817524695</v>
      </c>
      <c r="L453" s="6">
        <f t="shared" si="449"/>
        <v>0.2405022121892687</v>
      </c>
      <c r="M453" s="11">
        <v>-0.43628600000000001</v>
      </c>
      <c r="N453" s="11">
        <v>14.5289</v>
      </c>
      <c r="O453" s="11">
        <v>5.1951899999999997E-3</v>
      </c>
      <c r="P453" s="11">
        <v>4.5975799999999997E-2</v>
      </c>
      <c r="Q453" s="11">
        <v>0.17827899999999999</v>
      </c>
      <c r="R453" s="11">
        <v>0.449326</v>
      </c>
      <c r="S453" s="11">
        <v>0.23405000000000001</v>
      </c>
      <c r="T453" s="11">
        <v>3.84972</v>
      </c>
      <c r="U453" s="11">
        <v>3.4849899999999998</v>
      </c>
      <c r="V453" s="11">
        <v>-0.102491</v>
      </c>
      <c r="W453" s="11">
        <v>1.3008299999999999</v>
      </c>
      <c r="X453" s="11">
        <v>6.0172300000000001E-3</v>
      </c>
      <c r="Y453" s="11">
        <v>99</v>
      </c>
      <c r="Z453" s="11">
        <v>106907</v>
      </c>
    </row>
    <row r="454" spans="1:26" ht="16" x14ac:dyDescent="0.2">
      <c r="A454" s="2">
        <v>248.3</v>
      </c>
      <c r="B454" s="2">
        <v>5.9972500000000002</v>
      </c>
      <c r="C454" s="2">
        <v>1.30118</v>
      </c>
      <c r="D454" s="2">
        <v>1.6789700000000001E-2</v>
      </c>
      <c r="E454" s="2">
        <v>0</v>
      </c>
      <c r="F454" s="2">
        <v>1.9822799999999999E-3</v>
      </c>
      <c r="G454" s="2">
        <v>1.9260099999999999E-3</v>
      </c>
      <c r="H454" s="2">
        <v>1.24836E-3</v>
      </c>
      <c r="I454" s="6">
        <f t="shared" ref="I454:L454" si="450">E454/SUM($E454:$H454)</f>
        <v>0</v>
      </c>
      <c r="J454" s="6">
        <f t="shared" si="450"/>
        <v>0.384412360738076</v>
      </c>
      <c r="K454" s="6">
        <f t="shared" si="450"/>
        <v>0.37350023755732886</v>
      </c>
      <c r="L454" s="6">
        <f t="shared" si="450"/>
        <v>0.24208740170459503</v>
      </c>
      <c r="M454" s="11">
        <v>-0.43771199999999999</v>
      </c>
      <c r="N454" s="11">
        <v>14.5627</v>
      </c>
      <c r="O454" s="11">
        <v>5.1756099999999998E-3</v>
      </c>
      <c r="P454" s="11">
        <v>4.6149700000000002E-2</v>
      </c>
      <c r="Q454" s="11">
        <v>0.17585899999999999</v>
      </c>
      <c r="R454" s="11">
        <v>0.44763999999999998</v>
      </c>
      <c r="S454" s="11">
        <v>0.23241999999999999</v>
      </c>
      <c r="T454" s="11">
        <v>3.8642799999999999</v>
      </c>
      <c r="U454" s="11">
        <v>3.49213</v>
      </c>
      <c r="V454" s="11">
        <v>-0.10270700000000001</v>
      </c>
      <c r="W454" s="11">
        <v>1.30118</v>
      </c>
      <c r="X454" s="11">
        <v>5.99725E-3</v>
      </c>
      <c r="Y454" s="11">
        <v>99</v>
      </c>
      <c r="Z454" s="11">
        <v>106696</v>
      </c>
    </row>
    <row r="455" spans="1:26" ht="16" x14ac:dyDescent="0.2">
      <c r="A455" s="2">
        <v>248.25</v>
      </c>
      <c r="B455" s="2">
        <v>5.9772699999999999</v>
      </c>
      <c r="C455" s="2">
        <v>1.30158</v>
      </c>
      <c r="D455" s="2">
        <v>1.66608E-2</v>
      </c>
      <c r="E455" s="2">
        <v>0</v>
      </c>
      <c r="F455" s="2">
        <v>1.94451E-3</v>
      </c>
      <c r="G455" s="2">
        <v>1.90584E-3</v>
      </c>
      <c r="H455" s="2">
        <v>1.23033E-3</v>
      </c>
      <c r="I455" s="6">
        <f t="shared" ref="I455:L455" si="451">E455/SUM($E455:$H455)</f>
        <v>0</v>
      </c>
      <c r="J455" s="6">
        <f t="shared" si="451"/>
        <v>0.3827263279718463</v>
      </c>
      <c r="K455" s="6">
        <f t="shared" si="451"/>
        <v>0.37511514206759727</v>
      </c>
      <c r="L455" s="6">
        <f t="shared" si="451"/>
        <v>0.24215852996055648</v>
      </c>
      <c r="M455" s="11">
        <v>-0.43912699999999999</v>
      </c>
      <c r="N455" s="11">
        <v>14.596500000000001</v>
      </c>
      <c r="O455" s="11">
        <v>5.1562099999999996E-3</v>
      </c>
      <c r="P455" s="11">
        <v>4.6323400000000001E-2</v>
      </c>
      <c r="Q455" s="11">
        <v>0.17346900000000001</v>
      </c>
      <c r="R455" s="11">
        <v>0.445961</v>
      </c>
      <c r="S455" s="11">
        <v>0.23080700000000001</v>
      </c>
      <c r="T455" s="11">
        <v>3.8788200000000002</v>
      </c>
      <c r="U455" s="11">
        <v>3.4992899999999998</v>
      </c>
      <c r="V455" s="11">
        <v>-0.102923</v>
      </c>
      <c r="W455" s="11">
        <v>1.30158</v>
      </c>
      <c r="X455" s="11">
        <v>5.9772699999999998E-3</v>
      </c>
      <c r="Y455" s="11">
        <v>99</v>
      </c>
      <c r="Z455" s="11">
        <v>106483</v>
      </c>
    </row>
    <row r="456" spans="1:26" ht="16" x14ac:dyDescent="0.2">
      <c r="A456" s="2">
        <v>248.2</v>
      </c>
      <c r="B456" s="2">
        <v>5.9574699999999998</v>
      </c>
      <c r="C456" s="2">
        <v>1.30196</v>
      </c>
      <c r="D456" s="2">
        <v>1.6583899999999999E-2</v>
      </c>
      <c r="E456" s="2">
        <v>0</v>
      </c>
      <c r="F456" s="2">
        <v>1.9070199999999999E-3</v>
      </c>
      <c r="G456" s="2">
        <v>1.89908E-3</v>
      </c>
      <c r="H456" s="2">
        <v>1.2232899999999999E-3</v>
      </c>
      <c r="I456" s="6">
        <f t="shared" ref="I456:L456" si="452">E456/SUM($E456:$H456)</f>
        <v>0</v>
      </c>
      <c r="J456" s="6">
        <f t="shared" si="452"/>
        <v>0.37917520812663164</v>
      </c>
      <c r="K456" s="6">
        <f t="shared" si="452"/>
        <v>0.37759648784445032</v>
      </c>
      <c r="L456" s="6">
        <f t="shared" si="452"/>
        <v>0.24322830402891801</v>
      </c>
      <c r="M456" s="11">
        <v>-0.44053599999999998</v>
      </c>
      <c r="N456" s="11">
        <v>14.6304</v>
      </c>
      <c r="O456" s="11">
        <v>5.1369199999999997E-3</v>
      </c>
      <c r="P456" s="11">
        <v>4.6497299999999998E-2</v>
      </c>
      <c r="Q456" s="11">
        <v>0.171098</v>
      </c>
      <c r="R456" s="11">
        <v>0.44427100000000003</v>
      </c>
      <c r="S456" s="11">
        <v>0.22919</v>
      </c>
      <c r="T456" s="11">
        <v>3.8933800000000001</v>
      </c>
      <c r="U456" s="11">
        <v>3.5064799999999998</v>
      </c>
      <c r="V456" s="11">
        <v>-0.10313899999999999</v>
      </c>
      <c r="W456" s="11">
        <v>1.30196</v>
      </c>
      <c r="X456" s="11">
        <v>5.9574700000000003E-3</v>
      </c>
      <c r="Y456" s="11">
        <v>99</v>
      </c>
      <c r="Z456" s="11">
        <v>106268</v>
      </c>
    </row>
    <row r="457" spans="1:26" ht="16" x14ac:dyDescent="0.2">
      <c r="A457" s="2">
        <v>248.15</v>
      </c>
      <c r="B457" s="2">
        <v>5.9379200000000001</v>
      </c>
      <c r="C457" s="2">
        <v>1.3023100000000001</v>
      </c>
      <c r="D457" s="2">
        <v>1.6522800000000001E-2</v>
      </c>
      <c r="E457" s="2">
        <v>0</v>
      </c>
      <c r="F457" s="2">
        <v>1.8697399999999999E-3</v>
      </c>
      <c r="G457" s="2">
        <v>1.89632E-3</v>
      </c>
      <c r="H457" s="2">
        <v>1.2194899999999999E-3</v>
      </c>
      <c r="I457" s="6">
        <f t="shared" ref="I457:L457" si="453">E457/SUM($E457:$H457)</f>
        <v>0</v>
      </c>
      <c r="J457" s="6">
        <f t="shared" si="453"/>
        <v>0.37503184202344775</v>
      </c>
      <c r="K457" s="6">
        <f t="shared" si="453"/>
        <v>0.38036324979189856</v>
      </c>
      <c r="L457" s="6">
        <f t="shared" si="453"/>
        <v>0.24460490818465364</v>
      </c>
      <c r="M457" s="11">
        <v>-0.44194099999999997</v>
      </c>
      <c r="N457" s="11">
        <v>14.6645</v>
      </c>
      <c r="O457" s="11">
        <v>5.11773E-3</v>
      </c>
      <c r="P457" s="11">
        <v>4.6671600000000001E-2</v>
      </c>
      <c r="Q457" s="11">
        <v>0.16874600000000001</v>
      </c>
      <c r="R457" s="11">
        <v>0.44256499999999999</v>
      </c>
      <c r="S457" s="11">
        <v>0.22756399999999999</v>
      </c>
      <c r="T457" s="11">
        <v>3.9079799999999998</v>
      </c>
      <c r="U457" s="11">
        <v>3.5137100000000001</v>
      </c>
      <c r="V457" s="11">
        <v>-0.103356</v>
      </c>
      <c r="W457" s="11">
        <v>1.3023100000000001</v>
      </c>
      <c r="X457" s="11">
        <v>5.9379200000000002E-3</v>
      </c>
      <c r="Y457" s="11">
        <v>99</v>
      </c>
      <c r="Z457" s="11">
        <v>106052</v>
      </c>
    </row>
    <row r="458" spans="1:26" ht="16" x14ac:dyDescent="0.2">
      <c r="A458" s="2">
        <v>248.1</v>
      </c>
      <c r="B458" s="2">
        <v>5.9182100000000002</v>
      </c>
      <c r="C458" s="2">
        <v>1.3027500000000001</v>
      </c>
      <c r="D458" s="2">
        <v>1.63564E-2</v>
      </c>
      <c r="E458" s="2">
        <v>0</v>
      </c>
      <c r="F458" s="2">
        <v>1.8341E-3</v>
      </c>
      <c r="G458" s="2">
        <v>1.86611E-3</v>
      </c>
      <c r="H458" s="2">
        <v>1.1934199999999999E-3</v>
      </c>
      <c r="I458" s="6">
        <f t="shared" ref="I458:L458" si="454">E458/SUM($E458:$H458)</f>
        <v>0</v>
      </c>
      <c r="J458" s="6">
        <f t="shared" si="454"/>
        <v>0.37479335380893125</v>
      </c>
      <c r="K458" s="6">
        <f t="shared" si="454"/>
        <v>0.38133451037368993</v>
      </c>
      <c r="L458" s="6">
        <f t="shared" si="454"/>
        <v>0.24387213581737893</v>
      </c>
      <c r="M458" s="11">
        <v>-0.443332</v>
      </c>
      <c r="N458" s="11">
        <v>14.698600000000001</v>
      </c>
      <c r="O458" s="11">
        <v>5.0987699999999999E-3</v>
      </c>
      <c r="P458" s="11">
        <v>4.6845199999999997E-2</v>
      </c>
      <c r="Q458" s="11">
        <v>0.16642799999999999</v>
      </c>
      <c r="R458" s="11">
        <v>0.44088100000000002</v>
      </c>
      <c r="S458" s="11">
        <v>0.225969</v>
      </c>
      <c r="T458" s="11">
        <v>3.92252</v>
      </c>
      <c r="U458" s="11">
        <v>3.52094</v>
      </c>
      <c r="V458" s="11">
        <v>-0.103572</v>
      </c>
      <c r="W458" s="11">
        <v>1.3027500000000001</v>
      </c>
      <c r="X458" s="11">
        <v>5.9182100000000001E-3</v>
      </c>
      <c r="Y458" s="11">
        <v>99</v>
      </c>
      <c r="Z458" s="11">
        <v>105833</v>
      </c>
    </row>
    <row r="459" spans="1:26" ht="16" x14ac:dyDescent="0.2">
      <c r="A459" s="2">
        <v>248.05</v>
      </c>
      <c r="B459" s="2">
        <v>5.89893</v>
      </c>
      <c r="C459" s="2">
        <v>1.3030999999999999</v>
      </c>
      <c r="D459" s="2">
        <v>1.6344399999999999E-2</v>
      </c>
      <c r="E459" s="2">
        <v>0</v>
      </c>
      <c r="F459" s="2">
        <v>1.7966099999999999E-3</v>
      </c>
      <c r="G459" s="2">
        <v>1.8757699999999999E-3</v>
      </c>
      <c r="H459" s="2">
        <v>1.2002099999999999E-3</v>
      </c>
      <c r="I459" s="6">
        <f t="shared" ref="I459:L459" si="455">E459/SUM($E459:$H459)</f>
        <v>0</v>
      </c>
      <c r="J459" s="6">
        <f t="shared" si="455"/>
        <v>0.36871766350134122</v>
      </c>
      <c r="K459" s="6">
        <f t="shared" si="455"/>
        <v>0.3849636435653318</v>
      </c>
      <c r="L459" s="6">
        <f t="shared" si="455"/>
        <v>0.24631869293332706</v>
      </c>
      <c r="M459" s="11">
        <v>-0.44472200000000001</v>
      </c>
      <c r="N459" s="11">
        <v>14.732900000000001</v>
      </c>
      <c r="O459" s="11">
        <v>5.0798400000000004E-3</v>
      </c>
      <c r="P459" s="11">
        <v>4.7019699999999998E-2</v>
      </c>
      <c r="Q459" s="11">
        <v>0.16411999999999999</v>
      </c>
      <c r="R459" s="11">
        <v>0.439164</v>
      </c>
      <c r="S459" s="11">
        <v>0.22434799999999999</v>
      </c>
      <c r="T459" s="11">
        <v>3.9371299999999998</v>
      </c>
      <c r="U459" s="11">
        <v>3.5282200000000001</v>
      </c>
      <c r="V459" s="11">
        <v>-0.10378800000000001</v>
      </c>
      <c r="W459" s="11">
        <v>1.3030999999999999</v>
      </c>
      <c r="X459" s="11">
        <v>5.8989300000000001E-3</v>
      </c>
      <c r="Y459" s="11">
        <v>99</v>
      </c>
      <c r="Z459" s="11">
        <v>105613</v>
      </c>
    </row>
    <row r="460" spans="1:26" ht="16" x14ac:dyDescent="0.2">
      <c r="A460" s="2">
        <v>248</v>
      </c>
      <c r="B460" s="2">
        <v>5.8795700000000002</v>
      </c>
      <c r="C460" s="2">
        <v>1.3035300000000001</v>
      </c>
      <c r="D460" s="2">
        <v>1.6199100000000001E-2</v>
      </c>
      <c r="E460" s="2">
        <v>0</v>
      </c>
      <c r="F460" s="2">
        <v>1.76238E-3</v>
      </c>
      <c r="G460" s="2">
        <v>1.851E-3</v>
      </c>
      <c r="H460" s="2">
        <v>1.17814E-3</v>
      </c>
      <c r="I460" s="6">
        <f t="shared" ref="I460:L460" si="456">E460/SUM($E460:$H460)</f>
        <v>0</v>
      </c>
      <c r="J460" s="6">
        <f t="shared" si="456"/>
        <v>0.36781230173306173</v>
      </c>
      <c r="K460" s="6">
        <f t="shared" si="456"/>
        <v>0.38630747654189063</v>
      </c>
      <c r="L460" s="6">
        <f t="shared" si="456"/>
        <v>0.24588022172504756</v>
      </c>
      <c r="M460" s="11">
        <v>-0.44610100000000003</v>
      </c>
      <c r="N460" s="11">
        <v>14.767300000000001</v>
      </c>
      <c r="O460" s="11">
        <v>5.0611099999999997E-3</v>
      </c>
      <c r="P460" s="11">
        <v>4.7193699999999998E-2</v>
      </c>
      <c r="Q460" s="11">
        <v>0.16184399999999999</v>
      </c>
      <c r="R460" s="11">
        <v>0.43746099999999999</v>
      </c>
      <c r="S460" s="11">
        <v>0.222751</v>
      </c>
      <c r="T460" s="11">
        <v>3.9517000000000002</v>
      </c>
      <c r="U460" s="11">
        <v>3.53552</v>
      </c>
      <c r="V460" s="11">
        <v>-0.104004</v>
      </c>
      <c r="W460" s="11">
        <v>1.3035300000000001</v>
      </c>
      <c r="X460" s="11">
        <v>5.8795699999999998E-3</v>
      </c>
      <c r="Y460" s="11">
        <v>99</v>
      </c>
      <c r="Z460" s="11">
        <v>105390</v>
      </c>
    </row>
    <row r="461" spans="1:26" ht="16" x14ac:dyDescent="0.2">
      <c r="A461" s="2">
        <v>247.95</v>
      </c>
      <c r="B461" s="2">
        <v>5.8605499999999999</v>
      </c>
      <c r="C461" s="2">
        <v>1.30389</v>
      </c>
      <c r="D461" s="2">
        <v>1.6167000000000001E-2</v>
      </c>
      <c r="E461" s="2">
        <v>0</v>
      </c>
      <c r="F461" s="2">
        <v>1.72631E-3</v>
      </c>
      <c r="G461" s="2">
        <v>1.8553599999999999E-3</v>
      </c>
      <c r="H461" s="2">
        <v>1.1801299999999999E-3</v>
      </c>
      <c r="I461" s="6">
        <f t="shared" ref="I461:L461" si="457">E461/SUM($E461:$H461)</f>
        <v>0</v>
      </c>
      <c r="J461" s="6">
        <f t="shared" si="457"/>
        <v>0.36253307572766602</v>
      </c>
      <c r="K461" s="6">
        <f t="shared" si="457"/>
        <v>0.3896341719517829</v>
      </c>
      <c r="L461" s="6">
        <f t="shared" si="457"/>
        <v>0.24783275232055105</v>
      </c>
      <c r="M461" s="11">
        <v>-0.44747700000000001</v>
      </c>
      <c r="N461" s="11">
        <v>14.8018</v>
      </c>
      <c r="O461" s="11">
        <v>5.0424399999999996E-3</v>
      </c>
      <c r="P461" s="11">
        <v>4.7368500000000001E-2</v>
      </c>
      <c r="Q461" s="11">
        <v>0.159582</v>
      </c>
      <c r="R461" s="11">
        <v>0.43573299999999998</v>
      </c>
      <c r="S461" s="11">
        <v>0.221135</v>
      </c>
      <c r="T461" s="11">
        <v>3.9663300000000001</v>
      </c>
      <c r="U461" s="11">
        <v>3.5428500000000001</v>
      </c>
      <c r="V461" s="11">
        <v>-0.10421999999999999</v>
      </c>
      <c r="W461" s="11">
        <v>1.30389</v>
      </c>
      <c r="X461" s="11">
        <v>5.86055E-3</v>
      </c>
      <c r="Y461" s="11">
        <v>99</v>
      </c>
      <c r="Z461" s="11">
        <v>105167</v>
      </c>
    </row>
    <row r="462" spans="1:26" ht="16" x14ac:dyDescent="0.2">
      <c r="A462" s="2">
        <v>247.9</v>
      </c>
      <c r="B462" s="2">
        <v>5.8415400000000002</v>
      </c>
      <c r="C462" s="2">
        <v>1.3042899999999999</v>
      </c>
      <c r="D462" s="2">
        <v>1.6046100000000001E-2</v>
      </c>
      <c r="E462" s="2">
        <v>0</v>
      </c>
      <c r="F462" s="2">
        <v>1.6922300000000001E-3</v>
      </c>
      <c r="G462" s="2">
        <v>1.8366000000000001E-3</v>
      </c>
      <c r="H462" s="2">
        <v>1.1634600000000001E-3</v>
      </c>
      <c r="I462" s="6">
        <f t="shared" ref="I462:L462" si="458">E462/SUM($E462:$H462)</f>
        <v>0</v>
      </c>
      <c r="J462" s="6">
        <f t="shared" si="458"/>
        <v>0.3606405401200693</v>
      </c>
      <c r="K462" s="6">
        <f t="shared" si="458"/>
        <v>0.39140803317783002</v>
      </c>
      <c r="L462" s="6">
        <f t="shared" si="458"/>
        <v>0.24795142670210069</v>
      </c>
      <c r="M462" s="11">
        <v>-0.44884299999999999</v>
      </c>
      <c r="N462" s="11">
        <v>14.836499999999999</v>
      </c>
      <c r="O462" s="11">
        <v>5.0239400000000002E-3</v>
      </c>
      <c r="P462" s="11">
        <v>4.7542899999999999E-2</v>
      </c>
      <c r="Q462" s="11">
        <v>0.15734699999999999</v>
      </c>
      <c r="R462" s="11">
        <v>0.43401099999999998</v>
      </c>
      <c r="S462" s="11">
        <v>0.21953400000000001</v>
      </c>
      <c r="T462" s="11">
        <v>3.9809399999999999</v>
      </c>
      <c r="U462" s="11">
        <v>3.5502099999999999</v>
      </c>
      <c r="V462" s="11">
        <v>-0.104437</v>
      </c>
      <c r="W462" s="11">
        <v>1.3042899999999999</v>
      </c>
      <c r="X462" s="11">
        <v>5.8415400000000001E-3</v>
      </c>
      <c r="Y462" s="11">
        <v>99</v>
      </c>
      <c r="Z462" s="11">
        <v>104941</v>
      </c>
    </row>
    <row r="463" spans="1:26" ht="16" x14ac:dyDescent="0.2">
      <c r="A463" s="2">
        <v>247.85</v>
      </c>
      <c r="B463" s="2">
        <v>5.8227099999999998</v>
      </c>
      <c r="C463" s="2">
        <v>1.30467</v>
      </c>
      <c r="D463" s="2">
        <v>1.5972E-2</v>
      </c>
      <c r="E463" s="2">
        <v>0</v>
      </c>
      <c r="F463" s="2">
        <v>1.6577499999999999E-3</v>
      </c>
      <c r="G463" s="2">
        <v>1.82994E-3</v>
      </c>
      <c r="H463" s="2">
        <v>1.1565600000000001E-3</v>
      </c>
      <c r="I463" s="6">
        <f t="shared" ref="I463:L463" si="459">E463/SUM($E463:$H463)</f>
        <v>0</v>
      </c>
      <c r="J463" s="6">
        <f t="shared" si="459"/>
        <v>0.35694676212520859</v>
      </c>
      <c r="K463" s="6">
        <f t="shared" si="459"/>
        <v>0.39402271626204444</v>
      </c>
      <c r="L463" s="6">
        <f t="shared" si="459"/>
        <v>0.24903052161274697</v>
      </c>
      <c r="M463" s="11">
        <v>-0.45020300000000002</v>
      </c>
      <c r="N463" s="11">
        <v>14.8712</v>
      </c>
      <c r="O463" s="11">
        <v>5.0055500000000001E-3</v>
      </c>
      <c r="P463" s="11">
        <v>4.7717599999999999E-2</v>
      </c>
      <c r="Q463" s="11">
        <v>0.15513199999999999</v>
      </c>
      <c r="R463" s="11">
        <v>0.43227900000000002</v>
      </c>
      <c r="S463" s="11">
        <v>0.21793100000000001</v>
      </c>
      <c r="T463" s="11">
        <v>3.9955699999999998</v>
      </c>
      <c r="U463" s="11">
        <v>3.5575899999999998</v>
      </c>
      <c r="V463" s="11">
        <v>-0.104653</v>
      </c>
      <c r="W463" s="11">
        <v>1.30467</v>
      </c>
      <c r="X463" s="11">
        <v>5.82271E-3</v>
      </c>
      <c r="Y463" s="11">
        <v>99</v>
      </c>
      <c r="Z463" s="11">
        <v>104714</v>
      </c>
    </row>
    <row r="464" spans="1:26" ht="16" x14ac:dyDescent="0.2">
      <c r="A464" s="2">
        <v>247.8</v>
      </c>
      <c r="B464" s="2">
        <v>5.8039800000000001</v>
      </c>
      <c r="C464" s="2">
        <v>1.30507</v>
      </c>
      <c r="D464" s="2">
        <v>1.5879600000000001E-2</v>
      </c>
      <c r="E464" s="2">
        <v>0</v>
      </c>
      <c r="F464" s="2">
        <v>1.6241000000000001E-3</v>
      </c>
      <c r="G464" s="2">
        <v>1.81832E-3</v>
      </c>
      <c r="H464" s="2">
        <v>1.1457100000000001E-3</v>
      </c>
      <c r="I464" s="6">
        <f t="shared" ref="I464:L464" si="460">E464/SUM($E464:$H464)</f>
        <v>0</v>
      </c>
      <c r="J464" s="6">
        <f t="shared" si="460"/>
        <v>0.3539786361763943</v>
      </c>
      <c r="K464" s="6">
        <f t="shared" si="460"/>
        <v>0.39630960761791839</v>
      </c>
      <c r="L464" s="6">
        <f t="shared" si="460"/>
        <v>0.24971175620568731</v>
      </c>
      <c r="M464" s="11">
        <v>-0.45155600000000001</v>
      </c>
      <c r="N464" s="11">
        <v>14.906000000000001</v>
      </c>
      <c r="O464" s="11">
        <v>4.9872900000000001E-3</v>
      </c>
      <c r="P464" s="11">
        <v>4.7892299999999999E-2</v>
      </c>
      <c r="Q464" s="11">
        <v>0.15294099999999999</v>
      </c>
      <c r="R464" s="11">
        <v>0.43054500000000001</v>
      </c>
      <c r="S464" s="11">
        <v>0.216334</v>
      </c>
      <c r="T464" s="11">
        <v>4.0102000000000002</v>
      </c>
      <c r="U464" s="11">
        <v>3.5649999999999999</v>
      </c>
      <c r="V464" s="11">
        <v>-0.104869</v>
      </c>
      <c r="W464" s="11">
        <v>1.30507</v>
      </c>
      <c r="X464" s="11">
        <v>5.8039800000000003E-3</v>
      </c>
      <c r="Y464" s="11">
        <v>99</v>
      </c>
      <c r="Z464" s="11">
        <v>104485</v>
      </c>
    </row>
    <row r="465" spans="1:26" ht="16" x14ac:dyDescent="0.2">
      <c r="A465" s="2">
        <v>247.75</v>
      </c>
      <c r="B465" s="2">
        <v>5.7854099999999997</v>
      </c>
      <c r="C465" s="2">
        <v>1.3054600000000001</v>
      </c>
      <c r="D465" s="2">
        <v>1.5800700000000001E-2</v>
      </c>
      <c r="E465" s="2">
        <v>0</v>
      </c>
      <c r="F465" s="2">
        <v>1.59059E-3</v>
      </c>
      <c r="G465" s="2">
        <v>1.81018E-3</v>
      </c>
      <c r="H465" s="2">
        <v>1.13766E-3</v>
      </c>
      <c r="I465" s="6">
        <f t="shared" ref="I465:L465" si="461">E465/SUM($E465:$H465)</f>
        <v>0</v>
      </c>
      <c r="J465" s="6">
        <f t="shared" si="461"/>
        <v>0.35047141853019659</v>
      </c>
      <c r="K465" s="6">
        <f t="shared" si="461"/>
        <v>0.39885599205011429</v>
      </c>
      <c r="L465" s="6">
        <f t="shared" si="461"/>
        <v>0.25067258941968923</v>
      </c>
      <c r="M465" s="11">
        <v>-0.452903</v>
      </c>
      <c r="N465" s="11">
        <v>14.941000000000001</v>
      </c>
      <c r="O465" s="11">
        <v>4.9691400000000004E-3</v>
      </c>
      <c r="P465" s="11">
        <v>4.8067199999999997E-2</v>
      </c>
      <c r="Q465" s="11">
        <v>0.15077099999999999</v>
      </c>
      <c r="R465" s="11">
        <v>0.42880200000000002</v>
      </c>
      <c r="S465" s="11">
        <v>0.21473600000000001</v>
      </c>
      <c r="T465" s="11">
        <v>4.0248400000000002</v>
      </c>
      <c r="U465" s="11">
        <v>3.5724399999999998</v>
      </c>
      <c r="V465" s="11">
        <v>-0.105085</v>
      </c>
      <c r="W465" s="11">
        <v>1.3054600000000001</v>
      </c>
      <c r="X465" s="11">
        <v>5.7854100000000004E-3</v>
      </c>
      <c r="Y465" s="11">
        <v>99</v>
      </c>
      <c r="Z465" s="11">
        <v>104254</v>
      </c>
    </row>
    <row r="466" spans="1:26" ht="16" x14ac:dyDescent="0.2">
      <c r="A466" s="2">
        <v>247.7</v>
      </c>
      <c r="B466" s="2">
        <v>5.7668799999999996</v>
      </c>
      <c r="C466" s="2">
        <v>1.3058799999999999</v>
      </c>
      <c r="D466" s="2">
        <v>1.56933E-2</v>
      </c>
      <c r="E466" s="2">
        <v>0</v>
      </c>
      <c r="F466" s="2">
        <v>1.55842E-3</v>
      </c>
      <c r="G466" s="2">
        <v>1.7945999999999999E-3</v>
      </c>
      <c r="H466" s="2">
        <v>1.12367E-3</v>
      </c>
      <c r="I466" s="6">
        <f t="shared" ref="I466:L466" si="462">E466/SUM($E466:$H466)</f>
        <v>0</v>
      </c>
      <c r="J466" s="6">
        <f t="shared" si="462"/>
        <v>0.34811881099651754</v>
      </c>
      <c r="K466" s="6">
        <f t="shared" si="462"/>
        <v>0.40087654047968474</v>
      </c>
      <c r="L466" s="6">
        <f t="shared" si="462"/>
        <v>0.25100464852379772</v>
      </c>
      <c r="M466" s="11">
        <v>-0.45423999999999998</v>
      </c>
      <c r="N466" s="11">
        <v>14.976000000000001</v>
      </c>
      <c r="O466" s="11">
        <v>4.9511499999999996E-3</v>
      </c>
      <c r="P466" s="11">
        <v>4.8242500000000001E-2</v>
      </c>
      <c r="Q466" s="11">
        <v>0.14862600000000001</v>
      </c>
      <c r="R466" s="11">
        <v>0.427062</v>
      </c>
      <c r="S466" s="11">
        <v>0.21315000000000001</v>
      </c>
      <c r="T466" s="11">
        <v>4.0394699999999997</v>
      </c>
      <c r="U466" s="11">
        <v>3.5798999999999999</v>
      </c>
      <c r="V466" s="11">
        <v>-0.10530100000000001</v>
      </c>
      <c r="W466" s="11">
        <v>1.3058799999999999</v>
      </c>
      <c r="X466" s="11">
        <v>5.7668800000000003E-3</v>
      </c>
      <c r="Y466" s="11">
        <v>99</v>
      </c>
      <c r="Z466" s="11">
        <v>104021</v>
      </c>
    </row>
    <row r="467" spans="1:26" ht="16" x14ac:dyDescent="0.2">
      <c r="A467" s="2">
        <v>247.65</v>
      </c>
      <c r="B467" s="2">
        <v>5.7481999999999998</v>
      </c>
      <c r="C467" s="2">
        <v>1.3063800000000001</v>
      </c>
      <c r="D467" s="2">
        <v>1.5545399999999999E-2</v>
      </c>
      <c r="E467" s="2">
        <v>0</v>
      </c>
      <c r="F467" s="2">
        <v>1.52779E-3</v>
      </c>
      <c r="G467" s="2">
        <v>1.7682100000000001E-3</v>
      </c>
      <c r="H467" s="2">
        <v>1.10137E-3</v>
      </c>
      <c r="I467" s="6">
        <f t="shared" ref="I467:L467" si="463">E467/SUM($E467:$H467)</f>
        <v>0</v>
      </c>
      <c r="J467" s="6">
        <f t="shared" si="463"/>
        <v>0.34743266998228484</v>
      </c>
      <c r="K467" s="6">
        <f t="shared" si="463"/>
        <v>0.40210625896842883</v>
      </c>
      <c r="L467" s="6">
        <f t="shared" si="463"/>
        <v>0.25046107104928628</v>
      </c>
      <c r="M467" s="11">
        <v>-0.45556600000000003</v>
      </c>
      <c r="N467" s="11">
        <v>15.011100000000001</v>
      </c>
      <c r="O467" s="11">
        <v>4.9333500000000004E-3</v>
      </c>
      <c r="P467" s="11">
        <v>4.8417300000000003E-2</v>
      </c>
      <c r="Q467" s="11">
        <v>0.146513</v>
      </c>
      <c r="R467" s="11">
        <v>0.425342</v>
      </c>
      <c r="S467" s="11">
        <v>0.211591</v>
      </c>
      <c r="T467" s="11">
        <v>4.0540399999999996</v>
      </c>
      <c r="U467" s="11">
        <v>3.5873699999999999</v>
      </c>
      <c r="V467" s="11">
        <v>-0.105518</v>
      </c>
      <c r="W467" s="11">
        <v>1.3063800000000001</v>
      </c>
      <c r="X467" s="11">
        <v>5.7482000000000002E-3</v>
      </c>
      <c r="Y467" s="11">
        <v>99</v>
      </c>
      <c r="Z467" s="11">
        <v>103786</v>
      </c>
    </row>
    <row r="468" spans="1:26" ht="16" x14ac:dyDescent="0.2">
      <c r="A468" s="2">
        <v>247.6</v>
      </c>
      <c r="B468" s="2">
        <v>5.7303300000000004</v>
      </c>
      <c r="C468" s="2">
        <v>1.3066800000000001</v>
      </c>
      <c r="D468" s="2">
        <v>1.5621100000000001E-2</v>
      </c>
      <c r="E468" s="2">
        <v>0</v>
      </c>
      <c r="F468" s="2">
        <v>1.4909599999999999E-3</v>
      </c>
      <c r="G468" s="2">
        <v>1.79996E-3</v>
      </c>
      <c r="H468" s="2">
        <v>1.1249000000000001E-3</v>
      </c>
      <c r="I468" s="6">
        <f t="shared" ref="I468:L468" si="464">E468/SUM($E468:$H468)</f>
        <v>0</v>
      </c>
      <c r="J468" s="6">
        <f t="shared" si="464"/>
        <v>0.3376405741176044</v>
      </c>
      <c r="K468" s="6">
        <f t="shared" si="464"/>
        <v>0.40761625247405919</v>
      </c>
      <c r="L468" s="6">
        <f t="shared" si="464"/>
        <v>0.25474317340833641</v>
      </c>
      <c r="M468" s="11">
        <v>-0.45689800000000003</v>
      </c>
      <c r="N468" s="11">
        <v>15.0465</v>
      </c>
      <c r="O468" s="11">
        <v>4.9154799999999998E-3</v>
      </c>
      <c r="P468" s="11">
        <v>4.8593400000000002E-2</v>
      </c>
      <c r="Q468" s="11">
        <v>0.144398</v>
      </c>
      <c r="R468" s="11">
        <v>0.42355599999999999</v>
      </c>
      <c r="S468" s="11">
        <v>0.20997399999999999</v>
      </c>
      <c r="T468" s="11">
        <v>4.0687800000000003</v>
      </c>
      <c r="U468" s="11">
        <v>3.5949</v>
      </c>
      <c r="V468" s="11">
        <v>-0.10573399999999999</v>
      </c>
      <c r="W468" s="11">
        <v>1.3066800000000001</v>
      </c>
      <c r="X468" s="11">
        <v>5.7303299999999996E-3</v>
      </c>
      <c r="Y468" s="11">
        <v>99</v>
      </c>
      <c r="Z468" s="11">
        <v>103551</v>
      </c>
    </row>
    <row r="469" spans="1:26" ht="16" x14ac:dyDescent="0.2">
      <c r="A469" s="2">
        <v>247.55</v>
      </c>
      <c r="B469" s="2">
        <v>5.7122000000000002</v>
      </c>
      <c r="C469" s="2">
        <v>1.3070999999999999</v>
      </c>
      <c r="D469" s="2">
        <v>1.54477E-2</v>
      </c>
      <c r="E469" s="2">
        <v>0</v>
      </c>
      <c r="F469" s="2">
        <v>1.46221E-3</v>
      </c>
      <c r="G469" s="2">
        <v>1.7669700000000001E-3</v>
      </c>
      <c r="H469" s="2">
        <v>1.0971399999999999E-3</v>
      </c>
      <c r="I469" s="6">
        <f t="shared" ref="I469:L469" si="465">E469/SUM($E469:$H469)</f>
        <v>0</v>
      </c>
      <c r="J469" s="6">
        <f t="shared" si="465"/>
        <v>0.33798008469091517</v>
      </c>
      <c r="K469" s="6">
        <f t="shared" si="465"/>
        <v>0.40842332513545004</v>
      </c>
      <c r="L469" s="6">
        <f t="shared" si="465"/>
        <v>0.25359659017363484</v>
      </c>
      <c r="M469" s="11">
        <v>-0.45821600000000001</v>
      </c>
      <c r="N469" s="11">
        <v>15.081799999999999</v>
      </c>
      <c r="O469" s="11">
        <v>4.8978399999999997E-3</v>
      </c>
      <c r="P469" s="11">
        <v>4.8768400000000003E-2</v>
      </c>
      <c r="Q469" s="11">
        <v>0.142319</v>
      </c>
      <c r="R469" s="11">
        <v>0.42179899999999998</v>
      </c>
      <c r="S469" s="11">
        <v>0.208394</v>
      </c>
      <c r="T469" s="11">
        <v>4.0834299999999999</v>
      </c>
      <c r="U469" s="11">
        <v>3.6024400000000001</v>
      </c>
      <c r="V469" s="11">
        <v>-0.10595</v>
      </c>
      <c r="W469" s="11">
        <v>1.3070999999999999</v>
      </c>
      <c r="X469" s="11">
        <v>5.7121999999999997E-3</v>
      </c>
      <c r="Y469" s="11">
        <v>99</v>
      </c>
      <c r="Z469" s="11">
        <v>103313</v>
      </c>
    </row>
    <row r="470" spans="1:26" ht="16" x14ac:dyDescent="0.2">
      <c r="A470" s="2">
        <v>247.5</v>
      </c>
      <c r="B470" s="2">
        <v>5.6942399999999997</v>
      </c>
      <c r="C470" s="2">
        <v>1.3075000000000001</v>
      </c>
      <c r="D470" s="2">
        <v>1.5377399999999999E-2</v>
      </c>
      <c r="E470" s="2">
        <v>0</v>
      </c>
      <c r="F470" s="2">
        <v>1.43121E-3</v>
      </c>
      <c r="G470" s="2">
        <v>1.7596700000000001E-3</v>
      </c>
      <c r="H470" s="2">
        <v>1.08961E-3</v>
      </c>
      <c r="I470" s="6">
        <f t="shared" ref="I470:L470" si="466">E470/SUM($E470:$H470)</f>
        <v>0</v>
      </c>
      <c r="J470" s="6">
        <f t="shared" si="466"/>
        <v>0.33435658067183899</v>
      </c>
      <c r="K470" s="6">
        <f t="shared" si="466"/>
        <v>0.41109078633520935</v>
      </c>
      <c r="L470" s="6">
        <f t="shared" si="466"/>
        <v>0.25455263299295178</v>
      </c>
      <c r="M470" s="11">
        <v>-0.45952700000000002</v>
      </c>
      <c r="N470" s="11">
        <v>15.1173</v>
      </c>
      <c r="O470" s="11">
        <v>4.8803099999999997E-3</v>
      </c>
      <c r="P470" s="11">
        <v>4.89449E-2</v>
      </c>
      <c r="Q470" s="11">
        <v>0.14026</v>
      </c>
      <c r="R470" s="11">
        <v>0.42003299999999999</v>
      </c>
      <c r="S470" s="11">
        <v>0.206814</v>
      </c>
      <c r="T470" s="11">
        <v>4.0980999999999996</v>
      </c>
      <c r="U470" s="11">
        <v>3.6100099999999999</v>
      </c>
      <c r="V470" s="11">
        <v>-0.106167</v>
      </c>
      <c r="W470" s="11">
        <v>1.3075000000000001</v>
      </c>
      <c r="X470" s="11">
        <v>5.6942399999999997E-3</v>
      </c>
      <c r="Y470" s="11">
        <v>99</v>
      </c>
      <c r="Z470" s="11">
        <v>103074</v>
      </c>
    </row>
    <row r="471" spans="1:26" ht="16" x14ac:dyDescent="0.2">
      <c r="A471" s="2">
        <v>247.45</v>
      </c>
      <c r="B471" s="2">
        <v>5.6762600000000001</v>
      </c>
      <c r="C471" s="2">
        <v>1.3079499999999999</v>
      </c>
      <c r="D471" s="2">
        <v>1.5259699999999999E-2</v>
      </c>
      <c r="E471" s="2">
        <v>0</v>
      </c>
      <c r="F471" s="2">
        <v>1.4012899999999999E-3</v>
      </c>
      <c r="G471" s="2">
        <v>1.74186E-3</v>
      </c>
      <c r="H471" s="2">
        <v>1.0742499999999999E-3</v>
      </c>
      <c r="I471" s="6">
        <f t="shared" ref="I471:L471" si="467">E471/SUM($E471:$H471)</f>
        <v>0</v>
      </c>
      <c r="J471" s="6">
        <f t="shared" si="467"/>
        <v>0.33226395409494003</v>
      </c>
      <c r="K471" s="6">
        <f t="shared" si="467"/>
        <v>0.41301749893299194</v>
      </c>
      <c r="L471" s="6">
        <f t="shared" si="467"/>
        <v>0.25471854697206808</v>
      </c>
      <c r="M471" s="11">
        <v>-0.46083000000000002</v>
      </c>
      <c r="N471" s="11">
        <v>15.152900000000001</v>
      </c>
      <c r="O471" s="11">
        <v>4.8629299999999997E-3</v>
      </c>
      <c r="P471" s="11">
        <v>4.9119799999999998E-2</v>
      </c>
      <c r="Q471" s="11">
        <v>0.13822799999999999</v>
      </c>
      <c r="R471" s="11">
        <v>0.41827500000000001</v>
      </c>
      <c r="S471" s="11">
        <v>0.20524899999999999</v>
      </c>
      <c r="T471" s="11">
        <v>4.1127500000000001</v>
      </c>
      <c r="U471" s="11">
        <v>3.6175899999999999</v>
      </c>
      <c r="V471" s="11">
        <v>-0.10638300000000001</v>
      </c>
      <c r="W471" s="11">
        <v>1.3079499999999999</v>
      </c>
      <c r="X471" s="11">
        <v>5.6762599999999998E-3</v>
      </c>
      <c r="Y471" s="11">
        <v>99</v>
      </c>
      <c r="Z471" s="11">
        <v>102833</v>
      </c>
    </row>
    <row r="472" spans="1:26" ht="16" x14ac:dyDescent="0.2">
      <c r="A472" s="2">
        <v>247.4</v>
      </c>
      <c r="B472" s="2">
        <v>5.6587699999999996</v>
      </c>
      <c r="C472" s="2">
        <v>1.30829</v>
      </c>
      <c r="D472" s="2">
        <v>1.5258600000000001E-2</v>
      </c>
      <c r="E472" s="2">
        <v>0</v>
      </c>
      <c r="F472" s="2">
        <v>1.36787E-3</v>
      </c>
      <c r="G472" s="2">
        <v>1.7531700000000001E-3</v>
      </c>
      <c r="H472" s="2">
        <v>1.0816700000000001E-3</v>
      </c>
      <c r="I472" s="6">
        <f t="shared" ref="I472:L472" si="468">E472/SUM($E472:$H472)</f>
        <v>0</v>
      </c>
      <c r="J472" s="6">
        <f t="shared" si="468"/>
        <v>0.32547332554470804</v>
      </c>
      <c r="K472" s="6">
        <f t="shared" si="468"/>
        <v>0.41715226603786604</v>
      </c>
      <c r="L472" s="6">
        <f t="shared" si="468"/>
        <v>0.25737440841742593</v>
      </c>
      <c r="M472" s="11">
        <v>-0.46213199999999999</v>
      </c>
      <c r="N472" s="11">
        <v>15.188599999999999</v>
      </c>
      <c r="O472" s="11">
        <v>4.8455700000000004E-3</v>
      </c>
      <c r="P472" s="11">
        <v>4.9295699999999998E-2</v>
      </c>
      <c r="Q472" s="11">
        <v>0.13620499999999999</v>
      </c>
      <c r="R472" s="11">
        <v>0.41648099999999999</v>
      </c>
      <c r="S472" s="11">
        <v>0.203657</v>
      </c>
      <c r="T472" s="11">
        <v>4.1274800000000003</v>
      </c>
      <c r="U472" s="11">
        <v>3.6252200000000001</v>
      </c>
      <c r="V472" s="11">
        <v>-0.106599</v>
      </c>
      <c r="W472" s="11">
        <v>1.30829</v>
      </c>
      <c r="X472" s="11">
        <v>5.6587699999999996E-3</v>
      </c>
      <c r="Y472" s="11">
        <v>99</v>
      </c>
      <c r="Z472" s="11">
        <v>102591</v>
      </c>
    </row>
    <row r="473" spans="1:26" ht="16" x14ac:dyDescent="0.2">
      <c r="A473" s="2">
        <v>247.35</v>
      </c>
      <c r="B473" s="2">
        <v>5.64093</v>
      </c>
      <c r="C473" s="2">
        <v>1.3087800000000001</v>
      </c>
      <c r="D473" s="2">
        <v>1.5070999999999999E-2</v>
      </c>
      <c r="E473" s="2">
        <v>0</v>
      </c>
      <c r="F473" s="2">
        <v>1.3422499999999999E-3</v>
      </c>
      <c r="G473" s="2">
        <v>1.71624E-3</v>
      </c>
      <c r="H473" s="2">
        <v>1.0510999999999999E-3</v>
      </c>
      <c r="I473" s="6">
        <f t="shared" ref="I473:L473" si="469">E473/SUM($E473:$H473)</f>
        <v>0</v>
      </c>
      <c r="J473" s="6">
        <f t="shared" si="469"/>
        <v>0.32661409045671225</v>
      </c>
      <c r="K473" s="6">
        <f t="shared" si="469"/>
        <v>0.4176183025557294</v>
      </c>
      <c r="L473" s="6">
        <f t="shared" si="469"/>
        <v>0.25576760698755835</v>
      </c>
      <c r="M473" s="11">
        <v>-0.46341900000000003</v>
      </c>
      <c r="N473" s="11">
        <v>15.224299999999999</v>
      </c>
      <c r="O473" s="11">
        <v>4.8284599999999997E-3</v>
      </c>
      <c r="P473" s="11">
        <v>4.9470199999999999E-2</v>
      </c>
      <c r="Q473" s="11">
        <v>0.13422000000000001</v>
      </c>
      <c r="R473" s="11">
        <v>0.41472300000000001</v>
      </c>
      <c r="S473" s="11">
        <v>0.20210800000000001</v>
      </c>
      <c r="T473" s="11">
        <v>4.1421099999999997</v>
      </c>
      <c r="U473" s="11">
        <v>3.6328499999999999</v>
      </c>
      <c r="V473" s="11">
        <v>-0.10681499999999999</v>
      </c>
      <c r="W473" s="11">
        <v>1.3087800000000001</v>
      </c>
      <c r="X473" s="11">
        <v>5.6409299999999997E-3</v>
      </c>
      <c r="Y473" s="11">
        <v>99</v>
      </c>
      <c r="Z473" s="11">
        <v>102347</v>
      </c>
    </row>
    <row r="474" spans="1:26" ht="16" x14ac:dyDescent="0.2">
      <c r="A474" s="2">
        <v>247.3</v>
      </c>
      <c r="B474" s="2">
        <v>5.6235799999999996</v>
      </c>
      <c r="C474" s="2">
        <v>1.30915</v>
      </c>
      <c r="D474" s="2">
        <v>1.5072E-2</v>
      </c>
      <c r="E474" s="2">
        <v>0</v>
      </c>
      <c r="F474" s="2">
        <v>1.30949E-3</v>
      </c>
      <c r="G474" s="2">
        <v>1.7278700000000001E-3</v>
      </c>
      <c r="H474" s="2">
        <v>1.0587400000000001E-3</v>
      </c>
      <c r="I474" s="6">
        <f t="shared" ref="I474:L474" si="470">E474/SUM($E474:$H474)</f>
        <v>0</v>
      </c>
      <c r="J474" s="6">
        <f t="shared" si="470"/>
        <v>0.31969190205317249</v>
      </c>
      <c r="K474" s="6">
        <f t="shared" si="470"/>
        <v>0.42183296306242524</v>
      </c>
      <c r="L474" s="6">
        <f t="shared" si="470"/>
        <v>0.25847513488440227</v>
      </c>
      <c r="M474" s="11">
        <v>-0.46470600000000001</v>
      </c>
      <c r="N474" s="11">
        <v>15.260300000000001</v>
      </c>
      <c r="O474" s="11">
        <v>4.8113699999999997E-3</v>
      </c>
      <c r="P474" s="11">
        <v>4.96459E-2</v>
      </c>
      <c r="Q474" s="11">
        <v>0.132244</v>
      </c>
      <c r="R474" s="11">
        <v>0.41292899999999999</v>
      </c>
      <c r="S474" s="11">
        <v>0.20053099999999999</v>
      </c>
      <c r="T474" s="11">
        <v>4.1568199999999997</v>
      </c>
      <c r="U474" s="11">
        <v>3.64052</v>
      </c>
      <c r="V474" s="11">
        <v>-0.107032</v>
      </c>
      <c r="W474" s="11">
        <v>1.30915</v>
      </c>
      <c r="X474" s="11">
        <v>5.6235800000000004E-3</v>
      </c>
      <c r="Y474" s="11">
        <v>99</v>
      </c>
      <c r="Z474" s="11">
        <v>102102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1" max="27" width="12.6640625" style="10"/>
  </cols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13</v>
      </c>
      <c r="G1" s="4" t="s">
        <v>14</v>
      </c>
      <c r="H1" s="4" t="s">
        <v>8</v>
      </c>
      <c r="I1" s="4" t="s">
        <v>12</v>
      </c>
      <c r="J1" s="4" t="s">
        <v>11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6" x14ac:dyDescent="0.2">
      <c r="A2" s="2">
        <v>272.14999999999998</v>
      </c>
      <c r="B2" s="2">
        <v>995.91</v>
      </c>
      <c r="C2" s="2">
        <v>1.0098199999999999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1">
        <v>8.2129100000000008</v>
      </c>
      <c r="L2" s="11">
        <v>0.11666</v>
      </c>
      <c r="M2" s="11">
        <v>1</v>
      </c>
      <c r="N2" s="11">
        <v>1.78E-2</v>
      </c>
      <c r="O2" s="11">
        <v>5.1700000000000001E-3</v>
      </c>
      <c r="P2" s="11">
        <v>3.0499999999999999E-2</v>
      </c>
      <c r="Q2" s="11">
        <v>2.64E-3</v>
      </c>
      <c r="R2" s="11">
        <v>1.52E-2</v>
      </c>
      <c r="S2" s="11">
        <v>1.46E-2</v>
      </c>
      <c r="T2" s="11">
        <v>3.4700000000000002E-2</v>
      </c>
      <c r="U2" s="11">
        <v>0</v>
      </c>
      <c r="V2" s="11">
        <v>0</v>
      </c>
      <c r="W2" s="11">
        <v>-7.9719999999999997E-4</v>
      </c>
      <c r="X2" s="11">
        <v>1.0098199999999999</v>
      </c>
      <c r="Y2" s="11">
        <v>0.99590999999999996</v>
      </c>
      <c r="Z2" s="11">
        <v>98.7</v>
      </c>
      <c r="AA2" s="11">
        <v>3625.73</v>
      </c>
    </row>
    <row r="3" spans="1:27" ht="16" x14ac:dyDescent="0.2">
      <c r="A3" s="2">
        <v>272.14999999999998</v>
      </c>
      <c r="B3" s="2">
        <v>758.08</v>
      </c>
      <c r="C3" s="2">
        <v>1.0097799999999999</v>
      </c>
      <c r="D3" s="2">
        <v>260.988</v>
      </c>
      <c r="E3" s="2">
        <v>0</v>
      </c>
      <c r="F3" s="2">
        <v>0.34126899999999999</v>
      </c>
      <c r="G3" s="2">
        <v>0</v>
      </c>
      <c r="H3" s="6">
        <f t="shared" ref="H3:J3" si="0">E3/SUM($E3:$G3)</f>
        <v>0</v>
      </c>
      <c r="I3" s="6">
        <f t="shared" si="0"/>
        <v>1</v>
      </c>
      <c r="J3" s="6">
        <f t="shared" si="0"/>
        <v>0</v>
      </c>
      <c r="K3" s="11">
        <v>6.6330600000000004</v>
      </c>
      <c r="L3" s="11">
        <v>0.116872</v>
      </c>
      <c r="M3" s="11">
        <v>0.76088599999999995</v>
      </c>
      <c r="N3" s="11">
        <v>1.12488E-2</v>
      </c>
      <c r="O3" s="11">
        <v>6.7947099999999998E-3</v>
      </c>
      <c r="P3" s="11">
        <v>4.00849E-2</v>
      </c>
      <c r="Q3" s="11">
        <v>3.46964E-3</v>
      </c>
      <c r="R3" s="11">
        <v>1.99767E-2</v>
      </c>
      <c r="S3" s="11">
        <v>1.9188199999999999E-2</v>
      </c>
      <c r="T3" s="11">
        <v>3.3459700000000002E-2</v>
      </c>
      <c r="U3" s="11">
        <v>0</v>
      </c>
      <c r="V3" s="11">
        <v>0</v>
      </c>
      <c r="W3" s="11">
        <v>-9.0689999999999998E-4</v>
      </c>
      <c r="X3" s="11">
        <v>1.0097799999999999</v>
      </c>
      <c r="Y3" s="11">
        <v>0.75807999999999998</v>
      </c>
      <c r="Z3" s="11">
        <v>98.7</v>
      </c>
      <c r="AA3" s="11">
        <v>3628.52</v>
      </c>
    </row>
    <row r="4" spans="1:27" ht="16" x14ac:dyDescent="0.2">
      <c r="A4" s="2">
        <v>272.11</v>
      </c>
      <c r="B4" s="2">
        <v>630.55999999999995</v>
      </c>
      <c r="C4" s="2">
        <v>1.01067</v>
      </c>
      <c r="D4" s="2">
        <v>139.78800000000001</v>
      </c>
      <c r="E4" s="2">
        <v>0</v>
      </c>
      <c r="F4" s="2">
        <v>0.331368</v>
      </c>
      <c r="G4" s="2">
        <v>0</v>
      </c>
      <c r="H4" s="6">
        <f t="shared" ref="H4:J4" si="1">E4/SUM($E4:$G4)</f>
        <v>0</v>
      </c>
      <c r="I4" s="6">
        <f t="shared" si="1"/>
        <v>1</v>
      </c>
      <c r="J4" s="6">
        <f t="shared" si="1"/>
        <v>0</v>
      </c>
      <c r="K4" s="11">
        <v>6.5696099999999999</v>
      </c>
      <c r="L4" s="11">
        <v>0.13803699999999999</v>
      </c>
      <c r="M4" s="11">
        <v>0.63273900000000005</v>
      </c>
      <c r="N4" s="11">
        <v>1.26921E-2</v>
      </c>
      <c r="O4" s="11">
        <v>8.1708300000000005E-3</v>
      </c>
      <c r="P4" s="11">
        <v>4.8203099999999999E-2</v>
      </c>
      <c r="Q4" s="11">
        <v>4.1723400000000001E-3</v>
      </c>
      <c r="R4" s="11">
        <v>2.4022499999999999E-2</v>
      </c>
      <c r="S4" s="11">
        <v>2.3074299999999999E-2</v>
      </c>
      <c r="T4" s="11">
        <v>3.94013E-2</v>
      </c>
      <c r="U4" s="11">
        <v>0</v>
      </c>
      <c r="V4" s="11">
        <v>0</v>
      </c>
      <c r="W4" s="11">
        <v>-1.0738E-3</v>
      </c>
      <c r="X4" s="11">
        <v>1.01067</v>
      </c>
      <c r="Y4" s="11">
        <v>0.63056000000000001</v>
      </c>
      <c r="Z4" s="11">
        <v>98.7</v>
      </c>
      <c r="AA4" s="11">
        <v>4217.16</v>
      </c>
    </row>
    <row r="5" spans="1:27" ht="16" x14ac:dyDescent="0.2">
      <c r="A5" s="2">
        <v>272.07</v>
      </c>
      <c r="B5" s="2">
        <v>538.93200000000002</v>
      </c>
      <c r="C5" s="2">
        <v>1.0115499999999999</v>
      </c>
      <c r="D5" s="2">
        <v>100.446</v>
      </c>
      <c r="E5" s="2">
        <v>0</v>
      </c>
      <c r="F5" s="2">
        <v>0.32761699999999999</v>
      </c>
      <c r="G5" s="2">
        <v>0</v>
      </c>
      <c r="H5" s="6">
        <f t="shared" ref="H5:J5" si="2">E5/SUM($E5:$G5)</f>
        <v>0</v>
      </c>
      <c r="I5" s="6">
        <f t="shared" si="2"/>
        <v>1</v>
      </c>
      <c r="J5" s="6">
        <f t="shared" si="2"/>
        <v>0</v>
      </c>
      <c r="K5" s="11">
        <v>6.5166599999999999</v>
      </c>
      <c r="L5" s="11">
        <v>0.15917799999999999</v>
      </c>
      <c r="M5" s="11">
        <v>0.540659</v>
      </c>
      <c r="N5" s="11">
        <v>1.4064399999999999E-2</v>
      </c>
      <c r="O5" s="11">
        <v>9.5624100000000004E-3</v>
      </c>
      <c r="P5" s="11">
        <v>5.6412700000000003E-2</v>
      </c>
      <c r="Q5" s="11">
        <v>4.8829299999999997E-3</v>
      </c>
      <c r="R5" s="11">
        <v>2.8113900000000001E-2</v>
      </c>
      <c r="S5" s="11">
        <v>2.70041E-2</v>
      </c>
      <c r="T5" s="11">
        <v>4.5322599999999998E-2</v>
      </c>
      <c r="U5" s="11">
        <v>0</v>
      </c>
      <c r="V5" s="11">
        <v>0</v>
      </c>
      <c r="W5" s="11">
        <v>-1.2408E-3</v>
      </c>
      <c r="X5" s="11">
        <v>1.0115499999999999</v>
      </c>
      <c r="Y5" s="11">
        <v>0.53893199999999997</v>
      </c>
      <c r="Z5" s="11">
        <v>98.7</v>
      </c>
      <c r="AA5" s="11">
        <v>4790.83</v>
      </c>
    </row>
    <row r="6" spans="1:27" ht="16" x14ac:dyDescent="0.2">
      <c r="A6" s="2">
        <v>272.02999999999997</v>
      </c>
      <c r="B6" s="2">
        <v>468.47500000000002</v>
      </c>
      <c r="C6" s="2">
        <v>1.0123800000000001</v>
      </c>
      <c r="D6" s="2">
        <v>77.224999999999994</v>
      </c>
      <c r="E6" s="2">
        <v>2.2438900000000001E-2</v>
      </c>
      <c r="F6" s="2">
        <v>0.322905</v>
      </c>
      <c r="G6" s="2">
        <v>0</v>
      </c>
      <c r="H6" s="6">
        <f t="shared" ref="H6:J6" si="3">E6/SUM($E6:$G6)</f>
        <v>6.4975521501900002E-2</v>
      </c>
      <c r="I6" s="6">
        <f t="shared" si="3"/>
        <v>0.9350244784981</v>
      </c>
      <c r="J6" s="6">
        <f t="shared" si="3"/>
        <v>0</v>
      </c>
      <c r="K6" s="11">
        <v>6.4774399999999996</v>
      </c>
      <c r="L6" s="11">
        <v>0.178698</v>
      </c>
      <c r="M6" s="11">
        <v>0.46985399999999999</v>
      </c>
      <c r="N6" s="11">
        <v>1.4907800000000001E-2</v>
      </c>
      <c r="O6" s="11">
        <v>1.10034E-2</v>
      </c>
      <c r="P6" s="11">
        <v>6.4913799999999994E-2</v>
      </c>
      <c r="Q6" s="11">
        <v>5.6187700000000004E-3</v>
      </c>
      <c r="R6" s="11">
        <v>3.2350499999999997E-2</v>
      </c>
      <c r="S6" s="11">
        <v>3.0434099999999999E-2</v>
      </c>
      <c r="T6" s="11">
        <v>5.1515900000000003E-2</v>
      </c>
      <c r="U6" s="11">
        <v>0</v>
      </c>
      <c r="V6" s="11">
        <v>0</v>
      </c>
      <c r="W6" s="11">
        <v>-1.4078000000000001E-3</v>
      </c>
      <c r="X6" s="11">
        <v>1.0123800000000001</v>
      </c>
      <c r="Y6" s="11">
        <v>0.46847499999999997</v>
      </c>
      <c r="Z6" s="11">
        <v>98.7</v>
      </c>
      <c r="AA6" s="11">
        <v>5327.18</v>
      </c>
    </row>
    <row r="7" spans="1:27" ht="16" x14ac:dyDescent="0.2">
      <c r="A7" s="2">
        <v>271.99</v>
      </c>
      <c r="B7" s="2">
        <v>411.685</v>
      </c>
      <c r="C7" s="2">
        <v>1.01311</v>
      </c>
      <c r="D7" s="2">
        <v>62.225200000000001</v>
      </c>
      <c r="E7" s="2">
        <v>5.6228500000000001E-2</v>
      </c>
      <c r="F7" s="2">
        <v>0.31724599999999997</v>
      </c>
      <c r="G7" s="2">
        <v>0</v>
      </c>
      <c r="H7" s="6">
        <f t="shared" ref="H7:J7" si="4">E7/SUM($E7:$G7)</f>
        <v>0.15055512491482015</v>
      </c>
      <c r="I7" s="6">
        <f t="shared" si="4"/>
        <v>0.84944487508517985</v>
      </c>
      <c r="J7" s="6">
        <f t="shared" si="4"/>
        <v>0</v>
      </c>
      <c r="K7" s="11">
        <v>6.4553099999999999</v>
      </c>
      <c r="L7" s="11">
        <v>0.195049</v>
      </c>
      <c r="M7" s="11">
        <v>0.41278199999999998</v>
      </c>
      <c r="N7" s="11">
        <v>1.4791800000000001E-2</v>
      </c>
      <c r="O7" s="11">
        <v>1.2524800000000001E-2</v>
      </c>
      <c r="P7" s="11">
        <v>7.3888999999999996E-2</v>
      </c>
      <c r="Q7" s="11">
        <v>6.3956300000000002E-3</v>
      </c>
      <c r="R7" s="11">
        <v>3.6823300000000003E-2</v>
      </c>
      <c r="S7" s="11">
        <v>3.2818199999999999E-2</v>
      </c>
      <c r="T7" s="11">
        <v>5.8285200000000002E-2</v>
      </c>
      <c r="U7" s="11">
        <v>0</v>
      </c>
      <c r="V7" s="11">
        <v>0</v>
      </c>
      <c r="W7" s="11">
        <v>-1.5747999999999999E-3</v>
      </c>
      <c r="X7" s="11">
        <v>1.01311</v>
      </c>
      <c r="Y7" s="11">
        <v>0.41168500000000002</v>
      </c>
      <c r="Z7" s="11">
        <v>98.7</v>
      </c>
      <c r="AA7" s="11">
        <v>5807.47</v>
      </c>
    </row>
    <row r="8" spans="1:27" ht="16" x14ac:dyDescent="0.2">
      <c r="A8" s="2">
        <v>271.95</v>
      </c>
      <c r="B8" s="2">
        <v>367.1</v>
      </c>
      <c r="C8" s="2">
        <v>1.0138499999999999</v>
      </c>
      <c r="D8" s="2">
        <v>48.853000000000002</v>
      </c>
      <c r="E8" s="2">
        <v>4.35047E-2</v>
      </c>
      <c r="F8" s="2">
        <v>0.31627300000000003</v>
      </c>
      <c r="G8" s="2">
        <v>0</v>
      </c>
      <c r="H8" s="6">
        <f t="shared" ref="H8:J8" si="5">E8/SUM($E8:$G8)</f>
        <v>0.1209210576419828</v>
      </c>
      <c r="I8" s="6">
        <f t="shared" si="5"/>
        <v>0.8790789423580172</v>
      </c>
      <c r="J8" s="6">
        <f t="shared" si="5"/>
        <v>0</v>
      </c>
      <c r="K8" s="11">
        <v>6.4362199999999996</v>
      </c>
      <c r="L8" s="11">
        <v>0.21149299999999999</v>
      </c>
      <c r="M8" s="11">
        <v>0.367975</v>
      </c>
      <c r="N8" s="11">
        <v>1.4685200000000001E-2</v>
      </c>
      <c r="O8" s="11">
        <v>1.4049900000000001E-2</v>
      </c>
      <c r="P8" s="11">
        <v>8.2886199999999993E-2</v>
      </c>
      <c r="Q8" s="11">
        <v>7.17441E-3</v>
      </c>
      <c r="R8" s="11">
        <v>4.1307200000000002E-2</v>
      </c>
      <c r="S8" s="11">
        <v>3.5231400000000003E-2</v>
      </c>
      <c r="T8" s="11">
        <v>6.5057500000000004E-2</v>
      </c>
      <c r="U8" s="11">
        <v>0</v>
      </c>
      <c r="V8" s="11">
        <v>0</v>
      </c>
      <c r="W8" s="11">
        <v>-1.7417999999999999E-3</v>
      </c>
      <c r="X8" s="11">
        <v>1.0138499999999999</v>
      </c>
      <c r="Y8" s="11">
        <v>0.36709999999999998</v>
      </c>
      <c r="Z8" s="11">
        <v>98.7</v>
      </c>
      <c r="AA8" s="11">
        <v>6281.78</v>
      </c>
    </row>
    <row r="9" spans="1:27" ht="16" x14ac:dyDescent="0.2">
      <c r="A9" s="2">
        <v>271.91000000000003</v>
      </c>
      <c r="B9" s="2">
        <v>331.17599999999999</v>
      </c>
      <c r="C9" s="2">
        <v>1.01458</v>
      </c>
      <c r="D9" s="2">
        <v>39.363599999999998</v>
      </c>
      <c r="E9" s="2">
        <v>3.4555700000000002E-2</v>
      </c>
      <c r="F9" s="2">
        <v>0.31555100000000003</v>
      </c>
      <c r="G9" s="2">
        <v>0</v>
      </c>
      <c r="H9" s="6">
        <f t="shared" ref="H9:J9" si="6">E9/SUM($E9:$G9)</f>
        <v>9.8700481881666358E-2</v>
      </c>
      <c r="I9" s="6">
        <f t="shared" si="6"/>
        <v>0.90129951811833364</v>
      </c>
      <c r="J9" s="6">
        <f t="shared" si="6"/>
        <v>0</v>
      </c>
      <c r="K9" s="11">
        <v>6.4194399999999998</v>
      </c>
      <c r="L9" s="11">
        <v>0.228021</v>
      </c>
      <c r="M9" s="11">
        <v>0.33187100000000003</v>
      </c>
      <c r="N9" s="11">
        <v>1.45875E-2</v>
      </c>
      <c r="O9" s="11">
        <v>1.55783E-2</v>
      </c>
      <c r="P9" s="11">
        <v>9.1903100000000001E-2</v>
      </c>
      <c r="Q9" s="11">
        <v>7.9548899999999992E-3</v>
      </c>
      <c r="R9" s="11">
        <v>4.5800899999999999E-2</v>
      </c>
      <c r="S9" s="11">
        <v>3.7670099999999998E-2</v>
      </c>
      <c r="T9" s="11">
        <v>7.18337E-2</v>
      </c>
      <c r="U9" s="11">
        <v>0</v>
      </c>
      <c r="V9" s="11">
        <v>0</v>
      </c>
      <c r="W9" s="11">
        <v>-1.9088E-3</v>
      </c>
      <c r="X9" s="11">
        <v>1.01458</v>
      </c>
      <c r="Y9" s="11">
        <v>0.33117600000000003</v>
      </c>
      <c r="Z9" s="11">
        <v>98.7</v>
      </c>
      <c r="AA9" s="11">
        <v>6750.19</v>
      </c>
    </row>
    <row r="10" spans="1:27" ht="16" x14ac:dyDescent="0.2">
      <c r="A10" s="2">
        <v>271.87</v>
      </c>
      <c r="B10" s="2">
        <v>301.61799999999999</v>
      </c>
      <c r="C10" s="2">
        <v>1.01532</v>
      </c>
      <c r="D10" s="2">
        <v>32.388300000000001</v>
      </c>
      <c r="E10" s="2">
        <v>2.8033200000000001E-2</v>
      </c>
      <c r="F10" s="2">
        <v>0.315</v>
      </c>
      <c r="G10" s="2">
        <v>0</v>
      </c>
      <c r="H10" s="6">
        <f t="shared" ref="H10:J10" si="7">E10/SUM($E10:$G10)</f>
        <v>8.1721535991268496E-2</v>
      </c>
      <c r="I10" s="6">
        <f t="shared" si="7"/>
        <v>0.91827846400873159</v>
      </c>
      <c r="J10" s="6">
        <f t="shared" si="7"/>
        <v>0</v>
      </c>
      <c r="K10" s="11">
        <v>6.4044699999999999</v>
      </c>
      <c r="L10" s="11">
        <v>0.24462400000000001</v>
      </c>
      <c r="M10" s="11">
        <v>0.30216599999999999</v>
      </c>
      <c r="N10" s="11">
        <v>1.4497899999999999E-2</v>
      </c>
      <c r="O10" s="11">
        <v>1.7109800000000001E-2</v>
      </c>
      <c r="P10" s="11">
        <v>0.100938</v>
      </c>
      <c r="Q10" s="11">
        <v>8.7369200000000004E-3</v>
      </c>
      <c r="R10" s="11">
        <v>5.0303500000000001E-2</v>
      </c>
      <c r="S10" s="11">
        <v>4.0131199999999999E-2</v>
      </c>
      <c r="T10" s="11">
        <v>7.8614000000000003E-2</v>
      </c>
      <c r="U10" s="11">
        <v>0</v>
      </c>
      <c r="V10" s="11">
        <v>0</v>
      </c>
      <c r="W10" s="11">
        <v>-2.0758999999999999E-3</v>
      </c>
      <c r="X10" s="11">
        <v>1.01532</v>
      </c>
      <c r="Y10" s="11">
        <v>0.301618</v>
      </c>
      <c r="Z10" s="11">
        <v>98.7</v>
      </c>
      <c r="AA10" s="11">
        <v>7212.76</v>
      </c>
    </row>
    <row r="11" spans="1:27" ht="16" x14ac:dyDescent="0.2">
      <c r="A11" s="2">
        <v>271.83</v>
      </c>
      <c r="B11" s="2">
        <v>276.87599999999998</v>
      </c>
      <c r="C11" s="2">
        <v>1.01606</v>
      </c>
      <c r="D11" s="2">
        <v>27.112300000000001</v>
      </c>
      <c r="E11" s="2">
        <v>2.3143400000000001E-2</v>
      </c>
      <c r="F11" s="2">
        <v>0.31457000000000002</v>
      </c>
      <c r="G11" s="2">
        <v>0</v>
      </c>
      <c r="H11" s="6">
        <f t="shared" ref="H11:J11" si="8">E11/SUM($E11:$G11)</f>
        <v>6.8529705957773662E-2</v>
      </c>
      <c r="I11" s="6">
        <f t="shared" si="8"/>
        <v>0.93147029404222637</v>
      </c>
      <c r="J11" s="6">
        <f t="shared" si="8"/>
        <v>0</v>
      </c>
      <c r="K11" s="11">
        <v>6.3909700000000003</v>
      </c>
      <c r="L11" s="11">
        <v>0.26129599999999997</v>
      </c>
      <c r="M11" s="11">
        <v>0.27729999999999999</v>
      </c>
      <c r="N11" s="11">
        <v>1.4415799999999999E-2</v>
      </c>
      <c r="O11" s="11">
        <v>1.86441E-2</v>
      </c>
      <c r="P11" s="11">
        <v>0.109989</v>
      </c>
      <c r="Q11" s="11">
        <v>9.5203800000000002E-3</v>
      </c>
      <c r="R11" s="11">
        <v>5.4814300000000003E-2</v>
      </c>
      <c r="S11" s="11">
        <v>4.2612499999999998E-2</v>
      </c>
      <c r="T11" s="11">
        <v>8.5398699999999994E-2</v>
      </c>
      <c r="U11" s="11">
        <v>0</v>
      </c>
      <c r="V11" s="11">
        <v>0</v>
      </c>
      <c r="W11" s="11">
        <v>-2.2428999999999999E-3</v>
      </c>
      <c r="X11" s="11">
        <v>1.01606</v>
      </c>
      <c r="Y11" s="11">
        <v>0.27687600000000001</v>
      </c>
      <c r="Z11" s="11">
        <v>98.7</v>
      </c>
      <c r="AA11" s="11">
        <v>7669.6</v>
      </c>
    </row>
    <row r="12" spans="1:27" ht="16" x14ac:dyDescent="0.2">
      <c r="A12" s="2">
        <v>271.79000000000002</v>
      </c>
      <c r="B12" s="2">
        <v>255.863</v>
      </c>
      <c r="C12" s="2">
        <v>1.0167900000000001</v>
      </c>
      <c r="D12" s="2">
        <v>23.0258</v>
      </c>
      <c r="E12" s="2">
        <v>1.93873E-2</v>
      </c>
      <c r="F12" s="2">
        <v>0.31422899999999998</v>
      </c>
      <c r="G12" s="2">
        <v>0</v>
      </c>
      <c r="H12" s="6">
        <f t="shared" ref="H12:J12" si="9">E12/SUM($E12:$G12)</f>
        <v>5.8112568240820374E-2</v>
      </c>
      <c r="I12" s="6">
        <f t="shared" si="9"/>
        <v>0.94188743175917966</v>
      </c>
      <c r="J12" s="6">
        <f t="shared" si="9"/>
        <v>0</v>
      </c>
      <c r="K12" s="11">
        <v>6.37866</v>
      </c>
      <c r="L12" s="11">
        <v>0.27803099999999997</v>
      </c>
      <c r="M12" s="11">
        <v>0.25618200000000002</v>
      </c>
      <c r="N12" s="11">
        <v>1.43403E-2</v>
      </c>
      <c r="O12" s="11">
        <v>2.0181000000000001E-2</v>
      </c>
      <c r="P12" s="11">
        <v>0.119056</v>
      </c>
      <c r="Q12" s="11">
        <v>1.03052E-2</v>
      </c>
      <c r="R12" s="11">
        <v>5.9332900000000001E-2</v>
      </c>
      <c r="S12" s="11">
        <v>4.5111999999999999E-2</v>
      </c>
      <c r="T12" s="11">
        <v>9.2188000000000006E-2</v>
      </c>
      <c r="U12" s="11">
        <v>0</v>
      </c>
      <c r="V12" s="11">
        <v>0</v>
      </c>
      <c r="W12" s="11">
        <v>-2.4099999999999998E-3</v>
      </c>
      <c r="X12" s="11">
        <v>1.0167900000000001</v>
      </c>
      <c r="Y12" s="11">
        <v>0.25586300000000001</v>
      </c>
      <c r="Z12" s="11">
        <v>98.7</v>
      </c>
      <c r="AA12" s="11">
        <v>8120.79</v>
      </c>
    </row>
    <row r="13" spans="1:27" ht="16" x14ac:dyDescent="0.2">
      <c r="A13" s="2">
        <v>271.75</v>
      </c>
      <c r="B13" s="2">
        <v>237.798</v>
      </c>
      <c r="C13" s="2">
        <v>1.01753</v>
      </c>
      <c r="D13" s="2">
        <v>19.796800000000001</v>
      </c>
      <c r="E13" s="2">
        <v>1.64434E-2</v>
      </c>
      <c r="F13" s="2">
        <v>0.31395299999999998</v>
      </c>
      <c r="G13" s="2">
        <v>0</v>
      </c>
      <c r="H13" s="6">
        <f t="shared" ref="H13:J13" si="10">E13/SUM($E13:$G13)</f>
        <v>4.9768702080289016E-2</v>
      </c>
      <c r="I13" s="6">
        <f t="shared" si="10"/>
        <v>0.95023129791971095</v>
      </c>
      <c r="J13" s="6">
        <f t="shared" si="10"/>
        <v>0</v>
      </c>
      <c r="K13" s="11">
        <v>6.3673400000000004</v>
      </c>
      <c r="L13" s="11">
        <v>0.29482399999999997</v>
      </c>
      <c r="M13" s="11">
        <v>0.23802499999999999</v>
      </c>
      <c r="N13" s="11">
        <v>1.4271000000000001E-2</v>
      </c>
      <c r="O13" s="11">
        <v>2.1720400000000001E-2</v>
      </c>
      <c r="P13" s="11">
        <v>0.128138</v>
      </c>
      <c r="Q13" s="11">
        <v>1.10913E-2</v>
      </c>
      <c r="R13" s="11">
        <v>6.3858799999999993E-2</v>
      </c>
      <c r="S13" s="11">
        <v>4.7628200000000002E-2</v>
      </c>
      <c r="T13" s="11">
        <v>9.8981799999999995E-2</v>
      </c>
      <c r="U13" s="11">
        <v>0</v>
      </c>
      <c r="V13" s="11">
        <v>0</v>
      </c>
      <c r="W13" s="11">
        <v>-2.5769999999999999E-3</v>
      </c>
      <c r="X13" s="11">
        <v>1.01753</v>
      </c>
      <c r="Y13" s="11">
        <v>0.23779800000000001</v>
      </c>
      <c r="Z13" s="11">
        <v>98.7</v>
      </c>
      <c r="AA13" s="11">
        <v>8566.44</v>
      </c>
    </row>
    <row r="14" spans="1:27" ht="16" x14ac:dyDescent="0.2">
      <c r="A14" s="2">
        <v>271.70999999999998</v>
      </c>
      <c r="B14" s="2">
        <v>222.101</v>
      </c>
      <c r="C14" s="2">
        <v>1.01827</v>
      </c>
      <c r="D14" s="2">
        <v>17.2014</v>
      </c>
      <c r="E14" s="2">
        <v>1.40959E-2</v>
      </c>
      <c r="F14" s="2">
        <v>0.31372699999999998</v>
      </c>
      <c r="G14" s="2">
        <v>0</v>
      </c>
      <c r="H14" s="6">
        <f t="shared" ref="H14:J14" si="11">E14/SUM($E14:$G14)</f>
        <v>4.299852145777492E-2</v>
      </c>
      <c r="I14" s="6">
        <f t="shared" si="11"/>
        <v>0.95700147854222506</v>
      </c>
      <c r="J14" s="6">
        <f t="shared" si="11"/>
        <v>0</v>
      </c>
      <c r="K14" s="11">
        <v>6.3568600000000002</v>
      </c>
      <c r="L14" s="11">
        <v>0.311672</v>
      </c>
      <c r="M14" s="11">
        <v>0.222249</v>
      </c>
      <c r="N14" s="11">
        <v>1.42072E-2</v>
      </c>
      <c r="O14" s="11">
        <v>2.32622E-2</v>
      </c>
      <c r="P14" s="11">
        <v>0.13723299999999999</v>
      </c>
      <c r="Q14" s="11">
        <v>1.18786E-2</v>
      </c>
      <c r="R14" s="11">
        <v>6.83917E-2</v>
      </c>
      <c r="S14" s="11">
        <v>5.01599E-2</v>
      </c>
      <c r="T14" s="11">
        <v>0.10578</v>
      </c>
      <c r="U14" s="11">
        <v>0</v>
      </c>
      <c r="V14" s="11">
        <v>0</v>
      </c>
      <c r="W14" s="11">
        <v>-2.7441000000000002E-3</v>
      </c>
      <c r="X14" s="11">
        <v>1.01827</v>
      </c>
      <c r="Y14" s="11">
        <v>0.22210099999999999</v>
      </c>
      <c r="Z14" s="11">
        <v>98.7</v>
      </c>
      <c r="AA14" s="11">
        <v>9006.64</v>
      </c>
    </row>
    <row r="15" spans="1:27" ht="16" x14ac:dyDescent="0.2">
      <c r="A15" s="2">
        <v>271.67</v>
      </c>
      <c r="B15" s="2">
        <v>207.89</v>
      </c>
      <c r="C15" s="2">
        <v>1.01895</v>
      </c>
      <c r="D15" s="2">
        <v>15.570600000000001</v>
      </c>
      <c r="E15" s="2">
        <v>2.16318E-2</v>
      </c>
      <c r="F15" s="2">
        <v>0.30305100000000001</v>
      </c>
      <c r="G15" s="2">
        <v>1.00275E-2</v>
      </c>
      <c r="H15" s="6">
        <f t="shared" ref="H15:J15" si="12">E15/SUM($E15:$G15)</f>
        <v>6.4628426433246899E-2</v>
      </c>
      <c r="I15" s="6">
        <f t="shared" si="12"/>
        <v>0.90541283013997476</v>
      </c>
      <c r="J15" s="6">
        <f t="shared" si="12"/>
        <v>2.9958743426778321E-2</v>
      </c>
      <c r="K15" s="11">
        <v>6.3446300000000004</v>
      </c>
      <c r="L15" s="11">
        <v>0.32645299999999999</v>
      </c>
      <c r="M15" s="11">
        <v>0.20796500000000001</v>
      </c>
      <c r="N15" s="11">
        <v>1.41878E-2</v>
      </c>
      <c r="O15" s="11">
        <v>2.41105E-2</v>
      </c>
      <c r="P15" s="11">
        <v>0.14665900000000001</v>
      </c>
      <c r="Q15" s="11">
        <v>1.26944E-2</v>
      </c>
      <c r="R15" s="11">
        <v>7.3089299999999996E-2</v>
      </c>
      <c r="S15" s="11">
        <v>5.2212500000000002E-2</v>
      </c>
      <c r="T15" s="11">
        <v>0.112694</v>
      </c>
      <c r="U15" s="11">
        <v>0</v>
      </c>
      <c r="V15" s="11">
        <v>0</v>
      </c>
      <c r="W15" s="11">
        <v>-2.9112000000000001E-3</v>
      </c>
      <c r="X15" s="11">
        <v>1.01895</v>
      </c>
      <c r="Y15" s="11">
        <v>0.20788999999999999</v>
      </c>
      <c r="Z15" s="11">
        <v>98.7</v>
      </c>
      <c r="AA15" s="11">
        <v>9418.5300000000007</v>
      </c>
    </row>
    <row r="16" spans="1:27" ht="16" x14ac:dyDescent="0.2">
      <c r="A16" s="2">
        <v>271.63</v>
      </c>
      <c r="B16" s="2">
        <v>195.018</v>
      </c>
      <c r="C16" s="2">
        <v>1.0195799999999999</v>
      </c>
      <c r="D16" s="2">
        <v>14.1006</v>
      </c>
      <c r="E16" s="2">
        <v>2.7009100000000001E-2</v>
      </c>
      <c r="F16" s="2">
        <v>0.29515000000000002</v>
      </c>
      <c r="G16" s="2">
        <v>1.7460799999999999E-2</v>
      </c>
      <c r="H16" s="6">
        <f t="shared" ref="H16:J16" si="13">E16/SUM($E16:$G16)</f>
        <v>7.952743640758389E-2</v>
      </c>
      <c r="I16" s="6">
        <f t="shared" si="13"/>
        <v>0.86905979302155145</v>
      </c>
      <c r="J16" s="6">
        <f t="shared" si="13"/>
        <v>5.1412770570864658E-2</v>
      </c>
      <c r="K16" s="11">
        <v>6.3311099999999998</v>
      </c>
      <c r="L16" s="11">
        <v>0.339306</v>
      </c>
      <c r="M16" s="11">
        <v>0.195026</v>
      </c>
      <c r="N16" s="11">
        <v>1.4203199999999999E-2</v>
      </c>
      <c r="O16" s="11">
        <v>2.4318599999999999E-2</v>
      </c>
      <c r="P16" s="11">
        <v>0.156389</v>
      </c>
      <c r="Q16" s="11">
        <v>1.3536599999999999E-2</v>
      </c>
      <c r="R16" s="11">
        <v>7.7938199999999999E-2</v>
      </c>
      <c r="S16" s="11">
        <v>5.3822200000000001E-2</v>
      </c>
      <c r="T16" s="11">
        <v>0.11970699999999999</v>
      </c>
      <c r="U16" s="11">
        <v>0</v>
      </c>
      <c r="V16" s="11">
        <v>0</v>
      </c>
      <c r="W16" s="11">
        <v>-3.0783E-3</v>
      </c>
      <c r="X16" s="11">
        <v>1.0195799999999999</v>
      </c>
      <c r="Y16" s="11">
        <v>0.195018</v>
      </c>
      <c r="Z16" s="11">
        <v>98.7</v>
      </c>
      <c r="AA16" s="11">
        <v>9805.1299999999992</v>
      </c>
    </row>
    <row r="17" spans="1:27" ht="16" x14ac:dyDescent="0.2">
      <c r="A17" s="2">
        <v>271.58999999999997</v>
      </c>
      <c r="B17" s="2">
        <v>183.636</v>
      </c>
      <c r="C17" s="2">
        <v>1.0202</v>
      </c>
      <c r="D17" s="2">
        <v>12.4672</v>
      </c>
      <c r="E17" s="2">
        <v>2.38488E-2</v>
      </c>
      <c r="F17" s="2">
        <v>0.29706100000000002</v>
      </c>
      <c r="G17" s="2">
        <v>1.5535800000000001E-2</v>
      </c>
      <c r="H17" s="6">
        <f t="shared" ref="H17:J17" si="14">E17/SUM($E17:$G17)</f>
        <v>7.0884564993568044E-2</v>
      </c>
      <c r="I17" s="6">
        <f t="shared" si="14"/>
        <v>0.88293917352463525</v>
      </c>
      <c r="J17" s="6">
        <f t="shared" si="14"/>
        <v>4.6176261481796758E-2</v>
      </c>
      <c r="K17" s="11">
        <v>6.3185200000000004</v>
      </c>
      <c r="L17" s="11">
        <v>0.35214899999999999</v>
      </c>
      <c r="M17" s="11">
        <v>0.183586</v>
      </c>
      <c r="N17" s="11">
        <v>1.4216299999999999E-2</v>
      </c>
      <c r="O17" s="11">
        <v>2.4518700000000001E-2</v>
      </c>
      <c r="P17" s="11">
        <v>0.166134</v>
      </c>
      <c r="Q17" s="11">
        <v>1.4380199999999999E-2</v>
      </c>
      <c r="R17" s="11">
        <v>8.2794800000000002E-2</v>
      </c>
      <c r="S17" s="11">
        <v>5.5436800000000001E-2</v>
      </c>
      <c r="T17" s="11">
        <v>0.126718</v>
      </c>
      <c r="U17" s="11">
        <v>0</v>
      </c>
      <c r="V17" s="11">
        <v>0</v>
      </c>
      <c r="W17" s="11">
        <v>-3.2453999999999998E-3</v>
      </c>
      <c r="X17" s="11">
        <v>1.0202</v>
      </c>
      <c r="Y17" s="11">
        <v>0.18363599999999999</v>
      </c>
      <c r="Z17" s="11">
        <v>98.7</v>
      </c>
      <c r="AA17" s="11">
        <v>10187.799999999999</v>
      </c>
    </row>
    <row r="18" spans="1:27" ht="16" x14ac:dyDescent="0.2">
      <c r="A18" s="2">
        <v>271.55</v>
      </c>
      <c r="B18" s="2">
        <v>173.50299999999999</v>
      </c>
      <c r="C18" s="2">
        <v>1.0208200000000001</v>
      </c>
      <c r="D18" s="2">
        <v>11.1012</v>
      </c>
      <c r="E18" s="2">
        <v>2.1200900000000002E-2</v>
      </c>
      <c r="F18" s="2">
        <v>0.29866700000000002</v>
      </c>
      <c r="G18" s="2">
        <v>1.3913E-2</v>
      </c>
      <c r="H18" s="6">
        <f t="shared" ref="H18:J18" si="15">E18/SUM($E18:$G18)</f>
        <v>6.3517415166655725E-2</v>
      </c>
      <c r="I18" s="6">
        <f t="shared" si="15"/>
        <v>0.89479955264066935</v>
      </c>
      <c r="J18" s="6">
        <f t="shared" si="15"/>
        <v>4.1683032192674892E-2</v>
      </c>
      <c r="K18" s="11">
        <v>6.3067299999999999</v>
      </c>
      <c r="L18" s="11">
        <v>0.36498599999999998</v>
      </c>
      <c r="M18" s="11">
        <v>0.1734</v>
      </c>
      <c r="N18" s="11">
        <v>1.4227399999999999E-2</v>
      </c>
      <c r="O18" s="11">
        <v>2.4712000000000001E-2</v>
      </c>
      <c r="P18" s="11">
        <v>0.17589399999999999</v>
      </c>
      <c r="Q18" s="11">
        <v>1.52249E-2</v>
      </c>
      <c r="R18" s="11">
        <v>8.7658600000000003E-2</v>
      </c>
      <c r="S18" s="11">
        <v>5.7056500000000003E-2</v>
      </c>
      <c r="T18" s="11">
        <v>0.13372800000000001</v>
      </c>
      <c r="U18" s="11">
        <v>0</v>
      </c>
      <c r="V18" s="11">
        <v>0</v>
      </c>
      <c r="W18" s="11">
        <v>-3.4125000000000002E-3</v>
      </c>
      <c r="X18" s="11">
        <v>1.0208200000000001</v>
      </c>
      <c r="Y18" s="11">
        <v>0.17350299999999999</v>
      </c>
      <c r="Z18" s="11">
        <v>98.7</v>
      </c>
      <c r="AA18" s="11">
        <v>10566.5</v>
      </c>
    </row>
    <row r="19" spans="1:27" ht="16" x14ac:dyDescent="0.2">
      <c r="A19" s="2">
        <v>271.51</v>
      </c>
      <c r="B19" s="2">
        <v>164.422</v>
      </c>
      <c r="C19" s="2">
        <v>1.0214399999999999</v>
      </c>
      <c r="D19" s="2">
        <v>9.9476099999999992</v>
      </c>
      <c r="E19" s="2">
        <v>1.8962699999999999E-2</v>
      </c>
      <c r="F19" s="2">
        <v>0.30002699999999999</v>
      </c>
      <c r="G19" s="2">
        <v>1.2533799999999999E-2</v>
      </c>
      <c r="H19" s="6">
        <f t="shared" ref="H19:J19" si="16">E19/SUM($E19:$G19)</f>
        <v>5.71986601251495E-2</v>
      </c>
      <c r="I19" s="6">
        <f t="shared" si="16"/>
        <v>0.90499466855290811</v>
      </c>
      <c r="J19" s="6">
        <f t="shared" si="16"/>
        <v>3.7806671321942487E-2</v>
      </c>
      <c r="K19" s="11">
        <v>6.2956599999999998</v>
      </c>
      <c r="L19" s="11">
        <v>0.37782100000000002</v>
      </c>
      <c r="M19" s="11">
        <v>0.164272</v>
      </c>
      <c r="N19" s="11">
        <v>1.42367E-2</v>
      </c>
      <c r="O19" s="11">
        <v>2.48992E-2</v>
      </c>
      <c r="P19" s="11">
        <v>0.185668</v>
      </c>
      <c r="Q19" s="11">
        <v>1.6070899999999999E-2</v>
      </c>
      <c r="R19" s="11">
        <v>9.2529399999999998E-2</v>
      </c>
      <c r="S19" s="11">
        <v>5.8681299999999999E-2</v>
      </c>
      <c r="T19" s="11">
        <v>0.140738</v>
      </c>
      <c r="U19" s="11">
        <v>0</v>
      </c>
      <c r="V19" s="11">
        <v>0</v>
      </c>
      <c r="W19" s="11">
        <v>-3.5796999999999999E-3</v>
      </c>
      <c r="X19" s="11">
        <v>1.0214399999999999</v>
      </c>
      <c r="Y19" s="11">
        <v>0.16442200000000001</v>
      </c>
      <c r="Z19" s="11">
        <v>98.7</v>
      </c>
      <c r="AA19" s="11">
        <v>10941.6</v>
      </c>
    </row>
    <row r="20" spans="1:27" ht="16" x14ac:dyDescent="0.2">
      <c r="A20" s="2">
        <v>271.47000000000003</v>
      </c>
      <c r="B20" s="2">
        <v>156.239</v>
      </c>
      <c r="C20" s="2">
        <v>1.02206</v>
      </c>
      <c r="D20" s="2">
        <v>8.9644999999999992</v>
      </c>
      <c r="E20" s="2">
        <v>1.7050900000000001E-2</v>
      </c>
      <c r="F20" s="2">
        <v>0.30119200000000002</v>
      </c>
      <c r="G20" s="2">
        <v>1.13496E-2</v>
      </c>
      <c r="H20" s="6">
        <f t="shared" ref="H20:J20" si="17">E20/SUM($E20:$G20)</f>
        <v>5.1733276697740395E-2</v>
      </c>
      <c r="I20" s="6">
        <f t="shared" si="17"/>
        <v>0.91383147371375262</v>
      </c>
      <c r="J20" s="6">
        <f t="shared" si="17"/>
        <v>3.4435249588507015E-2</v>
      </c>
      <c r="K20" s="11">
        <v>6.2852199999999998</v>
      </c>
      <c r="L20" s="11">
        <v>0.390656</v>
      </c>
      <c r="M20" s="11">
        <v>0.15604599999999999</v>
      </c>
      <c r="N20" s="11">
        <v>1.4244700000000001E-2</v>
      </c>
      <c r="O20" s="11">
        <v>2.5081300000000001E-2</v>
      </c>
      <c r="P20" s="11">
        <v>0.19545499999999999</v>
      </c>
      <c r="Q20" s="11">
        <v>1.6917999999999999E-2</v>
      </c>
      <c r="R20" s="11">
        <v>9.7406900000000005E-2</v>
      </c>
      <c r="S20" s="11">
        <v>6.03116E-2</v>
      </c>
      <c r="T20" s="11">
        <v>0.14774599999999999</v>
      </c>
      <c r="U20" s="11">
        <v>0</v>
      </c>
      <c r="V20" s="11">
        <v>0</v>
      </c>
      <c r="W20" s="11">
        <v>-3.7467999999999998E-3</v>
      </c>
      <c r="X20" s="11">
        <v>1.02206</v>
      </c>
      <c r="Y20" s="11">
        <v>0.15623899999999999</v>
      </c>
      <c r="Z20" s="11">
        <v>98.7</v>
      </c>
      <c r="AA20" s="11">
        <v>11313</v>
      </c>
    </row>
    <row r="21" spans="1:27" ht="16" x14ac:dyDescent="0.2">
      <c r="A21" s="2">
        <v>271.43</v>
      </c>
      <c r="B21" s="2">
        <v>148.827</v>
      </c>
      <c r="C21" s="2">
        <v>1.02268</v>
      </c>
      <c r="D21" s="2">
        <v>8.1199999999999992</v>
      </c>
      <c r="E21" s="2">
        <v>1.5405E-2</v>
      </c>
      <c r="F21" s="2">
        <v>0.30219699999999999</v>
      </c>
      <c r="G21" s="2">
        <v>1.03252E-2</v>
      </c>
      <c r="H21" s="6">
        <f t="shared" ref="H21:J21" si="18">E21/SUM($E21:$G21)</f>
        <v>4.6976889992656909E-2</v>
      </c>
      <c r="I21" s="6">
        <f t="shared" si="18"/>
        <v>0.92153685330158652</v>
      </c>
      <c r="J21" s="6">
        <f t="shared" si="18"/>
        <v>3.1486256705756645E-2</v>
      </c>
      <c r="K21" s="11">
        <v>6.2753500000000004</v>
      </c>
      <c r="L21" s="11">
        <v>0.40349400000000002</v>
      </c>
      <c r="M21" s="11">
        <v>0.14859600000000001</v>
      </c>
      <c r="N21" s="11">
        <v>1.4251700000000001E-2</v>
      </c>
      <c r="O21" s="11">
        <v>2.5259E-2</v>
      </c>
      <c r="P21" s="11">
        <v>0.20525499999999999</v>
      </c>
      <c r="Q21" s="11">
        <v>1.7766299999999999E-2</v>
      </c>
      <c r="R21" s="11">
        <v>0.10229100000000001</v>
      </c>
      <c r="S21" s="11">
        <v>6.1947700000000001E-2</v>
      </c>
      <c r="T21" s="11">
        <v>0.154755</v>
      </c>
      <c r="U21" s="11">
        <v>0</v>
      </c>
      <c r="V21" s="11">
        <v>0</v>
      </c>
      <c r="W21" s="11">
        <v>-3.9139999999999999E-3</v>
      </c>
      <c r="X21" s="11">
        <v>1.02268</v>
      </c>
      <c r="Y21" s="11">
        <v>0.14882699999999999</v>
      </c>
      <c r="Z21" s="11">
        <v>98.7</v>
      </c>
      <c r="AA21" s="11">
        <v>11680.9</v>
      </c>
    </row>
    <row r="22" spans="1:27" ht="16" x14ac:dyDescent="0.2">
      <c r="A22" s="2">
        <v>271.39</v>
      </c>
      <c r="B22" s="2">
        <v>142.08199999999999</v>
      </c>
      <c r="C22" s="2">
        <v>1.0233000000000001</v>
      </c>
      <c r="D22" s="2">
        <v>7.3894000000000002</v>
      </c>
      <c r="E22" s="2">
        <v>1.39799E-2</v>
      </c>
      <c r="F22" s="2">
        <v>0.303068</v>
      </c>
      <c r="G22" s="2">
        <v>9.4347100000000007E-3</v>
      </c>
      <c r="H22" s="6">
        <f t="shared" ref="H22:J22" si="19">E22/SUM($E22:$G22)</f>
        <v>4.2819738545951953E-2</v>
      </c>
      <c r="I22" s="6">
        <f t="shared" si="19"/>
        <v>0.92828221386737875</v>
      </c>
      <c r="J22" s="6">
        <f t="shared" si="19"/>
        <v>2.889804758666932E-2</v>
      </c>
      <c r="K22" s="11">
        <v>6.2659799999999999</v>
      </c>
      <c r="L22" s="11">
        <v>0.41633799999999999</v>
      </c>
      <c r="M22" s="11">
        <v>0.141815</v>
      </c>
      <c r="N22" s="11">
        <v>1.42576E-2</v>
      </c>
      <c r="O22" s="11">
        <v>2.54326E-2</v>
      </c>
      <c r="P22" s="11">
        <v>0.21506800000000001</v>
      </c>
      <c r="Q22" s="11">
        <v>1.8615699999999999E-2</v>
      </c>
      <c r="R22" s="11">
        <v>0.107182</v>
      </c>
      <c r="S22" s="11">
        <v>6.3589599999999996E-2</v>
      </c>
      <c r="T22" s="11">
        <v>0.16176399999999999</v>
      </c>
      <c r="U22" s="11">
        <v>0</v>
      </c>
      <c r="V22" s="11">
        <v>0</v>
      </c>
      <c r="W22" s="11">
        <v>-4.0810999999999998E-3</v>
      </c>
      <c r="X22" s="11">
        <v>1.0233000000000001</v>
      </c>
      <c r="Y22" s="11">
        <v>0.14208200000000001</v>
      </c>
      <c r="Z22" s="11">
        <v>98.7</v>
      </c>
      <c r="AA22" s="11">
        <v>12045.4</v>
      </c>
    </row>
    <row r="23" spans="1:27" ht="16" x14ac:dyDescent="0.2">
      <c r="A23" s="2">
        <v>271.35000000000002</v>
      </c>
      <c r="B23" s="2">
        <v>135.91800000000001</v>
      </c>
      <c r="C23" s="2">
        <v>1.0239199999999999</v>
      </c>
      <c r="D23" s="2">
        <v>6.7530400000000004</v>
      </c>
      <c r="E23" s="2">
        <v>1.27347E-2</v>
      </c>
      <c r="F23" s="2">
        <v>0.30383100000000002</v>
      </c>
      <c r="G23" s="2">
        <v>8.6534999999999997E-3</v>
      </c>
      <c r="H23" s="6">
        <f t="shared" ref="H23:J23" si="20">E23/SUM($E23:$G23)</f>
        <v>3.9157282226879593E-2</v>
      </c>
      <c r="I23" s="6">
        <f t="shared" si="20"/>
        <v>0.93423451013962289</v>
      </c>
      <c r="J23" s="6">
        <f t="shared" si="20"/>
        <v>2.6608207633497652E-2</v>
      </c>
      <c r="K23" s="11">
        <v>6.2570699999999997</v>
      </c>
      <c r="L23" s="11">
        <v>0.42919000000000002</v>
      </c>
      <c r="M23" s="11">
        <v>0.13561899999999999</v>
      </c>
      <c r="N23" s="11">
        <v>1.42629E-2</v>
      </c>
      <c r="O23" s="11">
        <v>2.5602900000000001E-2</v>
      </c>
      <c r="P23" s="11">
        <v>0.22489500000000001</v>
      </c>
      <c r="Q23" s="11">
        <v>1.9466299999999999E-2</v>
      </c>
      <c r="R23" s="11">
        <v>0.112079</v>
      </c>
      <c r="S23" s="11">
        <v>6.5237799999999999E-2</v>
      </c>
      <c r="T23" s="11">
        <v>0.16877500000000001</v>
      </c>
      <c r="U23" s="11">
        <v>0</v>
      </c>
      <c r="V23" s="11">
        <v>0</v>
      </c>
      <c r="W23" s="11">
        <v>-4.2483E-3</v>
      </c>
      <c r="X23" s="11">
        <v>1.0239199999999999</v>
      </c>
      <c r="Y23" s="11">
        <v>0.13591800000000001</v>
      </c>
      <c r="Z23" s="11">
        <v>98.7</v>
      </c>
      <c r="AA23" s="11">
        <v>12406.6</v>
      </c>
    </row>
    <row r="24" spans="1:27" ht="16" x14ac:dyDescent="0.2">
      <c r="A24" s="2">
        <v>271.31</v>
      </c>
      <c r="B24" s="2">
        <v>130.26300000000001</v>
      </c>
      <c r="C24" s="2">
        <v>1.02454</v>
      </c>
      <c r="D24" s="2">
        <v>6.1954200000000004</v>
      </c>
      <c r="E24" s="2">
        <v>1.16398E-2</v>
      </c>
      <c r="F24" s="2">
        <v>0.304504</v>
      </c>
      <c r="G24" s="2">
        <v>7.9640500000000003E-3</v>
      </c>
      <c r="H24" s="6">
        <f t="shared" ref="H24:J24" si="21">E24/SUM($E24:$G24)</f>
        <v>3.5913354150478E-2</v>
      </c>
      <c r="I24" s="6">
        <f t="shared" si="21"/>
        <v>0.93951442397954887</v>
      </c>
      <c r="J24" s="6">
        <f t="shared" si="21"/>
        <v>2.4572221869973224E-2</v>
      </c>
      <c r="K24" s="11">
        <v>6.2485799999999996</v>
      </c>
      <c r="L24" s="11">
        <v>0.44205299999999997</v>
      </c>
      <c r="M24" s="11">
        <v>0.12993399999999999</v>
      </c>
      <c r="N24" s="11">
        <v>1.42676E-2</v>
      </c>
      <c r="O24" s="11">
        <v>2.5770399999999999E-2</v>
      </c>
      <c r="P24" s="11">
        <v>0.234734</v>
      </c>
      <c r="Q24" s="11">
        <v>2.03179E-2</v>
      </c>
      <c r="R24" s="11">
        <v>0.116982</v>
      </c>
      <c r="S24" s="11">
        <v>6.6892599999999997E-2</v>
      </c>
      <c r="T24" s="11">
        <v>0.175786</v>
      </c>
      <c r="U24" s="11">
        <v>0</v>
      </c>
      <c r="V24" s="11">
        <v>0</v>
      </c>
      <c r="W24" s="11">
        <v>-4.4155000000000002E-3</v>
      </c>
      <c r="X24" s="11">
        <v>1.02454</v>
      </c>
      <c r="Y24" s="11">
        <v>0.13026299999999999</v>
      </c>
      <c r="Z24" s="11">
        <v>98.7</v>
      </c>
      <c r="AA24" s="11">
        <v>12764.5</v>
      </c>
    </row>
    <row r="25" spans="1:27" ht="16" x14ac:dyDescent="0.2">
      <c r="A25" s="2">
        <v>271.27</v>
      </c>
      <c r="B25" s="2">
        <v>125.057</v>
      </c>
      <c r="C25" s="2">
        <v>1.0251600000000001</v>
      </c>
      <c r="D25" s="2">
        <v>5.7042000000000002</v>
      </c>
      <c r="E25" s="2">
        <v>1.0673500000000001E-2</v>
      </c>
      <c r="F25" s="2">
        <v>0.30509799999999998</v>
      </c>
      <c r="G25" s="2">
        <v>7.3539399999999998E-3</v>
      </c>
      <c r="H25" s="6">
        <f t="shared" ref="H25:J25" si="22">E25/SUM($E25:$G25)</f>
        <v>3.3032063337383774E-2</v>
      </c>
      <c r="I25" s="6">
        <f t="shared" si="22"/>
        <v>0.94420915914265369</v>
      </c>
      <c r="J25" s="6">
        <f t="shared" si="22"/>
        <v>2.2758777519962525E-2</v>
      </c>
      <c r="K25" s="11">
        <v>6.2404500000000001</v>
      </c>
      <c r="L25" s="11">
        <v>0.454928</v>
      </c>
      <c r="M25" s="11">
        <v>0.12470000000000001</v>
      </c>
      <c r="N25" s="11">
        <v>1.4272E-2</v>
      </c>
      <c r="O25" s="11">
        <v>2.5935400000000001E-2</v>
      </c>
      <c r="P25" s="11">
        <v>0.244586</v>
      </c>
      <c r="Q25" s="11">
        <v>2.1170700000000001E-2</v>
      </c>
      <c r="R25" s="11">
        <v>0.121892</v>
      </c>
      <c r="S25" s="11">
        <v>6.8554199999999996E-2</v>
      </c>
      <c r="T25" s="11">
        <v>0.18279899999999999</v>
      </c>
      <c r="U25" s="11">
        <v>0</v>
      </c>
      <c r="V25" s="11">
        <v>0</v>
      </c>
      <c r="W25" s="11">
        <v>-4.5827000000000003E-3</v>
      </c>
      <c r="X25" s="11">
        <v>1.0251600000000001</v>
      </c>
      <c r="Y25" s="11">
        <v>0.125057</v>
      </c>
      <c r="Z25" s="11">
        <v>98.7</v>
      </c>
      <c r="AA25" s="11">
        <v>13119.2</v>
      </c>
    </row>
    <row r="26" spans="1:27" ht="16" x14ac:dyDescent="0.2">
      <c r="A26" s="2">
        <v>271.23</v>
      </c>
      <c r="B26" s="2">
        <v>120.248</v>
      </c>
      <c r="C26" s="2">
        <v>1.0257700000000001</v>
      </c>
      <c r="D26" s="2">
        <v>5.2691800000000004</v>
      </c>
      <c r="E26" s="2">
        <v>9.8140099999999997E-3</v>
      </c>
      <c r="F26" s="2">
        <v>0.30562699999999998</v>
      </c>
      <c r="G26" s="2">
        <v>6.8095200000000003E-3</v>
      </c>
      <c r="H26" s="6">
        <f t="shared" ref="H26:J26" si="23">E26/SUM($E26:$G26)</f>
        <v>3.0454596924945322E-2</v>
      </c>
      <c r="I26" s="6">
        <f t="shared" si="23"/>
        <v>0.94841426637839821</v>
      </c>
      <c r="J26" s="6">
        <f t="shared" si="23"/>
        <v>2.1131136696656484E-2</v>
      </c>
      <c r="K26" s="11">
        <v>6.2326699999999997</v>
      </c>
      <c r="L26" s="11">
        <v>0.46781800000000001</v>
      </c>
      <c r="M26" s="11">
        <v>0.119866</v>
      </c>
      <c r="N26" s="11">
        <v>1.4276199999999999E-2</v>
      </c>
      <c r="O26" s="11">
        <v>2.60986E-2</v>
      </c>
      <c r="P26" s="11">
        <v>0.25445099999999998</v>
      </c>
      <c r="Q26" s="11">
        <v>2.2024599999999998E-2</v>
      </c>
      <c r="R26" s="11">
        <v>0.12680900000000001</v>
      </c>
      <c r="S26" s="11">
        <v>7.0223099999999997E-2</v>
      </c>
      <c r="T26" s="11">
        <v>0.18981400000000001</v>
      </c>
      <c r="U26" s="11">
        <v>0</v>
      </c>
      <c r="V26" s="11">
        <v>0</v>
      </c>
      <c r="W26" s="11">
        <v>-4.7498999999999996E-3</v>
      </c>
      <c r="X26" s="11">
        <v>1.0257700000000001</v>
      </c>
      <c r="Y26" s="11">
        <v>0.12024799999999999</v>
      </c>
      <c r="Z26" s="11">
        <v>98.7</v>
      </c>
      <c r="AA26" s="11">
        <v>13470.9</v>
      </c>
    </row>
    <row r="27" spans="1:27" ht="16" x14ac:dyDescent="0.2">
      <c r="A27" s="2">
        <v>271.19</v>
      </c>
      <c r="B27" s="2">
        <v>115.792</v>
      </c>
      <c r="C27" s="2">
        <v>1.0263899999999999</v>
      </c>
      <c r="D27" s="2">
        <v>4.8822299999999998</v>
      </c>
      <c r="E27" s="2">
        <v>9.0484199999999997E-3</v>
      </c>
      <c r="F27" s="2">
        <v>0.30609900000000001</v>
      </c>
      <c r="G27" s="2">
        <v>6.3238399999999998E-3</v>
      </c>
      <c r="H27" s="6">
        <f t="shared" ref="H27:J27" si="24">E27/SUM($E27:$G27)</f>
        <v>2.8146901841240798E-2</v>
      </c>
      <c r="I27" s="6">
        <f t="shared" si="24"/>
        <v>0.95218154182740933</v>
      </c>
      <c r="J27" s="6">
        <f t="shared" si="24"/>
        <v>1.9671556331349805E-2</v>
      </c>
      <c r="K27" s="11">
        <v>6.2252000000000001</v>
      </c>
      <c r="L27" s="11">
        <v>0.48072500000000001</v>
      </c>
      <c r="M27" s="11">
        <v>0.115386</v>
      </c>
      <c r="N27" s="11">
        <v>1.42802E-2</v>
      </c>
      <c r="O27" s="11">
        <v>2.6259999999999999E-2</v>
      </c>
      <c r="P27" s="11">
        <v>0.26433000000000001</v>
      </c>
      <c r="Q27" s="11">
        <v>2.2879699999999999E-2</v>
      </c>
      <c r="R27" s="11">
        <v>0.13173199999999999</v>
      </c>
      <c r="S27" s="11">
        <v>7.1899500000000005E-2</v>
      </c>
      <c r="T27" s="11">
        <v>0.19683100000000001</v>
      </c>
      <c r="U27" s="11">
        <v>0</v>
      </c>
      <c r="V27" s="11">
        <v>0</v>
      </c>
      <c r="W27" s="11">
        <v>-4.9170999999999998E-3</v>
      </c>
      <c r="X27" s="11">
        <v>1.0263899999999999</v>
      </c>
      <c r="Y27" s="11">
        <v>0.11579200000000001</v>
      </c>
      <c r="Z27" s="11">
        <v>98.7</v>
      </c>
      <c r="AA27" s="11">
        <v>13819.5</v>
      </c>
    </row>
    <row r="28" spans="1:27" ht="16" x14ac:dyDescent="0.2">
      <c r="A28" s="2">
        <v>271.14999999999998</v>
      </c>
      <c r="B28" s="2">
        <v>111.652</v>
      </c>
      <c r="C28" s="2">
        <v>1.0269999999999999</v>
      </c>
      <c r="D28" s="2">
        <v>4.5365399999999996</v>
      </c>
      <c r="E28" s="2">
        <v>8.3629099999999994E-3</v>
      </c>
      <c r="F28" s="2">
        <v>0.30652299999999999</v>
      </c>
      <c r="G28" s="2">
        <v>5.88844E-3</v>
      </c>
      <c r="H28" s="6">
        <f t="shared" ref="H28:J28" si="25">E28/SUM($E28:$G28)</f>
        <v>2.6071005989101059E-2</v>
      </c>
      <c r="I28" s="6">
        <f t="shared" si="25"/>
        <v>0.9555720399714005</v>
      </c>
      <c r="J28" s="6">
        <f t="shared" si="25"/>
        <v>1.8356954039498483E-2</v>
      </c>
      <c r="K28" s="11">
        <v>6.2180099999999996</v>
      </c>
      <c r="L28" s="11">
        <v>0.493649</v>
      </c>
      <c r="M28" s="11">
        <v>0.111224</v>
      </c>
      <c r="N28" s="11">
        <v>1.4284099999999999E-2</v>
      </c>
      <c r="O28" s="11">
        <v>2.64199E-2</v>
      </c>
      <c r="P28" s="11">
        <v>0.27422200000000002</v>
      </c>
      <c r="Q28" s="11">
        <v>2.3735900000000001E-2</v>
      </c>
      <c r="R28" s="11">
        <v>0.13666200000000001</v>
      </c>
      <c r="S28" s="11">
        <v>7.3583499999999996E-2</v>
      </c>
      <c r="T28" s="11">
        <v>0.203851</v>
      </c>
      <c r="U28" s="11">
        <v>0</v>
      </c>
      <c r="V28" s="11">
        <v>0</v>
      </c>
      <c r="W28" s="11">
        <v>-5.0844000000000002E-3</v>
      </c>
      <c r="X28" s="11">
        <v>1.0269999999999999</v>
      </c>
      <c r="Y28" s="11">
        <v>0.111652</v>
      </c>
      <c r="Z28" s="11">
        <v>98.7</v>
      </c>
      <c r="AA28" s="11">
        <v>14165.2</v>
      </c>
    </row>
    <row r="29" spans="1:27" ht="16" x14ac:dyDescent="0.2">
      <c r="A29" s="2">
        <v>271.11</v>
      </c>
      <c r="B29" s="2">
        <v>107.795</v>
      </c>
      <c r="C29" s="2">
        <v>1.02762</v>
      </c>
      <c r="D29" s="2">
        <v>4.2263200000000003</v>
      </c>
      <c r="E29" s="2">
        <v>7.7427800000000003E-3</v>
      </c>
      <c r="F29" s="2">
        <v>0.30690600000000001</v>
      </c>
      <c r="G29" s="2">
        <v>5.4933300000000003E-3</v>
      </c>
      <c r="H29" s="6">
        <f t="shared" ref="H29:J29" si="26">E29/SUM($E29:$G29)</f>
        <v>2.418544689419333E-2</v>
      </c>
      <c r="I29" s="6">
        <f t="shared" si="26"/>
        <v>0.95865551707646324</v>
      </c>
      <c r="J29" s="6">
        <f t="shared" si="26"/>
        <v>1.7159036029343343E-2</v>
      </c>
      <c r="K29" s="11">
        <v>6.2110900000000004</v>
      </c>
      <c r="L29" s="11">
        <v>0.50659500000000002</v>
      </c>
      <c r="M29" s="11">
        <v>0.107346</v>
      </c>
      <c r="N29" s="11">
        <v>1.4288199999999999E-2</v>
      </c>
      <c r="O29" s="11">
        <v>2.6578899999999999E-2</v>
      </c>
      <c r="P29" s="11">
        <v>0.28412799999999999</v>
      </c>
      <c r="Q29" s="11">
        <v>2.4593400000000001E-2</v>
      </c>
      <c r="R29" s="11">
        <v>0.141598</v>
      </c>
      <c r="S29" s="11">
        <v>7.5275900000000007E-2</v>
      </c>
      <c r="T29" s="11">
        <v>0.210873</v>
      </c>
      <c r="U29" s="11">
        <v>0</v>
      </c>
      <c r="V29" s="11">
        <v>0</v>
      </c>
      <c r="W29" s="11">
        <v>-5.2516000000000004E-3</v>
      </c>
      <c r="X29" s="11">
        <v>1.02762</v>
      </c>
      <c r="Y29" s="11">
        <v>0.107795</v>
      </c>
      <c r="Z29" s="11">
        <v>98.7</v>
      </c>
      <c r="AA29" s="11">
        <v>14508</v>
      </c>
    </row>
    <row r="30" spans="1:27" ht="16" x14ac:dyDescent="0.2">
      <c r="A30" s="2">
        <v>271.07</v>
      </c>
      <c r="B30" s="2">
        <v>104.193</v>
      </c>
      <c r="C30" s="2">
        <v>1.02823</v>
      </c>
      <c r="D30" s="2">
        <v>3.9470299999999998</v>
      </c>
      <c r="E30" s="2">
        <v>7.1830799999999997E-3</v>
      </c>
      <c r="F30" s="2">
        <v>0.307253</v>
      </c>
      <c r="G30" s="2">
        <v>5.1366199999999997E-3</v>
      </c>
      <c r="H30" s="6">
        <f t="shared" ref="H30:J30" si="27">E30/SUM($E30:$G30)</f>
        <v>2.2477139004677182E-2</v>
      </c>
      <c r="I30" s="6">
        <f t="shared" si="27"/>
        <v>0.96144946048270086</v>
      </c>
      <c r="J30" s="6">
        <f t="shared" si="27"/>
        <v>1.6073400512622009E-2</v>
      </c>
      <c r="K30" s="11">
        <v>6.2044100000000002</v>
      </c>
      <c r="L30" s="11">
        <v>0.51956199999999997</v>
      </c>
      <c r="M30" s="11">
        <v>0.103725</v>
      </c>
      <c r="N30" s="11">
        <v>1.42925E-2</v>
      </c>
      <c r="O30" s="11">
        <v>2.6737199999999999E-2</v>
      </c>
      <c r="P30" s="11">
        <v>0.29404799999999998</v>
      </c>
      <c r="Q30" s="11">
        <v>2.5451999999999999E-2</v>
      </c>
      <c r="R30" s="11">
        <v>0.14654200000000001</v>
      </c>
      <c r="S30" s="11">
        <v>7.6976900000000001E-2</v>
      </c>
      <c r="T30" s="11">
        <v>0.21789800000000001</v>
      </c>
      <c r="U30" s="11">
        <v>0</v>
      </c>
      <c r="V30" s="11">
        <v>0</v>
      </c>
      <c r="W30" s="11">
        <v>-5.4187999999999997E-3</v>
      </c>
      <c r="X30" s="11">
        <v>1.02823</v>
      </c>
      <c r="Y30" s="11">
        <v>0.10419299999999999</v>
      </c>
      <c r="Z30" s="11">
        <v>98.7</v>
      </c>
      <c r="AA30" s="11">
        <v>14847.9</v>
      </c>
    </row>
    <row r="31" spans="1:27" ht="16" x14ac:dyDescent="0.2">
      <c r="A31" s="2">
        <v>271.02999999999997</v>
      </c>
      <c r="B31" s="2">
        <v>100.821</v>
      </c>
      <c r="C31" s="2">
        <v>1.02885</v>
      </c>
      <c r="D31" s="2">
        <v>3.69468</v>
      </c>
      <c r="E31" s="2">
        <v>6.6750999999999998E-3</v>
      </c>
      <c r="F31" s="2">
        <v>0.30756800000000001</v>
      </c>
      <c r="G31" s="2">
        <v>4.8126899999999997E-3</v>
      </c>
      <c r="H31" s="6">
        <f t="shared" ref="H31:J31" si="28">E31/SUM($E31:$G31)</f>
        <v>2.0921419416961528E-2</v>
      </c>
      <c r="I31" s="6">
        <f t="shared" si="28"/>
        <v>0.96399441614897508</v>
      </c>
      <c r="J31" s="6">
        <f t="shared" si="28"/>
        <v>1.5084164434063395E-2</v>
      </c>
      <c r="K31" s="11">
        <v>6.1979499999999996</v>
      </c>
      <c r="L31" s="11">
        <v>0.532555</v>
      </c>
      <c r="M31" s="11">
        <v>0.10033499999999999</v>
      </c>
      <c r="N31" s="11">
        <v>1.42971E-2</v>
      </c>
      <c r="O31" s="11">
        <v>2.6894999999999999E-2</v>
      </c>
      <c r="P31" s="11">
        <v>0.303983</v>
      </c>
      <c r="Q31" s="11">
        <v>2.6311999999999999E-2</v>
      </c>
      <c r="R31" s="11">
        <v>0.15149299999999999</v>
      </c>
      <c r="S31" s="11">
        <v>7.8686900000000004E-2</v>
      </c>
      <c r="T31" s="11">
        <v>0.22492699999999999</v>
      </c>
      <c r="U31" s="11">
        <v>0</v>
      </c>
      <c r="V31" s="11">
        <v>0</v>
      </c>
      <c r="W31" s="11">
        <v>-5.5861000000000001E-3</v>
      </c>
      <c r="X31" s="11">
        <v>1.02885</v>
      </c>
      <c r="Y31" s="11">
        <v>0.10082099999999999</v>
      </c>
      <c r="Z31" s="11">
        <v>98.7</v>
      </c>
      <c r="AA31" s="11">
        <v>15185.2</v>
      </c>
    </row>
    <row r="32" spans="1:27" ht="16" x14ac:dyDescent="0.2">
      <c r="A32" s="2">
        <v>270.99</v>
      </c>
      <c r="B32" s="2">
        <v>97.658600000000007</v>
      </c>
      <c r="C32" s="2">
        <v>1.02946</v>
      </c>
      <c r="D32" s="2">
        <v>3.4659200000000001</v>
      </c>
      <c r="E32" s="2">
        <v>6.2122200000000001E-3</v>
      </c>
      <c r="F32" s="2">
        <v>0.30785499999999999</v>
      </c>
      <c r="G32" s="2">
        <v>4.5174400000000002E-3</v>
      </c>
      <c r="H32" s="6">
        <f t="shared" ref="H32:J32" si="29">E32/SUM($E32:$G32)</f>
        <v>1.9499432270216655E-2</v>
      </c>
      <c r="I32" s="6">
        <f t="shared" si="29"/>
        <v>0.9663208517321582</v>
      </c>
      <c r="J32" s="6">
        <f t="shared" si="29"/>
        <v>1.4179715997625249E-2</v>
      </c>
      <c r="K32" s="11">
        <v>6.1917</v>
      </c>
      <c r="L32" s="11">
        <v>0.54557299999999997</v>
      </c>
      <c r="M32" s="11">
        <v>9.7154699999999997E-2</v>
      </c>
      <c r="N32" s="11">
        <v>1.43021E-2</v>
      </c>
      <c r="O32" s="11">
        <v>2.70526E-2</v>
      </c>
      <c r="P32" s="11">
        <v>0.31393199999999999</v>
      </c>
      <c r="Q32" s="11">
        <v>2.7173200000000002E-2</v>
      </c>
      <c r="R32" s="11">
        <v>0.15645200000000001</v>
      </c>
      <c r="S32" s="11">
        <v>8.04063E-2</v>
      </c>
      <c r="T32" s="11">
        <v>0.231959</v>
      </c>
      <c r="U32" s="11">
        <v>0</v>
      </c>
      <c r="V32" s="11">
        <v>0</v>
      </c>
      <c r="W32" s="11">
        <v>-5.7533999999999997E-3</v>
      </c>
      <c r="X32" s="11">
        <v>1.02946</v>
      </c>
      <c r="Y32" s="11">
        <v>9.7658599999999998E-2</v>
      </c>
      <c r="Z32" s="11">
        <v>98.7</v>
      </c>
      <c r="AA32" s="11">
        <v>15519.7</v>
      </c>
    </row>
    <row r="33" spans="1:27" ht="16" x14ac:dyDescent="0.2">
      <c r="A33" s="2">
        <v>270.95</v>
      </c>
      <c r="B33" s="2">
        <v>94.685699999999997</v>
      </c>
      <c r="C33" s="2">
        <v>1.0300800000000001</v>
      </c>
      <c r="D33" s="2">
        <v>3.25787</v>
      </c>
      <c r="E33" s="2">
        <v>5.7879000000000003E-3</v>
      </c>
      <c r="F33" s="2">
        <v>0.30811899999999998</v>
      </c>
      <c r="G33" s="2">
        <v>4.2464499999999997E-3</v>
      </c>
      <c r="H33" s="6">
        <f t="shared" ref="H33:J33" si="30">E33/SUM($E33:$G33)</f>
        <v>1.8192170536629585E-2</v>
      </c>
      <c r="I33" s="6">
        <f t="shared" si="30"/>
        <v>0.96846064955783107</v>
      </c>
      <c r="J33" s="6">
        <f t="shared" si="30"/>
        <v>1.3347179905539262E-2</v>
      </c>
      <c r="K33" s="11">
        <v>6.1856400000000002</v>
      </c>
      <c r="L33" s="11">
        <v>0.55862000000000001</v>
      </c>
      <c r="M33" s="11">
        <v>9.4165600000000002E-2</v>
      </c>
      <c r="N33" s="11">
        <v>1.43076E-2</v>
      </c>
      <c r="O33" s="11">
        <v>2.7210399999999999E-2</v>
      </c>
      <c r="P33" s="11">
        <v>0.32389699999999999</v>
      </c>
      <c r="Q33" s="11">
        <v>2.80357E-2</v>
      </c>
      <c r="R33" s="11">
        <v>0.16141800000000001</v>
      </c>
      <c r="S33" s="11">
        <v>8.2135700000000006E-2</v>
      </c>
      <c r="T33" s="11">
        <v>0.23899599999999999</v>
      </c>
      <c r="U33" s="11">
        <v>0</v>
      </c>
      <c r="V33" s="11">
        <v>0</v>
      </c>
      <c r="W33" s="11">
        <v>-5.9207000000000001E-3</v>
      </c>
      <c r="X33" s="11">
        <v>1.0300800000000001</v>
      </c>
      <c r="Y33" s="11">
        <v>9.4685699999999998E-2</v>
      </c>
      <c r="Z33" s="11">
        <v>98.7</v>
      </c>
      <c r="AA33" s="11">
        <v>15851.6</v>
      </c>
    </row>
    <row r="34" spans="1:27" ht="16" x14ac:dyDescent="0.2">
      <c r="A34" s="2">
        <v>270.91000000000003</v>
      </c>
      <c r="B34" s="2">
        <v>91.886099999999999</v>
      </c>
      <c r="C34" s="2">
        <v>1.0306900000000001</v>
      </c>
      <c r="D34" s="2">
        <v>3.0682900000000002</v>
      </c>
      <c r="E34" s="2">
        <v>5.4025599999999998E-3</v>
      </c>
      <c r="F34" s="2">
        <v>0.30835800000000002</v>
      </c>
      <c r="G34" s="2">
        <v>4.0018500000000004E-3</v>
      </c>
      <c r="H34" s="6">
        <f t="shared" ref="H34:J34" si="31">E34/SUM($E34:$G34)</f>
        <v>1.7001885150606705E-2</v>
      </c>
      <c r="I34" s="6">
        <f t="shared" si="31"/>
        <v>0.97040427154363551</v>
      </c>
      <c r="J34" s="6">
        <f t="shared" si="31"/>
        <v>1.2593843305757911E-2</v>
      </c>
      <c r="K34" s="11">
        <v>6.1797599999999999</v>
      </c>
      <c r="L34" s="11">
        <v>0.57169499999999995</v>
      </c>
      <c r="M34" s="11">
        <v>9.1350600000000004E-2</v>
      </c>
      <c r="N34" s="11">
        <v>1.43134E-2</v>
      </c>
      <c r="O34" s="11">
        <v>2.7368099999999999E-2</v>
      </c>
      <c r="P34" s="11">
        <v>0.33387899999999998</v>
      </c>
      <c r="Q34" s="11">
        <v>2.88997E-2</v>
      </c>
      <c r="R34" s="11">
        <v>0.16639200000000001</v>
      </c>
      <c r="S34" s="11">
        <v>8.3875000000000005E-2</v>
      </c>
      <c r="T34" s="11">
        <v>0.24603700000000001</v>
      </c>
      <c r="U34" s="11">
        <v>0</v>
      </c>
      <c r="V34" s="11">
        <v>0</v>
      </c>
      <c r="W34" s="11">
        <v>-6.0879999999999997E-3</v>
      </c>
      <c r="X34" s="11">
        <v>1.0306900000000001</v>
      </c>
      <c r="Y34" s="11">
        <v>9.1886099999999998E-2</v>
      </c>
      <c r="Z34" s="11">
        <v>98.7</v>
      </c>
      <c r="AA34" s="11">
        <v>16180.9</v>
      </c>
    </row>
    <row r="35" spans="1:27" ht="16" x14ac:dyDescent="0.2">
      <c r="A35" s="2">
        <v>270.87</v>
      </c>
      <c r="B35" s="2">
        <v>89.244799999999998</v>
      </c>
      <c r="C35" s="2">
        <v>1.0313099999999999</v>
      </c>
      <c r="D35" s="2">
        <v>2.8948200000000002</v>
      </c>
      <c r="E35" s="2">
        <v>5.0441699999999997E-3</v>
      </c>
      <c r="F35" s="2">
        <v>0.30858099999999999</v>
      </c>
      <c r="G35" s="2">
        <v>3.7733100000000002E-3</v>
      </c>
      <c r="H35" s="6">
        <f t="shared" ref="H35:J35" si="32">E35/SUM($E35:$G35)</f>
        <v>1.5892231115914607E-2</v>
      </c>
      <c r="I35" s="6">
        <f t="shared" si="32"/>
        <v>0.97221952669716627</v>
      </c>
      <c r="J35" s="6">
        <f t="shared" si="32"/>
        <v>1.1888242186919107E-2</v>
      </c>
      <c r="K35" s="11">
        <v>6.1740399999999998</v>
      </c>
      <c r="L35" s="11">
        <v>0.58480299999999996</v>
      </c>
      <c r="M35" s="11">
        <v>8.8694700000000001E-2</v>
      </c>
      <c r="N35" s="11">
        <v>1.43199E-2</v>
      </c>
      <c r="O35" s="11">
        <v>2.7526399999999999E-2</v>
      </c>
      <c r="P35" s="11">
        <v>0.34387600000000001</v>
      </c>
      <c r="Q35" s="11">
        <v>2.9765E-2</v>
      </c>
      <c r="R35" s="11">
        <v>0.171374</v>
      </c>
      <c r="S35" s="11">
        <v>8.5625099999999996E-2</v>
      </c>
      <c r="T35" s="11">
        <v>0.25308199999999997</v>
      </c>
      <c r="U35" s="11">
        <v>0</v>
      </c>
      <c r="V35" s="11">
        <v>0</v>
      </c>
      <c r="W35" s="11">
        <v>-6.2553000000000001E-3</v>
      </c>
      <c r="X35" s="11">
        <v>1.0313099999999999</v>
      </c>
      <c r="Y35" s="11">
        <v>8.9244799999999999E-2</v>
      </c>
      <c r="Z35" s="11">
        <v>98.7</v>
      </c>
      <c r="AA35" s="11">
        <v>16507.7</v>
      </c>
    </row>
    <row r="36" spans="1:27" ht="16" x14ac:dyDescent="0.2">
      <c r="A36" s="2">
        <v>270.83</v>
      </c>
      <c r="B36" s="2">
        <v>86.748599999999996</v>
      </c>
      <c r="C36" s="2">
        <v>1.0319199999999999</v>
      </c>
      <c r="D36" s="2">
        <v>2.73584</v>
      </c>
      <c r="E36" s="2">
        <v>4.7145700000000004E-3</v>
      </c>
      <c r="F36" s="2">
        <v>0.308786</v>
      </c>
      <c r="G36" s="2">
        <v>3.5638499999999999E-3</v>
      </c>
      <c r="H36" s="6">
        <f t="shared" ref="H36:J36" si="33">E36/SUM($E36:$G36)</f>
        <v>1.4869438835174257E-2</v>
      </c>
      <c r="I36" s="6">
        <f t="shared" si="33"/>
        <v>0.97389041633873663</v>
      </c>
      <c r="J36" s="6">
        <f t="shared" si="33"/>
        <v>1.1240144826089286E-2</v>
      </c>
      <c r="K36" s="11">
        <v>6.1684799999999997</v>
      </c>
      <c r="L36" s="11">
        <v>0.59794400000000003</v>
      </c>
      <c r="M36" s="11">
        <v>8.6184700000000003E-2</v>
      </c>
      <c r="N36" s="11">
        <v>1.4326999999999999E-2</v>
      </c>
      <c r="O36" s="11">
        <v>2.7685299999999999E-2</v>
      </c>
      <c r="P36" s="11">
        <v>0.35389100000000001</v>
      </c>
      <c r="Q36" s="11">
        <v>3.06319E-2</v>
      </c>
      <c r="R36" s="11">
        <v>0.17636499999999999</v>
      </c>
      <c r="S36" s="11">
        <v>8.7386400000000003E-2</v>
      </c>
      <c r="T36" s="11">
        <v>0.260133</v>
      </c>
      <c r="U36" s="11">
        <v>0</v>
      </c>
      <c r="V36" s="11">
        <v>0</v>
      </c>
      <c r="W36" s="11">
        <v>-6.4225999999999997E-3</v>
      </c>
      <c r="X36" s="11">
        <v>1.0319199999999999</v>
      </c>
      <c r="Y36" s="11">
        <v>8.6748599999999995E-2</v>
      </c>
      <c r="Z36" s="11">
        <v>98.7</v>
      </c>
      <c r="AA36" s="11">
        <v>16832</v>
      </c>
    </row>
    <row r="37" spans="1:27" ht="16" x14ac:dyDescent="0.2">
      <c r="A37" s="2">
        <v>270.79000000000002</v>
      </c>
      <c r="B37" s="2">
        <v>84.385800000000003</v>
      </c>
      <c r="C37" s="2">
        <v>1.03254</v>
      </c>
      <c r="D37" s="2">
        <v>2.5897800000000002</v>
      </c>
      <c r="E37" s="2">
        <v>4.4096600000000001E-3</v>
      </c>
      <c r="F37" s="2">
        <v>0.30897599999999997</v>
      </c>
      <c r="G37" s="2">
        <v>3.3705699999999998E-3</v>
      </c>
      <c r="H37" s="6">
        <f t="shared" ref="H37:J37" si="34">E37/SUM($E37:$G37)</f>
        <v>1.3921304720668005E-2</v>
      </c>
      <c r="I37" s="6">
        <f t="shared" si="34"/>
        <v>0.97543779959750121</v>
      </c>
      <c r="J37" s="6">
        <f t="shared" si="34"/>
        <v>1.0640895681830789E-2</v>
      </c>
      <c r="K37" s="11">
        <v>6.1630500000000001</v>
      </c>
      <c r="L37" s="11">
        <v>0.61112100000000003</v>
      </c>
      <c r="M37" s="11">
        <v>8.3808800000000003E-2</v>
      </c>
      <c r="N37" s="11">
        <v>1.4334899999999999E-2</v>
      </c>
      <c r="O37" s="11">
        <v>2.7845100000000001E-2</v>
      </c>
      <c r="P37" s="11">
        <v>0.36392400000000003</v>
      </c>
      <c r="Q37" s="11">
        <v>3.1500300000000002E-2</v>
      </c>
      <c r="R37" s="11">
        <v>0.181365</v>
      </c>
      <c r="S37" s="11">
        <v>8.9159299999999997E-2</v>
      </c>
      <c r="T37" s="11">
        <v>0.26718799999999998</v>
      </c>
      <c r="U37" s="11">
        <v>0</v>
      </c>
      <c r="V37" s="11">
        <v>0</v>
      </c>
      <c r="W37" s="11">
        <v>-6.5899000000000001E-3</v>
      </c>
      <c r="X37" s="11">
        <v>1.03254</v>
      </c>
      <c r="Y37" s="11">
        <v>8.4385799999999997E-2</v>
      </c>
      <c r="Z37" s="11">
        <v>98.7</v>
      </c>
      <c r="AA37" s="11">
        <v>17154</v>
      </c>
    </row>
    <row r="38" spans="1:27" ht="16" x14ac:dyDescent="0.2">
      <c r="A38" s="2">
        <v>270.75</v>
      </c>
      <c r="B38" s="2">
        <v>82.145899999999997</v>
      </c>
      <c r="C38" s="2">
        <v>1.03315</v>
      </c>
      <c r="D38" s="2">
        <v>2.45526</v>
      </c>
      <c r="E38" s="2">
        <v>4.12649E-3</v>
      </c>
      <c r="F38" s="2">
        <v>0.30915300000000001</v>
      </c>
      <c r="G38" s="2">
        <v>3.1914600000000001E-3</v>
      </c>
      <c r="H38" s="6">
        <f t="shared" ref="H38:J38" si="35">E38/SUM($E38:$G38)</f>
        <v>1.303907989027113E-2</v>
      </c>
      <c r="I38" s="6">
        <f t="shared" si="35"/>
        <v>0.97687639260412384</v>
      </c>
      <c r="J38" s="6">
        <f t="shared" si="35"/>
        <v>1.0084527505605177E-2</v>
      </c>
      <c r="K38" s="11">
        <v>6.1577700000000002</v>
      </c>
      <c r="L38" s="11">
        <v>0.624336</v>
      </c>
      <c r="M38" s="11">
        <v>8.1556299999999998E-2</v>
      </c>
      <c r="N38" s="11">
        <v>1.43435E-2</v>
      </c>
      <c r="O38" s="11">
        <v>2.8006E-2</v>
      </c>
      <c r="P38" s="11">
        <v>0.373975</v>
      </c>
      <c r="Q38" s="11">
        <v>3.2370299999999998E-2</v>
      </c>
      <c r="R38" s="11">
        <v>0.18637400000000001</v>
      </c>
      <c r="S38" s="11">
        <v>9.0944300000000006E-2</v>
      </c>
      <c r="T38" s="11">
        <v>0.27424999999999999</v>
      </c>
      <c r="U38" s="11">
        <v>0</v>
      </c>
      <c r="V38" s="11">
        <v>0</v>
      </c>
      <c r="W38" s="11">
        <v>-6.7572999999999999E-3</v>
      </c>
      <c r="X38" s="11">
        <v>1.03315</v>
      </c>
      <c r="Y38" s="11">
        <v>8.2145899999999994E-2</v>
      </c>
      <c r="Z38" s="11">
        <v>98.7</v>
      </c>
      <c r="AA38" s="11">
        <v>17473.5</v>
      </c>
    </row>
    <row r="39" spans="1:27" ht="16" x14ac:dyDescent="0.2">
      <c r="A39" s="2">
        <v>270.70999999999998</v>
      </c>
      <c r="B39" s="2">
        <v>80.019300000000001</v>
      </c>
      <c r="C39" s="2">
        <v>1.0337700000000001</v>
      </c>
      <c r="D39" s="2">
        <v>2.3311199999999999</v>
      </c>
      <c r="E39" s="2">
        <v>3.86302E-3</v>
      </c>
      <c r="F39" s="2">
        <v>0.30931700000000001</v>
      </c>
      <c r="G39" s="2">
        <v>3.0253799999999998E-3</v>
      </c>
      <c r="H39" s="6">
        <f t="shared" ref="H39:J39" si="36">E39/SUM($E39:$G39)</f>
        <v>1.2216805911600497E-2</v>
      </c>
      <c r="I39" s="6">
        <f t="shared" si="36"/>
        <v>0.97821542579601739</v>
      </c>
      <c r="J39" s="6">
        <f t="shared" si="36"/>
        <v>9.567768292382102E-3</v>
      </c>
      <c r="K39" s="11">
        <v>6.1525999999999996</v>
      </c>
      <c r="L39" s="11">
        <v>0.63759100000000002</v>
      </c>
      <c r="M39" s="11">
        <v>7.9417699999999994E-2</v>
      </c>
      <c r="N39" s="11">
        <v>1.4352999999999999E-2</v>
      </c>
      <c r="O39" s="11">
        <v>2.8167999999999999E-2</v>
      </c>
      <c r="P39" s="11">
        <v>0.38404500000000003</v>
      </c>
      <c r="Q39" s="11">
        <v>3.3241899999999998E-2</v>
      </c>
      <c r="R39" s="11">
        <v>0.19139300000000001</v>
      </c>
      <c r="S39" s="11">
        <v>9.2742000000000005E-2</v>
      </c>
      <c r="T39" s="11">
        <v>0.28131699999999998</v>
      </c>
      <c r="U39" s="11">
        <v>0</v>
      </c>
      <c r="V39" s="11">
        <v>0</v>
      </c>
      <c r="W39" s="11">
        <v>-6.9246000000000004E-3</v>
      </c>
      <c r="X39" s="11">
        <v>1.0337700000000001</v>
      </c>
      <c r="Y39" s="11">
        <v>8.0019300000000002E-2</v>
      </c>
      <c r="Z39" s="11">
        <v>98.7</v>
      </c>
      <c r="AA39" s="11">
        <v>17790.8</v>
      </c>
    </row>
    <row r="40" spans="1:27" ht="16" x14ac:dyDescent="0.2">
      <c r="A40" s="2">
        <v>270.67</v>
      </c>
      <c r="B40" s="2">
        <v>77.997500000000002</v>
      </c>
      <c r="C40" s="2">
        <v>1.0343800000000001</v>
      </c>
      <c r="D40" s="2">
        <v>2.2163300000000001</v>
      </c>
      <c r="E40" s="2">
        <v>3.6171200000000001E-3</v>
      </c>
      <c r="F40" s="2">
        <v>0.30947000000000002</v>
      </c>
      <c r="G40" s="2">
        <v>2.8709299999999998E-3</v>
      </c>
      <c r="H40" s="6">
        <f t="shared" ref="H40:J40" si="37">E40/SUM($E40:$G40)</f>
        <v>1.1448102050256356E-2</v>
      </c>
      <c r="I40" s="6">
        <f t="shared" si="37"/>
        <v>0.97946547017871533</v>
      </c>
      <c r="J40" s="6">
        <f t="shared" si="37"/>
        <v>9.0864277710284644E-3</v>
      </c>
      <c r="K40" s="11">
        <v>6.1475499999999998</v>
      </c>
      <c r="L40" s="11">
        <v>0.65088800000000002</v>
      </c>
      <c r="M40" s="11">
        <v>7.7384499999999995E-2</v>
      </c>
      <c r="N40" s="11">
        <v>1.43634E-2</v>
      </c>
      <c r="O40" s="11">
        <v>2.8331499999999999E-2</v>
      </c>
      <c r="P40" s="11">
        <v>0.39413599999999999</v>
      </c>
      <c r="Q40" s="11">
        <v>3.4115399999999997E-2</v>
      </c>
      <c r="R40" s="11">
        <v>0.19642200000000001</v>
      </c>
      <c r="S40" s="11">
        <v>9.4552899999999995E-2</v>
      </c>
      <c r="T40" s="11">
        <v>0.28839100000000001</v>
      </c>
      <c r="U40" s="11">
        <v>0</v>
      </c>
      <c r="V40" s="11">
        <v>0</v>
      </c>
      <c r="W40" s="11">
        <v>-7.0920000000000002E-3</v>
      </c>
      <c r="X40" s="11">
        <v>1.0343800000000001</v>
      </c>
      <c r="Y40" s="11">
        <v>7.7997499999999997E-2</v>
      </c>
      <c r="Z40" s="11">
        <v>98.7</v>
      </c>
      <c r="AA40" s="11">
        <v>18105.8</v>
      </c>
    </row>
    <row r="41" spans="1:27" ht="16" x14ac:dyDescent="0.2">
      <c r="A41" s="2">
        <v>270.63</v>
      </c>
      <c r="B41" s="2">
        <v>76.072800000000001</v>
      </c>
      <c r="C41" s="2">
        <v>1.0349999999999999</v>
      </c>
      <c r="D41" s="2">
        <v>2.1099800000000002</v>
      </c>
      <c r="E41" s="2">
        <v>3.3872400000000001E-3</v>
      </c>
      <c r="F41" s="2">
        <v>0.309614</v>
      </c>
      <c r="G41" s="2">
        <v>2.7272400000000001E-3</v>
      </c>
      <c r="H41" s="6">
        <f t="shared" ref="H41:J41" si="38">E41/SUM($E41:$G41)</f>
        <v>1.072833214159204E-2</v>
      </c>
      <c r="I41" s="6">
        <f t="shared" si="38"/>
        <v>0.98063373947133303</v>
      </c>
      <c r="J41" s="6">
        <f t="shared" si="38"/>
        <v>8.6379283870748683E-3</v>
      </c>
      <c r="K41" s="11">
        <v>6.1426100000000003</v>
      </c>
      <c r="L41" s="11">
        <v>0.66422800000000004</v>
      </c>
      <c r="M41" s="11">
        <v>7.5448899999999999E-2</v>
      </c>
      <c r="N41" s="11">
        <v>1.4374700000000001E-2</v>
      </c>
      <c r="O41" s="11">
        <v>2.8496500000000001E-2</v>
      </c>
      <c r="P41" s="11">
        <v>0.40424700000000002</v>
      </c>
      <c r="Q41" s="11">
        <v>3.4990599999999997E-2</v>
      </c>
      <c r="R41" s="11">
        <v>0.201461</v>
      </c>
      <c r="S41" s="11">
        <v>9.6377599999999994E-2</v>
      </c>
      <c r="T41" s="11">
        <v>0.29547200000000001</v>
      </c>
      <c r="U41" s="11">
        <v>0</v>
      </c>
      <c r="V41" s="11">
        <v>0</v>
      </c>
      <c r="W41" s="11">
        <v>-7.2592999999999998E-3</v>
      </c>
      <c r="X41" s="11">
        <v>1.0349999999999999</v>
      </c>
      <c r="Y41" s="11">
        <v>7.6072799999999996E-2</v>
      </c>
      <c r="Z41" s="11">
        <v>98.7</v>
      </c>
      <c r="AA41" s="11">
        <v>18418.7</v>
      </c>
    </row>
    <row r="42" spans="1:27" ht="16" x14ac:dyDescent="0.2">
      <c r="A42" s="2">
        <v>270.58999999999997</v>
      </c>
      <c r="B42" s="2">
        <v>74.238200000000006</v>
      </c>
      <c r="C42" s="2">
        <v>1.03562</v>
      </c>
      <c r="D42" s="2">
        <v>2.01126</v>
      </c>
      <c r="E42" s="2">
        <v>3.1714600000000001E-3</v>
      </c>
      <c r="F42" s="2">
        <v>0.30974800000000002</v>
      </c>
      <c r="G42" s="2">
        <v>2.5929099999999999E-3</v>
      </c>
      <c r="H42" s="6">
        <f t="shared" ref="H42:J42" si="39">E42/SUM($E42:$G42)</f>
        <v>1.0051777050769831E-2</v>
      </c>
      <c r="I42" s="6">
        <f t="shared" si="39"/>
        <v>0.98173012994704445</v>
      </c>
      <c r="J42" s="6">
        <f t="shared" si="39"/>
        <v>8.218093002185619E-3</v>
      </c>
      <c r="K42" s="11">
        <v>6.1377800000000002</v>
      </c>
      <c r="L42" s="11">
        <v>0.67761499999999997</v>
      </c>
      <c r="M42" s="11">
        <v>7.36039E-2</v>
      </c>
      <c r="N42" s="11">
        <v>1.4387E-2</v>
      </c>
      <c r="O42" s="11">
        <v>2.8663299999999999E-2</v>
      </c>
      <c r="P42" s="11">
        <v>0.41438000000000003</v>
      </c>
      <c r="Q42" s="11">
        <v>3.5867700000000002E-2</v>
      </c>
      <c r="R42" s="11">
        <v>0.206511</v>
      </c>
      <c r="S42" s="11">
        <v>9.8216600000000001E-2</v>
      </c>
      <c r="T42" s="11">
        <v>0.30255900000000002</v>
      </c>
      <c r="U42" s="11">
        <v>0</v>
      </c>
      <c r="V42" s="11">
        <v>0</v>
      </c>
      <c r="W42" s="11">
        <v>-7.4266999999999996E-3</v>
      </c>
      <c r="X42" s="11">
        <v>1.03562</v>
      </c>
      <c r="Y42" s="11">
        <v>7.4238200000000004E-2</v>
      </c>
      <c r="Z42" s="11">
        <v>98.7</v>
      </c>
      <c r="AA42" s="11">
        <v>18729.3</v>
      </c>
    </row>
    <row r="43" spans="1:27" ht="16" x14ac:dyDescent="0.2">
      <c r="A43" s="2">
        <v>270.55</v>
      </c>
      <c r="B43" s="2">
        <v>72.487499999999997</v>
      </c>
      <c r="C43" s="2">
        <v>1.03624</v>
      </c>
      <c r="D43" s="2">
        <v>1.9194800000000001</v>
      </c>
      <c r="E43" s="2">
        <v>2.9686299999999999E-3</v>
      </c>
      <c r="F43" s="2">
        <v>0.30987500000000001</v>
      </c>
      <c r="G43" s="2">
        <v>2.46737E-3</v>
      </c>
      <c r="H43" s="6">
        <f t="shared" ref="H43:J43" si="40">E43/SUM($E43:$G43)</f>
        <v>9.4149268499988878E-3</v>
      </c>
      <c r="I43" s="6">
        <f t="shared" si="40"/>
        <v>0.98275987834233491</v>
      </c>
      <c r="J43" s="6">
        <f t="shared" si="40"/>
        <v>7.8251948076660804E-3</v>
      </c>
      <c r="K43" s="11">
        <v>6.1330299999999998</v>
      </c>
      <c r="L43" s="11">
        <v>0.69105000000000005</v>
      </c>
      <c r="M43" s="11">
        <v>7.1843099999999993E-2</v>
      </c>
      <c r="N43" s="11">
        <v>1.4400400000000001E-2</v>
      </c>
      <c r="O43" s="11">
        <v>2.8832E-2</v>
      </c>
      <c r="P43" s="11">
        <v>0.42453600000000002</v>
      </c>
      <c r="Q43" s="11">
        <v>3.67467E-2</v>
      </c>
      <c r="R43" s="11">
        <v>0.21157200000000001</v>
      </c>
      <c r="S43" s="11">
        <v>0.10007099999999999</v>
      </c>
      <c r="T43" s="11">
        <v>0.30965500000000001</v>
      </c>
      <c r="U43" s="11">
        <v>0</v>
      </c>
      <c r="V43" s="11">
        <v>0</v>
      </c>
      <c r="W43" s="11">
        <v>-7.5941000000000003E-3</v>
      </c>
      <c r="X43" s="11">
        <v>1.03624</v>
      </c>
      <c r="Y43" s="11">
        <v>7.2487499999999996E-2</v>
      </c>
      <c r="Z43" s="11">
        <v>98.7</v>
      </c>
      <c r="AA43" s="11">
        <v>19037.900000000001</v>
      </c>
    </row>
    <row r="44" spans="1:27" ht="16" x14ac:dyDescent="0.2">
      <c r="A44" s="2">
        <v>270.51</v>
      </c>
      <c r="B44" s="2">
        <v>70.814800000000005</v>
      </c>
      <c r="C44" s="2">
        <v>1.03685</v>
      </c>
      <c r="D44" s="2">
        <v>1.8340000000000001</v>
      </c>
      <c r="E44" s="2">
        <v>2.7774000000000002E-3</v>
      </c>
      <c r="F44" s="2">
        <v>0.30999399999999999</v>
      </c>
      <c r="G44" s="2">
        <v>2.3496699999999999E-3</v>
      </c>
      <c r="H44" s="6">
        <f t="shared" ref="H44:J44" si="41">E44/SUM($E44:$G44)</f>
        <v>8.8137552972893888E-3</v>
      </c>
      <c r="I44" s="6">
        <f t="shared" si="41"/>
        <v>0.98372984072439207</v>
      </c>
      <c r="J44" s="6">
        <f t="shared" si="41"/>
        <v>7.456403978318555E-3</v>
      </c>
      <c r="K44" s="11">
        <v>6.1283799999999999</v>
      </c>
      <c r="L44" s="11">
        <v>0.70453699999999997</v>
      </c>
      <c r="M44" s="11">
        <v>7.0160799999999995E-2</v>
      </c>
      <c r="N44" s="11">
        <v>1.44148E-2</v>
      </c>
      <c r="O44" s="11">
        <v>2.9002900000000002E-2</v>
      </c>
      <c r="P44" s="11">
        <v>0.43471599999999999</v>
      </c>
      <c r="Q44" s="11">
        <v>3.7627899999999999E-2</v>
      </c>
      <c r="R44" s="11">
        <v>0.216645</v>
      </c>
      <c r="S44" s="11">
        <v>0.10194</v>
      </c>
      <c r="T44" s="11">
        <v>0.31675900000000001</v>
      </c>
      <c r="U44" s="11">
        <v>0</v>
      </c>
      <c r="V44" s="11">
        <v>0</v>
      </c>
      <c r="W44" s="11">
        <v>-7.7615000000000002E-3</v>
      </c>
      <c r="X44" s="11">
        <v>1.03685</v>
      </c>
      <c r="Y44" s="11">
        <v>7.0814799999999997E-2</v>
      </c>
      <c r="Z44" s="11">
        <v>98.7</v>
      </c>
      <c r="AA44" s="11">
        <v>19344.5</v>
      </c>
    </row>
    <row r="45" spans="1:27" ht="16" x14ac:dyDescent="0.2">
      <c r="A45" s="2">
        <v>270.47000000000003</v>
      </c>
      <c r="B45" s="2">
        <v>69.2149</v>
      </c>
      <c r="C45" s="2">
        <v>1.0374699999999999</v>
      </c>
      <c r="D45" s="2">
        <v>1.7542800000000001</v>
      </c>
      <c r="E45" s="2">
        <v>2.5969000000000001E-3</v>
      </c>
      <c r="F45" s="2">
        <v>0.31010599999999999</v>
      </c>
      <c r="G45" s="2">
        <v>2.2394200000000002E-3</v>
      </c>
      <c r="H45" s="6">
        <f t="shared" ref="H45:J45" si="42">E45/SUM($E45:$G45)</f>
        <v>8.2456368518527452E-3</v>
      </c>
      <c r="I45" s="6">
        <f t="shared" si="42"/>
        <v>0.9846437912821624</v>
      </c>
      <c r="J45" s="6">
        <f t="shared" si="42"/>
        <v>7.110571865984858E-3</v>
      </c>
      <c r="K45" s="11">
        <v>6.1238099999999998</v>
      </c>
      <c r="L45" s="11">
        <v>0.71807699999999997</v>
      </c>
      <c r="M45" s="11">
        <v>6.8551600000000004E-2</v>
      </c>
      <c r="N45" s="11">
        <v>1.4430500000000001E-2</v>
      </c>
      <c r="O45" s="11">
        <v>2.9175900000000001E-2</v>
      </c>
      <c r="P45" s="11">
        <v>0.44491999999999998</v>
      </c>
      <c r="Q45" s="11">
        <v>3.8511099999999999E-2</v>
      </c>
      <c r="R45" s="11">
        <v>0.22173100000000001</v>
      </c>
      <c r="S45" s="11">
        <v>0.103826</v>
      </c>
      <c r="T45" s="11">
        <v>0.32387100000000002</v>
      </c>
      <c r="U45" s="11">
        <v>0</v>
      </c>
      <c r="V45" s="11">
        <v>0</v>
      </c>
      <c r="W45" s="11">
        <v>-7.9288999999999991E-3</v>
      </c>
      <c r="X45" s="11">
        <v>1.0374699999999999</v>
      </c>
      <c r="Y45" s="11">
        <v>6.9214899999999996E-2</v>
      </c>
      <c r="Z45" s="11">
        <v>98.7</v>
      </c>
      <c r="AA45" s="11">
        <v>19649.099999999999</v>
      </c>
    </row>
    <row r="46" spans="1:27" ht="16" x14ac:dyDescent="0.2">
      <c r="A46" s="2">
        <v>270.43</v>
      </c>
      <c r="B46" s="2">
        <v>67.683000000000007</v>
      </c>
      <c r="C46" s="2">
        <v>1.03809</v>
      </c>
      <c r="D46" s="2">
        <v>1.67981</v>
      </c>
      <c r="E46" s="2">
        <v>2.42574E-3</v>
      </c>
      <c r="F46" s="2">
        <v>0.31021300000000002</v>
      </c>
      <c r="G46" s="2">
        <v>2.13546E-3</v>
      </c>
      <c r="H46" s="6">
        <f t="shared" ref="H46:J46" si="43">E46/SUM($E46:$G46)</f>
        <v>7.7062859662577173E-3</v>
      </c>
      <c r="I46" s="6">
        <f t="shared" si="43"/>
        <v>0.98550961292253303</v>
      </c>
      <c r="J46" s="6">
        <f t="shared" si="43"/>
        <v>6.7841011112092413E-3</v>
      </c>
      <c r="K46" s="11">
        <v>6.1193200000000001</v>
      </c>
      <c r="L46" s="11">
        <v>0.73167300000000002</v>
      </c>
      <c r="M46" s="11">
        <v>6.7010799999999995E-2</v>
      </c>
      <c r="N46" s="11">
        <v>1.4447400000000001E-2</v>
      </c>
      <c r="O46" s="11">
        <v>2.9351499999999999E-2</v>
      </c>
      <c r="P46" s="11">
        <v>0.45515099999999997</v>
      </c>
      <c r="Q46" s="11">
        <v>3.93967E-2</v>
      </c>
      <c r="R46" s="11">
        <v>0.226829</v>
      </c>
      <c r="S46" s="11">
        <v>0.105728</v>
      </c>
      <c r="T46" s="11">
        <v>0.33099200000000001</v>
      </c>
      <c r="U46" s="11">
        <v>0</v>
      </c>
      <c r="V46" s="11">
        <v>0</v>
      </c>
      <c r="W46" s="11">
        <v>-8.0963000000000007E-3</v>
      </c>
      <c r="X46" s="11">
        <v>1.03809</v>
      </c>
      <c r="Y46" s="11">
        <v>6.7682999999999993E-2</v>
      </c>
      <c r="Z46" s="11">
        <v>98.7</v>
      </c>
      <c r="AA46" s="11">
        <v>19951.7</v>
      </c>
    </row>
    <row r="47" spans="1:27" ht="16" x14ac:dyDescent="0.2">
      <c r="A47" s="2">
        <v>270.39</v>
      </c>
      <c r="B47" s="2">
        <v>66.214699999999993</v>
      </c>
      <c r="C47" s="2">
        <v>1.0387200000000001</v>
      </c>
      <c r="D47" s="2">
        <v>1.61016</v>
      </c>
      <c r="E47" s="2">
        <v>2.2636000000000002E-3</v>
      </c>
      <c r="F47" s="2">
        <v>0.31031399999999998</v>
      </c>
      <c r="G47" s="2">
        <v>2.0380099999999998E-3</v>
      </c>
      <c r="H47" s="6">
        <f t="shared" ref="H47:J47" si="44">E47/SUM($E47:$G47)</f>
        <v>7.1948114716876271E-3</v>
      </c>
      <c r="I47" s="6">
        <f t="shared" si="44"/>
        <v>0.98632741077278407</v>
      </c>
      <c r="J47" s="6">
        <f t="shared" si="44"/>
        <v>6.477777755528406E-3</v>
      </c>
      <c r="K47" s="11">
        <v>6.1148999999999996</v>
      </c>
      <c r="L47" s="11">
        <v>0.74532699999999996</v>
      </c>
      <c r="M47" s="11">
        <v>6.5533900000000006E-2</v>
      </c>
      <c r="N47" s="11">
        <v>1.4465499999999999E-2</v>
      </c>
      <c r="O47" s="11">
        <v>2.95296E-2</v>
      </c>
      <c r="P47" s="11">
        <v>0.46540799999999999</v>
      </c>
      <c r="Q47" s="11">
        <v>4.0284500000000001E-2</v>
      </c>
      <c r="R47" s="11">
        <v>0.23194100000000001</v>
      </c>
      <c r="S47" s="11">
        <v>0.10764899999999999</v>
      </c>
      <c r="T47" s="11">
        <v>0.33812300000000001</v>
      </c>
      <c r="U47" s="11">
        <v>0</v>
      </c>
      <c r="V47" s="11">
        <v>0</v>
      </c>
      <c r="W47" s="11">
        <v>-8.2638E-3</v>
      </c>
      <c r="X47" s="11">
        <v>1.0387200000000001</v>
      </c>
      <c r="Y47" s="11">
        <v>6.6214700000000001E-2</v>
      </c>
      <c r="Z47" s="11">
        <v>98.7</v>
      </c>
      <c r="AA47" s="11">
        <v>20252.400000000001</v>
      </c>
    </row>
    <row r="48" spans="1:27" ht="16" x14ac:dyDescent="0.2">
      <c r="A48" s="2">
        <v>270.35000000000002</v>
      </c>
      <c r="B48" s="2">
        <v>64.805999999999997</v>
      </c>
      <c r="C48" s="2">
        <v>1.0393399999999999</v>
      </c>
      <c r="D48" s="2">
        <v>1.5449200000000001</v>
      </c>
      <c r="E48" s="2">
        <v>2.1091299999999999E-3</v>
      </c>
      <c r="F48" s="2">
        <v>0.31041000000000002</v>
      </c>
      <c r="G48" s="2">
        <v>1.9457999999999999E-3</v>
      </c>
      <c r="H48" s="6">
        <f t="shared" ref="H48:J48" si="45">E48/SUM($E48:$G48)</f>
        <v>6.7070436121446026E-3</v>
      </c>
      <c r="I48" s="6">
        <f t="shared" si="45"/>
        <v>0.98710530296653431</v>
      </c>
      <c r="J48" s="6">
        <f t="shared" si="45"/>
        <v>6.1876534213210982E-3</v>
      </c>
      <c r="K48" s="11">
        <v>6.1105499999999999</v>
      </c>
      <c r="L48" s="11">
        <v>0.75904400000000005</v>
      </c>
      <c r="M48" s="11">
        <v>6.4116900000000004E-2</v>
      </c>
      <c r="N48" s="11">
        <v>1.4485E-2</v>
      </c>
      <c r="O48" s="11">
        <v>2.97106E-2</v>
      </c>
      <c r="P48" s="11">
        <v>0.47569400000000001</v>
      </c>
      <c r="Q48" s="11">
        <v>4.1174799999999998E-2</v>
      </c>
      <c r="R48" s="11">
        <v>0.237067</v>
      </c>
      <c r="S48" s="11">
        <v>0.109587</v>
      </c>
      <c r="T48" s="11">
        <v>0.34526499999999999</v>
      </c>
      <c r="U48" s="11">
        <v>0</v>
      </c>
      <c r="V48" s="11">
        <v>0</v>
      </c>
      <c r="W48" s="11">
        <v>-8.4311999999999998E-3</v>
      </c>
      <c r="X48" s="11">
        <v>1.0393399999999999</v>
      </c>
      <c r="Y48" s="11">
        <v>6.4806000000000002E-2</v>
      </c>
      <c r="Z48" s="11">
        <v>98.7</v>
      </c>
      <c r="AA48" s="11">
        <v>20551.3</v>
      </c>
    </row>
    <row r="49" spans="1:27" ht="16" x14ac:dyDescent="0.2">
      <c r="A49" s="2">
        <v>270.31</v>
      </c>
      <c r="B49" s="2">
        <v>63.453200000000002</v>
      </c>
      <c r="C49" s="2">
        <v>1.03996</v>
      </c>
      <c r="D49" s="2">
        <v>1.48373</v>
      </c>
      <c r="E49" s="2">
        <v>1.9618299999999999E-3</v>
      </c>
      <c r="F49" s="2">
        <v>0.31050100000000003</v>
      </c>
      <c r="G49" s="2">
        <v>1.85867E-3</v>
      </c>
      <c r="H49" s="6">
        <f t="shared" ref="H49:J49" si="46">E49/SUM($E49:$G49)</f>
        <v>6.2414756865184209E-3</v>
      </c>
      <c r="I49" s="6">
        <f t="shared" si="46"/>
        <v>0.98784524762066861</v>
      </c>
      <c r="J49" s="6">
        <f t="shared" si="46"/>
        <v>5.9132766928129315E-3</v>
      </c>
      <c r="K49" s="11">
        <v>6.1062599999999998</v>
      </c>
      <c r="L49" s="11">
        <v>0.77282399999999996</v>
      </c>
      <c r="M49" s="11">
        <v>6.2756000000000006E-2</v>
      </c>
      <c r="N49" s="11">
        <v>1.45059E-2</v>
      </c>
      <c r="O49" s="11">
        <v>2.9894500000000001E-2</v>
      </c>
      <c r="P49" s="11">
        <v>0.48600900000000002</v>
      </c>
      <c r="Q49" s="11">
        <v>4.20677E-2</v>
      </c>
      <c r="R49" s="11">
        <v>0.24220800000000001</v>
      </c>
      <c r="S49" s="11">
        <v>0.11154500000000001</v>
      </c>
      <c r="T49" s="11">
        <v>0.35241699999999998</v>
      </c>
      <c r="U49" s="11">
        <v>0</v>
      </c>
      <c r="V49" s="11">
        <v>0</v>
      </c>
      <c r="W49" s="11">
        <v>-8.5987000000000008E-3</v>
      </c>
      <c r="X49" s="11">
        <v>1.03996</v>
      </c>
      <c r="Y49" s="11">
        <v>6.3453200000000001E-2</v>
      </c>
      <c r="Z49" s="11">
        <v>98.7</v>
      </c>
      <c r="AA49" s="11">
        <v>20848.400000000001</v>
      </c>
    </row>
    <row r="50" spans="1:27" ht="16" x14ac:dyDescent="0.2">
      <c r="A50" s="2">
        <v>270.27</v>
      </c>
      <c r="B50" s="2">
        <v>62.152799999999999</v>
      </c>
      <c r="C50" s="2">
        <v>1.0405899999999999</v>
      </c>
      <c r="D50" s="2">
        <v>1.4262900000000001</v>
      </c>
      <c r="E50" s="2">
        <v>1.8212E-3</v>
      </c>
      <c r="F50" s="2">
        <v>0.31058799999999998</v>
      </c>
      <c r="G50" s="2">
        <v>1.7764600000000001E-3</v>
      </c>
      <c r="H50" s="6">
        <f t="shared" ref="H50:J50" si="47">E50/SUM($E50:$G50)</f>
        <v>5.7965726379746296E-3</v>
      </c>
      <c r="I50" s="6">
        <f t="shared" si="47"/>
        <v>0.98854925460315402</v>
      </c>
      <c r="J50" s="6">
        <f t="shared" si="47"/>
        <v>5.6541727588712998E-3</v>
      </c>
      <c r="K50" s="11">
        <v>6.1020300000000001</v>
      </c>
      <c r="L50" s="11">
        <v>0.78667299999999996</v>
      </c>
      <c r="M50" s="11">
        <v>6.14479E-2</v>
      </c>
      <c r="N50" s="11">
        <v>1.4528299999999999E-2</v>
      </c>
      <c r="O50" s="11">
        <v>3.00816E-2</v>
      </c>
      <c r="P50" s="11">
        <v>0.49635499999999999</v>
      </c>
      <c r="Q50" s="11">
        <v>4.29632E-2</v>
      </c>
      <c r="R50" s="11">
        <v>0.247364</v>
      </c>
      <c r="S50" s="11">
        <v>0.113523</v>
      </c>
      <c r="T50" s="11">
        <v>0.35958000000000001</v>
      </c>
      <c r="U50" s="11">
        <v>0</v>
      </c>
      <c r="V50" s="11">
        <v>0</v>
      </c>
      <c r="W50" s="11">
        <v>-8.7661000000000006E-3</v>
      </c>
      <c r="X50" s="11">
        <v>1.0405899999999999</v>
      </c>
      <c r="Y50" s="11">
        <v>6.2152800000000001E-2</v>
      </c>
      <c r="Z50" s="11">
        <v>98.7</v>
      </c>
      <c r="AA50" s="11">
        <v>21143.8</v>
      </c>
    </row>
    <row r="51" spans="1:27" ht="16" x14ac:dyDescent="0.2">
      <c r="A51" s="2">
        <v>270.23</v>
      </c>
      <c r="B51" s="2">
        <v>60.901800000000001</v>
      </c>
      <c r="C51" s="2">
        <v>1.04121</v>
      </c>
      <c r="D51" s="2">
        <v>1.37229</v>
      </c>
      <c r="E51" s="2">
        <v>1.68633E-3</v>
      </c>
      <c r="F51" s="2">
        <v>0.310672</v>
      </c>
      <c r="G51" s="2">
        <v>1.6983E-3</v>
      </c>
      <c r="H51" s="6">
        <f t="shared" ref="H51:J51" si="48">E51/SUM($E51:$G51)</f>
        <v>5.3695093142915023E-3</v>
      </c>
      <c r="I51" s="6">
        <f t="shared" si="48"/>
        <v>0.98922286722620689</v>
      </c>
      <c r="J51" s="6">
        <f t="shared" si="48"/>
        <v>5.4076234595015552E-3</v>
      </c>
      <c r="K51" s="11">
        <v>6.0978599999999998</v>
      </c>
      <c r="L51" s="11">
        <v>0.80059100000000005</v>
      </c>
      <c r="M51" s="11">
        <v>6.0189399999999997E-2</v>
      </c>
      <c r="N51" s="11">
        <v>1.45521E-2</v>
      </c>
      <c r="O51" s="11">
        <v>3.0272E-2</v>
      </c>
      <c r="P51" s="11">
        <v>0.50673400000000002</v>
      </c>
      <c r="Q51" s="11">
        <v>4.3861600000000001E-2</v>
      </c>
      <c r="R51" s="11">
        <v>0.25253599999999998</v>
      </c>
      <c r="S51" s="11">
        <v>0.115522</v>
      </c>
      <c r="T51" s="11">
        <v>0.366755</v>
      </c>
      <c r="U51" s="11">
        <v>0</v>
      </c>
      <c r="V51" s="11">
        <v>0</v>
      </c>
      <c r="W51" s="11">
        <v>-8.9335999999999999E-3</v>
      </c>
      <c r="X51" s="11">
        <v>1.04121</v>
      </c>
      <c r="Y51" s="11">
        <v>6.0901799999999999E-2</v>
      </c>
      <c r="Z51" s="11">
        <v>98.7</v>
      </c>
      <c r="AA51" s="11">
        <v>21437.599999999999</v>
      </c>
    </row>
    <row r="52" spans="1:27" ht="16" x14ac:dyDescent="0.2">
      <c r="A52" s="2">
        <v>270.19</v>
      </c>
      <c r="B52" s="2">
        <v>59.697200000000002</v>
      </c>
      <c r="C52" s="2">
        <v>1.0418400000000001</v>
      </c>
      <c r="D52" s="2">
        <v>1.3214699999999999</v>
      </c>
      <c r="E52" s="2">
        <v>1.55679E-3</v>
      </c>
      <c r="F52" s="2">
        <v>0.31075199999999997</v>
      </c>
      <c r="G52" s="2">
        <v>1.624E-3</v>
      </c>
      <c r="H52" s="6">
        <f t="shared" ref="H52:J52" si="49">E52/SUM($E52:$G52)</f>
        <v>4.9589913815629143E-3</v>
      </c>
      <c r="I52" s="6">
        <f t="shared" si="49"/>
        <v>0.98986792682599356</v>
      </c>
      <c r="J52" s="6">
        <f t="shared" si="49"/>
        <v>5.1730817924435365E-3</v>
      </c>
      <c r="K52" s="11">
        <v>6.0937400000000004</v>
      </c>
      <c r="L52" s="11">
        <v>0.814585</v>
      </c>
      <c r="M52" s="11">
        <v>5.8977500000000002E-2</v>
      </c>
      <c r="N52" s="11">
        <v>1.45776E-2</v>
      </c>
      <c r="O52" s="11">
        <v>3.0466099999999999E-2</v>
      </c>
      <c r="P52" s="11">
        <v>0.51714700000000002</v>
      </c>
      <c r="Q52" s="11">
        <v>4.4762900000000001E-2</v>
      </c>
      <c r="R52" s="11">
        <v>0.25772600000000001</v>
      </c>
      <c r="S52" s="11">
        <v>0.11754199999999999</v>
      </c>
      <c r="T52" s="11">
        <v>0.373944</v>
      </c>
      <c r="U52" s="11">
        <v>0</v>
      </c>
      <c r="V52" s="11">
        <v>0</v>
      </c>
      <c r="W52" s="11">
        <v>-9.1011000000000009E-3</v>
      </c>
      <c r="X52" s="11">
        <v>1.0418400000000001</v>
      </c>
      <c r="Y52" s="11">
        <v>5.9697199999999999E-2</v>
      </c>
      <c r="Z52" s="11">
        <v>98.7</v>
      </c>
      <c r="AA52" s="11">
        <v>21729.599999999999</v>
      </c>
    </row>
    <row r="53" spans="1:27" ht="16" x14ac:dyDescent="0.2">
      <c r="A53" s="2">
        <v>270.14999999999998</v>
      </c>
      <c r="B53" s="2">
        <v>58.536299999999997</v>
      </c>
      <c r="C53" s="2">
        <v>1.04247</v>
      </c>
      <c r="D53" s="2">
        <v>1.27362</v>
      </c>
      <c r="E53" s="2">
        <v>1.4327000000000001E-3</v>
      </c>
      <c r="F53" s="2">
        <v>0.31082900000000002</v>
      </c>
      <c r="G53" s="2">
        <v>1.5543200000000001E-3</v>
      </c>
      <c r="H53" s="6">
        <f t="shared" ref="H53:J53" si="50">E53/SUM($E53:$G53)</f>
        <v>4.5654138370628747E-3</v>
      </c>
      <c r="I53" s="6">
        <f t="shared" si="50"/>
        <v>0.99048162040930854</v>
      </c>
      <c r="J53" s="6">
        <f t="shared" si="50"/>
        <v>4.9529657536285113E-3</v>
      </c>
      <c r="K53" s="11">
        <v>6.0896600000000003</v>
      </c>
      <c r="L53" s="11">
        <v>0.82865500000000003</v>
      </c>
      <c r="M53" s="11">
        <v>5.78095E-2</v>
      </c>
      <c r="N53" s="11">
        <v>1.46047E-2</v>
      </c>
      <c r="O53" s="11">
        <v>3.0663699999999999E-2</v>
      </c>
      <c r="P53" s="11">
        <v>0.52759500000000004</v>
      </c>
      <c r="Q53" s="11">
        <v>4.5667199999999998E-2</v>
      </c>
      <c r="R53" s="11">
        <v>0.26293299999999997</v>
      </c>
      <c r="S53" s="11">
        <v>0.119585</v>
      </c>
      <c r="T53" s="11">
        <v>0.38114500000000001</v>
      </c>
      <c r="U53" s="11">
        <v>0</v>
      </c>
      <c r="V53" s="11">
        <v>0</v>
      </c>
      <c r="W53" s="11">
        <v>-9.2686000000000001E-3</v>
      </c>
      <c r="X53" s="11">
        <v>1.04247</v>
      </c>
      <c r="Y53" s="11">
        <v>5.8536299999999999E-2</v>
      </c>
      <c r="Z53" s="11">
        <v>98.7</v>
      </c>
      <c r="AA53" s="11">
        <v>22020.2</v>
      </c>
    </row>
    <row r="54" spans="1:27" ht="16" x14ac:dyDescent="0.2">
      <c r="A54" s="2">
        <v>270.11</v>
      </c>
      <c r="B54" s="2">
        <v>57.416600000000003</v>
      </c>
      <c r="C54" s="2">
        <v>1.0430999999999999</v>
      </c>
      <c r="D54" s="2">
        <v>1.2284900000000001</v>
      </c>
      <c r="E54" s="2">
        <v>1.3125599999999999E-3</v>
      </c>
      <c r="F54" s="2">
        <v>0.31090299999999998</v>
      </c>
      <c r="G54" s="2">
        <v>1.48723E-3</v>
      </c>
      <c r="H54" s="6">
        <f t="shared" ref="H54:J54" si="51">E54/SUM($E54:$G54)</f>
        <v>4.1840877475141352E-3</v>
      </c>
      <c r="I54" s="6">
        <f t="shared" si="51"/>
        <v>0.9910750235915976</v>
      </c>
      <c r="J54" s="6">
        <f t="shared" si="51"/>
        <v>4.7408886608882247E-3</v>
      </c>
      <c r="K54" s="11">
        <v>6.0856300000000001</v>
      </c>
      <c r="L54" s="11">
        <v>0.84280600000000006</v>
      </c>
      <c r="M54" s="11">
        <v>5.6682900000000001E-2</v>
      </c>
      <c r="N54" s="11">
        <v>1.46336E-2</v>
      </c>
      <c r="O54" s="11">
        <v>3.0865400000000001E-2</v>
      </c>
      <c r="P54" s="11">
        <v>0.53808100000000003</v>
      </c>
      <c r="Q54" s="11">
        <v>4.6574900000000002E-2</v>
      </c>
      <c r="R54" s="11">
        <v>0.26815800000000001</v>
      </c>
      <c r="S54" s="11">
        <v>0.121652</v>
      </c>
      <c r="T54" s="11">
        <v>0.38836100000000001</v>
      </c>
      <c r="U54" s="11">
        <v>0</v>
      </c>
      <c r="V54" s="11">
        <v>0</v>
      </c>
      <c r="W54" s="11">
        <v>-9.4360999999999993E-3</v>
      </c>
      <c r="X54" s="11">
        <v>1.0430999999999999</v>
      </c>
      <c r="Y54" s="11">
        <v>5.7416599999999998E-2</v>
      </c>
      <c r="Z54" s="11">
        <v>98.7</v>
      </c>
      <c r="AA54" s="11">
        <v>22309.200000000001</v>
      </c>
    </row>
    <row r="55" spans="1:27" ht="16" x14ac:dyDescent="0.2">
      <c r="A55" s="2">
        <v>270.07</v>
      </c>
      <c r="B55" s="2">
        <v>56.335799999999999</v>
      </c>
      <c r="C55" s="2">
        <v>1.0437399999999999</v>
      </c>
      <c r="D55" s="2">
        <v>1.1859</v>
      </c>
      <c r="E55" s="2">
        <v>1.1964199999999999E-3</v>
      </c>
      <c r="F55" s="2">
        <v>0.310975</v>
      </c>
      <c r="G55" s="2">
        <v>1.42325E-3</v>
      </c>
      <c r="H55" s="6">
        <f t="shared" ref="H55:J55" si="52">E55/SUM($E55:$G55)</f>
        <v>3.8151796393733352E-3</v>
      </c>
      <c r="I55" s="6">
        <f t="shared" si="52"/>
        <v>0.99164631847856355</v>
      </c>
      <c r="J55" s="6">
        <f t="shared" si="52"/>
        <v>4.5385018820632388E-3</v>
      </c>
      <c r="K55" s="11">
        <v>6.0816499999999998</v>
      </c>
      <c r="L55" s="11">
        <v>0.857043</v>
      </c>
      <c r="M55" s="11">
        <v>5.5595499999999999E-2</v>
      </c>
      <c r="N55" s="11">
        <v>1.46642E-2</v>
      </c>
      <c r="O55" s="11">
        <v>3.10712E-2</v>
      </c>
      <c r="P55" s="11">
        <v>0.54860500000000001</v>
      </c>
      <c r="Q55" s="11">
        <v>4.7485800000000002E-2</v>
      </c>
      <c r="R55" s="11">
        <v>0.27340300000000001</v>
      </c>
      <c r="S55" s="11">
        <v>0.12374300000000001</v>
      </c>
      <c r="T55" s="11">
        <v>0.395592</v>
      </c>
      <c r="U55" s="11">
        <v>0</v>
      </c>
      <c r="V55" s="11">
        <v>0</v>
      </c>
      <c r="W55" s="11">
        <v>-9.6036000000000003E-3</v>
      </c>
      <c r="X55" s="11">
        <v>1.0437399999999999</v>
      </c>
      <c r="Y55" s="11">
        <v>5.6335799999999998E-2</v>
      </c>
      <c r="Z55" s="11">
        <v>98.7</v>
      </c>
      <c r="AA55" s="11">
        <v>22596.7</v>
      </c>
    </row>
    <row r="56" spans="1:27" ht="16" x14ac:dyDescent="0.2">
      <c r="A56" s="2">
        <v>270.02999999999997</v>
      </c>
      <c r="B56" s="2">
        <v>55.291800000000002</v>
      </c>
      <c r="C56" s="2">
        <v>1.04437</v>
      </c>
      <c r="D56" s="2">
        <v>1.14567</v>
      </c>
      <c r="E56" s="2">
        <v>1.08402E-3</v>
      </c>
      <c r="F56" s="2">
        <v>0.31104399999999999</v>
      </c>
      <c r="G56" s="2">
        <v>1.36239E-3</v>
      </c>
      <c r="H56" s="6">
        <f t="shared" ref="H56:J56" si="53">E56/SUM($E56:$G56)</f>
        <v>3.4579048207567177E-3</v>
      </c>
      <c r="I56" s="6">
        <f t="shared" si="53"/>
        <v>0.9921962206116608</v>
      </c>
      <c r="J56" s="6">
        <f t="shared" si="53"/>
        <v>4.3458745675824658E-3</v>
      </c>
      <c r="K56" s="11">
        <v>6.0777000000000001</v>
      </c>
      <c r="L56" s="11">
        <v>0.87136899999999995</v>
      </c>
      <c r="M56" s="11">
        <v>5.4545000000000003E-2</v>
      </c>
      <c r="N56" s="11">
        <v>1.46967E-2</v>
      </c>
      <c r="O56" s="11">
        <v>3.1281400000000001E-2</v>
      </c>
      <c r="P56" s="11">
        <v>0.55917099999999997</v>
      </c>
      <c r="Q56" s="11">
        <v>4.8400400000000003E-2</v>
      </c>
      <c r="R56" s="11">
        <v>0.278669</v>
      </c>
      <c r="S56" s="11">
        <v>0.12586</v>
      </c>
      <c r="T56" s="11">
        <v>0.402839</v>
      </c>
      <c r="U56" s="11">
        <v>0</v>
      </c>
      <c r="V56" s="11">
        <v>0</v>
      </c>
      <c r="W56" s="11">
        <v>-9.7712000000000007E-3</v>
      </c>
      <c r="X56" s="11">
        <v>1.04437</v>
      </c>
      <c r="Y56" s="11">
        <v>5.5291800000000002E-2</v>
      </c>
      <c r="Z56" s="11">
        <v>98.7</v>
      </c>
      <c r="AA56" s="11">
        <v>22882.9</v>
      </c>
    </row>
    <row r="57" spans="1:27" ht="16" x14ac:dyDescent="0.2">
      <c r="A57" s="2">
        <v>269.99</v>
      </c>
      <c r="B57" s="2">
        <v>54.282499999999999</v>
      </c>
      <c r="C57" s="2">
        <v>1.04501</v>
      </c>
      <c r="D57" s="2">
        <v>1.1076299999999999</v>
      </c>
      <c r="E57" s="2">
        <v>9.7451199999999997E-4</v>
      </c>
      <c r="F57" s="2">
        <v>0.31111100000000003</v>
      </c>
      <c r="G57" s="2">
        <v>1.3034800000000001E-3</v>
      </c>
      <c r="H57" s="6">
        <f t="shared" ref="H57:J57" si="54">E57/SUM($E57:$G57)</f>
        <v>3.1095923113980974E-3</v>
      </c>
      <c r="I57" s="6">
        <f t="shared" si="54"/>
        <v>0.99273110396934428</v>
      </c>
      <c r="J57" s="6">
        <f t="shared" si="54"/>
        <v>4.1593037192576314E-3</v>
      </c>
      <c r="K57" s="11">
        <v>6.0737800000000002</v>
      </c>
      <c r="L57" s="11">
        <v>0.88578900000000005</v>
      </c>
      <c r="M57" s="11">
        <v>5.3529399999999998E-2</v>
      </c>
      <c r="N57" s="11">
        <v>1.47312E-2</v>
      </c>
      <c r="O57" s="11">
        <v>3.1496400000000001E-2</v>
      </c>
      <c r="P57" s="11">
        <v>0.56977999999999995</v>
      </c>
      <c r="Q57" s="11">
        <v>4.93187E-2</v>
      </c>
      <c r="R57" s="11">
        <v>0.28395599999999999</v>
      </c>
      <c r="S57" s="11">
        <v>0.12800400000000001</v>
      </c>
      <c r="T57" s="11">
        <v>0.41010200000000002</v>
      </c>
      <c r="U57" s="11">
        <v>0</v>
      </c>
      <c r="V57" s="11">
        <v>0</v>
      </c>
      <c r="W57" s="11">
        <v>-9.9387E-3</v>
      </c>
      <c r="X57" s="11">
        <v>1.04501</v>
      </c>
      <c r="Y57" s="11">
        <v>5.4282499999999997E-2</v>
      </c>
      <c r="Z57" s="11">
        <v>98.7</v>
      </c>
      <c r="AA57" s="11">
        <v>23167.7</v>
      </c>
    </row>
    <row r="58" spans="1:27" ht="16" x14ac:dyDescent="0.2">
      <c r="A58" s="2">
        <v>269.95</v>
      </c>
      <c r="B58" s="2">
        <v>53.306100000000001</v>
      </c>
      <c r="C58" s="2">
        <v>1.04565</v>
      </c>
      <c r="D58" s="2">
        <v>1.07169</v>
      </c>
      <c r="E58" s="2">
        <v>8.6884400000000002E-4</v>
      </c>
      <c r="F58" s="2">
        <v>0.31117600000000001</v>
      </c>
      <c r="G58" s="2">
        <v>1.2488600000000001E-3</v>
      </c>
      <c r="H58" s="6">
        <f t="shared" ref="H58:J58" si="55">E58/SUM($E58:$G58)</f>
        <v>2.7732571351002954E-3</v>
      </c>
      <c r="I58" s="6">
        <f t="shared" si="55"/>
        <v>0.99324051529615165</v>
      </c>
      <c r="J58" s="6">
        <f t="shared" si="55"/>
        <v>3.9862275687480783E-3</v>
      </c>
      <c r="K58" s="11">
        <v>6.0698999999999996</v>
      </c>
      <c r="L58" s="11">
        <v>0.90030600000000005</v>
      </c>
      <c r="M58" s="11">
        <v>5.2546900000000001E-2</v>
      </c>
      <c r="N58" s="11">
        <v>1.47677E-2</v>
      </c>
      <c r="O58" s="11">
        <v>3.1716000000000001E-2</v>
      </c>
      <c r="P58" s="11">
        <v>0.58043400000000001</v>
      </c>
      <c r="Q58" s="11">
        <v>5.0240899999999998E-2</v>
      </c>
      <c r="R58" s="11">
        <v>0.28926600000000002</v>
      </c>
      <c r="S58" s="11">
        <v>0.13017599999999999</v>
      </c>
      <c r="T58" s="11">
        <v>0.41738399999999998</v>
      </c>
      <c r="U58" s="11">
        <v>0</v>
      </c>
      <c r="V58" s="11">
        <v>0</v>
      </c>
      <c r="W58" s="11">
        <v>-1.0106199999999999E-2</v>
      </c>
      <c r="X58" s="11">
        <v>1.04565</v>
      </c>
      <c r="Y58" s="11">
        <v>5.3306100000000002E-2</v>
      </c>
      <c r="Z58" s="11">
        <v>98.7</v>
      </c>
      <c r="AA58" s="11">
        <v>23451.200000000001</v>
      </c>
    </row>
    <row r="59" spans="1:27" ht="16" x14ac:dyDescent="0.2">
      <c r="A59" s="2">
        <v>269.91000000000003</v>
      </c>
      <c r="B59" s="2">
        <v>52.360799999999998</v>
      </c>
      <c r="C59" s="2">
        <v>1.0462899999999999</v>
      </c>
      <c r="D59" s="2">
        <v>1.0376399999999999</v>
      </c>
      <c r="E59" s="2">
        <v>7.6508100000000003E-4</v>
      </c>
      <c r="F59" s="2">
        <v>0.31123899999999999</v>
      </c>
      <c r="G59" s="2">
        <v>1.1952200000000001E-3</v>
      </c>
      <c r="H59" s="6">
        <f t="shared" ref="H59:J59" si="56">E59/SUM($E59:$G59)</f>
        <v>2.4427928081487004E-3</v>
      </c>
      <c r="I59" s="6">
        <f t="shared" si="56"/>
        <v>0.99374104286394949</v>
      </c>
      <c r="J59" s="6">
        <f t="shared" si="56"/>
        <v>3.8161643279018688E-3</v>
      </c>
      <c r="K59" s="11">
        <v>6.0660400000000001</v>
      </c>
      <c r="L59" s="11">
        <v>0.91492600000000002</v>
      </c>
      <c r="M59" s="11">
        <v>5.1595599999999998E-2</v>
      </c>
      <c r="N59" s="11">
        <v>1.48063E-2</v>
      </c>
      <c r="O59" s="11">
        <v>3.1940700000000002E-2</v>
      </c>
      <c r="P59" s="11">
        <v>0.59113599999999999</v>
      </c>
      <c r="Q59" s="11">
        <v>5.1167200000000003E-2</v>
      </c>
      <c r="R59" s="11">
        <v>0.294599</v>
      </c>
      <c r="S59" s="11">
        <v>0.132378</v>
      </c>
      <c r="T59" s="11">
        <v>0.42468400000000001</v>
      </c>
      <c r="U59" s="11">
        <v>0</v>
      </c>
      <c r="V59" s="11">
        <v>0</v>
      </c>
      <c r="W59" s="11">
        <v>-1.02738E-2</v>
      </c>
      <c r="X59" s="11">
        <v>1.0462899999999999</v>
      </c>
      <c r="Y59" s="11">
        <v>5.2360799999999999E-2</v>
      </c>
      <c r="Z59" s="11">
        <v>98.7</v>
      </c>
      <c r="AA59" s="11">
        <v>23733.5</v>
      </c>
    </row>
    <row r="60" spans="1:27" ht="16" x14ac:dyDescent="0.2">
      <c r="A60" s="2">
        <v>269.87</v>
      </c>
      <c r="B60" s="2">
        <v>51.445</v>
      </c>
      <c r="C60" s="2">
        <v>1.04694</v>
      </c>
      <c r="D60" s="2">
        <v>1.0053700000000001</v>
      </c>
      <c r="E60" s="2">
        <v>6.6331099999999998E-4</v>
      </c>
      <c r="F60" s="2">
        <v>0.31130200000000002</v>
      </c>
      <c r="G60" s="2">
        <v>1.1429999999999999E-3</v>
      </c>
      <c r="H60" s="6">
        <f t="shared" ref="H60:J60" si="57">E60/SUM($E60:$G60)</f>
        <v>2.1184713937535816E-3</v>
      </c>
      <c r="I60" s="6">
        <f t="shared" si="57"/>
        <v>0.99423103464027818</v>
      </c>
      <c r="J60" s="6">
        <f t="shared" si="57"/>
        <v>3.6504939659682168E-3</v>
      </c>
      <c r="K60" s="11">
        <v>6.0622100000000003</v>
      </c>
      <c r="L60" s="11">
        <v>0.92965399999999998</v>
      </c>
      <c r="M60" s="11">
        <v>5.0673900000000001E-2</v>
      </c>
      <c r="N60" s="11">
        <v>1.48472E-2</v>
      </c>
      <c r="O60" s="11">
        <v>3.2171100000000001E-2</v>
      </c>
      <c r="P60" s="11">
        <v>0.60188799999999998</v>
      </c>
      <c r="Q60" s="11">
        <v>5.20978E-2</v>
      </c>
      <c r="R60" s="11">
        <v>0.29995699999999997</v>
      </c>
      <c r="S60" s="11">
        <v>0.13461000000000001</v>
      </c>
      <c r="T60" s="11">
        <v>0.43200499999999997</v>
      </c>
      <c r="U60" s="11">
        <v>0</v>
      </c>
      <c r="V60" s="11">
        <v>0</v>
      </c>
      <c r="W60" s="11">
        <v>-1.04414E-2</v>
      </c>
      <c r="X60" s="11">
        <v>1.04694</v>
      </c>
      <c r="Y60" s="11">
        <v>5.1444999999999998E-2</v>
      </c>
      <c r="Z60" s="11">
        <v>98.7</v>
      </c>
      <c r="AA60" s="11">
        <v>24014.7</v>
      </c>
    </row>
    <row r="61" spans="1:27" ht="16" x14ac:dyDescent="0.2">
      <c r="A61" s="2">
        <v>269.83</v>
      </c>
      <c r="B61" s="2">
        <v>50.557099999999998</v>
      </c>
      <c r="C61" s="2">
        <v>1.04759</v>
      </c>
      <c r="D61" s="2">
        <v>0.97484000000000004</v>
      </c>
      <c r="E61" s="2">
        <v>5.64596E-4</v>
      </c>
      <c r="F61" s="2">
        <v>0.31136200000000003</v>
      </c>
      <c r="G61" s="2">
        <v>1.09509E-3</v>
      </c>
      <c r="H61" s="6">
        <f t="shared" ref="H61:J61" si="58">E61/SUM($E61:$G61)</f>
        <v>1.8036961183577548E-3</v>
      </c>
      <c r="I61" s="6">
        <f t="shared" si="58"/>
        <v>0.99469785617345374</v>
      </c>
      <c r="J61" s="6">
        <f t="shared" si="58"/>
        <v>3.4984477081884987E-3</v>
      </c>
      <c r="K61" s="11">
        <v>6.0584100000000003</v>
      </c>
      <c r="L61" s="11">
        <v>0.94449499999999997</v>
      </c>
      <c r="M61" s="11">
        <v>4.97803E-2</v>
      </c>
      <c r="N61" s="11">
        <v>1.4890199999999999E-2</v>
      </c>
      <c r="O61" s="11">
        <v>3.2406699999999997E-2</v>
      </c>
      <c r="P61" s="11">
        <v>0.61269300000000004</v>
      </c>
      <c r="Q61" s="11">
        <v>5.30331E-2</v>
      </c>
      <c r="R61" s="11">
        <v>0.305342</v>
      </c>
      <c r="S61" s="11">
        <v>0.136875</v>
      </c>
      <c r="T61" s="11">
        <v>0.43934600000000001</v>
      </c>
      <c r="U61" s="11">
        <v>0</v>
      </c>
      <c r="V61" s="11">
        <v>0</v>
      </c>
      <c r="W61" s="11">
        <v>-1.0608899999999999E-2</v>
      </c>
      <c r="X61" s="11">
        <v>1.04759</v>
      </c>
      <c r="Y61" s="11">
        <v>5.0557100000000001E-2</v>
      </c>
      <c r="Z61" s="11">
        <v>98.7</v>
      </c>
      <c r="AA61" s="11">
        <v>24294.799999999999</v>
      </c>
    </row>
    <row r="62" spans="1:27" ht="16" x14ac:dyDescent="0.2">
      <c r="A62" s="2">
        <v>269.79000000000002</v>
      </c>
      <c r="B62" s="2">
        <v>49.695700000000002</v>
      </c>
      <c r="C62" s="2">
        <v>1.0482400000000001</v>
      </c>
      <c r="D62" s="2">
        <v>0.94582699999999997</v>
      </c>
      <c r="E62" s="2">
        <v>4.6628300000000001E-4</v>
      </c>
      <c r="F62" s="2">
        <v>0.31142199999999998</v>
      </c>
      <c r="G62" s="2">
        <v>1.04594E-3</v>
      </c>
      <c r="H62" s="6">
        <f t="shared" ref="H62:J62" si="59">E62/SUM($E62:$G62)</f>
        <v>1.490035175858666E-3</v>
      </c>
      <c r="I62" s="6">
        <f t="shared" si="59"/>
        <v>0.99516760108401425</v>
      </c>
      <c r="J62" s="6">
        <f t="shared" si="59"/>
        <v>3.3423637401269464E-3</v>
      </c>
      <c r="K62" s="11">
        <v>6.0546199999999999</v>
      </c>
      <c r="L62" s="11">
        <v>0.959457</v>
      </c>
      <c r="M62" s="11">
        <v>4.89133E-2</v>
      </c>
      <c r="N62" s="11">
        <v>1.49359E-2</v>
      </c>
      <c r="O62" s="11">
        <v>3.2648700000000003E-2</v>
      </c>
      <c r="P62" s="11">
        <v>0.62355300000000002</v>
      </c>
      <c r="Q62" s="11">
        <v>5.3973100000000003E-2</v>
      </c>
      <c r="R62" s="11">
        <v>0.31075399999999997</v>
      </c>
      <c r="S62" s="11">
        <v>0.13917399999999999</v>
      </c>
      <c r="T62" s="11">
        <v>0.44671100000000002</v>
      </c>
      <c r="U62" s="11">
        <v>0</v>
      </c>
      <c r="V62" s="11">
        <v>0</v>
      </c>
      <c r="W62" s="11">
        <v>-1.07765E-2</v>
      </c>
      <c r="X62" s="11">
        <v>1.0482400000000001</v>
      </c>
      <c r="Y62" s="11">
        <v>4.9695700000000002E-2</v>
      </c>
      <c r="Z62" s="11">
        <v>98.7</v>
      </c>
      <c r="AA62" s="11">
        <v>24573.9</v>
      </c>
    </row>
    <row r="63" spans="1:27" ht="16" x14ac:dyDescent="0.2">
      <c r="A63" s="2">
        <v>269.75</v>
      </c>
      <c r="B63" s="2">
        <v>48.859400000000001</v>
      </c>
      <c r="C63" s="2">
        <v>1.0488900000000001</v>
      </c>
      <c r="D63" s="2">
        <v>0.918377</v>
      </c>
      <c r="E63" s="2">
        <v>3.70854E-4</v>
      </c>
      <c r="F63" s="2">
        <v>0.31147900000000001</v>
      </c>
      <c r="G63" s="2">
        <v>1.00191E-3</v>
      </c>
      <c r="H63" s="6">
        <f t="shared" ref="H63:J63" si="60">E63/SUM($E63:$G63)</f>
        <v>1.1853984623848885E-3</v>
      </c>
      <c r="I63" s="6">
        <f t="shared" si="60"/>
        <v>0.99561209442309562</v>
      </c>
      <c r="J63" s="6">
        <f t="shared" si="60"/>
        <v>3.2025071145195781E-3</v>
      </c>
      <c r="K63" s="11">
        <v>6.0508499999999996</v>
      </c>
      <c r="L63" s="11">
        <v>0.97454200000000002</v>
      </c>
      <c r="M63" s="11">
        <v>4.8071500000000003E-2</v>
      </c>
      <c r="N63" s="11">
        <v>1.49839E-2</v>
      </c>
      <c r="O63" s="11">
        <v>3.2896500000000002E-2</v>
      </c>
      <c r="P63" s="11">
        <v>0.63447100000000001</v>
      </c>
      <c r="Q63" s="11">
        <v>5.49182E-2</v>
      </c>
      <c r="R63" s="11">
        <v>0.31619599999999998</v>
      </c>
      <c r="S63" s="11">
        <v>0.14150699999999999</v>
      </c>
      <c r="T63" s="11">
        <v>0.45409899999999997</v>
      </c>
      <c r="U63" s="11">
        <v>0</v>
      </c>
      <c r="V63" s="11">
        <v>0</v>
      </c>
      <c r="W63" s="11">
        <v>-1.09441E-2</v>
      </c>
      <c r="X63" s="11">
        <v>1.0488900000000001</v>
      </c>
      <c r="Y63" s="11">
        <v>4.8859399999999997E-2</v>
      </c>
      <c r="Z63" s="11">
        <v>98.7</v>
      </c>
      <c r="AA63" s="11">
        <v>24852</v>
      </c>
    </row>
    <row r="64" spans="1:27" ht="16" x14ac:dyDescent="0.2">
      <c r="A64" s="2">
        <v>269.70999999999998</v>
      </c>
      <c r="B64" s="2">
        <v>48.046999999999997</v>
      </c>
      <c r="C64" s="2">
        <v>1.04955</v>
      </c>
      <c r="D64" s="2">
        <v>0.89229700000000001</v>
      </c>
      <c r="E64" s="2">
        <v>2.7592900000000001E-4</v>
      </c>
      <c r="F64" s="2">
        <v>0.31153700000000001</v>
      </c>
      <c r="G64" s="2">
        <v>9.5782099999999998E-4</v>
      </c>
      <c r="H64" s="6">
        <f t="shared" ref="H64:J64" si="61">E64/SUM($E64:$G64)</f>
        <v>8.8220845459493883E-4</v>
      </c>
      <c r="I64" s="6">
        <f t="shared" si="61"/>
        <v>0.9960554175862032</v>
      </c>
      <c r="J64" s="6">
        <f t="shared" si="61"/>
        <v>3.0623739592017473E-3</v>
      </c>
      <c r="K64" s="11">
        <v>6.0471000000000004</v>
      </c>
      <c r="L64" s="11">
        <v>0.98975900000000006</v>
      </c>
      <c r="M64" s="11">
        <v>4.7253700000000003E-2</v>
      </c>
      <c r="N64" s="11">
        <v>1.50344E-2</v>
      </c>
      <c r="O64" s="11">
        <v>3.3150800000000001E-2</v>
      </c>
      <c r="P64" s="11">
        <v>0.64545200000000003</v>
      </c>
      <c r="Q64" s="11">
        <v>5.5868599999999997E-2</v>
      </c>
      <c r="R64" s="11">
        <v>0.32166800000000001</v>
      </c>
      <c r="S64" s="11">
        <v>0.14387800000000001</v>
      </c>
      <c r="T64" s="11">
        <v>0.46151199999999998</v>
      </c>
      <c r="U64" s="11">
        <v>0</v>
      </c>
      <c r="V64" s="11">
        <v>0</v>
      </c>
      <c r="W64" s="11">
        <v>-1.11118E-2</v>
      </c>
      <c r="X64" s="11">
        <v>1.04955</v>
      </c>
      <c r="Y64" s="11">
        <v>4.8046999999999999E-2</v>
      </c>
      <c r="Z64" s="11">
        <v>98.7</v>
      </c>
      <c r="AA64" s="11">
        <v>25129.3</v>
      </c>
    </row>
    <row r="65" spans="1:27" ht="16" x14ac:dyDescent="0.2">
      <c r="A65" s="2">
        <v>269.67</v>
      </c>
      <c r="B65" s="2">
        <v>47.257199999999997</v>
      </c>
      <c r="C65" s="2">
        <v>1.0502100000000001</v>
      </c>
      <c r="D65" s="2">
        <v>0.867475</v>
      </c>
      <c r="E65" s="2">
        <v>1.8084899999999999E-4</v>
      </c>
      <c r="F65" s="2">
        <v>0.31159500000000001</v>
      </c>
      <c r="G65" s="2">
        <v>9.1194799999999999E-4</v>
      </c>
      <c r="H65" s="6">
        <f t="shared" ref="H65:J65" si="62">E65/SUM($E65:$G65)</f>
        <v>5.7836922878061654E-4</v>
      </c>
      <c r="I65" s="6">
        <f t="shared" si="62"/>
        <v>0.99650514983160665</v>
      </c>
      <c r="J65" s="6">
        <f t="shared" si="62"/>
        <v>2.9164809396127474E-3</v>
      </c>
      <c r="K65" s="11">
        <v>6.0433599999999998</v>
      </c>
      <c r="L65" s="11">
        <v>1.00512</v>
      </c>
      <c r="M65" s="11">
        <v>4.6458699999999999E-2</v>
      </c>
      <c r="N65" s="11">
        <v>1.50882E-2</v>
      </c>
      <c r="O65" s="11">
        <v>3.3412999999999998E-2</v>
      </c>
      <c r="P65" s="11">
        <v>0.656497</v>
      </c>
      <c r="Q65" s="11">
        <v>5.6824699999999999E-2</v>
      </c>
      <c r="R65" s="11">
        <v>0.32717200000000002</v>
      </c>
      <c r="S65" s="11">
        <v>0.146288</v>
      </c>
      <c r="T65" s="11">
        <v>0.46895300000000001</v>
      </c>
      <c r="U65" s="11">
        <v>0</v>
      </c>
      <c r="V65" s="11">
        <v>0</v>
      </c>
      <c r="W65" s="11">
        <v>-1.12794E-2</v>
      </c>
      <c r="X65" s="11">
        <v>1.0502100000000001</v>
      </c>
      <c r="Y65" s="11">
        <v>4.7257199999999999E-2</v>
      </c>
      <c r="Z65" s="11">
        <v>98.7</v>
      </c>
      <c r="AA65" s="11">
        <v>25405.8</v>
      </c>
    </row>
    <row r="66" spans="1:27" ht="16" x14ac:dyDescent="0.2">
      <c r="A66" s="2">
        <v>269.63</v>
      </c>
      <c r="B66" s="2">
        <v>46.488900000000001</v>
      </c>
      <c r="C66" s="2">
        <v>1.05088</v>
      </c>
      <c r="D66" s="2">
        <v>0.84401800000000005</v>
      </c>
      <c r="E66" s="3">
        <v>8.8355800000000005E-5</v>
      </c>
      <c r="F66" s="2">
        <v>0.31164999999999998</v>
      </c>
      <c r="G66" s="2">
        <v>8.7268800000000004E-4</v>
      </c>
      <c r="H66" s="6">
        <f t="shared" ref="H66:J66" si="63">E66/SUM($E66:$G66)</f>
        <v>2.8263812732261511E-4</v>
      </c>
      <c r="I66" s="6">
        <f t="shared" si="63"/>
        <v>0.99692575224368962</v>
      </c>
      <c r="J66" s="6">
        <f t="shared" si="63"/>
        <v>2.7916096289877781E-3</v>
      </c>
      <c r="K66" s="11">
        <v>6.0396200000000002</v>
      </c>
      <c r="L66" s="11">
        <v>1.0206200000000001</v>
      </c>
      <c r="M66" s="11">
        <v>4.5685299999999998E-2</v>
      </c>
      <c r="N66" s="11">
        <v>1.51445E-2</v>
      </c>
      <c r="O66" s="11">
        <v>3.3681700000000002E-2</v>
      </c>
      <c r="P66" s="11">
        <v>0.66761099999999995</v>
      </c>
      <c r="Q66" s="11">
        <v>5.7786700000000003E-2</v>
      </c>
      <c r="R66" s="11">
        <v>0.33271099999999998</v>
      </c>
      <c r="S66" s="11">
        <v>0.14873900000000001</v>
      </c>
      <c r="T66" s="11">
        <v>0.47642200000000001</v>
      </c>
      <c r="U66" s="11">
        <v>0</v>
      </c>
      <c r="V66" s="11">
        <v>0</v>
      </c>
      <c r="W66" s="11">
        <v>-1.1447000000000001E-2</v>
      </c>
      <c r="X66" s="11">
        <v>1.05088</v>
      </c>
      <c r="Y66" s="11">
        <v>4.64889E-2</v>
      </c>
      <c r="Z66" s="11">
        <v>98.7</v>
      </c>
      <c r="AA66" s="11">
        <v>25681.599999999999</v>
      </c>
    </row>
    <row r="67" spans="1:27" ht="16" x14ac:dyDescent="0.2">
      <c r="A67" s="2">
        <v>269.58999999999997</v>
      </c>
      <c r="B67" s="2">
        <v>45.741100000000003</v>
      </c>
      <c r="C67" s="2">
        <v>1.05155</v>
      </c>
      <c r="D67" s="2">
        <v>0.82169099999999995</v>
      </c>
      <c r="E67" s="2">
        <v>0</v>
      </c>
      <c r="F67" s="2">
        <v>0.31170300000000001</v>
      </c>
      <c r="G67" s="2">
        <v>8.3337099999999996E-4</v>
      </c>
      <c r="H67" s="6">
        <f t="shared" ref="H67:J67" si="64">E67/SUM($E67:$G67)</f>
        <v>0</v>
      </c>
      <c r="I67" s="6">
        <f t="shared" si="64"/>
        <v>0.9973335231437751</v>
      </c>
      <c r="J67" s="6">
        <f t="shared" si="64"/>
        <v>2.6664768562248389E-3</v>
      </c>
      <c r="K67" s="11">
        <v>6.0358999999999998</v>
      </c>
      <c r="L67" s="11">
        <v>1.03627</v>
      </c>
      <c r="M67" s="11">
        <v>4.4932300000000001E-2</v>
      </c>
      <c r="N67" s="11">
        <v>1.5203700000000001E-2</v>
      </c>
      <c r="O67" s="11">
        <v>3.3957899999999999E-2</v>
      </c>
      <c r="P67" s="11">
        <v>0.67879900000000004</v>
      </c>
      <c r="Q67" s="11">
        <v>5.8755000000000002E-2</v>
      </c>
      <c r="R67" s="11">
        <v>0.33828599999999998</v>
      </c>
      <c r="S67" s="11">
        <v>0.151231</v>
      </c>
      <c r="T67" s="11">
        <v>0.48392299999999999</v>
      </c>
      <c r="U67" s="11">
        <v>0</v>
      </c>
      <c r="V67" s="11">
        <v>0</v>
      </c>
      <c r="W67" s="11">
        <v>-1.1614599999999999E-2</v>
      </c>
      <c r="X67" s="11">
        <v>1.05155</v>
      </c>
      <c r="Y67" s="11">
        <v>4.57411E-2</v>
      </c>
      <c r="Z67" s="11">
        <v>98.7</v>
      </c>
      <c r="AA67" s="11">
        <v>25956.7</v>
      </c>
    </row>
    <row r="68" spans="1:27" ht="16" x14ac:dyDescent="0.2">
      <c r="A68" s="2">
        <v>269.55</v>
      </c>
      <c r="B68" s="2">
        <v>45.012500000000003</v>
      </c>
      <c r="C68" s="2">
        <v>1.0522199999999999</v>
      </c>
      <c r="D68" s="2">
        <v>0.80048600000000003</v>
      </c>
      <c r="E68" s="2">
        <v>0</v>
      </c>
      <c r="F68" s="2">
        <v>0.31170399999999998</v>
      </c>
      <c r="G68" s="2">
        <v>8.24938E-4</v>
      </c>
      <c r="H68" s="6">
        <f t="shared" ref="H68:J68" si="65">E68/SUM($E68:$G68)</f>
        <v>0</v>
      </c>
      <c r="I68" s="6">
        <f t="shared" si="65"/>
        <v>0.99736044282721747</v>
      </c>
      <c r="J68" s="6">
        <f t="shared" si="65"/>
        <v>2.6395571727825091E-3</v>
      </c>
      <c r="K68" s="11">
        <v>6.0322500000000003</v>
      </c>
      <c r="L68" s="11">
        <v>1.05202</v>
      </c>
      <c r="M68" s="11">
        <v>4.4198800000000003E-2</v>
      </c>
      <c r="N68" s="11">
        <v>1.52607E-2</v>
      </c>
      <c r="O68" s="11">
        <v>3.4231299999999999E-2</v>
      </c>
      <c r="P68" s="11">
        <v>0.69006299999999998</v>
      </c>
      <c r="Q68" s="11">
        <v>5.9730100000000001E-2</v>
      </c>
      <c r="R68" s="11">
        <v>0.34389999999999998</v>
      </c>
      <c r="S68" s="11">
        <v>0.15374099999999999</v>
      </c>
      <c r="T68" s="11">
        <v>0.49146800000000002</v>
      </c>
      <c r="U68" s="11">
        <v>0</v>
      </c>
      <c r="V68" s="11">
        <v>0</v>
      </c>
      <c r="W68" s="11">
        <v>-1.1782300000000001E-2</v>
      </c>
      <c r="X68" s="11">
        <v>1.0522199999999999</v>
      </c>
      <c r="Y68" s="11">
        <v>4.5012499999999997E-2</v>
      </c>
      <c r="Z68" s="11">
        <v>98.7</v>
      </c>
      <c r="AA68" s="11">
        <v>26231.1</v>
      </c>
    </row>
    <row r="69" spans="1:27" ht="16" x14ac:dyDescent="0.2">
      <c r="A69" s="2">
        <v>269.51</v>
      </c>
      <c r="B69" s="2">
        <v>44.302399999999999</v>
      </c>
      <c r="C69" s="2">
        <v>1.0528900000000001</v>
      </c>
      <c r="D69" s="2">
        <v>0.78034599999999998</v>
      </c>
      <c r="E69" s="2">
        <v>0</v>
      </c>
      <c r="F69" s="2">
        <v>0.31170300000000001</v>
      </c>
      <c r="G69" s="2">
        <v>8.2008199999999997E-4</v>
      </c>
      <c r="H69" s="6">
        <f t="shared" ref="H69:J69" si="66">E69/SUM($E69:$G69)</f>
        <v>0</v>
      </c>
      <c r="I69" s="6">
        <f t="shared" si="66"/>
        <v>0.99737593142000314</v>
      </c>
      <c r="J69" s="6">
        <f t="shared" si="66"/>
        <v>2.6240685799969166E-3</v>
      </c>
      <c r="K69" s="11">
        <v>6.0286799999999996</v>
      </c>
      <c r="L69" s="11">
        <v>1.06785</v>
      </c>
      <c r="M69" s="11">
        <v>4.3483800000000003E-2</v>
      </c>
      <c r="N69" s="11">
        <v>1.53151E-2</v>
      </c>
      <c r="O69" s="11">
        <v>3.45011E-2</v>
      </c>
      <c r="P69" s="11">
        <v>0.70141100000000001</v>
      </c>
      <c r="Q69" s="11">
        <v>6.0712299999999997E-2</v>
      </c>
      <c r="R69" s="11">
        <v>0.349555</v>
      </c>
      <c r="S69" s="11">
        <v>0.15626899999999999</v>
      </c>
      <c r="T69" s="11">
        <v>0.49906</v>
      </c>
      <c r="U69" s="11">
        <v>0</v>
      </c>
      <c r="V69" s="11">
        <v>0</v>
      </c>
      <c r="W69" s="11">
        <v>-1.1950000000000001E-2</v>
      </c>
      <c r="X69" s="11">
        <v>1.0528900000000001</v>
      </c>
      <c r="Y69" s="11">
        <v>4.4302399999999999E-2</v>
      </c>
      <c r="Z69" s="11">
        <v>98.7</v>
      </c>
      <c r="AA69" s="11">
        <v>26504.6</v>
      </c>
    </row>
    <row r="70" spans="1:27" ht="16" x14ac:dyDescent="0.2">
      <c r="A70" s="2">
        <v>269.47000000000003</v>
      </c>
      <c r="B70" s="2">
        <v>43.6098</v>
      </c>
      <c r="C70" s="2">
        <v>1.0535699999999999</v>
      </c>
      <c r="D70" s="2">
        <v>0.76105599999999995</v>
      </c>
      <c r="E70" s="2">
        <v>0</v>
      </c>
      <c r="F70" s="2">
        <v>0.31170399999999998</v>
      </c>
      <c r="G70" s="2">
        <v>8.1168600000000005E-4</v>
      </c>
      <c r="H70" s="6">
        <f t="shared" ref="H70:J70" si="67">E70/SUM($E70:$G70)</f>
        <v>0</v>
      </c>
      <c r="I70" s="6">
        <f t="shared" si="67"/>
        <v>0.99740273517022771</v>
      </c>
      <c r="J70" s="6">
        <f t="shared" si="67"/>
        <v>2.5972648297724172E-3</v>
      </c>
      <c r="K70" s="11">
        <v>6.0251700000000001</v>
      </c>
      <c r="L70" s="11">
        <v>1.0837699999999999</v>
      </c>
      <c r="M70" s="11">
        <v>4.2786499999999998E-2</v>
      </c>
      <c r="N70" s="11">
        <v>1.53674E-2</v>
      </c>
      <c r="O70" s="11">
        <v>3.4768599999999997E-2</v>
      </c>
      <c r="P70" s="11">
        <v>0.71284199999999998</v>
      </c>
      <c r="Q70" s="11">
        <v>6.1701800000000001E-2</v>
      </c>
      <c r="R70" s="11">
        <v>0.35525299999999999</v>
      </c>
      <c r="S70" s="11">
        <v>0.15881600000000001</v>
      </c>
      <c r="T70" s="11">
        <v>0.50670199999999999</v>
      </c>
      <c r="U70" s="11">
        <v>0</v>
      </c>
      <c r="V70" s="11">
        <v>0</v>
      </c>
      <c r="W70" s="11">
        <v>-1.2117599999999999E-2</v>
      </c>
      <c r="X70" s="11">
        <v>1.0535699999999999</v>
      </c>
      <c r="Y70" s="11">
        <v>4.3609799999999997E-2</v>
      </c>
      <c r="Z70" s="11">
        <v>98.7</v>
      </c>
      <c r="AA70" s="11">
        <v>26777.4</v>
      </c>
    </row>
    <row r="71" spans="1:27" ht="16" x14ac:dyDescent="0.2">
      <c r="A71" s="2">
        <v>269.43</v>
      </c>
      <c r="B71" s="2">
        <v>42.933900000000001</v>
      </c>
      <c r="C71" s="2">
        <v>1.0542499999999999</v>
      </c>
      <c r="D71" s="2">
        <v>0.74275800000000003</v>
      </c>
      <c r="E71" s="2">
        <v>0</v>
      </c>
      <c r="F71" s="2">
        <v>0.31170399999999998</v>
      </c>
      <c r="G71" s="2">
        <v>8.0798199999999995E-4</v>
      </c>
      <c r="H71" s="6">
        <f t="shared" ref="H71:J71" si="68">E71/SUM($E71:$G71)</f>
        <v>0</v>
      </c>
      <c r="I71" s="6">
        <f t="shared" si="68"/>
        <v>0.9974145567321</v>
      </c>
      <c r="J71" s="6">
        <f t="shared" si="68"/>
        <v>2.5854432679000448E-3</v>
      </c>
      <c r="K71" s="11">
        <v>6.0217400000000003</v>
      </c>
      <c r="L71" s="11">
        <v>1.0998000000000001</v>
      </c>
      <c r="M71" s="11">
        <v>4.2105900000000002E-2</v>
      </c>
      <c r="N71" s="11">
        <v>1.5417200000000001E-2</v>
      </c>
      <c r="O71" s="11">
        <v>3.5032300000000002E-2</v>
      </c>
      <c r="P71" s="11">
        <v>0.72436500000000004</v>
      </c>
      <c r="Q71" s="11">
        <v>6.2699099999999994E-2</v>
      </c>
      <c r="R71" s="11">
        <v>0.36099500000000001</v>
      </c>
      <c r="S71" s="11">
        <v>0.161383</v>
      </c>
      <c r="T71" s="11">
        <v>0.51439500000000005</v>
      </c>
      <c r="U71" s="11">
        <v>0</v>
      </c>
      <c r="V71" s="11">
        <v>0</v>
      </c>
      <c r="W71" s="11">
        <v>-1.2285300000000001E-2</v>
      </c>
      <c r="X71" s="11">
        <v>1.0542499999999999</v>
      </c>
      <c r="Y71" s="11">
        <v>4.2933899999999997E-2</v>
      </c>
      <c r="Z71" s="11">
        <v>98.7</v>
      </c>
      <c r="AA71" s="11">
        <v>27049.599999999999</v>
      </c>
    </row>
    <row r="72" spans="1:27" ht="16" x14ac:dyDescent="0.2">
      <c r="A72" s="2">
        <v>269.39</v>
      </c>
      <c r="B72" s="2">
        <v>42.274000000000001</v>
      </c>
      <c r="C72" s="2">
        <v>1.05494</v>
      </c>
      <c r="D72" s="2">
        <v>0.72525099999999998</v>
      </c>
      <c r="E72" s="2">
        <v>0</v>
      </c>
      <c r="F72" s="2">
        <v>0.31170399999999998</v>
      </c>
      <c r="G72" s="2">
        <v>8.0205300000000005E-4</v>
      </c>
      <c r="H72" s="6">
        <f t="shared" ref="H72:J72" si="69">E72/SUM($E72:$G72)</f>
        <v>0</v>
      </c>
      <c r="I72" s="6">
        <f t="shared" si="69"/>
        <v>0.99743348011246358</v>
      </c>
      <c r="J72" s="6">
        <f t="shared" si="69"/>
        <v>2.5665198875363866E-3</v>
      </c>
      <c r="K72" s="11">
        <v>6.0183799999999996</v>
      </c>
      <c r="L72" s="11">
        <v>1.1159399999999999</v>
      </c>
      <c r="M72" s="11">
        <v>4.14413E-2</v>
      </c>
      <c r="N72" s="11">
        <v>1.5464800000000001E-2</v>
      </c>
      <c r="O72" s="11">
        <v>3.5293199999999997E-2</v>
      </c>
      <c r="P72" s="11">
        <v>0.73597999999999997</v>
      </c>
      <c r="Q72" s="11">
        <v>6.3704499999999997E-2</v>
      </c>
      <c r="R72" s="11">
        <v>0.366784</v>
      </c>
      <c r="S72" s="11">
        <v>0.16397100000000001</v>
      </c>
      <c r="T72" s="11">
        <v>0.52214300000000002</v>
      </c>
      <c r="U72" s="11">
        <v>0</v>
      </c>
      <c r="V72" s="11">
        <v>0</v>
      </c>
      <c r="W72" s="11">
        <v>-1.2453000000000001E-2</v>
      </c>
      <c r="X72" s="11">
        <v>1.05494</v>
      </c>
      <c r="Y72" s="11">
        <v>4.2273999999999999E-2</v>
      </c>
      <c r="Z72" s="11">
        <v>98.7</v>
      </c>
      <c r="AA72" s="11">
        <v>27321.3</v>
      </c>
    </row>
    <row r="73" spans="1:27" ht="16" x14ac:dyDescent="0.2">
      <c r="A73" s="2">
        <v>269.35000000000002</v>
      </c>
      <c r="B73" s="2">
        <v>41.629300000000001</v>
      </c>
      <c r="C73" s="2">
        <v>1.0556300000000001</v>
      </c>
      <c r="D73" s="2">
        <v>0.70857400000000004</v>
      </c>
      <c r="E73" s="2">
        <v>0</v>
      </c>
      <c r="F73" s="2">
        <v>0.31170399999999998</v>
      </c>
      <c r="G73" s="2">
        <v>7.9738599999999997E-4</v>
      </c>
      <c r="H73" s="6">
        <f t="shared" ref="H73:J73" si="70">E73/SUM($E73:$G73)</f>
        <v>0</v>
      </c>
      <c r="I73" s="6">
        <f t="shared" si="70"/>
        <v>0.99744837611696224</v>
      </c>
      <c r="J73" s="6">
        <f t="shared" si="70"/>
        <v>2.5516238830377539E-3</v>
      </c>
      <c r="K73" s="11">
        <v>6.0150800000000002</v>
      </c>
      <c r="L73" s="11">
        <v>1.13218</v>
      </c>
      <c r="M73" s="11">
        <v>4.0792099999999998E-2</v>
      </c>
      <c r="N73" s="11">
        <v>1.5509999999999999E-2</v>
      </c>
      <c r="O73" s="11">
        <v>3.5551199999999998E-2</v>
      </c>
      <c r="P73" s="11">
        <v>0.74769399999999997</v>
      </c>
      <c r="Q73" s="11">
        <v>6.4718399999999995E-2</v>
      </c>
      <c r="R73" s="11">
        <v>0.37262099999999998</v>
      </c>
      <c r="S73" s="11">
        <v>0.16658100000000001</v>
      </c>
      <c r="T73" s="11">
        <v>0.529949</v>
      </c>
      <c r="U73" s="11">
        <v>0</v>
      </c>
      <c r="V73" s="11">
        <v>0</v>
      </c>
      <c r="W73" s="11">
        <v>-1.26207E-2</v>
      </c>
      <c r="X73" s="11">
        <v>1.0556300000000001</v>
      </c>
      <c r="Y73" s="11">
        <v>4.1629300000000001E-2</v>
      </c>
      <c r="Z73" s="11">
        <v>98.7</v>
      </c>
      <c r="AA73" s="11">
        <v>27592.5</v>
      </c>
    </row>
    <row r="74" spans="1:27" ht="16" x14ac:dyDescent="0.2">
      <c r="A74" s="2">
        <v>269.31</v>
      </c>
      <c r="B74" s="2">
        <v>40.999099999999999</v>
      </c>
      <c r="C74" s="2">
        <v>1.0563199999999999</v>
      </c>
      <c r="D74" s="2">
        <v>0.69269700000000001</v>
      </c>
      <c r="E74" s="2">
        <v>0</v>
      </c>
      <c r="F74" s="2">
        <v>0.31170300000000001</v>
      </c>
      <c r="G74" s="2">
        <v>7.9427600000000001E-4</v>
      </c>
      <c r="H74" s="6">
        <f t="shared" ref="H74:J74" si="71">E74/SUM($E74:$G74)</f>
        <v>0</v>
      </c>
      <c r="I74" s="6">
        <f t="shared" si="71"/>
        <v>0.99745829464446278</v>
      </c>
      <c r="J74" s="6">
        <f t="shared" si="71"/>
        <v>2.5417053555372433E-3</v>
      </c>
      <c r="K74" s="11">
        <v>6.0118499999999999</v>
      </c>
      <c r="L74" s="11">
        <v>1.14855</v>
      </c>
      <c r="M74" s="11">
        <v>4.0157400000000003E-2</v>
      </c>
      <c r="N74" s="11">
        <v>1.5552699999999999E-2</v>
      </c>
      <c r="O74" s="11">
        <v>3.58056E-2</v>
      </c>
      <c r="P74" s="11">
        <v>0.75951100000000005</v>
      </c>
      <c r="Q74" s="11">
        <v>6.5741300000000003E-2</v>
      </c>
      <c r="R74" s="11">
        <v>0.37851099999999999</v>
      </c>
      <c r="S74" s="11">
        <v>0.169213</v>
      </c>
      <c r="T74" s="11">
        <v>0.53781500000000004</v>
      </c>
      <c r="U74" s="11">
        <v>0</v>
      </c>
      <c r="V74" s="11">
        <v>0</v>
      </c>
      <c r="W74" s="11">
        <v>-1.27884E-2</v>
      </c>
      <c r="X74" s="11">
        <v>1.0563199999999999</v>
      </c>
      <c r="Y74" s="11">
        <v>4.0999099999999997E-2</v>
      </c>
      <c r="Z74" s="11">
        <v>98.7</v>
      </c>
      <c r="AA74" s="11">
        <v>27863.5</v>
      </c>
    </row>
    <row r="75" spans="1:27" ht="16" x14ac:dyDescent="0.2">
      <c r="A75" s="2">
        <v>269.27</v>
      </c>
      <c r="B75" s="2">
        <v>40.3827</v>
      </c>
      <c r="C75" s="2">
        <v>1.05701</v>
      </c>
      <c r="D75" s="2">
        <v>0.67756700000000003</v>
      </c>
      <c r="E75" s="2">
        <v>0</v>
      </c>
      <c r="F75" s="2">
        <v>0.31170199999999998</v>
      </c>
      <c r="G75" s="2">
        <v>7.9184800000000005E-4</v>
      </c>
      <c r="H75" s="6">
        <f t="shared" ref="H75:J75" si="72">E75/SUM($E75:$G75)</f>
        <v>0</v>
      </c>
      <c r="I75" s="6">
        <f t="shared" si="72"/>
        <v>0.99746603651538135</v>
      </c>
      <c r="J75" s="6">
        <f t="shared" si="72"/>
        <v>2.5339634846187442E-3</v>
      </c>
      <c r="K75" s="11">
        <v>6.0086899999999996</v>
      </c>
      <c r="L75" s="11">
        <v>1.1650400000000001</v>
      </c>
      <c r="M75" s="11">
        <v>3.9536599999999998E-2</v>
      </c>
      <c r="N75" s="11">
        <v>1.5592999999999999E-2</v>
      </c>
      <c r="O75" s="11">
        <v>3.6056600000000001E-2</v>
      </c>
      <c r="P75" s="11">
        <v>0.77143799999999996</v>
      </c>
      <c r="Q75" s="11">
        <v>6.6773600000000002E-2</v>
      </c>
      <c r="R75" s="11">
        <v>0.38445400000000002</v>
      </c>
      <c r="S75" s="11">
        <v>0.17186999999999999</v>
      </c>
      <c r="T75" s="11">
        <v>0.54574500000000004</v>
      </c>
      <c r="U75" s="11">
        <v>0</v>
      </c>
      <c r="V75" s="11">
        <v>0</v>
      </c>
      <c r="W75" s="11">
        <v>-1.2956199999999999E-2</v>
      </c>
      <c r="X75" s="11">
        <v>1.05701</v>
      </c>
      <c r="Y75" s="11">
        <v>4.0382700000000001E-2</v>
      </c>
      <c r="Z75" s="11">
        <v>98.7</v>
      </c>
      <c r="AA75" s="11">
        <v>28134.3</v>
      </c>
    </row>
    <row r="76" spans="1:27" ht="16" x14ac:dyDescent="0.2">
      <c r="A76" s="2">
        <v>269.23</v>
      </c>
      <c r="B76" s="2">
        <v>39.779499999999999</v>
      </c>
      <c r="C76" s="2">
        <v>1.0577099999999999</v>
      </c>
      <c r="D76" s="2">
        <v>0.66314899999999999</v>
      </c>
      <c r="E76" s="2">
        <v>0</v>
      </c>
      <c r="F76" s="2">
        <v>0.31170100000000001</v>
      </c>
      <c r="G76" s="2">
        <v>7.8993900000000003E-4</v>
      </c>
      <c r="H76" s="6">
        <f t="shared" ref="H76:J76" si="73">E76/SUM($E76:$G76)</f>
        <v>0</v>
      </c>
      <c r="I76" s="6">
        <f t="shared" si="73"/>
        <v>0.99747212190366896</v>
      </c>
      <c r="J76" s="6">
        <f t="shared" si="73"/>
        <v>2.5278780963309787E-3</v>
      </c>
      <c r="K76" s="11">
        <v>6.0056000000000003</v>
      </c>
      <c r="L76" s="11">
        <v>1.1816599999999999</v>
      </c>
      <c r="M76" s="11">
        <v>3.8928999999999998E-2</v>
      </c>
      <c r="N76" s="11">
        <v>1.5630700000000001E-2</v>
      </c>
      <c r="O76" s="11">
        <v>3.6304000000000003E-2</v>
      </c>
      <c r="P76" s="11">
        <v>0.78347800000000001</v>
      </c>
      <c r="Q76" s="11">
        <v>6.7815799999999996E-2</v>
      </c>
      <c r="R76" s="11">
        <v>0.390455</v>
      </c>
      <c r="S76" s="11">
        <v>0.17455300000000001</v>
      </c>
      <c r="T76" s="11">
        <v>0.55374199999999996</v>
      </c>
      <c r="U76" s="11">
        <v>0</v>
      </c>
      <c r="V76" s="11">
        <v>0</v>
      </c>
      <c r="W76" s="11">
        <v>-1.3123900000000001E-2</v>
      </c>
      <c r="X76" s="11">
        <v>1.0577099999999999</v>
      </c>
      <c r="Y76" s="11">
        <v>3.9779500000000002E-2</v>
      </c>
      <c r="Z76" s="11">
        <v>98.7</v>
      </c>
      <c r="AA76" s="11">
        <v>28404.9</v>
      </c>
    </row>
    <row r="77" spans="1:27" ht="16" x14ac:dyDescent="0.2">
      <c r="A77" s="2">
        <v>269.19</v>
      </c>
      <c r="B77" s="2">
        <v>39.188699999999997</v>
      </c>
      <c r="C77" s="2">
        <v>1.0584199999999999</v>
      </c>
      <c r="D77" s="2">
        <v>0.64935200000000004</v>
      </c>
      <c r="E77" s="2">
        <v>0</v>
      </c>
      <c r="F77" s="2">
        <v>0.31170100000000001</v>
      </c>
      <c r="G77" s="2">
        <v>7.8576600000000003E-4</v>
      </c>
      <c r="H77" s="6">
        <f t="shared" ref="H77:J77" si="74">E77/SUM($E77:$G77)</f>
        <v>0</v>
      </c>
      <c r="I77" s="6">
        <f t="shared" si="74"/>
        <v>0.99748544231149927</v>
      </c>
      <c r="J77" s="6">
        <f t="shared" si="74"/>
        <v>2.5145576885006386E-3</v>
      </c>
      <c r="K77" s="11">
        <v>6.0025599999999999</v>
      </c>
      <c r="L77" s="11">
        <v>1.19842</v>
      </c>
      <c r="M77" s="11">
        <v>3.8334E-2</v>
      </c>
      <c r="N77" s="11">
        <v>1.5666300000000001E-2</v>
      </c>
      <c r="O77" s="11">
        <v>3.6548799999999999E-2</v>
      </c>
      <c r="P77" s="11">
        <v>0.79563799999999996</v>
      </c>
      <c r="Q77" s="11">
        <v>6.8868299999999993E-2</v>
      </c>
      <c r="R77" s="11">
        <v>0.39651500000000001</v>
      </c>
      <c r="S77" s="11">
        <v>0.177262</v>
      </c>
      <c r="T77" s="11">
        <v>0.56181000000000003</v>
      </c>
      <c r="U77" s="11">
        <v>0</v>
      </c>
      <c r="V77" s="11">
        <v>0</v>
      </c>
      <c r="W77" s="11">
        <v>-1.3291600000000001E-2</v>
      </c>
      <c r="X77" s="11">
        <v>1.0584199999999999</v>
      </c>
      <c r="Y77" s="11">
        <v>3.91887E-2</v>
      </c>
      <c r="Z77" s="11">
        <v>98.7</v>
      </c>
      <c r="AA77" s="11">
        <v>28675.599999999999</v>
      </c>
    </row>
    <row r="78" spans="1:27" ht="16" x14ac:dyDescent="0.2">
      <c r="A78" s="2">
        <v>269.14999999999998</v>
      </c>
      <c r="B78" s="2">
        <v>38.61</v>
      </c>
      <c r="C78" s="2">
        <v>1.0591299999999999</v>
      </c>
      <c r="D78" s="2">
        <v>0.636328</v>
      </c>
      <c r="E78" s="2">
        <v>0</v>
      </c>
      <c r="F78" s="2">
        <v>0.31169799999999998</v>
      </c>
      <c r="G78" s="2">
        <v>7.8720099999999996E-4</v>
      </c>
      <c r="H78" s="6">
        <f t="shared" ref="H78:J78" si="75">E78/SUM($E78:$G78)</f>
        <v>0</v>
      </c>
      <c r="I78" s="6">
        <f t="shared" si="75"/>
        <v>0.9974808375005253</v>
      </c>
      <c r="J78" s="6">
        <f t="shared" si="75"/>
        <v>2.5191624994746549E-3</v>
      </c>
      <c r="K78" s="11">
        <v>5.9995900000000004</v>
      </c>
      <c r="L78" s="11">
        <v>1.21533</v>
      </c>
      <c r="M78" s="11">
        <v>3.7751E-2</v>
      </c>
      <c r="N78" s="11">
        <v>1.5699100000000001E-2</v>
      </c>
      <c r="O78" s="11">
        <v>3.6789200000000001E-2</v>
      </c>
      <c r="P78" s="11">
        <v>0.80792600000000003</v>
      </c>
      <c r="Q78" s="11">
        <v>6.9931900000000005E-2</v>
      </c>
      <c r="R78" s="11">
        <v>0.402638</v>
      </c>
      <c r="S78" s="11">
        <v>0.18</v>
      </c>
      <c r="T78" s="11">
        <v>0.56995399999999996</v>
      </c>
      <c r="U78" s="11">
        <v>0</v>
      </c>
      <c r="V78" s="11">
        <v>0</v>
      </c>
      <c r="W78" s="11">
        <v>-1.34594E-2</v>
      </c>
      <c r="X78" s="11">
        <v>1.0591299999999999</v>
      </c>
      <c r="Y78" s="11">
        <v>3.8609999999999998E-2</v>
      </c>
      <c r="Z78" s="11">
        <v>98.7</v>
      </c>
      <c r="AA78" s="11">
        <v>28946.400000000001</v>
      </c>
    </row>
    <row r="79" spans="1:27" ht="16" x14ac:dyDescent="0.2">
      <c r="A79" s="2">
        <v>269.11</v>
      </c>
      <c r="B79" s="2">
        <v>38.0426</v>
      </c>
      <c r="C79" s="2">
        <v>1.0598399999999999</v>
      </c>
      <c r="D79" s="2">
        <v>0.62387899999999996</v>
      </c>
      <c r="E79" s="2">
        <v>0</v>
      </c>
      <c r="F79" s="2">
        <v>0.311697</v>
      </c>
      <c r="G79" s="2">
        <v>7.8653499999999999E-4</v>
      </c>
      <c r="H79" s="6">
        <f t="shared" ref="H79:J79" si="76">E79/SUM($E79:$G79)</f>
        <v>0</v>
      </c>
      <c r="I79" s="6">
        <f t="shared" si="76"/>
        <v>0.9974829553819532</v>
      </c>
      <c r="J79" s="6">
        <f t="shared" si="76"/>
        <v>2.5170446180468359E-3</v>
      </c>
      <c r="K79" s="11">
        <v>5.9966900000000001</v>
      </c>
      <c r="L79" s="11">
        <v>1.2323900000000001</v>
      </c>
      <c r="M79" s="11">
        <v>3.7179400000000001E-2</v>
      </c>
      <c r="N79" s="11">
        <v>1.5729300000000002E-2</v>
      </c>
      <c r="O79" s="11">
        <v>3.7026000000000003E-2</v>
      </c>
      <c r="P79" s="11">
        <v>0.82034700000000005</v>
      </c>
      <c r="Q79" s="11">
        <v>7.1007100000000004E-2</v>
      </c>
      <c r="R79" s="11">
        <v>0.408829</v>
      </c>
      <c r="S79" s="11">
        <v>0.18276700000000001</v>
      </c>
      <c r="T79" s="11">
        <v>0.57817600000000002</v>
      </c>
      <c r="U79" s="11">
        <v>0</v>
      </c>
      <c r="V79" s="11">
        <v>0</v>
      </c>
      <c r="W79" s="11">
        <v>-1.3627200000000001E-2</v>
      </c>
      <c r="X79" s="11">
        <v>1.0598399999999999</v>
      </c>
      <c r="Y79" s="11">
        <v>3.8042600000000003E-2</v>
      </c>
      <c r="Z79" s="11">
        <v>98.7</v>
      </c>
      <c r="AA79" s="11">
        <v>29217.5</v>
      </c>
    </row>
    <row r="80" spans="1:27" ht="16" x14ac:dyDescent="0.2">
      <c r="A80" s="2">
        <v>269.07</v>
      </c>
      <c r="B80" s="2">
        <v>37.485999999999997</v>
      </c>
      <c r="C80" s="2">
        <v>1.0605599999999999</v>
      </c>
      <c r="D80" s="2">
        <v>0.61204999999999998</v>
      </c>
      <c r="E80" s="2">
        <v>0</v>
      </c>
      <c r="F80" s="2">
        <v>0.311695</v>
      </c>
      <c r="G80" s="2">
        <v>7.8656799999999997E-4</v>
      </c>
      <c r="H80" s="6">
        <f t="shared" ref="H80:J80" si="77">E80/SUM($E80:$G80)</f>
        <v>0</v>
      </c>
      <c r="I80" s="6">
        <f t="shared" si="77"/>
        <v>0.99748283393150416</v>
      </c>
      <c r="J80" s="6">
        <f t="shared" si="77"/>
        <v>2.5171660684959185E-3</v>
      </c>
      <c r="K80" s="11">
        <v>5.9938500000000001</v>
      </c>
      <c r="L80" s="11">
        <v>1.24963</v>
      </c>
      <c r="M80" s="11">
        <v>3.6618600000000001E-2</v>
      </c>
      <c r="N80" s="11">
        <v>1.5757E-2</v>
      </c>
      <c r="O80" s="11">
        <v>3.7259100000000003E-2</v>
      </c>
      <c r="P80" s="11">
        <v>0.83290900000000001</v>
      </c>
      <c r="Q80" s="11">
        <v>7.2094500000000006E-2</v>
      </c>
      <c r="R80" s="11">
        <v>0.41508899999999999</v>
      </c>
      <c r="S80" s="11">
        <v>0.18556600000000001</v>
      </c>
      <c r="T80" s="11">
        <v>0.58648299999999998</v>
      </c>
      <c r="U80" s="11">
        <v>0</v>
      </c>
      <c r="V80" s="11">
        <v>0</v>
      </c>
      <c r="W80" s="11">
        <v>-1.3794900000000001E-2</v>
      </c>
      <c r="X80" s="11">
        <v>1.0605599999999999</v>
      </c>
      <c r="Y80" s="11">
        <v>3.7485999999999998E-2</v>
      </c>
      <c r="Z80" s="11">
        <v>98.7</v>
      </c>
      <c r="AA80" s="11">
        <v>29489.1</v>
      </c>
    </row>
    <row r="81" spans="1:27" ht="16" x14ac:dyDescent="0.2">
      <c r="A81" s="2">
        <v>269.02999999999997</v>
      </c>
      <c r="B81" s="2">
        <v>36.939599999999999</v>
      </c>
      <c r="C81" s="2">
        <v>1.0612900000000001</v>
      </c>
      <c r="D81" s="2">
        <v>0.60084199999999999</v>
      </c>
      <c r="E81" s="2">
        <v>0</v>
      </c>
      <c r="F81" s="2">
        <v>0.311693</v>
      </c>
      <c r="G81" s="2">
        <v>7.8826500000000002E-4</v>
      </c>
      <c r="H81" s="6">
        <f t="shared" ref="H81:J81" si="78">E81/SUM($E81:$G81)</f>
        <v>0</v>
      </c>
      <c r="I81" s="6">
        <f t="shared" si="78"/>
        <v>0.99747740076513058</v>
      </c>
      <c r="J81" s="6">
        <f t="shared" si="78"/>
        <v>2.5225992348693288E-3</v>
      </c>
      <c r="K81" s="11">
        <v>5.9910699999999997</v>
      </c>
      <c r="L81" s="11">
        <v>1.2670300000000001</v>
      </c>
      <c r="M81" s="11">
        <v>3.6068099999999999E-2</v>
      </c>
      <c r="N81" s="11">
        <v>1.5781900000000001E-2</v>
      </c>
      <c r="O81" s="11">
        <v>3.7488100000000003E-2</v>
      </c>
      <c r="P81" s="11">
        <v>0.84562199999999998</v>
      </c>
      <c r="Q81" s="11">
        <v>7.3194800000000004E-2</v>
      </c>
      <c r="R81" s="11">
        <v>0.42142499999999999</v>
      </c>
      <c r="S81" s="11">
        <v>0.18839800000000001</v>
      </c>
      <c r="T81" s="11">
        <v>0.59487900000000005</v>
      </c>
      <c r="U81" s="11">
        <v>0</v>
      </c>
      <c r="V81" s="11">
        <v>0</v>
      </c>
      <c r="W81" s="11">
        <v>-1.39627E-2</v>
      </c>
      <c r="X81" s="11">
        <v>1.0612900000000001</v>
      </c>
      <c r="Y81" s="11">
        <v>3.6939600000000003E-2</v>
      </c>
      <c r="Z81" s="11">
        <v>98.7</v>
      </c>
      <c r="AA81" s="11">
        <v>29761.200000000001</v>
      </c>
    </row>
    <row r="82" spans="1:27" ht="16" x14ac:dyDescent="0.2">
      <c r="A82" s="2">
        <v>268.99</v>
      </c>
      <c r="B82" s="2">
        <v>36.402999999999999</v>
      </c>
      <c r="C82" s="2">
        <v>1.06202</v>
      </c>
      <c r="D82" s="2">
        <v>0.59020799999999995</v>
      </c>
      <c r="E82" s="2">
        <v>0</v>
      </c>
      <c r="F82" s="2">
        <v>0.311691</v>
      </c>
      <c r="G82" s="2">
        <v>7.9023600000000004E-4</v>
      </c>
      <c r="H82" s="6">
        <f t="shared" ref="H82:J82" si="79">E82/SUM($E82:$G82)</f>
        <v>0</v>
      </c>
      <c r="I82" s="6">
        <f t="shared" si="79"/>
        <v>0.99747109295228209</v>
      </c>
      <c r="J82" s="6">
        <f t="shared" si="79"/>
        <v>2.528907047717899E-3</v>
      </c>
      <c r="K82" s="11">
        <v>5.9883600000000001</v>
      </c>
      <c r="L82" s="11">
        <v>1.2846299999999999</v>
      </c>
      <c r="M82" s="11">
        <v>3.5527400000000001E-2</v>
      </c>
      <c r="N82" s="11">
        <v>1.5804100000000001E-2</v>
      </c>
      <c r="O82" s="11">
        <v>3.7713000000000003E-2</v>
      </c>
      <c r="P82" s="11">
        <v>0.85849200000000003</v>
      </c>
      <c r="Q82" s="11">
        <v>7.4308799999999994E-2</v>
      </c>
      <c r="R82" s="11">
        <v>0.42783900000000002</v>
      </c>
      <c r="S82" s="11">
        <v>0.19126599999999999</v>
      </c>
      <c r="T82" s="11">
        <v>0.60336999999999996</v>
      </c>
      <c r="U82" s="11">
        <v>0</v>
      </c>
      <c r="V82" s="11">
        <v>0</v>
      </c>
      <c r="W82" s="11">
        <v>-1.4130500000000001E-2</v>
      </c>
      <c r="X82" s="11">
        <v>1.06202</v>
      </c>
      <c r="Y82" s="11">
        <v>3.6402999999999998E-2</v>
      </c>
      <c r="Z82" s="11">
        <v>98.7</v>
      </c>
      <c r="AA82" s="11">
        <v>30034</v>
      </c>
    </row>
    <row r="83" spans="1:27" ht="16" x14ac:dyDescent="0.2">
      <c r="A83" s="2">
        <v>268.95</v>
      </c>
      <c r="B83" s="2">
        <v>35.875500000000002</v>
      </c>
      <c r="C83" s="2">
        <v>1.0627599999999999</v>
      </c>
      <c r="D83" s="2">
        <v>0.58012300000000006</v>
      </c>
      <c r="E83" s="2">
        <v>0</v>
      </c>
      <c r="F83" s="2">
        <v>0.31168899999999999</v>
      </c>
      <c r="G83" s="2">
        <v>7.919E-4</v>
      </c>
      <c r="H83" s="6">
        <f t="shared" ref="H83:J83" si="80">E83/SUM($E83:$G83)</f>
        <v>0</v>
      </c>
      <c r="I83" s="6">
        <f t="shared" si="80"/>
        <v>0.99746576510756335</v>
      </c>
      <c r="J83" s="6">
        <f t="shared" si="80"/>
        <v>2.5342348924366257E-3</v>
      </c>
      <c r="K83" s="11">
        <v>5.9856999999999996</v>
      </c>
      <c r="L83" s="11">
        <v>1.3024199999999999</v>
      </c>
      <c r="M83" s="11">
        <v>3.4995900000000003E-2</v>
      </c>
      <c r="N83" s="11">
        <v>1.58236E-2</v>
      </c>
      <c r="O83" s="11">
        <v>3.7934099999999998E-2</v>
      </c>
      <c r="P83" s="11">
        <v>0.87153000000000003</v>
      </c>
      <c r="Q83" s="11">
        <v>7.5437400000000002E-2</v>
      </c>
      <c r="R83" s="11">
        <v>0.43433699999999997</v>
      </c>
      <c r="S83" s="11">
        <v>0.19417000000000001</v>
      </c>
      <c r="T83" s="11">
        <v>0.61196099999999998</v>
      </c>
      <c r="U83" s="11">
        <v>0</v>
      </c>
      <c r="V83" s="11">
        <v>0</v>
      </c>
      <c r="W83" s="11">
        <v>-1.42983E-2</v>
      </c>
      <c r="X83" s="11">
        <v>1.0627599999999999</v>
      </c>
      <c r="Y83" s="11">
        <v>3.5875499999999998E-2</v>
      </c>
      <c r="Z83" s="11">
        <v>98.7</v>
      </c>
      <c r="AA83" s="11">
        <v>30307.8</v>
      </c>
    </row>
    <row r="84" spans="1:27" ht="16" x14ac:dyDescent="0.2">
      <c r="A84" s="2">
        <v>268.91000000000003</v>
      </c>
      <c r="B84" s="2">
        <v>35.3566</v>
      </c>
      <c r="C84" s="2">
        <v>1.0634999999999999</v>
      </c>
      <c r="D84" s="2">
        <v>0.57062400000000002</v>
      </c>
      <c r="E84" s="2">
        <v>0</v>
      </c>
      <c r="F84" s="2">
        <v>0.31168600000000002</v>
      </c>
      <c r="G84" s="2">
        <v>7.9546300000000005E-4</v>
      </c>
      <c r="H84" s="6">
        <f t="shared" ref="H84:J84" si="81">E84/SUM($E84:$G84)</f>
        <v>0</v>
      </c>
      <c r="I84" s="6">
        <f t="shared" si="81"/>
        <v>0.99745436739714699</v>
      </c>
      <c r="J84" s="6">
        <f t="shared" si="81"/>
        <v>2.5456326028529892E-3</v>
      </c>
      <c r="K84" s="11">
        <v>5.9831099999999999</v>
      </c>
      <c r="L84" s="11">
        <v>1.3204199999999999</v>
      </c>
      <c r="M84" s="11">
        <v>3.44731E-2</v>
      </c>
      <c r="N84" s="11">
        <v>1.5840199999999999E-2</v>
      </c>
      <c r="O84" s="11">
        <v>3.8150700000000003E-2</v>
      </c>
      <c r="P84" s="11">
        <v>0.88474699999999995</v>
      </c>
      <c r="Q84" s="11">
        <v>7.6581399999999994E-2</v>
      </c>
      <c r="R84" s="11">
        <v>0.44092300000000001</v>
      </c>
      <c r="S84" s="11">
        <v>0.19711500000000001</v>
      </c>
      <c r="T84" s="11">
        <v>0.62065899999999996</v>
      </c>
      <c r="U84" s="11">
        <v>0</v>
      </c>
      <c r="V84" s="11">
        <v>0</v>
      </c>
      <c r="W84" s="11">
        <v>-1.4466100000000001E-2</v>
      </c>
      <c r="X84" s="11">
        <v>1.0634999999999999</v>
      </c>
      <c r="Y84" s="11">
        <v>3.5356600000000002E-2</v>
      </c>
      <c r="Z84" s="11">
        <v>98.7</v>
      </c>
      <c r="AA84" s="11">
        <v>30582.6</v>
      </c>
    </row>
    <row r="85" spans="1:27" ht="16" x14ac:dyDescent="0.2">
      <c r="A85" s="2">
        <v>268.87</v>
      </c>
      <c r="B85" s="2">
        <v>34.845999999999997</v>
      </c>
      <c r="C85" s="2">
        <v>1.06426</v>
      </c>
      <c r="D85" s="2">
        <v>0.56170100000000001</v>
      </c>
      <c r="E85" s="2">
        <v>0</v>
      </c>
      <c r="F85" s="2">
        <v>0.31168299999999999</v>
      </c>
      <c r="G85" s="2">
        <v>8.0078199999999999E-4</v>
      </c>
      <c r="H85" s="6">
        <f t="shared" ref="H85:J85" si="82">E85/SUM($E85:$G85)</f>
        <v>0</v>
      </c>
      <c r="I85" s="6">
        <f t="shared" si="82"/>
        <v>0.99743736460537336</v>
      </c>
      <c r="J85" s="6">
        <f t="shared" si="82"/>
        <v>2.5626353946266562E-3</v>
      </c>
      <c r="K85" s="11">
        <v>5.9805799999999998</v>
      </c>
      <c r="L85" s="11">
        <v>1.33866</v>
      </c>
      <c r="M85" s="11">
        <v>3.3958500000000003E-2</v>
      </c>
      <c r="N85" s="11">
        <v>1.5853699999999998E-2</v>
      </c>
      <c r="O85" s="11">
        <v>3.8362300000000002E-2</v>
      </c>
      <c r="P85" s="11">
        <v>0.89815400000000001</v>
      </c>
      <c r="Q85" s="11">
        <v>7.7741900000000003E-2</v>
      </c>
      <c r="R85" s="11">
        <v>0.44760499999999998</v>
      </c>
      <c r="S85" s="11">
        <v>0.200102</v>
      </c>
      <c r="T85" s="11">
        <v>0.62947200000000003</v>
      </c>
      <c r="U85" s="11">
        <v>0</v>
      </c>
      <c r="V85" s="11">
        <v>0</v>
      </c>
      <c r="W85" s="11">
        <v>-1.4633999999999999E-2</v>
      </c>
      <c r="X85" s="11">
        <v>1.06426</v>
      </c>
      <c r="Y85" s="11">
        <v>3.4846000000000002E-2</v>
      </c>
      <c r="Z85" s="11">
        <v>98.7</v>
      </c>
      <c r="AA85" s="11">
        <v>30858.799999999999</v>
      </c>
    </row>
    <row r="86" spans="1:27" ht="16" x14ac:dyDescent="0.2">
      <c r="A86" s="2">
        <v>268.83</v>
      </c>
      <c r="B86" s="2">
        <v>34.3431</v>
      </c>
      <c r="C86" s="2">
        <v>1.0650200000000001</v>
      </c>
      <c r="D86" s="2">
        <v>0.55331399999999997</v>
      </c>
      <c r="E86" s="2">
        <v>0</v>
      </c>
      <c r="F86" s="2">
        <v>0.31168000000000001</v>
      </c>
      <c r="G86" s="2">
        <v>8.0640699999999998E-4</v>
      </c>
      <c r="H86" s="6">
        <f t="shared" ref="H86:J86" si="83">E86/SUM($E86:$G86)</f>
        <v>0</v>
      </c>
      <c r="I86" s="6">
        <f t="shared" si="83"/>
        <v>0.99741938534945618</v>
      </c>
      <c r="J86" s="6">
        <f t="shared" si="83"/>
        <v>2.5806146505438234E-3</v>
      </c>
      <c r="K86" s="11">
        <v>5.97811</v>
      </c>
      <c r="L86" s="11">
        <v>1.3571299999999999</v>
      </c>
      <c r="M86" s="11">
        <v>3.3451599999999998E-2</v>
      </c>
      <c r="N86" s="11">
        <v>1.5864099999999999E-2</v>
      </c>
      <c r="O86" s="11">
        <v>3.8568999999999999E-2</v>
      </c>
      <c r="P86" s="11">
        <v>0.91176500000000005</v>
      </c>
      <c r="Q86" s="11">
        <v>7.8920000000000004E-2</v>
      </c>
      <c r="R86" s="11">
        <v>0.45438800000000001</v>
      </c>
      <c r="S86" s="11">
        <v>0.20313400000000001</v>
      </c>
      <c r="T86" s="11">
        <v>0.63840600000000003</v>
      </c>
      <c r="U86" s="11">
        <v>0</v>
      </c>
      <c r="V86" s="11">
        <v>0</v>
      </c>
      <c r="W86" s="11">
        <v>-1.48018E-2</v>
      </c>
      <c r="X86" s="11">
        <v>1.0650200000000001</v>
      </c>
      <c r="Y86" s="11">
        <v>3.4343100000000001E-2</v>
      </c>
      <c r="Z86" s="11">
        <v>98.7</v>
      </c>
      <c r="AA86" s="11">
        <v>31136.5</v>
      </c>
    </row>
    <row r="87" spans="1:27" ht="16" x14ac:dyDescent="0.2">
      <c r="A87" s="2">
        <v>268.79000000000002</v>
      </c>
      <c r="B87" s="2">
        <v>33.847299999999997</v>
      </c>
      <c r="C87" s="2">
        <v>1.06579</v>
      </c>
      <c r="D87" s="2">
        <v>0.54541899999999999</v>
      </c>
      <c r="E87" s="2">
        <v>0</v>
      </c>
      <c r="F87" s="2">
        <v>0.31167699999999998</v>
      </c>
      <c r="G87" s="2">
        <v>8.1052000000000001E-4</v>
      </c>
      <c r="H87" s="6">
        <f t="shared" ref="H87:J87" si="84">E87/SUM($E87:$G87)</f>
        <v>0</v>
      </c>
      <c r="I87" s="6">
        <f t="shared" si="84"/>
        <v>0.9974062324152978</v>
      </c>
      <c r="J87" s="6">
        <f t="shared" si="84"/>
        <v>2.593767584702263E-3</v>
      </c>
      <c r="K87" s="11">
        <v>5.9756999999999998</v>
      </c>
      <c r="L87" s="11">
        <v>1.3758600000000001</v>
      </c>
      <c r="M87" s="11">
        <v>3.2951899999999999E-2</v>
      </c>
      <c r="N87" s="11">
        <v>1.5871699999999999E-2</v>
      </c>
      <c r="O87" s="11">
        <v>3.87715E-2</v>
      </c>
      <c r="P87" s="11">
        <v>0.92559000000000002</v>
      </c>
      <c r="Q87" s="11">
        <v>8.0116699999999999E-2</v>
      </c>
      <c r="R87" s="11">
        <v>0.46127800000000002</v>
      </c>
      <c r="S87" s="11">
        <v>0.20621500000000001</v>
      </c>
      <c r="T87" s="11">
        <v>0.64747100000000002</v>
      </c>
      <c r="U87" s="11">
        <v>0</v>
      </c>
      <c r="V87" s="11">
        <v>0</v>
      </c>
      <c r="W87" s="11">
        <v>-1.49696E-2</v>
      </c>
      <c r="X87" s="11">
        <v>1.06579</v>
      </c>
      <c r="Y87" s="11">
        <v>3.3847299999999997E-2</v>
      </c>
      <c r="Z87" s="11">
        <v>98.7</v>
      </c>
      <c r="AA87" s="11">
        <v>31415.9</v>
      </c>
    </row>
    <row r="88" spans="1:27" ht="16" x14ac:dyDescent="0.2">
      <c r="A88" s="2">
        <v>268.75</v>
      </c>
      <c r="B88" s="2">
        <v>33.358199999999997</v>
      </c>
      <c r="C88" s="2">
        <v>1.06657</v>
      </c>
      <c r="D88" s="2">
        <v>0.53815299999999999</v>
      </c>
      <c r="E88" s="2">
        <v>0</v>
      </c>
      <c r="F88" s="2">
        <v>0.311672</v>
      </c>
      <c r="G88" s="2">
        <v>8.1901200000000004E-4</v>
      </c>
      <c r="H88" s="6">
        <f t="shared" ref="H88:J88" si="85">E88/SUM($E88:$G88)</f>
        <v>0</v>
      </c>
      <c r="I88" s="6">
        <f t="shared" si="85"/>
        <v>0.99737908621832616</v>
      </c>
      <c r="J88" s="6">
        <f t="shared" si="85"/>
        <v>2.6209137816738232E-3</v>
      </c>
      <c r="K88" s="11">
        <v>5.9733599999999996</v>
      </c>
      <c r="L88" s="11">
        <v>1.3948700000000001</v>
      </c>
      <c r="M88" s="11">
        <v>3.2458899999999999E-2</v>
      </c>
      <c r="N88" s="11">
        <v>1.5875799999999999E-2</v>
      </c>
      <c r="O88" s="11">
        <v>3.8968200000000001E-2</v>
      </c>
      <c r="P88" s="11">
        <v>0.93964899999999996</v>
      </c>
      <c r="Q88" s="11">
        <v>8.1333500000000003E-2</v>
      </c>
      <c r="R88" s="11">
        <v>0.46828399999999998</v>
      </c>
      <c r="S88" s="11">
        <v>0.20934700000000001</v>
      </c>
      <c r="T88" s="11">
        <v>0.65667600000000004</v>
      </c>
      <c r="U88" s="11">
        <v>0</v>
      </c>
      <c r="V88" s="11">
        <v>0</v>
      </c>
      <c r="W88" s="11">
        <v>-1.51375E-2</v>
      </c>
      <c r="X88" s="11">
        <v>1.06657</v>
      </c>
      <c r="Y88" s="11">
        <v>3.3358199999999998E-2</v>
      </c>
      <c r="Z88" s="11">
        <v>98.7</v>
      </c>
      <c r="AA88" s="11">
        <v>31697.4</v>
      </c>
    </row>
    <row r="89" spans="1:27" ht="16" x14ac:dyDescent="0.2">
      <c r="A89" s="2">
        <v>268.70999999999998</v>
      </c>
      <c r="B89" s="2">
        <v>32.8752</v>
      </c>
      <c r="C89" s="2">
        <v>1.0673699999999999</v>
      </c>
      <c r="D89" s="2">
        <v>0.53140600000000004</v>
      </c>
      <c r="E89" s="2">
        <v>0</v>
      </c>
      <c r="F89" s="2">
        <v>0.311668</v>
      </c>
      <c r="G89" s="2">
        <v>8.2700099999999995E-4</v>
      </c>
      <c r="H89" s="6">
        <f t="shared" ref="H89:J89" si="86">E89/SUM($E89:$G89)</f>
        <v>0</v>
      </c>
      <c r="I89" s="6">
        <f t="shared" si="86"/>
        <v>0.99735355446534013</v>
      </c>
      <c r="J89" s="6">
        <f t="shared" si="86"/>
        <v>2.6464455346599286E-3</v>
      </c>
      <c r="K89" s="11">
        <v>5.9710799999999997</v>
      </c>
      <c r="L89" s="11">
        <v>1.41418</v>
      </c>
      <c r="M89" s="11">
        <v>3.1972100000000003E-2</v>
      </c>
      <c r="N89" s="11">
        <v>1.5876600000000001E-2</v>
      </c>
      <c r="O89" s="11">
        <v>3.91595E-2</v>
      </c>
      <c r="P89" s="11">
        <v>0.95395600000000003</v>
      </c>
      <c r="Q89" s="11">
        <v>8.2572000000000007E-2</v>
      </c>
      <c r="R89" s="11">
        <v>0.475414</v>
      </c>
      <c r="S89" s="11">
        <v>0.212534</v>
      </c>
      <c r="T89" s="11">
        <v>0.66603199999999996</v>
      </c>
      <c r="U89" s="11">
        <v>0</v>
      </c>
      <c r="V89" s="11">
        <v>0</v>
      </c>
      <c r="W89" s="11">
        <v>-1.53054E-2</v>
      </c>
      <c r="X89" s="11">
        <v>1.0673699999999999</v>
      </c>
      <c r="Y89" s="11">
        <v>3.28752E-2</v>
      </c>
      <c r="Z89" s="11">
        <v>98.7</v>
      </c>
      <c r="AA89" s="11">
        <v>31981.200000000001</v>
      </c>
    </row>
    <row r="90" spans="1:27" ht="16" x14ac:dyDescent="0.2">
      <c r="A90" s="2">
        <v>268.67</v>
      </c>
      <c r="B90" s="2">
        <v>32.3979</v>
      </c>
      <c r="C90" s="2">
        <v>1.0681700000000001</v>
      </c>
      <c r="D90" s="2">
        <v>0.52522800000000003</v>
      </c>
      <c r="E90" s="2">
        <v>0</v>
      </c>
      <c r="F90" s="2">
        <v>0.311664</v>
      </c>
      <c r="G90" s="2">
        <v>8.3627500000000004E-4</v>
      </c>
      <c r="H90" s="6">
        <f t="shared" ref="H90:J90" si="87">E90/SUM($E90:$G90)</f>
        <v>0</v>
      </c>
      <c r="I90" s="6">
        <f t="shared" si="87"/>
        <v>0.99732392235494838</v>
      </c>
      <c r="J90" s="6">
        <f t="shared" si="87"/>
        <v>2.6760776450516725E-3</v>
      </c>
      <c r="K90" s="11">
        <v>5.9688699999999999</v>
      </c>
      <c r="L90" s="11">
        <v>1.43381</v>
      </c>
      <c r="M90" s="11">
        <v>3.1490999999999998E-2</v>
      </c>
      <c r="N90" s="11">
        <v>1.58739E-2</v>
      </c>
      <c r="O90" s="11">
        <v>3.9345100000000001E-2</v>
      </c>
      <c r="P90" s="11">
        <v>0.96853199999999995</v>
      </c>
      <c r="Q90" s="11">
        <v>8.3833599999999994E-2</v>
      </c>
      <c r="R90" s="11">
        <v>0.482678</v>
      </c>
      <c r="S90" s="11">
        <v>0.215782</v>
      </c>
      <c r="T90" s="11">
        <v>0.67554999999999998</v>
      </c>
      <c r="U90" s="11">
        <v>0</v>
      </c>
      <c r="V90" s="11">
        <v>0</v>
      </c>
      <c r="W90" s="11">
        <v>-1.5473199999999999E-2</v>
      </c>
      <c r="X90" s="11">
        <v>1.0681700000000001</v>
      </c>
      <c r="Y90" s="11">
        <v>3.23979E-2</v>
      </c>
      <c r="Z90" s="11">
        <v>98.7</v>
      </c>
      <c r="AA90" s="11">
        <v>32267.599999999999</v>
      </c>
    </row>
    <row r="91" spans="1:27" ht="16" x14ac:dyDescent="0.2">
      <c r="A91" s="2">
        <v>268.63</v>
      </c>
      <c r="B91" s="2">
        <v>31.925799999999999</v>
      </c>
      <c r="C91" s="2">
        <v>1.0689900000000001</v>
      </c>
      <c r="D91" s="2">
        <v>0.51964200000000005</v>
      </c>
      <c r="E91" s="2">
        <v>0</v>
      </c>
      <c r="F91" s="2">
        <v>0.31165900000000002</v>
      </c>
      <c r="G91" s="2">
        <v>8.4720100000000001E-4</v>
      </c>
      <c r="H91" s="6">
        <f t="shared" ref="H91:J91" si="88">E91/SUM($E91:$G91)</f>
        <v>0</v>
      </c>
      <c r="I91" s="6">
        <f t="shared" si="88"/>
        <v>0.99728901059470487</v>
      </c>
      <c r="J91" s="6">
        <f t="shared" si="88"/>
        <v>2.7109894052950324E-3</v>
      </c>
      <c r="K91" s="11">
        <v>5.9667199999999996</v>
      </c>
      <c r="L91" s="11">
        <v>1.4538</v>
      </c>
      <c r="M91" s="11">
        <v>3.1014900000000001E-2</v>
      </c>
      <c r="N91" s="11">
        <v>1.58674E-2</v>
      </c>
      <c r="O91" s="11">
        <v>3.9524400000000001E-2</v>
      </c>
      <c r="P91" s="11">
        <v>0.98339699999999997</v>
      </c>
      <c r="Q91" s="11">
        <v>8.5120299999999996E-2</v>
      </c>
      <c r="R91" s="11">
        <v>0.49008699999999999</v>
      </c>
      <c r="S91" s="11">
        <v>0.21909300000000001</v>
      </c>
      <c r="T91" s="11">
        <v>0.68524399999999996</v>
      </c>
      <c r="U91" s="11">
        <v>0</v>
      </c>
      <c r="V91" s="11">
        <v>0</v>
      </c>
      <c r="W91" s="11">
        <v>-1.5641100000000002E-2</v>
      </c>
      <c r="X91" s="11">
        <v>1.0689900000000001</v>
      </c>
      <c r="Y91" s="11">
        <v>3.1925799999999997E-2</v>
      </c>
      <c r="Z91" s="11">
        <v>98.7</v>
      </c>
      <c r="AA91" s="11">
        <v>32557.1</v>
      </c>
    </row>
    <row r="92" spans="1:27" ht="16" x14ac:dyDescent="0.2">
      <c r="A92" s="2">
        <v>268.58999999999997</v>
      </c>
      <c r="B92" s="2">
        <v>31.458200000000001</v>
      </c>
      <c r="C92" s="2">
        <v>1.06982</v>
      </c>
      <c r="D92" s="2">
        <v>0.51465399999999994</v>
      </c>
      <c r="E92" s="2">
        <v>0</v>
      </c>
      <c r="F92" s="2">
        <v>0.31165300000000001</v>
      </c>
      <c r="G92" s="2">
        <v>8.5926199999999996E-4</v>
      </c>
      <c r="H92" s="6">
        <f t="shared" ref="H92:J92" si="89">E92/SUM($E92:$G92)</f>
        <v>0</v>
      </c>
      <c r="I92" s="6">
        <f t="shared" si="89"/>
        <v>0.99725046948717799</v>
      </c>
      <c r="J92" s="6">
        <f t="shared" si="89"/>
        <v>2.7495305128219251E-3</v>
      </c>
      <c r="K92" s="11">
        <v>5.9646299999999997</v>
      </c>
      <c r="L92" s="11">
        <v>1.4741599999999999</v>
      </c>
      <c r="M92" s="11">
        <v>3.0543500000000001E-2</v>
      </c>
      <c r="N92" s="11">
        <v>1.5857099999999999E-2</v>
      </c>
      <c r="O92" s="11">
        <v>3.9697299999999998E-2</v>
      </c>
      <c r="P92" s="11">
        <v>0.99857600000000002</v>
      </c>
      <c r="Q92" s="11">
        <v>8.6434200000000003E-2</v>
      </c>
      <c r="R92" s="11">
        <v>0.49765100000000001</v>
      </c>
      <c r="S92" s="11">
        <v>0.22247500000000001</v>
      </c>
      <c r="T92" s="11">
        <v>0.695129</v>
      </c>
      <c r="U92" s="11">
        <v>0</v>
      </c>
      <c r="V92" s="11">
        <v>0</v>
      </c>
      <c r="W92" s="11">
        <v>-1.5809E-2</v>
      </c>
      <c r="X92" s="11">
        <v>1.06982</v>
      </c>
      <c r="Y92" s="11">
        <v>3.1458199999999999E-2</v>
      </c>
      <c r="Z92" s="11">
        <v>98.7</v>
      </c>
      <c r="AA92" s="11">
        <v>32850</v>
      </c>
    </row>
    <row r="93" spans="1:27" ht="16" x14ac:dyDescent="0.2">
      <c r="A93" s="2">
        <v>268.55</v>
      </c>
      <c r="B93" s="2">
        <v>30.994499999999999</v>
      </c>
      <c r="C93" s="2">
        <v>1.0706599999999999</v>
      </c>
      <c r="D93" s="2">
        <v>0.51029899999999995</v>
      </c>
      <c r="E93" s="2">
        <v>0</v>
      </c>
      <c r="F93" s="2">
        <v>0.31164700000000001</v>
      </c>
      <c r="G93" s="2">
        <v>8.72816E-4</v>
      </c>
      <c r="H93" s="6">
        <f t="shared" ref="H93:J93" si="90">E93/SUM($E93:$G93)</f>
        <v>0</v>
      </c>
      <c r="I93" s="6">
        <f t="shared" si="90"/>
        <v>0.9972071658969619</v>
      </c>
      <c r="J93" s="6">
        <f t="shared" si="90"/>
        <v>2.7928341030381255E-3</v>
      </c>
      <c r="K93" s="11">
        <v>5.9626099999999997</v>
      </c>
      <c r="L93" s="11">
        <v>1.4949399999999999</v>
      </c>
      <c r="M93" s="11">
        <v>3.0075999999999999E-2</v>
      </c>
      <c r="N93" s="11">
        <v>1.5842700000000001E-2</v>
      </c>
      <c r="O93" s="11">
        <v>3.9863200000000001E-2</v>
      </c>
      <c r="P93" s="11">
        <v>1.0141</v>
      </c>
      <c r="Q93" s="11">
        <v>8.7777499999999994E-2</v>
      </c>
      <c r="R93" s="11">
        <v>0.505386</v>
      </c>
      <c r="S93" s="11">
        <v>0.22593299999999999</v>
      </c>
      <c r="T93" s="11">
        <v>0.70522099999999999</v>
      </c>
      <c r="U93" s="11">
        <v>0</v>
      </c>
      <c r="V93" s="11">
        <v>0</v>
      </c>
      <c r="W93" s="11">
        <v>-1.5976899999999999E-2</v>
      </c>
      <c r="X93" s="11">
        <v>1.0706599999999999</v>
      </c>
      <c r="Y93" s="11">
        <v>3.0994500000000001E-2</v>
      </c>
      <c r="Z93" s="11">
        <v>98.7</v>
      </c>
      <c r="AA93" s="11">
        <v>33146.800000000003</v>
      </c>
    </row>
    <row r="94" spans="1:27" ht="16" x14ac:dyDescent="0.2">
      <c r="A94" s="2">
        <v>268.51</v>
      </c>
      <c r="B94" s="2">
        <v>30.534300000000002</v>
      </c>
      <c r="C94" s="2">
        <v>1.0715300000000001</v>
      </c>
      <c r="D94" s="2">
        <v>0.50663100000000005</v>
      </c>
      <c r="E94" s="2">
        <v>0</v>
      </c>
      <c r="F94" s="2">
        <v>0.31163999999999997</v>
      </c>
      <c r="G94" s="2">
        <v>8.8873299999999995E-4</v>
      </c>
      <c r="H94" s="6">
        <f t="shared" ref="H94:J94" si="91">E94/SUM($E94:$G94)</f>
        <v>0</v>
      </c>
      <c r="I94" s="6">
        <f t="shared" si="91"/>
        <v>0.99715631586424414</v>
      </c>
      <c r="J94" s="6">
        <f t="shared" si="91"/>
        <v>2.8436841357559277E-3</v>
      </c>
      <c r="K94" s="11">
        <v>5.9606599999999998</v>
      </c>
      <c r="L94" s="11">
        <v>1.51616</v>
      </c>
      <c r="M94" s="11">
        <v>2.96119E-2</v>
      </c>
      <c r="N94" s="11">
        <v>1.5823899999999998E-2</v>
      </c>
      <c r="O94" s="11">
        <v>4.0021500000000002E-2</v>
      </c>
      <c r="P94" s="11">
        <v>1.02999</v>
      </c>
      <c r="Q94" s="11">
        <v>8.9153200000000002E-2</v>
      </c>
      <c r="R94" s="11">
        <v>0.51330600000000004</v>
      </c>
      <c r="S94" s="11">
        <v>0.22947400000000001</v>
      </c>
      <c r="T94" s="11">
        <v>0.71553999999999995</v>
      </c>
      <c r="U94" s="11">
        <v>0</v>
      </c>
      <c r="V94" s="11">
        <v>0</v>
      </c>
      <c r="W94" s="11">
        <v>-1.6144800000000001E-2</v>
      </c>
      <c r="X94" s="11">
        <v>1.0715300000000001</v>
      </c>
      <c r="Y94" s="11">
        <v>3.05343E-2</v>
      </c>
      <c r="Z94" s="11">
        <v>98.7</v>
      </c>
      <c r="AA94" s="11">
        <v>33447.9</v>
      </c>
    </row>
    <row r="95" spans="1:27" ht="16" x14ac:dyDescent="0.2">
      <c r="A95" s="2">
        <v>268.47000000000003</v>
      </c>
      <c r="B95" s="2">
        <v>30.076899999999998</v>
      </c>
      <c r="C95" s="2">
        <v>1.0724</v>
      </c>
      <c r="D95" s="2">
        <v>0.50368900000000005</v>
      </c>
      <c r="E95" s="2">
        <v>0</v>
      </c>
      <c r="F95" s="2">
        <v>0.31163299999999999</v>
      </c>
      <c r="G95" s="2">
        <v>9.0673100000000003E-4</v>
      </c>
      <c r="H95" s="6">
        <f t="shared" ref="H95:J95" si="92">E95/SUM($E95:$G95)</f>
        <v>0</v>
      </c>
      <c r="I95" s="6">
        <f t="shared" si="92"/>
        <v>0.99709882965247709</v>
      </c>
      <c r="J95" s="6">
        <f t="shared" si="92"/>
        <v>2.9011703475229525E-3</v>
      </c>
      <c r="K95" s="11">
        <v>5.95878</v>
      </c>
      <c r="L95" s="11">
        <v>1.53789</v>
      </c>
      <c r="M95" s="11">
        <v>2.9150599999999999E-2</v>
      </c>
      <c r="N95" s="11">
        <v>1.5800499999999999E-2</v>
      </c>
      <c r="O95" s="11">
        <v>4.0171499999999999E-2</v>
      </c>
      <c r="P95" s="11">
        <v>1.0462899999999999</v>
      </c>
      <c r="Q95" s="11">
        <v>9.05643E-2</v>
      </c>
      <c r="R95" s="11">
        <v>0.52143099999999998</v>
      </c>
      <c r="S95" s="11">
        <v>0.23310600000000001</v>
      </c>
      <c r="T95" s="11">
        <v>0.72610799999999998</v>
      </c>
      <c r="U95" s="11">
        <v>0</v>
      </c>
      <c r="V95" s="11">
        <v>0</v>
      </c>
      <c r="W95" s="11">
        <v>-1.6312799999999999E-2</v>
      </c>
      <c r="X95" s="11">
        <v>1.0724</v>
      </c>
      <c r="Y95" s="11">
        <v>3.00769E-2</v>
      </c>
      <c r="Z95" s="11">
        <v>98.7</v>
      </c>
      <c r="AA95" s="11">
        <v>33754.1</v>
      </c>
    </row>
    <row r="96" spans="1:27" ht="16" x14ac:dyDescent="0.2">
      <c r="A96" s="2">
        <v>268.43</v>
      </c>
      <c r="B96" s="2">
        <v>29.621400000000001</v>
      </c>
      <c r="C96" s="2">
        <v>1.07331</v>
      </c>
      <c r="D96" s="2">
        <v>0.50148099999999995</v>
      </c>
      <c r="E96" s="2">
        <v>0</v>
      </c>
      <c r="F96" s="2">
        <v>0.31162499999999999</v>
      </c>
      <c r="G96" s="2">
        <v>9.2497800000000002E-4</v>
      </c>
      <c r="H96" s="6">
        <f t="shared" ref="H96:J96" si="93">E96/SUM($E96:$G96)</f>
        <v>0</v>
      </c>
      <c r="I96" s="6">
        <f t="shared" si="93"/>
        <v>0.99704054370466144</v>
      </c>
      <c r="J96" s="6">
        <f t="shared" si="93"/>
        <v>2.959456295338469E-3</v>
      </c>
      <c r="K96" s="11">
        <v>5.9569799999999997</v>
      </c>
      <c r="L96" s="11">
        <v>1.5601700000000001</v>
      </c>
      <c r="M96" s="11">
        <v>2.86912E-2</v>
      </c>
      <c r="N96" s="11">
        <v>1.57723E-2</v>
      </c>
      <c r="O96" s="11">
        <v>4.0313599999999998E-2</v>
      </c>
      <c r="P96" s="11">
        <v>1.06304</v>
      </c>
      <c r="Q96" s="11">
        <v>9.2014200000000004E-2</v>
      </c>
      <c r="R96" s="11">
        <v>0.529779</v>
      </c>
      <c r="S96" s="11">
        <v>0.23683799999999999</v>
      </c>
      <c r="T96" s="11">
        <v>0.73694999999999999</v>
      </c>
      <c r="U96" s="11">
        <v>0</v>
      </c>
      <c r="V96" s="11">
        <v>0</v>
      </c>
      <c r="W96" s="11">
        <v>-1.6480700000000001E-2</v>
      </c>
      <c r="X96" s="11">
        <v>1.07331</v>
      </c>
      <c r="Y96" s="11">
        <v>2.9621399999999999E-2</v>
      </c>
      <c r="Z96" s="11">
        <v>98.7</v>
      </c>
      <c r="AA96" s="11">
        <v>34066</v>
      </c>
    </row>
    <row r="97" spans="1:27" ht="16" x14ac:dyDescent="0.2">
      <c r="A97" s="2">
        <v>268.39</v>
      </c>
      <c r="B97" s="2">
        <v>29.167100000000001</v>
      </c>
      <c r="C97" s="2">
        <v>1.07423</v>
      </c>
      <c r="D97" s="2">
        <v>0.50020399999999998</v>
      </c>
      <c r="E97" s="2">
        <v>0</v>
      </c>
      <c r="F97" s="2">
        <v>0.311616</v>
      </c>
      <c r="G97" s="2">
        <v>9.4810999999999995E-4</v>
      </c>
      <c r="H97" s="6">
        <f t="shared" ref="H97:J97" si="94">E97/SUM($E97:$G97)</f>
        <v>0</v>
      </c>
      <c r="I97" s="6">
        <f t="shared" si="94"/>
        <v>0.99696667029365593</v>
      </c>
      <c r="J97" s="6">
        <f t="shared" si="94"/>
        <v>3.0333297063440839E-3</v>
      </c>
      <c r="K97" s="11">
        <v>5.9552500000000004</v>
      </c>
      <c r="L97" s="11">
        <v>1.5830500000000001</v>
      </c>
      <c r="M97" s="11">
        <v>2.8233000000000001E-2</v>
      </c>
      <c r="N97" s="11">
        <v>1.5738800000000001E-2</v>
      </c>
      <c r="O97" s="11">
        <v>4.0445799999999997E-2</v>
      </c>
      <c r="P97" s="11">
        <v>1.08029</v>
      </c>
      <c r="Q97" s="11">
        <v>9.3507499999999993E-2</v>
      </c>
      <c r="R97" s="11">
        <v>0.53837599999999997</v>
      </c>
      <c r="S97" s="11">
        <v>0.24068100000000001</v>
      </c>
      <c r="T97" s="11">
        <v>0.74809800000000004</v>
      </c>
      <c r="U97" s="11">
        <v>0</v>
      </c>
      <c r="V97" s="11">
        <v>0</v>
      </c>
      <c r="W97" s="11">
        <v>-1.66486E-2</v>
      </c>
      <c r="X97" s="11">
        <v>1.07423</v>
      </c>
      <c r="Y97" s="11">
        <v>2.9167100000000001E-2</v>
      </c>
      <c r="Z97" s="11">
        <v>98.7</v>
      </c>
      <c r="AA97" s="11">
        <v>34384.300000000003</v>
      </c>
    </row>
    <row r="98" spans="1:27" ht="16" x14ac:dyDescent="0.2">
      <c r="A98" s="2">
        <v>268.35000000000002</v>
      </c>
      <c r="B98" s="2">
        <v>28.713200000000001</v>
      </c>
      <c r="C98" s="2">
        <v>1.07518</v>
      </c>
      <c r="D98" s="2">
        <v>0.49989099999999997</v>
      </c>
      <c r="E98" s="2">
        <v>0</v>
      </c>
      <c r="F98" s="2">
        <v>0.31160599999999999</v>
      </c>
      <c r="G98" s="2">
        <v>9.7375000000000001E-4</v>
      </c>
      <c r="H98" s="6">
        <f t="shared" ref="H98:J98" si="95">E98/SUM($E98:$G98)</f>
        <v>0</v>
      </c>
      <c r="I98" s="6">
        <f t="shared" si="95"/>
        <v>0.9968847950003159</v>
      </c>
      <c r="J98" s="6">
        <f t="shared" si="95"/>
        <v>3.1152049996840806E-3</v>
      </c>
      <c r="K98" s="11">
        <v>5.9535999999999998</v>
      </c>
      <c r="L98" s="11">
        <v>1.6066199999999999</v>
      </c>
      <c r="M98" s="11">
        <v>2.77752E-2</v>
      </c>
      <c r="N98" s="11">
        <v>1.5699500000000002E-2</v>
      </c>
      <c r="O98" s="11">
        <v>4.0567699999999998E-2</v>
      </c>
      <c r="P98" s="11">
        <v>1.0981000000000001</v>
      </c>
      <c r="Q98" s="11">
        <v>9.5048900000000006E-2</v>
      </c>
      <c r="R98" s="11">
        <v>0.54725100000000004</v>
      </c>
      <c r="S98" s="11">
        <v>0.24464900000000001</v>
      </c>
      <c r="T98" s="11">
        <v>0.75958700000000001</v>
      </c>
      <c r="U98" s="11">
        <v>0</v>
      </c>
      <c r="V98" s="11">
        <v>0</v>
      </c>
      <c r="W98" s="11">
        <v>-1.6816600000000001E-2</v>
      </c>
      <c r="X98" s="11">
        <v>1.07518</v>
      </c>
      <c r="Y98" s="11">
        <v>2.8713200000000001E-2</v>
      </c>
      <c r="Z98" s="11">
        <v>98.7</v>
      </c>
      <c r="AA98" s="11">
        <v>34710.199999999997</v>
      </c>
    </row>
    <row r="99" spans="1:27" ht="16" x14ac:dyDescent="0.2">
      <c r="A99" s="2">
        <v>268.31</v>
      </c>
      <c r="B99" s="2">
        <v>28.258600000000001</v>
      </c>
      <c r="C99" s="2">
        <v>1.07616</v>
      </c>
      <c r="D99" s="2">
        <v>0.50063199999999997</v>
      </c>
      <c r="E99" s="2">
        <v>0</v>
      </c>
      <c r="F99" s="2">
        <v>0.31159599999999998</v>
      </c>
      <c r="G99" s="2">
        <v>1.0006399999999999E-3</v>
      </c>
      <c r="H99" s="6">
        <f t="shared" ref="H99:J99" si="96">E99/SUM($E99:$G99)</f>
        <v>0</v>
      </c>
      <c r="I99" s="6">
        <f t="shared" si="96"/>
        <v>0.99679894192080887</v>
      </c>
      <c r="J99" s="6">
        <f t="shared" si="96"/>
        <v>3.201058079191126E-3</v>
      </c>
      <c r="K99" s="11">
        <v>5.9520299999999997</v>
      </c>
      <c r="L99" s="11">
        <v>1.6309499999999999</v>
      </c>
      <c r="M99" s="11">
        <v>2.73166E-2</v>
      </c>
      <c r="N99" s="11">
        <v>1.5654299999999999E-2</v>
      </c>
      <c r="O99" s="11">
        <v>4.0679300000000002E-2</v>
      </c>
      <c r="P99" s="11">
        <v>1.1165400000000001</v>
      </c>
      <c r="Q99" s="11">
        <v>9.6644499999999994E-2</v>
      </c>
      <c r="R99" s="11">
        <v>0.55643799999999999</v>
      </c>
      <c r="S99" s="11">
        <v>0.248756</v>
      </c>
      <c r="T99" s="11">
        <v>0.77146000000000003</v>
      </c>
      <c r="U99" s="11">
        <v>0</v>
      </c>
      <c r="V99" s="11">
        <v>0</v>
      </c>
      <c r="W99" s="11">
        <v>-1.69845E-2</v>
      </c>
      <c r="X99" s="11">
        <v>1.07616</v>
      </c>
      <c r="Y99" s="11">
        <v>2.8258599999999998E-2</v>
      </c>
      <c r="Z99" s="11">
        <v>98.7</v>
      </c>
      <c r="AA99" s="11">
        <v>35044.699999999997</v>
      </c>
    </row>
    <row r="100" spans="1:27" ht="16" x14ac:dyDescent="0.2">
      <c r="A100" s="2">
        <v>268.27</v>
      </c>
      <c r="B100" s="2">
        <v>27.802199999999999</v>
      </c>
      <c r="C100" s="2">
        <v>1.0771599999999999</v>
      </c>
      <c r="D100" s="2">
        <v>0.50285100000000005</v>
      </c>
      <c r="E100" s="2">
        <v>0</v>
      </c>
      <c r="F100" s="2">
        <v>0.311581</v>
      </c>
      <c r="G100" s="2">
        <v>1.0378200000000001E-3</v>
      </c>
      <c r="H100" s="6">
        <f t="shared" ref="H100:J100" si="97">E100/SUM($E100:$G100)</f>
        <v>0</v>
      </c>
      <c r="I100" s="6">
        <f t="shared" si="97"/>
        <v>0.99668023825309038</v>
      </c>
      <c r="J100" s="6">
        <f t="shared" si="97"/>
        <v>3.319761746909543E-3</v>
      </c>
      <c r="K100" s="11">
        <v>5.9505499999999998</v>
      </c>
      <c r="L100" s="11">
        <v>1.6561600000000001</v>
      </c>
      <c r="M100" s="11">
        <v>2.6856100000000001E-2</v>
      </c>
      <c r="N100" s="11">
        <v>1.56016E-2</v>
      </c>
      <c r="O100" s="11">
        <v>4.0776300000000001E-2</v>
      </c>
      <c r="P100" s="11">
        <v>1.13568</v>
      </c>
      <c r="Q100" s="11">
        <v>9.8301799999999995E-2</v>
      </c>
      <c r="R100" s="11">
        <v>0.56598000000000004</v>
      </c>
      <c r="S100" s="11">
        <v>0.25302200000000002</v>
      </c>
      <c r="T100" s="11">
        <v>0.78376800000000002</v>
      </c>
      <c r="U100" s="11">
        <v>0</v>
      </c>
      <c r="V100" s="11">
        <v>0</v>
      </c>
      <c r="W100" s="11">
        <v>-1.7152500000000001E-2</v>
      </c>
      <c r="X100" s="11">
        <v>1.0771599999999999</v>
      </c>
      <c r="Y100" s="11">
        <v>2.7802199999999999E-2</v>
      </c>
      <c r="Z100" s="11">
        <v>98.7</v>
      </c>
      <c r="AA100" s="11">
        <v>35389.1</v>
      </c>
    </row>
    <row r="101" spans="1:27" ht="16" x14ac:dyDescent="0.2">
      <c r="A101" s="2">
        <v>268.23</v>
      </c>
      <c r="B101" s="2">
        <v>27.342400000000001</v>
      </c>
      <c r="C101" s="2">
        <v>1.0782099999999999</v>
      </c>
      <c r="D101" s="2">
        <v>0.50642100000000001</v>
      </c>
      <c r="E101" s="2">
        <v>0</v>
      </c>
      <c r="F101" s="2">
        <v>0.31156800000000001</v>
      </c>
      <c r="G101" s="2">
        <v>1.07303E-3</v>
      </c>
      <c r="H101" s="6">
        <f t="shared" ref="H101:J101" si="98">E101/SUM($E101:$G101)</f>
        <v>0</v>
      </c>
      <c r="I101" s="6">
        <f t="shared" si="98"/>
        <v>0.99656785291425132</v>
      </c>
      <c r="J101" s="6">
        <f t="shared" si="98"/>
        <v>3.43214708574879E-3</v>
      </c>
      <c r="K101" s="11">
        <v>5.94916</v>
      </c>
      <c r="L101" s="11">
        <v>1.6823600000000001</v>
      </c>
      <c r="M101" s="11">
        <v>2.6392200000000001E-2</v>
      </c>
      <c r="N101" s="11">
        <v>1.55418E-2</v>
      </c>
      <c r="O101" s="11">
        <v>4.0861099999999997E-2</v>
      </c>
      <c r="P101" s="11">
        <v>1.15564</v>
      </c>
      <c r="Q101" s="11">
        <v>0.10002900000000001</v>
      </c>
      <c r="R101" s="11">
        <v>0.57592699999999997</v>
      </c>
      <c r="S101" s="11">
        <v>0.257469</v>
      </c>
      <c r="T101" s="11">
        <v>0.79657599999999995</v>
      </c>
      <c r="U101" s="11">
        <v>0</v>
      </c>
      <c r="V101" s="11">
        <v>0</v>
      </c>
      <c r="W101" s="11">
        <v>-1.7320499999999999E-2</v>
      </c>
      <c r="X101" s="11">
        <v>1.0782099999999999</v>
      </c>
      <c r="Y101" s="11">
        <v>2.7342399999999999E-2</v>
      </c>
      <c r="Z101" s="11">
        <v>98.7</v>
      </c>
      <c r="AA101" s="11">
        <v>35745.300000000003</v>
      </c>
    </row>
    <row r="102" spans="1:27" ht="16" x14ac:dyDescent="0.2">
      <c r="A102" s="2">
        <v>268.19</v>
      </c>
      <c r="B102" s="2">
        <v>26.877700000000001</v>
      </c>
      <c r="C102" s="2">
        <v>1.0792900000000001</v>
      </c>
      <c r="D102" s="2">
        <v>0.51210999999999995</v>
      </c>
      <c r="E102" s="2">
        <v>0</v>
      </c>
      <c r="F102" s="2">
        <v>0.31154999999999999</v>
      </c>
      <c r="G102" s="2">
        <v>1.1218000000000001E-3</v>
      </c>
      <c r="H102" s="6">
        <f t="shared" ref="H102:J102" si="99">E102/SUM($E102:$G102)</f>
        <v>0</v>
      </c>
      <c r="I102" s="6">
        <f t="shared" si="99"/>
        <v>0.99641221242209876</v>
      </c>
      <c r="J102" s="6">
        <f t="shared" si="99"/>
        <v>3.5877875779011734E-3</v>
      </c>
      <c r="K102" s="11">
        <v>5.9478900000000001</v>
      </c>
      <c r="L102" s="11">
        <v>1.70973</v>
      </c>
      <c r="M102" s="11">
        <v>2.59232E-2</v>
      </c>
      <c r="N102" s="11">
        <v>1.5472700000000001E-2</v>
      </c>
      <c r="O102" s="11">
        <v>4.09278E-2</v>
      </c>
      <c r="P102" s="11">
        <v>1.17655</v>
      </c>
      <c r="Q102" s="11">
        <v>0.101839</v>
      </c>
      <c r="R102" s="11">
        <v>0.58634699999999995</v>
      </c>
      <c r="S102" s="11">
        <v>0.262127</v>
      </c>
      <c r="T102" s="11">
        <v>0.80996599999999996</v>
      </c>
      <c r="U102" s="11">
        <v>0</v>
      </c>
      <c r="V102" s="11">
        <v>0</v>
      </c>
      <c r="W102" s="11">
        <v>-1.7488500000000001E-2</v>
      </c>
      <c r="X102" s="11">
        <v>1.0792900000000001</v>
      </c>
      <c r="Y102" s="11">
        <v>2.6877700000000001E-2</v>
      </c>
      <c r="Z102" s="11">
        <v>98.7</v>
      </c>
      <c r="AA102" s="11">
        <v>36115.5</v>
      </c>
    </row>
    <row r="103" spans="1:27" ht="16" x14ac:dyDescent="0.2">
      <c r="A103" s="2">
        <v>268.14999999999998</v>
      </c>
      <c r="B103" s="2">
        <v>26.4057</v>
      </c>
      <c r="C103" s="2">
        <v>1.08043</v>
      </c>
      <c r="D103" s="2">
        <v>0.52006200000000002</v>
      </c>
      <c r="E103" s="2">
        <v>0</v>
      </c>
      <c r="F103" s="2">
        <v>0.311531</v>
      </c>
      <c r="G103" s="2">
        <v>1.1742899999999999E-3</v>
      </c>
      <c r="H103" s="6">
        <f t="shared" ref="H103:J103" si="100">E103/SUM($E103:$G103)</f>
        <v>0</v>
      </c>
      <c r="I103" s="6">
        <f t="shared" si="100"/>
        <v>0.99624473893614007</v>
      </c>
      <c r="J103" s="6">
        <f t="shared" si="100"/>
        <v>3.7552610638598403E-3</v>
      </c>
      <c r="K103" s="11">
        <v>5.94672</v>
      </c>
      <c r="L103" s="11">
        <v>1.73848</v>
      </c>
      <c r="M103" s="11">
        <v>2.5446900000000001E-2</v>
      </c>
      <c r="N103" s="11">
        <v>1.53939E-2</v>
      </c>
      <c r="O103" s="11">
        <v>4.0976600000000002E-2</v>
      </c>
      <c r="P103" s="11">
        <v>1.1985699999999999</v>
      </c>
      <c r="Q103" s="11">
        <v>0.103745</v>
      </c>
      <c r="R103" s="11">
        <v>0.59732200000000002</v>
      </c>
      <c r="S103" s="11">
        <v>0.26703300000000002</v>
      </c>
      <c r="T103" s="11">
        <v>0.82403999999999999</v>
      </c>
      <c r="U103" s="11">
        <v>0</v>
      </c>
      <c r="V103" s="11">
        <v>0</v>
      </c>
      <c r="W103" s="11">
        <v>-1.7656499999999999E-2</v>
      </c>
      <c r="X103" s="11">
        <v>1.08043</v>
      </c>
      <c r="Y103" s="11">
        <v>2.6405700000000001E-2</v>
      </c>
      <c r="Z103" s="11">
        <v>98.7</v>
      </c>
      <c r="AA103" s="11">
        <v>36502.300000000003</v>
      </c>
    </row>
    <row r="104" spans="1:27" ht="16" x14ac:dyDescent="0.2">
      <c r="A104" s="2">
        <v>268.11</v>
      </c>
      <c r="B104" s="2">
        <v>25.9237</v>
      </c>
      <c r="C104" s="2">
        <v>1.0816399999999999</v>
      </c>
      <c r="D104" s="2">
        <v>0.53118799999999999</v>
      </c>
      <c r="E104" s="2">
        <v>0</v>
      </c>
      <c r="F104" s="2">
        <v>0.31150699999999998</v>
      </c>
      <c r="G104" s="2">
        <v>1.2392499999999999E-3</v>
      </c>
      <c r="H104" s="6">
        <f t="shared" ref="H104:J104" si="101">E104/SUM($E104:$G104)</f>
        <v>0</v>
      </c>
      <c r="I104" s="6">
        <f t="shared" si="101"/>
        <v>0.99603752243232324</v>
      </c>
      <c r="J104" s="6">
        <f t="shared" si="101"/>
        <v>3.9624775676766703E-3</v>
      </c>
      <c r="K104" s="11">
        <v>5.9456899999999999</v>
      </c>
      <c r="L104" s="11">
        <v>1.7688699999999999</v>
      </c>
      <c r="M104" s="11">
        <v>2.49605E-2</v>
      </c>
      <c r="N104" s="11">
        <v>1.5303600000000001E-2</v>
      </c>
      <c r="O104" s="11">
        <v>4.1003499999999998E-2</v>
      </c>
      <c r="P104" s="11">
        <v>1.22193</v>
      </c>
      <c r="Q104" s="11">
        <v>0.105767</v>
      </c>
      <c r="R104" s="11">
        <v>0.60896300000000003</v>
      </c>
      <c r="S104" s="11">
        <v>0.27223700000000001</v>
      </c>
      <c r="T104" s="11">
        <v>0.83893799999999996</v>
      </c>
      <c r="U104" s="11">
        <v>0</v>
      </c>
      <c r="V104" s="11">
        <v>0</v>
      </c>
      <c r="W104" s="11">
        <v>-1.78245E-2</v>
      </c>
      <c r="X104" s="11">
        <v>1.0816399999999999</v>
      </c>
      <c r="Y104" s="11">
        <v>2.5923700000000001E-2</v>
      </c>
      <c r="Z104" s="11">
        <v>98.7</v>
      </c>
      <c r="AA104" s="11">
        <v>36909.4</v>
      </c>
    </row>
    <row r="105" spans="1:27" ht="16" x14ac:dyDescent="0.2">
      <c r="A105" s="2">
        <v>268.07</v>
      </c>
      <c r="B105" s="2">
        <v>25.427800000000001</v>
      </c>
      <c r="C105" s="2">
        <v>1.0829200000000001</v>
      </c>
      <c r="D105" s="2">
        <v>0.54652999999999996</v>
      </c>
      <c r="E105" s="2">
        <v>0</v>
      </c>
      <c r="F105" s="2">
        <v>0.31147900000000001</v>
      </c>
      <c r="G105" s="2">
        <v>1.3186000000000001E-3</v>
      </c>
      <c r="H105" s="6">
        <f t="shared" ref="H105:J105" si="102">E105/SUM($E105:$G105)</f>
        <v>0</v>
      </c>
      <c r="I105" s="6">
        <f t="shared" si="102"/>
        <v>0.99578449451018802</v>
      </c>
      <c r="J105" s="6">
        <f t="shared" si="102"/>
        <v>4.2155054898119423E-3</v>
      </c>
      <c r="K105" s="11">
        <v>5.9447900000000002</v>
      </c>
      <c r="L105" s="11">
        <v>1.8012999999999999</v>
      </c>
      <c r="M105" s="11">
        <v>2.4459999999999999E-2</v>
      </c>
      <c r="N105" s="11">
        <v>1.5199499999999999E-2</v>
      </c>
      <c r="O105" s="11">
        <v>4.1004699999999998E-2</v>
      </c>
      <c r="P105" s="11">
        <v>1.2469399999999999</v>
      </c>
      <c r="Q105" s="11">
        <v>0.107932</v>
      </c>
      <c r="R105" s="11">
        <v>0.62142399999999998</v>
      </c>
      <c r="S105" s="11">
        <v>0.277808</v>
      </c>
      <c r="T105" s="11">
        <v>0.85485</v>
      </c>
      <c r="U105" s="11">
        <v>0</v>
      </c>
      <c r="V105" s="11">
        <v>0</v>
      </c>
      <c r="W105" s="11">
        <v>-1.7992500000000002E-2</v>
      </c>
      <c r="X105" s="11">
        <v>1.0829200000000001</v>
      </c>
      <c r="Y105" s="11">
        <v>2.54278E-2</v>
      </c>
      <c r="Z105" s="11">
        <v>98.7</v>
      </c>
      <c r="AA105" s="11">
        <v>37342</v>
      </c>
    </row>
    <row r="106" spans="1:27" ht="16" x14ac:dyDescent="0.2">
      <c r="A106" s="2">
        <v>268.02999999999997</v>
      </c>
      <c r="B106" s="2">
        <v>24.912600000000001</v>
      </c>
      <c r="C106" s="2">
        <v>1.08429</v>
      </c>
      <c r="D106" s="2">
        <v>0.56800799999999996</v>
      </c>
      <c r="E106" s="2">
        <v>0</v>
      </c>
      <c r="F106" s="2">
        <v>0.311442</v>
      </c>
      <c r="G106" s="2">
        <v>1.4218499999999999E-3</v>
      </c>
      <c r="H106" s="6">
        <f t="shared" ref="H106:J106" si="103">E106/SUM($E106:$G106)</f>
        <v>0</v>
      </c>
      <c r="I106" s="6">
        <f t="shared" si="103"/>
        <v>0.99545537140196927</v>
      </c>
      <c r="J106" s="6">
        <f t="shared" si="103"/>
        <v>4.5446285980307406E-3</v>
      </c>
      <c r="K106" s="11">
        <v>5.9440799999999996</v>
      </c>
      <c r="L106" s="11">
        <v>1.83632</v>
      </c>
      <c r="M106" s="11">
        <v>2.3939800000000001E-2</v>
      </c>
      <c r="N106" s="11">
        <v>1.5077999999999999E-2</v>
      </c>
      <c r="O106" s="11">
        <v>4.0972500000000002E-2</v>
      </c>
      <c r="P106" s="11">
        <v>1.27403</v>
      </c>
      <c r="Q106" s="11">
        <v>0.110277</v>
      </c>
      <c r="R106" s="11">
        <v>0.63492599999999999</v>
      </c>
      <c r="S106" s="11">
        <v>0.28384399999999999</v>
      </c>
      <c r="T106" s="11">
        <v>0.87204899999999996</v>
      </c>
      <c r="U106" s="11">
        <v>0</v>
      </c>
      <c r="V106" s="11">
        <v>0</v>
      </c>
      <c r="W106" s="11">
        <v>-1.8160599999999999E-2</v>
      </c>
      <c r="X106" s="11">
        <v>1.08429</v>
      </c>
      <c r="Y106" s="11">
        <v>2.49126E-2</v>
      </c>
      <c r="Z106" s="11">
        <v>98.7</v>
      </c>
      <c r="AA106" s="11">
        <v>37807.5</v>
      </c>
    </row>
    <row r="107" spans="1:27" ht="16" x14ac:dyDescent="0.2">
      <c r="A107" s="2">
        <v>267.99</v>
      </c>
      <c r="B107" s="2">
        <v>24.369599999999998</v>
      </c>
      <c r="C107" s="2">
        <v>1.0858000000000001</v>
      </c>
      <c r="D107" s="2">
        <v>0.59873900000000002</v>
      </c>
      <c r="E107" s="2">
        <v>0</v>
      </c>
      <c r="F107" s="2">
        <v>0.311394</v>
      </c>
      <c r="G107" s="2">
        <v>1.55842E-3</v>
      </c>
      <c r="H107" s="6">
        <f t="shared" ref="H107:J107" si="104">E107/SUM($E107:$G107)</f>
        <v>0</v>
      </c>
      <c r="I107" s="6">
        <f t="shared" si="104"/>
        <v>0.99502026538091637</v>
      </c>
      <c r="J107" s="6">
        <f t="shared" si="104"/>
        <v>4.9797346190836294E-3</v>
      </c>
      <c r="K107" s="11">
        <v>5.9435799999999999</v>
      </c>
      <c r="L107" s="11">
        <v>1.87476</v>
      </c>
      <c r="M107" s="11">
        <v>2.3391499999999999E-2</v>
      </c>
      <c r="N107" s="11">
        <v>1.49341E-2</v>
      </c>
      <c r="O107" s="11">
        <v>4.08974E-2</v>
      </c>
      <c r="P107" s="11">
        <v>1.30389</v>
      </c>
      <c r="Q107" s="11">
        <v>0.112861</v>
      </c>
      <c r="R107" s="11">
        <v>0.64980800000000005</v>
      </c>
      <c r="S107" s="11">
        <v>0.29049700000000001</v>
      </c>
      <c r="T107" s="11">
        <v>0.89095599999999997</v>
      </c>
      <c r="U107" s="11">
        <v>0</v>
      </c>
      <c r="V107" s="11">
        <v>0</v>
      </c>
      <c r="W107" s="11">
        <v>-1.83286E-2</v>
      </c>
      <c r="X107" s="11">
        <v>1.0858000000000001</v>
      </c>
      <c r="Y107" s="11">
        <v>2.4369600000000002E-2</v>
      </c>
      <c r="Z107" s="11">
        <v>98.7</v>
      </c>
      <c r="AA107" s="11">
        <v>38317</v>
      </c>
    </row>
    <row r="108" spans="1:27" ht="16" x14ac:dyDescent="0.2">
      <c r="A108" s="2">
        <v>267.95</v>
      </c>
      <c r="B108" s="2">
        <v>23.784800000000001</v>
      </c>
      <c r="C108" s="2">
        <v>1.08748</v>
      </c>
      <c r="D108" s="2">
        <v>0.64497300000000002</v>
      </c>
      <c r="E108" s="2">
        <v>0</v>
      </c>
      <c r="F108" s="2">
        <v>0.31132599999999999</v>
      </c>
      <c r="G108" s="2">
        <v>1.75044E-3</v>
      </c>
      <c r="H108" s="6">
        <f t="shared" ref="H108:J108" si="105">E108/SUM($E108:$G108)</f>
        <v>0</v>
      </c>
      <c r="I108" s="6">
        <f t="shared" si="105"/>
        <v>0.99440890537786863</v>
      </c>
      <c r="J108" s="6">
        <f t="shared" si="105"/>
        <v>5.5910946221312593E-3</v>
      </c>
      <c r="K108" s="11">
        <v>5.9433800000000003</v>
      </c>
      <c r="L108" s="11">
        <v>1.9180600000000001</v>
      </c>
      <c r="M108" s="11">
        <v>2.2800899999999999E-2</v>
      </c>
      <c r="N108" s="11">
        <v>1.4759599999999999E-2</v>
      </c>
      <c r="O108" s="11">
        <v>4.0763500000000001E-2</v>
      </c>
      <c r="P108" s="11">
        <v>1.3376600000000001</v>
      </c>
      <c r="Q108" s="11">
        <v>0.115785</v>
      </c>
      <c r="R108" s="11">
        <v>0.66663899999999998</v>
      </c>
      <c r="S108" s="11">
        <v>0.29802099999999998</v>
      </c>
      <c r="T108" s="11">
        <v>0.91227899999999995</v>
      </c>
      <c r="U108" s="11">
        <v>0</v>
      </c>
      <c r="V108" s="11">
        <v>0</v>
      </c>
      <c r="W108" s="11">
        <v>-1.8496700000000001E-2</v>
      </c>
      <c r="X108" s="11">
        <v>1.08748</v>
      </c>
      <c r="Y108" s="11">
        <v>2.3784799999999998E-2</v>
      </c>
      <c r="Z108" s="11">
        <v>98.7</v>
      </c>
      <c r="AA108" s="11">
        <v>38889.599999999999</v>
      </c>
    </row>
    <row r="109" spans="1:27" ht="16" x14ac:dyDescent="0.2">
      <c r="A109" s="2">
        <v>267.91000000000003</v>
      </c>
      <c r="B109" s="2">
        <v>23.130800000000001</v>
      </c>
      <c r="C109" s="2">
        <v>1.0894600000000001</v>
      </c>
      <c r="D109" s="2">
        <v>0.721383</v>
      </c>
      <c r="E109" s="2">
        <v>0</v>
      </c>
      <c r="F109" s="2">
        <v>0.31122300000000003</v>
      </c>
      <c r="G109" s="2">
        <v>2.0505900000000001E-3</v>
      </c>
      <c r="H109" s="6">
        <f t="shared" ref="H109:J109" si="106">E109/SUM($E109:$G109)</f>
        <v>0</v>
      </c>
      <c r="I109" s="6">
        <f t="shared" si="106"/>
        <v>0.99345431576278098</v>
      </c>
      <c r="J109" s="6">
        <f t="shared" si="106"/>
        <v>6.5456842372189749E-3</v>
      </c>
      <c r="K109" s="11">
        <v>5.9435900000000004</v>
      </c>
      <c r="L109" s="11">
        <v>1.96898</v>
      </c>
      <c r="M109" s="11">
        <v>2.2140400000000001E-2</v>
      </c>
      <c r="N109" s="11">
        <v>1.4538199999999999E-2</v>
      </c>
      <c r="O109" s="11">
        <v>4.0540100000000003E-2</v>
      </c>
      <c r="P109" s="11">
        <v>1.37757</v>
      </c>
      <c r="Q109" s="11">
        <v>0.119239</v>
      </c>
      <c r="R109" s="11">
        <v>0.686527</v>
      </c>
      <c r="S109" s="11">
        <v>0.30691200000000002</v>
      </c>
      <c r="T109" s="11">
        <v>0.93739399999999995</v>
      </c>
      <c r="U109" s="11">
        <v>0</v>
      </c>
      <c r="V109" s="11">
        <v>0</v>
      </c>
      <c r="W109" s="11">
        <v>-1.8664699999999999E-2</v>
      </c>
      <c r="X109" s="11">
        <v>1.0894600000000001</v>
      </c>
      <c r="Y109" s="11">
        <v>2.31308E-2</v>
      </c>
      <c r="Z109" s="11">
        <v>98.7</v>
      </c>
      <c r="AA109" s="11">
        <v>39562.300000000003</v>
      </c>
    </row>
    <row r="110" spans="1:27" ht="16" x14ac:dyDescent="0.2">
      <c r="A110" s="2">
        <v>267.87</v>
      </c>
      <c r="B110" s="2">
        <v>22.337299999999999</v>
      </c>
      <c r="C110" s="2">
        <v>1.09199</v>
      </c>
      <c r="D110" s="2">
        <v>0.87554399999999999</v>
      </c>
      <c r="E110" s="2">
        <v>0</v>
      </c>
      <c r="F110" s="2">
        <v>0.31102299999999999</v>
      </c>
      <c r="G110" s="2">
        <v>2.6300300000000002E-3</v>
      </c>
      <c r="H110" s="6">
        <f t="shared" ref="H110:J110" si="107">E110/SUM($E110:$G110)</f>
        <v>0</v>
      </c>
      <c r="I110" s="6">
        <f t="shared" si="107"/>
        <v>0.99161484268141775</v>
      </c>
      <c r="J110" s="6">
        <f t="shared" si="107"/>
        <v>8.3851573185822568E-3</v>
      </c>
      <c r="K110" s="11">
        <v>5.9445699999999997</v>
      </c>
      <c r="L110" s="11">
        <v>2.0346299999999999</v>
      </c>
      <c r="M110" s="11">
        <v>2.1338800000000002E-2</v>
      </c>
      <c r="N110" s="11">
        <v>1.42284E-2</v>
      </c>
      <c r="O110" s="11">
        <v>4.01474E-2</v>
      </c>
      <c r="P110" s="11">
        <v>1.4293199999999999</v>
      </c>
      <c r="Q110" s="11">
        <v>0.12371799999999999</v>
      </c>
      <c r="R110" s="11">
        <v>0.71231800000000001</v>
      </c>
      <c r="S110" s="11">
        <v>0.318442</v>
      </c>
      <c r="T110" s="11">
        <v>0.96983699999999995</v>
      </c>
      <c r="U110" s="11">
        <v>0</v>
      </c>
      <c r="V110" s="11">
        <v>0</v>
      </c>
      <c r="W110" s="11">
        <v>-1.88328E-2</v>
      </c>
      <c r="X110" s="11">
        <v>1.09199</v>
      </c>
      <c r="Y110" s="11">
        <v>2.2337300000000001E-2</v>
      </c>
      <c r="Z110" s="11">
        <v>98.7</v>
      </c>
      <c r="AA110" s="11">
        <v>40430.300000000003</v>
      </c>
    </row>
    <row r="111" spans="1:27" ht="16" x14ac:dyDescent="0.2">
      <c r="A111" s="2">
        <v>267.83</v>
      </c>
      <c r="B111" s="2">
        <v>20.832799999999999</v>
      </c>
      <c r="C111" s="2">
        <v>1.0972500000000001</v>
      </c>
      <c r="D111" s="2">
        <v>1.6606300000000001</v>
      </c>
      <c r="E111" s="2">
        <v>0</v>
      </c>
      <c r="F111" s="2">
        <v>0.31006499999999998</v>
      </c>
      <c r="G111" s="2">
        <v>5.4465599999999996E-3</v>
      </c>
      <c r="H111" s="6">
        <f t="shared" ref="H111:J111" si="108">E111/SUM($E111:$G111)</f>
        <v>0</v>
      </c>
      <c r="I111" s="6">
        <f t="shared" si="108"/>
        <v>0.9827373678479483</v>
      </c>
      <c r="J111" s="6">
        <f t="shared" si="108"/>
        <v>1.7262632152051736E-2</v>
      </c>
      <c r="K111" s="11">
        <v>5.9490299999999996</v>
      </c>
      <c r="L111" s="11">
        <v>2.1724299999999999</v>
      </c>
      <c r="M111" s="11">
        <v>1.9818499999999999E-2</v>
      </c>
      <c r="N111" s="11">
        <v>1.3498700000000001E-2</v>
      </c>
      <c r="O111" s="11">
        <v>3.8955700000000003E-2</v>
      </c>
      <c r="P111" s="11">
        <v>1.5389699999999999</v>
      </c>
      <c r="Q111" s="11">
        <v>0.13320899999999999</v>
      </c>
      <c r="R111" s="11">
        <v>0.76695999999999998</v>
      </c>
      <c r="S111" s="11">
        <v>0.34287000000000001</v>
      </c>
      <c r="T111" s="11">
        <v>1.0381400000000001</v>
      </c>
      <c r="U111" s="11">
        <v>0</v>
      </c>
      <c r="V111" s="11">
        <v>0</v>
      </c>
      <c r="W111" s="11">
        <v>-1.9000900000000001E-2</v>
      </c>
      <c r="X111" s="11">
        <v>1.0972500000000001</v>
      </c>
      <c r="Y111" s="11">
        <v>2.0832799999999999E-2</v>
      </c>
      <c r="Z111" s="11">
        <v>98.7</v>
      </c>
      <c r="AA111" s="11">
        <v>42264.1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V82"/>
  <sheetViews>
    <sheetView zoomScale="140" zoomScaleNormal="140" workbookViewId="0">
      <pane xSplit="1" ySplit="1" topLeftCell="V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9" max="22" width="12.6640625" style="10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4</v>
      </c>
      <c r="G1" s="4" t="s">
        <v>8</v>
      </c>
      <c r="H1" s="4" t="s">
        <v>5</v>
      </c>
      <c r="I1" s="9" t="s">
        <v>30</v>
      </c>
      <c r="J1" s="9" t="s">
        <v>31</v>
      </c>
      <c r="K1" s="9" t="s">
        <v>33</v>
      </c>
      <c r="L1" s="9" t="s">
        <v>34</v>
      </c>
      <c r="M1" s="9" t="s">
        <v>35</v>
      </c>
      <c r="N1" s="9" t="s">
        <v>36</v>
      </c>
      <c r="O1" s="9" t="s">
        <v>37</v>
      </c>
      <c r="P1" s="9" t="s">
        <v>44</v>
      </c>
      <c r="Q1" s="9" t="s">
        <v>38</v>
      </c>
      <c r="R1" s="9" t="s">
        <v>32</v>
      </c>
      <c r="S1" s="9" t="s">
        <v>40</v>
      </c>
      <c r="T1" s="9" t="s">
        <v>41</v>
      </c>
      <c r="U1" s="9" t="s">
        <v>42</v>
      </c>
      <c r="V1" s="9" t="s">
        <v>43</v>
      </c>
    </row>
    <row r="2" spans="1:22" ht="16" x14ac:dyDescent="0.2">
      <c r="A2" s="2">
        <v>272.10000000000002</v>
      </c>
      <c r="B2" s="2">
        <v>995.65099999999995</v>
      </c>
      <c r="C2" s="2">
        <v>1.01135</v>
      </c>
      <c r="D2" s="2">
        <v>0</v>
      </c>
      <c r="E2" s="2">
        <v>0</v>
      </c>
      <c r="F2" s="2">
        <v>0</v>
      </c>
      <c r="G2" s="6">
        <v>0</v>
      </c>
      <c r="H2" s="6">
        <v>0</v>
      </c>
      <c r="I2" s="11">
        <v>1.61798</v>
      </c>
      <c r="J2" s="11">
        <v>0.18607000000000001</v>
      </c>
      <c r="K2" s="11">
        <v>1</v>
      </c>
      <c r="L2" s="11">
        <v>1.78E-2</v>
      </c>
      <c r="M2" s="11">
        <v>5.1700000000000001E-3</v>
      </c>
      <c r="N2" s="11">
        <v>3.0499999999999999E-2</v>
      </c>
      <c r="O2" s="11">
        <v>2.64E-3</v>
      </c>
      <c r="P2" s="11">
        <v>1.52E-2</v>
      </c>
      <c r="Q2" s="11">
        <v>4.9299999999999997E-2</v>
      </c>
      <c r="R2" s="11">
        <v>-9.41E-4</v>
      </c>
      <c r="S2" s="11">
        <v>1.01135</v>
      </c>
      <c r="T2" s="11">
        <v>0.99565099999999995</v>
      </c>
      <c r="U2" s="11">
        <v>98.7</v>
      </c>
      <c r="V2" s="11">
        <v>9584.76</v>
      </c>
    </row>
    <row r="3" spans="1:22" ht="16" x14ac:dyDescent="0.2">
      <c r="A3" s="2">
        <v>272.10000000000002</v>
      </c>
      <c r="B3" s="2">
        <v>684.63400000000001</v>
      </c>
      <c r="C3" s="2">
        <v>1.0122100000000001</v>
      </c>
      <c r="D3" s="2">
        <v>340.03399999999999</v>
      </c>
      <c r="E3" s="2">
        <v>0.75628700000000004</v>
      </c>
      <c r="F3" s="2">
        <v>0</v>
      </c>
      <c r="G3" s="6">
        <f t="shared" ref="G3:H3" si="0">E3/SUM($E3:$F3)</f>
        <v>1</v>
      </c>
      <c r="H3" s="6">
        <f t="shared" si="0"/>
        <v>0</v>
      </c>
      <c r="I3" s="11">
        <v>1.46465</v>
      </c>
      <c r="J3" s="11">
        <v>0.21176</v>
      </c>
      <c r="K3" s="11">
        <v>0.68741699999999994</v>
      </c>
      <c r="L3" s="11">
        <v>1.1164E-2</v>
      </c>
      <c r="M3" s="11">
        <v>7.5209099999999996E-3</v>
      </c>
      <c r="N3" s="11">
        <v>4.4368999999999999E-2</v>
      </c>
      <c r="O3" s="11">
        <v>3.84046E-3</v>
      </c>
      <c r="P3" s="11">
        <v>2.2111800000000001E-2</v>
      </c>
      <c r="Q3" s="11">
        <v>5.6987700000000002E-2</v>
      </c>
      <c r="R3" s="11">
        <v>-1.2091000000000001E-3</v>
      </c>
      <c r="S3" s="11">
        <v>1.0122100000000001</v>
      </c>
      <c r="T3" s="11">
        <v>0.68463399999999996</v>
      </c>
      <c r="U3" s="11">
        <v>98.7</v>
      </c>
      <c r="V3" s="11">
        <v>11814.5</v>
      </c>
    </row>
    <row r="4" spans="1:22" ht="16" x14ac:dyDescent="0.2">
      <c r="A4" s="2">
        <v>272.05</v>
      </c>
      <c r="B4" s="2">
        <v>567.69899999999996</v>
      </c>
      <c r="C4" s="2">
        <v>1.0133799999999999</v>
      </c>
      <c r="D4" s="2">
        <v>127.929</v>
      </c>
      <c r="E4" s="2">
        <v>0.56100300000000003</v>
      </c>
      <c r="F4" s="2">
        <v>0</v>
      </c>
      <c r="G4" s="6">
        <f t="shared" ref="G4:H4" si="1">E4/SUM($E4:$F4)</f>
        <v>1</v>
      </c>
      <c r="H4" s="6">
        <f t="shared" si="1"/>
        <v>0</v>
      </c>
      <c r="I4" s="11">
        <v>1.3937299999999999</v>
      </c>
      <c r="J4" s="11">
        <v>0.24582100000000001</v>
      </c>
      <c r="K4" s="11">
        <v>0.56990399999999997</v>
      </c>
      <c r="L4" s="11">
        <v>1.10651E-2</v>
      </c>
      <c r="M4" s="11">
        <v>9.0717100000000002E-3</v>
      </c>
      <c r="N4" s="11">
        <v>5.3517799999999997E-2</v>
      </c>
      <c r="O4" s="11">
        <v>4.6323600000000003E-3</v>
      </c>
      <c r="P4" s="11">
        <v>2.6671199999999999E-2</v>
      </c>
      <c r="Q4" s="11">
        <v>6.6337599999999997E-2</v>
      </c>
      <c r="R4" s="11">
        <v>-1.4192E-3</v>
      </c>
      <c r="S4" s="11">
        <v>1.0133799999999999</v>
      </c>
      <c r="T4" s="11">
        <v>0.56769899999999995</v>
      </c>
      <c r="U4" s="11">
        <v>98.7</v>
      </c>
      <c r="V4" s="11">
        <v>13774.5</v>
      </c>
    </row>
    <row r="5" spans="1:22" ht="16" x14ac:dyDescent="0.2">
      <c r="A5" s="2">
        <v>272</v>
      </c>
      <c r="B5" s="2">
        <v>484.10300000000001</v>
      </c>
      <c r="C5" s="2">
        <v>1.0145599999999999</v>
      </c>
      <c r="D5" s="2">
        <v>91.458299999999994</v>
      </c>
      <c r="E5" s="2">
        <v>0.53030200000000005</v>
      </c>
      <c r="F5" s="2">
        <v>0</v>
      </c>
      <c r="G5" s="6">
        <f t="shared" ref="G5:H5" si="2">E5/SUM($E5:$F5)</f>
        <v>1</v>
      </c>
      <c r="H5" s="6">
        <f t="shared" si="2"/>
        <v>0</v>
      </c>
      <c r="I5" s="11">
        <v>1.3341099999999999</v>
      </c>
      <c r="J5" s="11">
        <v>0.280443</v>
      </c>
      <c r="K5" s="11">
        <v>0.48589300000000002</v>
      </c>
      <c r="L5" s="11">
        <v>1.1008199999999999E-2</v>
      </c>
      <c r="M5" s="11">
        <v>1.0640200000000001E-2</v>
      </c>
      <c r="N5" s="11">
        <v>6.2771099999999996E-2</v>
      </c>
      <c r="O5" s="11">
        <v>5.4333000000000003E-3</v>
      </c>
      <c r="P5" s="11">
        <v>3.1282600000000001E-2</v>
      </c>
      <c r="Q5" s="11">
        <v>7.5837399999999999E-2</v>
      </c>
      <c r="R5" s="11">
        <v>-1.6294E-3</v>
      </c>
      <c r="S5" s="11">
        <v>1.0145599999999999</v>
      </c>
      <c r="T5" s="11">
        <v>0.48410300000000001</v>
      </c>
      <c r="U5" s="11">
        <v>98.7</v>
      </c>
      <c r="V5" s="11">
        <v>15703</v>
      </c>
    </row>
    <row r="6" spans="1:22" ht="16" x14ac:dyDescent="0.2">
      <c r="A6" s="2">
        <v>271.95</v>
      </c>
      <c r="B6" s="2">
        <v>421.41199999999998</v>
      </c>
      <c r="C6" s="2">
        <v>1.0157499999999999</v>
      </c>
      <c r="D6" s="2">
        <v>68.5899</v>
      </c>
      <c r="E6" s="2">
        <v>0.51150499999999999</v>
      </c>
      <c r="F6" s="2">
        <v>0</v>
      </c>
      <c r="G6" s="6">
        <f t="shared" ref="G6:H6" si="3">E6/SUM($E6:$F6)</f>
        <v>1</v>
      </c>
      <c r="H6" s="6">
        <f t="shared" si="3"/>
        <v>0</v>
      </c>
      <c r="I6" s="11">
        <v>1.2827200000000001</v>
      </c>
      <c r="J6" s="11">
        <v>0.315552</v>
      </c>
      <c r="K6" s="11">
        <v>0.42288799999999999</v>
      </c>
      <c r="L6" s="11">
        <v>1.0979900000000001E-2</v>
      </c>
      <c r="M6" s="11">
        <v>1.2225400000000001E-2</v>
      </c>
      <c r="N6" s="11">
        <v>7.2123099999999996E-2</v>
      </c>
      <c r="O6" s="11">
        <v>6.2427799999999999E-3</v>
      </c>
      <c r="P6" s="11">
        <v>3.5943299999999997E-2</v>
      </c>
      <c r="Q6" s="11">
        <v>8.5467600000000005E-2</v>
      </c>
      <c r="R6" s="11">
        <v>-1.8396E-3</v>
      </c>
      <c r="S6" s="11">
        <v>1.0157499999999999</v>
      </c>
      <c r="T6" s="11">
        <v>0.42141200000000001</v>
      </c>
      <c r="U6" s="11">
        <v>98.7</v>
      </c>
      <c r="V6" s="11">
        <v>17600.7</v>
      </c>
    </row>
    <row r="7" spans="1:22" ht="16" x14ac:dyDescent="0.2">
      <c r="A7" s="2">
        <v>271.89999999999998</v>
      </c>
      <c r="B7" s="2">
        <v>372.68799999999999</v>
      </c>
      <c r="C7" s="2">
        <v>1.0169600000000001</v>
      </c>
      <c r="D7" s="2">
        <v>53.309399999999997</v>
      </c>
      <c r="E7" s="2">
        <v>0.49919599999999997</v>
      </c>
      <c r="F7" s="2">
        <v>0</v>
      </c>
      <c r="G7" s="6">
        <f t="shared" ref="G7:H7" si="4">E7/SUM($E7:$F7)</f>
        <v>1</v>
      </c>
      <c r="H7" s="6">
        <f t="shared" si="4"/>
        <v>0</v>
      </c>
      <c r="I7" s="11">
        <v>1.23759</v>
      </c>
      <c r="J7" s="11">
        <v>0.35109099999999999</v>
      </c>
      <c r="K7" s="11">
        <v>0.37391999999999997</v>
      </c>
      <c r="L7" s="11">
        <v>1.09716E-2</v>
      </c>
      <c r="M7" s="11">
        <v>1.38265E-2</v>
      </c>
      <c r="N7" s="11">
        <v>8.1568199999999993E-2</v>
      </c>
      <c r="O7" s="11">
        <v>7.0603300000000001E-3</v>
      </c>
      <c r="P7" s="11">
        <v>4.0650400000000003E-2</v>
      </c>
      <c r="Q7" s="11">
        <v>9.5214099999999996E-2</v>
      </c>
      <c r="R7" s="11">
        <v>-2.0498000000000001E-3</v>
      </c>
      <c r="S7" s="11">
        <v>1.0169600000000001</v>
      </c>
      <c r="T7" s="11">
        <v>0.37268800000000002</v>
      </c>
      <c r="U7" s="11">
        <v>98.7</v>
      </c>
      <c r="V7" s="11">
        <v>19468.099999999999</v>
      </c>
    </row>
    <row r="8" spans="1:22" ht="16" x14ac:dyDescent="0.2">
      <c r="A8" s="2">
        <v>271.85000000000002</v>
      </c>
      <c r="B8" s="2">
        <v>333.75700000000001</v>
      </c>
      <c r="C8" s="2">
        <v>1.0181800000000001</v>
      </c>
      <c r="D8" s="2">
        <v>42.596699999999998</v>
      </c>
      <c r="E8" s="2">
        <v>0.49070799999999998</v>
      </c>
      <c r="F8" s="2">
        <v>0</v>
      </c>
      <c r="G8" s="6">
        <f t="shared" ref="G8:H8" si="5">E8/SUM($E8:$F8)</f>
        <v>1</v>
      </c>
      <c r="H8" s="6">
        <f t="shared" si="5"/>
        <v>0</v>
      </c>
      <c r="I8" s="11">
        <v>1.1973800000000001</v>
      </c>
      <c r="J8" s="11">
        <v>0.38701999999999998</v>
      </c>
      <c r="K8" s="11">
        <v>0.33479300000000001</v>
      </c>
      <c r="L8" s="11">
        <v>1.0978099999999999E-2</v>
      </c>
      <c r="M8" s="11">
        <v>1.54424E-2</v>
      </c>
      <c r="N8" s="11">
        <v>9.1101100000000004E-2</v>
      </c>
      <c r="O8" s="11">
        <v>7.8854700000000003E-3</v>
      </c>
      <c r="P8" s="11">
        <v>4.5401200000000003E-2</v>
      </c>
      <c r="Q8" s="11">
        <v>0.10506600000000001</v>
      </c>
      <c r="R8" s="11">
        <v>-2.2599999999999999E-3</v>
      </c>
      <c r="S8" s="11">
        <v>1.0181800000000001</v>
      </c>
      <c r="T8" s="11">
        <v>0.33375700000000003</v>
      </c>
      <c r="U8" s="11">
        <v>98.7</v>
      </c>
      <c r="V8" s="11">
        <v>21305.7</v>
      </c>
    </row>
    <row r="9" spans="1:22" ht="16" x14ac:dyDescent="0.2">
      <c r="A9" s="2">
        <v>271.8</v>
      </c>
      <c r="B9" s="2">
        <v>301.95400000000001</v>
      </c>
      <c r="C9" s="2">
        <v>1.0194000000000001</v>
      </c>
      <c r="D9" s="2">
        <v>34.798699999999997</v>
      </c>
      <c r="E9" s="2">
        <v>0.48461799999999999</v>
      </c>
      <c r="F9" s="2">
        <v>0</v>
      </c>
      <c r="G9" s="6">
        <f t="shared" ref="G9:H9" si="6">E9/SUM($E9:$F9)</f>
        <v>1</v>
      </c>
      <c r="H9" s="6">
        <f t="shared" si="6"/>
        <v>0</v>
      </c>
      <c r="I9" s="11">
        <v>1.16113</v>
      </c>
      <c r="J9" s="11">
        <v>0.42330699999999999</v>
      </c>
      <c r="K9" s="11">
        <v>0.30282799999999999</v>
      </c>
      <c r="L9" s="11">
        <v>1.0995700000000001E-2</v>
      </c>
      <c r="M9" s="11">
        <v>1.7072400000000001E-2</v>
      </c>
      <c r="N9" s="11">
        <v>0.100717</v>
      </c>
      <c r="O9" s="11">
        <v>8.7178099999999994E-3</v>
      </c>
      <c r="P9" s="11">
        <v>5.0193399999999999E-2</v>
      </c>
      <c r="Q9" s="11">
        <v>0.11501500000000001</v>
      </c>
      <c r="R9" s="11">
        <v>-2.4702999999999999E-3</v>
      </c>
      <c r="S9" s="11">
        <v>1.0194000000000001</v>
      </c>
      <c r="T9" s="11">
        <v>0.301954</v>
      </c>
      <c r="U9" s="11">
        <v>98.7</v>
      </c>
      <c r="V9" s="11">
        <v>23114.2</v>
      </c>
    </row>
    <row r="10" spans="1:22" ht="16" x14ac:dyDescent="0.2">
      <c r="A10" s="2">
        <v>271.75</v>
      </c>
      <c r="B10" s="2">
        <v>275.49900000000002</v>
      </c>
      <c r="C10" s="2">
        <v>1.0206299999999999</v>
      </c>
      <c r="D10" s="2">
        <v>28.948</v>
      </c>
      <c r="E10" s="2">
        <v>0.48010799999999998</v>
      </c>
      <c r="F10" s="2">
        <v>0</v>
      </c>
      <c r="G10" s="6">
        <f t="shared" ref="G10:H10" si="7">E10/SUM($E10:$F10)</f>
        <v>1</v>
      </c>
      <c r="H10" s="6">
        <f t="shared" si="7"/>
        <v>0</v>
      </c>
      <c r="I10" s="11">
        <v>1.1281600000000001</v>
      </c>
      <c r="J10" s="11">
        <v>0.45992300000000003</v>
      </c>
      <c r="K10" s="11">
        <v>0.27623799999999998</v>
      </c>
      <c r="L10" s="11">
        <v>1.1021700000000001E-2</v>
      </c>
      <c r="M10" s="11">
        <v>1.8715699999999998E-2</v>
      </c>
      <c r="N10" s="11">
        <v>0.110412</v>
      </c>
      <c r="O10" s="11">
        <v>9.5569699999999997E-3</v>
      </c>
      <c r="P10" s="11">
        <v>5.5024999999999998E-2</v>
      </c>
      <c r="Q10" s="11">
        <v>0.125054</v>
      </c>
      <c r="R10" s="11">
        <v>-2.6805000000000002E-3</v>
      </c>
      <c r="S10" s="11">
        <v>1.0206299999999999</v>
      </c>
      <c r="T10" s="11">
        <v>0.27549899999999999</v>
      </c>
      <c r="U10" s="11">
        <v>98.7</v>
      </c>
      <c r="V10" s="11">
        <v>24893.9</v>
      </c>
    </row>
    <row r="11" spans="1:22" ht="16" x14ac:dyDescent="0.2">
      <c r="A11" s="2">
        <v>271.7</v>
      </c>
      <c r="B11" s="2">
        <v>253.15799999999999</v>
      </c>
      <c r="C11" s="2">
        <v>1.0218700000000001</v>
      </c>
      <c r="D11" s="2">
        <v>24.447199999999999</v>
      </c>
      <c r="E11" s="2">
        <v>0.47667300000000001</v>
      </c>
      <c r="F11" s="2">
        <v>0</v>
      </c>
      <c r="G11" s="6">
        <f t="shared" ref="G11:H11" si="8">E11/SUM($E11:$F11)</f>
        <v>1</v>
      </c>
      <c r="H11" s="6">
        <f t="shared" si="8"/>
        <v>0</v>
      </c>
      <c r="I11" s="11">
        <v>1.09792</v>
      </c>
      <c r="J11" s="11">
        <v>0.49685000000000001</v>
      </c>
      <c r="K11" s="11">
        <v>0.25378200000000001</v>
      </c>
      <c r="L11" s="11">
        <v>1.1054400000000001E-2</v>
      </c>
      <c r="M11" s="11">
        <v>2.0371799999999999E-2</v>
      </c>
      <c r="N11" s="11">
        <v>0.120182</v>
      </c>
      <c r="O11" s="11">
        <v>1.04026E-2</v>
      </c>
      <c r="P11" s="11">
        <v>5.9893799999999997E-2</v>
      </c>
      <c r="Q11" s="11">
        <v>0.13517699999999999</v>
      </c>
      <c r="R11" s="11">
        <v>-2.8907999999999998E-3</v>
      </c>
      <c r="S11" s="11">
        <v>1.0218700000000001</v>
      </c>
      <c r="T11" s="11">
        <v>0.25315799999999999</v>
      </c>
      <c r="U11" s="11">
        <v>98.7</v>
      </c>
      <c r="V11" s="11">
        <v>26645.3</v>
      </c>
    </row>
    <row r="12" spans="1:22" ht="16" x14ac:dyDescent="0.2">
      <c r="A12" s="2">
        <v>271.64999999999998</v>
      </c>
      <c r="B12" s="2">
        <v>234.048</v>
      </c>
      <c r="C12" s="2">
        <v>1.02311</v>
      </c>
      <c r="D12" s="2">
        <v>20.911899999999999</v>
      </c>
      <c r="E12" s="2">
        <v>0.47400100000000001</v>
      </c>
      <c r="F12" s="2">
        <v>0</v>
      </c>
      <c r="G12" s="6">
        <f t="shared" ref="G12:H12" si="9">E12/SUM($E12:$F12)</f>
        <v>1</v>
      </c>
      <c r="H12" s="6">
        <f t="shared" si="9"/>
        <v>0</v>
      </c>
      <c r="I12" s="11">
        <v>1.0700099999999999</v>
      </c>
      <c r="J12" s="11">
        <v>0.53406600000000004</v>
      </c>
      <c r="K12" s="11">
        <v>0.234574</v>
      </c>
      <c r="L12" s="11">
        <v>1.1092400000000001E-2</v>
      </c>
      <c r="M12" s="11">
        <v>2.2040000000000001E-2</v>
      </c>
      <c r="N12" s="11">
        <v>0.130023</v>
      </c>
      <c r="O12" s="11">
        <v>1.1254500000000001E-2</v>
      </c>
      <c r="P12" s="11">
        <v>6.4798400000000006E-2</v>
      </c>
      <c r="Q12" s="11">
        <v>0.14537800000000001</v>
      </c>
      <c r="R12" s="11">
        <v>-3.101E-3</v>
      </c>
      <c r="S12" s="11">
        <v>1.02311</v>
      </c>
      <c r="T12" s="11">
        <v>0.23404800000000001</v>
      </c>
      <c r="U12" s="11">
        <v>98.7</v>
      </c>
      <c r="V12" s="11">
        <v>28368.9</v>
      </c>
    </row>
    <row r="13" spans="1:22" ht="16" x14ac:dyDescent="0.2">
      <c r="A13" s="2">
        <v>271.60000000000002</v>
      </c>
      <c r="B13" s="2">
        <v>217.52199999999999</v>
      </c>
      <c r="C13" s="2">
        <v>1.02437</v>
      </c>
      <c r="D13" s="2">
        <v>18.0852</v>
      </c>
      <c r="E13" s="2">
        <v>0.47188200000000002</v>
      </c>
      <c r="F13" s="2">
        <v>0</v>
      </c>
      <c r="G13" s="6">
        <f t="shared" ref="G13:H13" si="10">E13/SUM($E13:$F13)</f>
        <v>1</v>
      </c>
      <c r="H13" s="6">
        <f t="shared" si="10"/>
        <v>0</v>
      </c>
      <c r="I13" s="11">
        <v>1.04409</v>
      </c>
      <c r="J13" s="11">
        <v>0.57155800000000001</v>
      </c>
      <c r="K13" s="11">
        <v>0.21796199999999999</v>
      </c>
      <c r="L13" s="11">
        <v>1.11346E-2</v>
      </c>
      <c r="M13" s="11">
        <v>2.3719799999999999E-2</v>
      </c>
      <c r="N13" s="11">
        <v>0.139933</v>
      </c>
      <c r="O13" s="11">
        <v>1.21122E-2</v>
      </c>
      <c r="P13" s="11">
        <v>6.9736999999999993E-2</v>
      </c>
      <c r="Q13" s="11">
        <v>0.15565499999999999</v>
      </c>
      <c r="R13" s="11">
        <v>-3.3113000000000001E-3</v>
      </c>
      <c r="S13" s="11">
        <v>1.02437</v>
      </c>
      <c r="T13" s="11">
        <v>0.21752199999999999</v>
      </c>
      <c r="U13" s="11">
        <v>98.7</v>
      </c>
      <c r="V13" s="11">
        <v>30065.200000000001</v>
      </c>
    </row>
    <row r="14" spans="1:22" ht="16" x14ac:dyDescent="0.2">
      <c r="A14" s="2">
        <v>271.55</v>
      </c>
      <c r="B14" s="2">
        <v>203.09399999999999</v>
      </c>
      <c r="C14" s="2">
        <v>1.02562</v>
      </c>
      <c r="D14" s="2">
        <v>15.79</v>
      </c>
      <c r="E14" s="2">
        <v>0.47017399999999998</v>
      </c>
      <c r="F14" s="2">
        <v>0</v>
      </c>
      <c r="G14" s="6">
        <f t="shared" ref="G14:H14" si="11">E14/SUM($E14:$F14)</f>
        <v>1</v>
      </c>
      <c r="H14" s="6">
        <f t="shared" si="11"/>
        <v>0</v>
      </c>
      <c r="I14" s="11">
        <v>1.0199199999999999</v>
      </c>
      <c r="J14" s="11">
        <v>0.60931000000000002</v>
      </c>
      <c r="K14" s="11">
        <v>0.203458</v>
      </c>
      <c r="L14" s="11">
        <v>1.11804E-2</v>
      </c>
      <c r="M14" s="11">
        <v>2.5410700000000001E-2</v>
      </c>
      <c r="N14" s="11">
        <v>0.14990800000000001</v>
      </c>
      <c r="O14" s="11">
        <v>1.29757E-2</v>
      </c>
      <c r="P14" s="11">
        <v>7.4708300000000005E-2</v>
      </c>
      <c r="Q14" s="11">
        <v>0.16600400000000001</v>
      </c>
      <c r="R14" s="11">
        <v>-3.5216000000000002E-3</v>
      </c>
      <c r="S14" s="11">
        <v>1.02562</v>
      </c>
      <c r="T14" s="11">
        <v>0.203094</v>
      </c>
      <c r="U14" s="11">
        <v>98.7</v>
      </c>
      <c r="V14" s="11">
        <v>31734.5</v>
      </c>
    </row>
    <row r="15" spans="1:22" ht="16" x14ac:dyDescent="0.2">
      <c r="A15" s="2">
        <v>271.5</v>
      </c>
      <c r="B15" s="2">
        <v>190.392</v>
      </c>
      <c r="C15" s="2">
        <v>1.02688</v>
      </c>
      <c r="D15" s="2">
        <v>13.9015</v>
      </c>
      <c r="E15" s="2">
        <v>0.468777</v>
      </c>
      <c r="F15" s="2">
        <v>0</v>
      </c>
      <c r="G15" s="6">
        <f t="shared" ref="G15:H15" si="12">E15/SUM($E15:$F15)</f>
        <v>1</v>
      </c>
      <c r="H15" s="6">
        <f t="shared" si="12"/>
        <v>0</v>
      </c>
      <c r="I15" s="11">
        <v>0.99726599999999999</v>
      </c>
      <c r="J15" s="11">
        <v>0.64731099999999997</v>
      </c>
      <c r="K15" s="11">
        <v>0.190689</v>
      </c>
      <c r="L15" s="11">
        <v>1.1229100000000001E-2</v>
      </c>
      <c r="M15" s="11">
        <v>2.7112199999999999E-2</v>
      </c>
      <c r="N15" s="11">
        <v>0.159946</v>
      </c>
      <c r="O15" s="11">
        <v>1.3844499999999999E-2</v>
      </c>
      <c r="P15" s="11">
        <v>7.9711000000000004E-2</v>
      </c>
      <c r="Q15" s="11">
        <v>0.17641999999999999</v>
      </c>
      <c r="R15" s="11">
        <v>-3.7318999999999998E-3</v>
      </c>
      <c r="S15" s="11">
        <v>1.02688</v>
      </c>
      <c r="T15" s="11">
        <v>0.19039200000000001</v>
      </c>
      <c r="U15" s="11">
        <v>98.7</v>
      </c>
      <c r="V15" s="11">
        <v>33377.300000000003</v>
      </c>
    </row>
    <row r="16" spans="1:22" ht="16" x14ac:dyDescent="0.2">
      <c r="A16" s="2">
        <v>271.45</v>
      </c>
      <c r="B16" s="2">
        <v>179.12700000000001</v>
      </c>
      <c r="C16" s="2">
        <v>1.0281499999999999</v>
      </c>
      <c r="D16" s="2">
        <v>12.3292</v>
      </c>
      <c r="E16" s="2">
        <v>0.46761999999999998</v>
      </c>
      <c r="F16" s="2">
        <v>0</v>
      </c>
      <c r="G16" s="6">
        <f t="shared" ref="G16:H16" si="13">E16/SUM($E16:$F16)</f>
        <v>1</v>
      </c>
      <c r="H16" s="6">
        <f t="shared" si="13"/>
        <v>0</v>
      </c>
      <c r="I16" s="11">
        <v>0.97596000000000005</v>
      </c>
      <c r="J16" s="11">
        <v>0.68555100000000002</v>
      </c>
      <c r="K16" s="11">
        <v>0.179364</v>
      </c>
      <c r="L16" s="11">
        <v>1.1280200000000001E-2</v>
      </c>
      <c r="M16" s="11">
        <v>2.8824099999999998E-2</v>
      </c>
      <c r="N16" s="11">
        <v>0.170045</v>
      </c>
      <c r="O16" s="11">
        <v>1.4718699999999999E-2</v>
      </c>
      <c r="P16" s="11">
        <v>8.4743899999999997E-2</v>
      </c>
      <c r="Q16" s="11">
        <v>0.18690100000000001</v>
      </c>
      <c r="R16" s="11">
        <v>-3.9423000000000001E-3</v>
      </c>
      <c r="S16" s="11">
        <v>1.0281499999999999</v>
      </c>
      <c r="T16" s="11">
        <v>0.17912700000000001</v>
      </c>
      <c r="U16" s="11">
        <v>98.7</v>
      </c>
      <c r="V16" s="11">
        <v>34993.9</v>
      </c>
    </row>
    <row r="17" spans="1:22" ht="16" x14ac:dyDescent="0.2">
      <c r="A17" s="2">
        <v>271.39999999999998</v>
      </c>
      <c r="B17" s="2">
        <v>169.071</v>
      </c>
      <c r="C17" s="2">
        <v>1.02942</v>
      </c>
      <c r="D17" s="2">
        <v>11.006600000000001</v>
      </c>
      <c r="E17" s="2">
        <v>0.46665200000000001</v>
      </c>
      <c r="F17" s="2">
        <v>0</v>
      </c>
      <c r="G17" s="6">
        <f t="shared" ref="G17:H17" si="14">E17/SUM($E17:$F17)</f>
        <v>1</v>
      </c>
      <c r="H17" s="6">
        <f t="shared" si="14"/>
        <v>0</v>
      </c>
      <c r="I17" s="11">
        <v>0.95585100000000001</v>
      </c>
      <c r="J17" s="11">
        <v>0.72401800000000005</v>
      </c>
      <c r="K17" s="11">
        <v>0.16925399999999999</v>
      </c>
      <c r="L17" s="11">
        <v>1.1333299999999999E-2</v>
      </c>
      <c r="M17" s="11">
        <v>3.0545800000000001E-2</v>
      </c>
      <c r="N17" s="11">
        <v>0.180203</v>
      </c>
      <c r="O17" s="11">
        <v>1.55979E-2</v>
      </c>
      <c r="P17" s="11">
        <v>8.9805899999999994E-2</v>
      </c>
      <c r="Q17" s="11">
        <v>0.19744400000000001</v>
      </c>
      <c r="R17" s="11">
        <v>-4.1526000000000002E-3</v>
      </c>
      <c r="S17" s="11">
        <v>1.02942</v>
      </c>
      <c r="T17" s="11">
        <v>0.169071</v>
      </c>
      <c r="U17" s="11">
        <v>98.7</v>
      </c>
      <c r="V17" s="11">
        <v>36584.9</v>
      </c>
    </row>
    <row r="18" spans="1:22" ht="16" x14ac:dyDescent="0.2">
      <c r="A18" s="2">
        <v>271.35000000000002</v>
      </c>
      <c r="B18" s="2">
        <v>160.042</v>
      </c>
      <c r="C18" s="2">
        <v>1.0306900000000001</v>
      </c>
      <c r="D18" s="2">
        <v>9.8835499999999996</v>
      </c>
      <c r="E18" s="2">
        <v>0.46583400000000003</v>
      </c>
      <c r="F18" s="2">
        <v>0</v>
      </c>
      <c r="G18" s="6">
        <f t="shared" ref="G18:H18" si="15">E18/SUM($E18:$F18)</f>
        <v>1</v>
      </c>
      <c r="H18" s="6">
        <f t="shared" si="15"/>
        <v>0</v>
      </c>
      <c r="I18" s="11">
        <v>0.93681599999999998</v>
      </c>
      <c r="J18" s="11">
        <v>0.76270400000000005</v>
      </c>
      <c r="K18" s="11">
        <v>0.16017600000000001</v>
      </c>
      <c r="L18" s="11">
        <v>1.1388300000000001E-2</v>
      </c>
      <c r="M18" s="11">
        <v>3.2277100000000003E-2</v>
      </c>
      <c r="N18" s="11">
        <v>0.190416</v>
      </c>
      <c r="O18" s="11">
        <v>1.6481900000000001E-2</v>
      </c>
      <c r="P18" s="11">
        <v>9.4895900000000005E-2</v>
      </c>
      <c r="Q18" s="11">
        <v>0.20804800000000001</v>
      </c>
      <c r="R18" s="11">
        <v>-4.3629999999999997E-3</v>
      </c>
      <c r="S18" s="11">
        <v>1.0306900000000001</v>
      </c>
      <c r="T18" s="11">
        <v>0.16004199999999999</v>
      </c>
      <c r="U18" s="11">
        <v>98.7</v>
      </c>
      <c r="V18" s="11">
        <v>38150.5</v>
      </c>
    </row>
    <row r="19" spans="1:22" ht="16" x14ac:dyDescent="0.2">
      <c r="A19" s="2">
        <v>271.3</v>
      </c>
      <c r="B19" s="2">
        <v>151.89099999999999</v>
      </c>
      <c r="C19" s="2">
        <v>1.0319700000000001</v>
      </c>
      <c r="D19" s="2">
        <v>8.9220299999999995</v>
      </c>
      <c r="E19" s="2">
        <v>0.46513599999999999</v>
      </c>
      <c r="F19" s="2">
        <v>0</v>
      </c>
      <c r="G19" s="6">
        <f t="shared" ref="G19:H19" si="16">E19/SUM($E19:$F19)</f>
        <v>1</v>
      </c>
      <c r="H19" s="6">
        <f t="shared" si="16"/>
        <v>0</v>
      </c>
      <c r="I19" s="11">
        <v>0.91874699999999998</v>
      </c>
      <c r="J19" s="11">
        <v>0.80160100000000001</v>
      </c>
      <c r="K19" s="11">
        <v>0.15198</v>
      </c>
      <c r="L19" s="11">
        <v>1.14448E-2</v>
      </c>
      <c r="M19" s="11">
        <v>3.4017600000000002E-2</v>
      </c>
      <c r="N19" s="11">
        <v>0.200684</v>
      </c>
      <c r="O19" s="11">
        <v>1.7370699999999999E-2</v>
      </c>
      <c r="P19" s="11">
        <v>0.100013</v>
      </c>
      <c r="Q19" s="11">
        <v>0.21870899999999999</v>
      </c>
      <c r="R19" s="11">
        <v>-4.5734E-3</v>
      </c>
      <c r="S19" s="11">
        <v>1.0319700000000001</v>
      </c>
      <c r="T19" s="11">
        <v>0.151891</v>
      </c>
      <c r="U19" s="11">
        <v>98.7</v>
      </c>
      <c r="V19" s="11">
        <v>39691.199999999997</v>
      </c>
    </row>
    <row r="20" spans="1:22" ht="16" x14ac:dyDescent="0.2">
      <c r="A20" s="2">
        <v>271.25</v>
      </c>
      <c r="B20" s="2">
        <v>144.49799999999999</v>
      </c>
      <c r="C20" s="2">
        <v>1.03325</v>
      </c>
      <c r="D20" s="2">
        <v>8.0926399999999994</v>
      </c>
      <c r="E20" s="2">
        <v>0.46453699999999998</v>
      </c>
      <c r="F20" s="2">
        <v>0</v>
      </c>
      <c r="G20" s="6">
        <f t="shared" ref="G20:H20" si="17">E20/SUM($E20:$F20)</f>
        <v>1</v>
      </c>
      <c r="H20" s="6">
        <f t="shared" si="17"/>
        <v>0</v>
      </c>
      <c r="I20" s="11">
        <v>0.90155300000000005</v>
      </c>
      <c r="J20" s="11">
        <v>0.84070100000000003</v>
      </c>
      <c r="K20" s="11">
        <v>0.14454700000000001</v>
      </c>
      <c r="L20" s="11">
        <v>1.15026E-2</v>
      </c>
      <c r="M20" s="11">
        <v>3.5766899999999997E-2</v>
      </c>
      <c r="N20" s="11">
        <v>0.211004</v>
      </c>
      <c r="O20" s="11">
        <v>1.8263999999999999E-2</v>
      </c>
      <c r="P20" s="11">
        <v>0.105156</v>
      </c>
      <c r="Q20" s="11">
        <v>0.22942499999999999</v>
      </c>
      <c r="R20" s="11">
        <v>-4.7837000000000001E-3</v>
      </c>
      <c r="S20" s="11">
        <v>1.03325</v>
      </c>
      <c r="T20" s="11">
        <v>0.14449799999999999</v>
      </c>
      <c r="U20" s="11">
        <v>98.7</v>
      </c>
      <c r="V20" s="11">
        <v>41207.199999999997</v>
      </c>
    </row>
    <row r="21" spans="1:22" ht="16" x14ac:dyDescent="0.2">
      <c r="A21" s="2">
        <v>271.2</v>
      </c>
      <c r="B21" s="2">
        <v>137.76400000000001</v>
      </c>
      <c r="C21" s="2">
        <v>1.03454</v>
      </c>
      <c r="D21" s="2">
        <v>7.3722799999999999</v>
      </c>
      <c r="E21" s="2">
        <v>0.46401700000000001</v>
      </c>
      <c r="F21" s="2">
        <v>0</v>
      </c>
      <c r="G21" s="6">
        <f t="shared" ref="G21:H21" si="18">E21/SUM($E21:$F21)</f>
        <v>1</v>
      </c>
      <c r="H21" s="6">
        <f t="shared" si="18"/>
        <v>0</v>
      </c>
      <c r="I21" s="11">
        <v>0.885154</v>
      </c>
      <c r="J21" s="11">
        <v>0.879996</v>
      </c>
      <c r="K21" s="11">
        <v>0.13777500000000001</v>
      </c>
      <c r="L21" s="11">
        <v>1.15616E-2</v>
      </c>
      <c r="M21" s="11">
        <v>3.75249E-2</v>
      </c>
      <c r="N21" s="11">
        <v>0.22137499999999999</v>
      </c>
      <c r="O21" s="11">
        <v>1.91617E-2</v>
      </c>
      <c r="P21" s="11">
        <v>0.11032500000000001</v>
      </c>
      <c r="Q21" s="11">
        <v>0.24019499999999999</v>
      </c>
      <c r="R21" s="11">
        <v>-4.9940999999999996E-3</v>
      </c>
      <c r="S21" s="11">
        <v>1.03454</v>
      </c>
      <c r="T21" s="11">
        <v>0.137764</v>
      </c>
      <c r="U21" s="11">
        <v>98.7</v>
      </c>
      <c r="V21" s="11">
        <v>42698.9</v>
      </c>
    </row>
    <row r="22" spans="1:22" ht="16" x14ac:dyDescent="0.2">
      <c r="A22" s="2">
        <v>271.14999999999998</v>
      </c>
      <c r="B22" s="2">
        <v>131.60499999999999</v>
      </c>
      <c r="C22" s="2">
        <v>1.03582</v>
      </c>
      <c r="D22" s="2">
        <v>6.7427099999999998</v>
      </c>
      <c r="E22" s="2">
        <v>0.46356399999999998</v>
      </c>
      <c r="F22" s="2">
        <v>0</v>
      </c>
      <c r="G22" s="6">
        <f t="shared" ref="G22:H22" si="19">E22/SUM($E22:$F22)</f>
        <v>1</v>
      </c>
      <c r="H22" s="6">
        <f t="shared" si="19"/>
        <v>0</v>
      </c>
      <c r="I22" s="11">
        <v>0.86948199999999998</v>
      </c>
      <c r="J22" s="11">
        <v>0.91947999999999996</v>
      </c>
      <c r="K22" s="11">
        <v>0.131582</v>
      </c>
      <c r="L22" s="11">
        <v>1.16218E-2</v>
      </c>
      <c r="M22" s="11">
        <v>3.9291199999999998E-2</v>
      </c>
      <c r="N22" s="11">
        <v>0.231795</v>
      </c>
      <c r="O22" s="11">
        <v>2.0063600000000001E-2</v>
      </c>
      <c r="P22" s="11">
        <v>0.115518</v>
      </c>
      <c r="Q22" s="11">
        <v>0.25101699999999999</v>
      </c>
      <c r="R22" s="11">
        <v>-5.2046000000000002E-3</v>
      </c>
      <c r="S22" s="11">
        <v>1.03582</v>
      </c>
      <c r="T22" s="11">
        <v>0.131605</v>
      </c>
      <c r="U22" s="11">
        <v>98.7</v>
      </c>
      <c r="V22" s="11">
        <v>44166.7</v>
      </c>
    </row>
    <row r="23" spans="1:22" ht="16" x14ac:dyDescent="0.2">
      <c r="A23" s="2">
        <v>271.10000000000002</v>
      </c>
      <c r="B23" s="2">
        <v>125.952</v>
      </c>
      <c r="C23" s="2">
        <v>1.03711</v>
      </c>
      <c r="D23" s="2">
        <v>6.1894</v>
      </c>
      <c r="E23" s="2">
        <v>0.46316800000000002</v>
      </c>
      <c r="F23" s="2">
        <v>0</v>
      </c>
      <c r="G23" s="6">
        <f t="shared" ref="G23:H23" si="20">E23/SUM($E23:$F23)</f>
        <v>1</v>
      </c>
      <c r="H23" s="6">
        <f t="shared" si="20"/>
        <v>0</v>
      </c>
      <c r="I23" s="11">
        <v>0.85447700000000004</v>
      </c>
      <c r="J23" s="11">
        <v>0.95914699999999997</v>
      </c>
      <c r="K23" s="11">
        <v>0.12589700000000001</v>
      </c>
      <c r="L23" s="11">
        <v>1.16828E-2</v>
      </c>
      <c r="M23" s="11">
        <v>4.1065499999999998E-2</v>
      </c>
      <c r="N23" s="11">
        <v>0.24226200000000001</v>
      </c>
      <c r="O23" s="11">
        <v>2.0969600000000001E-2</v>
      </c>
      <c r="P23" s="11">
        <v>0.12073399999999999</v>
      </c>
      <c r="Q23" s="11">
        <v>0.26188800000000001</v>
      </c>
      <c r="R23" s="11">
        <v>-5.4149999999999997E-3</v>
      </c>
      <c r="S23" s="11">
        <v>1.03711</v>
      </c>
      <c r="T23" s="11">
        <v>0.12595200000000001</v>
      </c>
      <c r="U23" s="11">
        <v>98.7</v>
      </c>
      <c r="V23" s="11">
        <v>45610.9</v>
      </c>
    </row>
    <row r="24" spans="1:22" ht="16" x14ac:dyDescent="0.2">
      <c r="A24" s="2">
        <v>271.05</v>
      </c>
      <c r="B24" s="2">
        <v>120.746</v>
      </c>
      <c r="C24" s="2">
        <v>1.0384100000000001</v>
      </c>
      <c r="D24" s="2">
        <v>5.7005100000000004</v>
      </c>
      <c r="E24" s="2">
        <v>0.46281800000000001</v>
      </c>
      <c r="F24" s="2">
        <v>0</v>
      </c>
      <c r="G24" s="6">
        <f t="shared" ref="G24:H24" si="21">E24/SUM($E24:$F24)</f>
        <v>1</v>
      </c>
      <c r="H24" s="6">
        <f t="shared" si="21"/>
        <v>0</v>
      </c>
      <c r="I24" s="11">
        <v>0.84008400000000005</v>
      </c>
      <c r="J24" s="11">
        <v>0.99898900000000002</v>
      </c>
      <c r="K24" s="11">
        <v>0.12066</v>
      </c>
      <c r="L24" s="11">
        <v>1.17447E-2</v>
      </c>
      <c r="M24" s="11">
        <v>4.2847499999999997E-2</v>
      </c>
      <c r="N24" s="11">
        <v>0.25277500000000003</v>
      </c>
      <c r="O24" s="11">
        <v>2.1879599999999999E-2</v>
      </c>
      <c r="P24" s="11">
        <v>0.125973</v>
      </c>
      <c r="Q24" s="11">
        <v>0.27280799999999999</v>
      </c>
      <c r="R24" s="11">
        <v>-5.6254E-3</v>
      </c>
      <c r="S24" s="11">
        <v>1.0384100000000001</v>
      </c>
      <c r="T24" s="11">
        <v>0.12074600000000001</v>
      </c>
      <c r="U24" s="11">
        <v>98.7</v>
      </c>
      <c r="V24" s="11">
        <v>47031.8</v>
      </c>
    </row>
    <row r="25" spans="1:22" ht="16" x14ac:dyDescent="0.2">
      <c r="A25" s="2">
        <v>271</v>
      </c>
      <c r="B25" s="2">
        <v>115.93600000000001</v>
      </c>
      <c r="C25" s="2">
        <v>1.0397000000000001</v>
      </c>
      <c r="D25" s="2">
        <v>5.2665100000000002</v>
      </c>
      <c r="E25" s="2">
        <v>0.462509</v>
      </c>
      <c r="F25" s="2">
        <v>0</v>
      </c>
      <c r="G25" s="6">
        <f t="shared" ref="G25:H25" si="22">E25/SUM($E25:$F25)</f>
        <v>1</v>
      </c>
      <c r="H25" s="6">
        <f t="shared" si="22"/>
        <v>0</v>
      </c>
      <c r="I25" s="11">
        <v>0.82625800000000005</v>
      </c>
      <c r="J25" s="11">
        <v>1.0389999999999999</v>
      </c>
      <c r="K25" s="11">
        <v>0.115823</v>
      </c>
      <c r="L25" s="11">
        <v>1.18072E-2</v>
      </c>
      <c r="M25" s="11">
        <v>4.4637099999999999E-2</v>
      </c>
      <c r="N25" s="11">
        <v>0.26333299999999998</v>
      </c>
      <c r="O25" s="11">
        <v>2.2793399999999998E-2</v>
      </c>
      <c r="P25" s="11">
        <v>0.13123499999999999</v>
      </c>
      <c r="Q25" s="11">
        <v>0.28377400000000003</v>
      </c>
      <c r="R25" s="11">
        <v>-5.8358999999999998E-3</v>
      </c>
      <c r="S25" s="11">
        <v>1.0397000000000001</v>
      </c>
      <c r="T25" s="11">
        <v>0.115936</v>
      </c>
      <c r="U25" s="11">
        <v>98.7</v>
      </c>
      <c r="V25" s="11">
        <v>48429.7</v>
      </c>
    </row>
    <row r="26" spans="1:22" ht="16" x14ac:dyDescent="0.2">
      <c r="A26" s="2">
        <v>270.95</v>
      </c>
      <c r="B26" s="2">
        <v>111.48</v>
      </c>
      <c r="C26" s="2">
        <v>1.0409999999999999</v>
      </c>
      <c r="D26" s="2">
        <v>4.8794500000000003</v>
      </c>
      <c r="E26" s="2">
        <v>0.462233</v>
      </c>
      <c r="F26" s="2">
        <v>0</v>
      </c>
      <c r="G26" s="6">
        <f t="shared" ref="G26:H26" si="23">E26/SUM($E26:$F26)</f>
        <v>1</v>
      </c>
      <c r="H26" s="6">
        <f t="shared" si="23"/>
        <v>0</v>
      </c>
      <c r="I26" s="11">
        <v>0.81295499999999998</v>
      </c>
      <c r="J26" s="11">
        <v>1.07918</v>
      </c>
      <c r="K26" s="11">
        <v>0.111341</v>
      </c>
      <c r="L26" s="11">
        <v>1.18706E-2</v>
      </c>
      <c r="M26" s="11">
        <v>4.64339E-2</v>
      </c>
      <c r="N26" s="11">
        <v>0.27393299999999998</v>
      </c>
      <c r="O26" s="11">
        <v>2.37109E-2</v>
      </c>
      <c r="P26" s="11">
        <v>0.136517</v>
      </c>
      <c r="Q26" s="11">
        <v>0.29478500000000002</v>
      </c>
      <c r="R26" s="11">
        <v>-6.0464000000000004E-3</v>
      </c>
      <c r="S26" s="11">
        <v>1.0409999999999999</v>
      </c>
      <c r="T26" s="11">
        <v>0.11148</v>
      </c>
      <c r="U26" s="11">
        <v>98.7</v>
      </c>
      <c r="V26" s="11">
        <v>49804.9</v>
      </c>
    </row>
    <row r="27" spans="1:22" ht="16" x14ac:dyDescent="0.2">
      <c r="A27" s="2">
        <v>270.89999999999998</v>
      </c>
      <c r="B27" s="2">
        <v>107.34099999999999</v>
      </c>
      <c r="C27" s="2">
        <v>1.0423</v>
      </c>
      <c r="D27" s="2">
        <v>4.5328799999999996</v>
      </c>
      <c r="E27" s="2">
        <v>0.46198699999999998</v>
      </c>
      <c r="F27" s="2">
        <v>0</v>
      </c>
      <c r="G27" s="6">
        <f t="shared" ref="G27:H27" si="24">E27/SUM($E27:$F27)</f>
        <v>1</v>
      </c>
      <c r="H27" s="6">
        <f t="shared" si="24"/>
        <v>0</v>
      </c>
      <c r="I27" s="11">
        <v>0.80013900000000004</v>
      </c>
      <c r="J27" s="11">
        <v>1.11951</v>
      </c>
      <c r="K27" s="11">
        <v>0.10717699999999999</v>
      </c>
      <c r="L27" s="11">
        <v>1.1934500000000001E-2</v>
      </c>
      <c r="M27" s="11">
        <v>4.8237799999999997E-2</v>
      </c>
      <c r="N27" s="11">
        <v>0.28457500000000002</v>
      </c>
      <c r="O27" s="11">
        <v>2.4632000000000001E-2</v>
      </c>
      <c r="P27" s="11">
        <v>0.141821</v>
      </c>
      <c r="Q27" s="11">
        <v>0.30584</v>
      </c>
      <c r="R27" s="11">
        <v>-6.2569000000000001E-3</v>
      </c>
      <c r="S27" s="11">
        <v>1.0423</v>
      </c>
      <c r="T27" s="11">
        <v>0.10734100000000001</v>
      </c>
      <c r="U27" s="11">
        <v>98.7</v>
      </c>
      <c r="V27" s="11">
        <v>51157.8</v>
      </c>
    </row>
    <row r="28" spans="1:22" ht="16" x14ac:dyDescent="0.2">
      <c r="A28" s="2">
        <v>270.85000000000002</v>
      </c>
      <c r="B28" s="2">
        <v>103.486</v>
      </c>
      <c r="C28" s="2">
        <v>1.0436000000000001</v>
      </c>
      <c r="D28" s="2">
        <v>4.22133</v>
      </c>
      <c r="E28" s="2">
        <v>0.46176499999999998</v>
      </c>
      <c r="F28" s="2">
        <v>0</v>
      </c>
      <c r="G28" s="6">
        <f t="shared" ref="G28:H28" si="25">E28/SUM($E28:$F28)</f>
        <v>1</v>
      </c>
      <c r="H28" s="6">
        <f t="shared" si="25"/>
        <v>0</v>
      </c>
      <c r="I28" s="11">
        <v>0.78777600000000003</v>
      </c>
      <c r="J28" s="11">
        <v>1.1599999999999999</v>
      </c>
      <c r="K28" s="11">
        <v>0.1033</v>
      </c>
      <c r="L28" s="11">
        <v>1.1998999999999999E-2</v>
      </c>
      <c r="M28" s="11">
        <v>5.00484E-2</v>
      </c>
      <c r="N28" s="11">
        <v>0.29525699999999999</v>
      </c>
      <c r="O28" s="11">
        <v>2.5556599999999999E-2</v>
      </c>
      <c r="P28" s="11">
        <v>0.147144</v>
      </c>
      <c r="Q28" s="11">
        <v>0.316936</v>
      </c>
      <c r="R28" s="11">
        <v>-6.4673999999999999E-3</v>
      </c>
      <c r="S28" s="11">
        <v>1.0436000000000001</v>
      </c>
      <c r="T28" s="11">
        <v>0.10348599999999999</v>
      </c>
      <c r="U28" s="11">
        <v>98.7</v>
      </c>
      <c r="V28" s="11">
        <v>52488.6</v>
      </c>
    </row>
    <row r="29" spans="1:22" ht="16" x14ac:dyDescent="0.2">
      <c r="A29" s="2">
        <v>270.8</v>
      </c>
      <c r="B29" s="2">
        <v>99.888400000000004</v>
      </c>
      <c r="C29" s="2">
        <v>1.04491</v>
      </c>
      <c r="D29" s="2">
        <v>3.94028</v>
      </c>
      <c r="E29" s="2">
        <v>0.46156599999999998</v>
      </c>
      <c r="F29" s="2">
        <v>0</v>
      </c>
      <c r="G29" s="6">
        <f t="shared" ref="G29:H29" si="26">E29/SUM($E29:$F29)</f>
        <v>1</v>
      </c>
      <c r="H29" s="6">
        <f t="shared" si="26"/>
        <v>0</v>
      </c>
      <c r="I29" s="11">
        <v>0.77583599999999997</v>
      </c>
      <c r="J29" s="11">
        <v>1.2006399999999999</v>
      </c>
      <c r="K29" s="11">
        <v>9.9680699999999997E-2</v>
      </c>
      <c r="L29" s="11">
        <v>1.2064E-2</v>
      </c>
      <c r="M29" s="11">
        <v>5.1865599999999998E-2</v>
      </c>
      <c r="N29" s="11">
        <v>0.305977</v>
      </c>
      <c r="O29" s="11">
        <v>2.6484600000000001E-2</v>
      </c>
      <c r="P29" s="11">
        <v>0.15248700000000001</v>
      </c>
      <c r="Q29" s="11">
        <v>0.328073</v>
      </c>
      <c r="R29" s="11">
        <v>-6.6778999999999996E-3</v>
      </c>
      <c r="S29" s="11">
        <v>1.04491</v>
      </c>
      <c r="T29" s="11">
        <v>9.9888400000000002E-2</v>
      </c>
      <c r="U29" s="11">
        <v>98.7</v>
      </c>
      <c r="V29" s="11">
        <v>53797.5</v>
      </c>
    </row>
    <row r="30" spans="1:22" ht="16" x14ac:dyDescent="0.2">
      <c r="A30" s="2">
        <v>270.75</v>
      </c>
      <c r="B30" s="2">
        <v>96.523200000000003</v>
      </c>
      <c r="C30" s="2">
        <v>1.0462100000000001</v>
      </c>
      <c r="D30" s="2">
        <v>3.68588</v>
      </c>
      <c r="E30" s="2">
        <v>0.46138600000000002</v>
      </c>
      <c r="F30" s="2">
        <v>0</v>
      </c>
      <c r="G30" s="6">
        <f t="shared" ref="G30:H30" si="27">E30/SUM($E30:$F30)</f>
        <v>1</v>
      </c>
      <c r="H30" s="6">
        <f t="shared" si="27"/>
        <v>0</v>
      </c>
      <c r="I30" s="11">
        <v>0.76429199999999997</v>
      </c>
      <c r="J30" s="11">
        <v>1.2414099999999999</v>
      </c>
      <c r="K30" s="11">
        <v>9.6295099999999995E-2</v>
      </c>
      <c r="L30" s="11">
        <v>1.2129600000000001E-2</v>
      </c>
      <c r="M30" s="11">
        <v>5.3689099999999997E-2</v>
      </c>
      <c r="N30" s="11">
        <v>0.31673499999999999</v>
      </c>
      <c r="O30" s="11">
        <v>2.7415700000000001E-2</v>
      </c>
      <c r="P30" s="11">
        <v>0.15784799999999999</v>
      </c>
      <c r="Q30" s="11">
        <v>0.33924900000000002</v>
      </c>
      <c r="R30" s="11">
        <v>-6.8884000000000003E-3</v>
      </c>
      <c r="S30" s="11">
        <v>1.0462100000000001</v>
      </c>
      <c r="T30" s="11">
        <v>9.6523200000000003E-2</v>
      </c>
      <c r="U30" s="11">
        <v>98.7</v>
      </c>
      <c r="V30" s="11">
        <v>55084.9</v>
      </c>
    </row>
    <row r="31" spans="1:22" ht="16" x14ac:dyDescent="0.2">
      <c r="A31" s="2">
        <v>270.7</v>
      </c>
      <c r="B31" s="2">
        <v>93.369100000000003</v>
      </c>
      <c r="C31" s="2">
        <v>1.04752</v>
      </c>
      <c r="D31" s="2">
        <v>3.4548800000000002</v>
      </c>
      <c r="E31" s="2">
        <v>0.46122299999999999</v>
      </c>
      <c r="F31" s="2">
        <v>0</v>
      </c>
      <c r="G31" s="6">
        <f t="shared" ref="G31:H31" si="28">E31/SUM($E31:$F31)</f>
        <v>1</v>
      </c>
      <c r="H31" s="6">
        <f t="shared" si="28"/>
        <v>0</v>
      </c>
      <c r="I31" s="11">
        <v>0.75311799999999995</v>
      </c>
      <c r="J31" s="11">
        <v>1.28233</v>
      </c>
      <c r="K31" s="11">
        <v>9.3121700000000002E-2</v>
      </c>
      <c r="L31" s="11">
        <v>1.21955E-2</v>
      </c>
      <c r="M31" s="11">
        <v>5.55188E-2</v>
      </c>
      <c r="N31" s="11">
        <v>0.32752799999999999</v>
      </c>
      <c r="O31" s="11">
        <v>2.835E-2</v>
      </c>
      <c r="P31" s="11">
        <v>0.16322700000000001</v>
      </c>
      <c r="Q31" s="11">
        <v>0.35046300000000002</v>
      </c>
      <c r="R31" s="11">
        <v>-7.0989E-3</v>
      </c>
      <c r="S31" s="11">
        <v>1.04752</v>
      </c>
      <c r="T31" s="11">
        <v>9.3369099999999997E-2</v>
      </c>
      <c r="U31" s="11">
        <v>98.7</v>
      </c>
      <c r="V31" s="11">
        <v>56351.1</v>
      </c>
    </row>
    <row r="32" spans="1:22" ht="16" x14ac:dyDescent="0.2">
      <c r="A32" s="2">
        <v>270.64999999999998</v>
      </c>
      <c r="B32" s="2">
        <v>90.407300000000006</v>
      </c>
      <c r="C32" s="2">
        <v>1.0488299999999999</v>
      </c>
      <c r="D32" s="2">
        <v>3.2445300000000001</v>
      </c>
      <c r="E32" s="2">
        <v>0.46107500000000001</v>
      </c>
      <c r="F32" s="2">
        <v>0</v>
      </c>
      <c r="G32" s="6">
        <f t="shared" ref="G32:H32" si="29">E32/SUM($E32:$F32)</f>
        <v>1</v>
      </c>
      <c r="H32" s="6">
        <f t="shared" si="29"/>
        <v>0</v>
      </c>
      <c r="I32" s="11">
        <v>0.74229299999999998</v>
      </c>
      <c r="J32" s="11">
        <v>1.32338</v>
      </c>
      <c r="K32" s="11">
        <v>9.0141499999999999E-2</v>
      </c>
      <c r="L32" s="11">
        <v>1.22618E-2</v>
      </c>
      <c r="M32" s="11">
        <v>5.7354299999999997E-2</v>
      </c>
      <c r="N32" s="11">
        <v>0.33835700000000002</v>
      </c>
      <c r="O32" s="11">
        <v>2.9287299999999999E-2</v>
      </c>
      <c r="P32" s="11">
        <v>0.168624</v>
      </c>
      <c r="Q32" s="11">
        <v>0.36171199999999998</v>
      </c>
      <c r="R32" s="11">
        <v>-7.3095E-3</v>
      </c>
      <c r="S32" s="11">
        <v>1.0488299999999999</v>
      </c>
      <c r="T32" s="11">
        <v>9.0407299999999996E-2</v>
      </c>
      <c r="U32" s="11">
        <v>98.7</v>
      </c>
      <c r="V32" s="11">
        <v>57596.2</v>
      </c>
    </row>
    <row r="33" spans="1:22" ht="16" x14ac:dyDescent="0.2">
      <c r="A33" s="2">
        <v>270.60000000000002</v>
      </c>
      <c r="B33" s="2">
        <v>87.620900000000006</v>
      </c>
      <c r="C33" s="2">
        <v>1.0501400000000001</v>
      </c>
      <c r="D33" s="2">
        <v>3.0524</v>
      </c>
      <c r="E33" s="2">
        <v>0.46093899999999999</v>
      </c>
      <c r="F33" s="2">
        <v>0</v>
      </c>
      <c r="G33" s="6">
        <f t="shared" ref="G33:H33" si="30">E33/SUM($E33:$F33)</f>
        <v>1</v>
      </c>
      <c r="H33" s="6">
        <f t="shared" si="30"/>
        <v>0</v>
      </c>
      <c r="I33" s="11">
        <v>0.731796</v>
      </c>
      <c r="J33" s="11">
        <v>1.3645499999999999</v>
      </c>
      <c r="K33" s="11">
        <v>8.7337799999999993E-2</v>
      </c>
      <c r="L33" s="11">
        <v>1.23286E-2</v>
      </c>
      <c r="M33" s="11">
        <v>5.9195499999999998E-2</v>
      </c>
      <c r="N33" s="11">
        <v>0.349219</v>
      </c>
      <c r="O33" s="11">
        <v>3.0227500000000001E-2</v>
      </c>
      <c r="P33" s="11">
        <v>0.174037</v>
      </c>
      <c r="Q33" s="11">
        <v>0.37299700000000002</v>
      </c>
      <c r="R33" s="11">
        <v>-7.5201E-3</v>
      </c>
      <c r="S33" s="11">
        <v>1.0501400000000001</v>
      </c>
      <c r="T33" s="11">
        <v>8.7620900000000002E-2</v>
      </c>
      <c r="U33" s="11">
        <v>98.7</v>
      </c>
      <c r="V33" s="11">
        <v>58820.7</v>
      </c>
    </row>
    <row r="34" spans="1:22" ht="16" x14ac:dyDescent="0.2">
      <c r="A34" s="2">
        <v>270.55</v>
      </c>
      <c r="B34" s="2">
        <v>84.995400000000004</v>
      </c>
      <c r="C34" s="2">
        <v>1.05145</v>
      </c>
      <c r="D34" s="2">
        <v>2.8765100000000001</v>
      </c>
      <c r="E34" s="2">
        <v>0.460816</v>
      </c>
      <c r="F34" s="2">
        <v>0</v>
      </c>
      <c r="G34" s="6">
        <f t="shared" ref="G34:H34" si="31">E34/SUM($E34:$F34)</f>
        <v>1</v>
      </c>
      <c r="H34" s="6">
        <f t="shared" si="31"/>
        <v>0</v>
      </c>
      <c r="I34" s="11">
        <v>0.72160800000000003</v>
      </c>
      <c r="J34" s="11">
        <v>1.40585</v>
      </c>
      <c r="K34" s="11">
        <v>8.4695599999999996E-2</v>
      </c>
      <c r="L34" s="11">
        <v>1.23956E-2</v>
      </c>
      <c r="M34" s="11">
        <v>6.1042100000000002E-2</v>
      </c>
      <c r="N34" s="11">
        <v>0.36011300000000002</v>
      </c>
      <c r="O34" s="11">
        <v>3.11705E-2</v>
      </c>
      <c r="P34" s="11">
        <v>0.17946599999999999</v>
      </c>
      <c r="Q34" s="11">
        <v>0.38431599999999999</v>
      </c>
      <c r="R34" s="11">
        <v>-7.7307000000000001E-3</v>
      </c>
      <c r="S34" s="11">
        <v>1.05145</v>
      </c>
      <c r="T34" s="11">
        <v>8.4995399999999999E-2</v>
      </c>
      <c r="U34" s="11">
        <v>98.7</v>
      </c>
      <c r="V34" s="11">
        <v>60024.6</v>
      </c>
    </row>
    <row r="35" spans="1:22" ht="16" x14ac:dyDescent="0.2">
      <c r="A35" s="2">
        <v>270.5</v>
      </c>
      <c r="B35" s="2">
        <v>82.517399999999995</v>
      </c>
      <c r="C35" s="2">
        <v>1.0527599999999999</v>
      </c>
      <c r="D35" s="2">
        <v>2.7150599999999998</v>
      </c>
      <c r="E35" s="2">
        <v>0.460702</v>
      </c>
      <c r="F35" s="2">
        <v>0</v>
      </c>
      <c r="G35" s="6">
        <f t="shared" ref="G35:H35" si="32">E35/SUM($E35:$F35)</f>
        <v>1</v>
      </c>
      <c r="H35" s="6">
        <f t="shared" si="32"/>
        <v>0</v>
      </c>
      <c r="I35" s="11">
        <v>0.71171200000000001</v>
      </c>
      <c r="J35" s="11">
        <v>1.4472700000000001</v>
      </c>
      <c r="K35" s="11">
        <v>8.2201700000000003E-2</v>
      </c>
      <c r="L35" s="11">
        <v>1.2462900000000001E-2</v>
      </c>
      <c r="M35" s="11">
        <v>6.2894099999999994E-2</v>
      </c>
      <c r="N35" s="11">
        <v>0.37103799999999998</v>
      </c>
      <c r="O35" s="11">
        <v>3.2116100000000002E-2</v>
      </c>
      <c r="P35" s="11">
        <v>0.18491099999999999</v>
      </c>
      <c r="Q35" s="11">
        <v>0.39566699999999999</v>
      </c>
      <c r="R35" s="11">
        <v>-7.9413000000000001E-3</v>
      </c>
      <c r="S35" s="11">
        <v>1.0527599999999999</v>
      </c>
      <c r="T35" s="11">
        <v>8.2517400000000005E-2</v>
      </c>
      <c r="U35" s="11">
        <v>98.7</v>
      </c>
      <c r="V35" s="11">
        <v>61208.3</v>
      </c>
    </row>
    <row r="36" spans="1:22" ht="16" x14ac:dyDescent="0.2">
      <c r="A36" s="2">
        <v>270.45</v>
      </c>
      <c r="B36" s="2">
        <v>80.174999999999997</v>
      </c>
      <c r="C36" s="2">
        <v>1.0540700000000001</v>
      </c>
      <c r="D36" s="2">
        <v>2.5665100000000001</v>
      </c>
      <c r="E36" s="2">
        <v>0.46059699999999998</v>
      </c>
      <c r="F36" s="2">
        <v>0</v>
      </c>
      <c r="G36" s="6">
        <f t="shared" ref="G36:H36" si="33">E36/SUM($E36:$F36)</f>
        <v>1</v>
      </c>
      <c r="H36" s="6">
        <f t="shared" si="33"/>
        <v>0</v>
      </c>
      <c r="I36" s="11">
        <v>0.70209200000000005</v>
      </c>
      <c r="J36" s="11">
        <v>1.4887999999999999</v>
      </c>
      <c r="K36" s="11">
        <v>7.9844300000000007E-2</v>
      </c>
      <c r="L36" s="11">
        <v>1.2530599999999999E-2</v>
      </c>
      <c r="M36" s="11">
        <v>6.4751000000000003E-2</v>
      </c>
      <c r="N36" s="11">
        <v>0.381994</v>
      </c>
      <c r="O36" s="11">
        <v>3.3064400000000001E-2</v>
      </c>
      <c r="P36" s="11">
        <v>0.19037100000000001</v>
      </c>
      <c r="Q36" s="11">
        <v>0.40704800000000002</v>
      </c>
      <c r="R36" s="11">
        <v>-8.1519000000000001E-3</v>
      </c>
      <c r="S36" s="11">
        <v>1.0540700000000001</v>
      </c>
      <c r="T36" s="11">
        <v>8.0174999999999996E-2</v>
      </c>
      <c r="U36" s="11">
        <v>98.7</v>
      </c>
      <c r="V36" s="11">
        <v>62372.1</v>
      </c>
    </row>
    <row r="37" spans="1:22" ht="16" x14ac:dyDescent="0.2">
      <c r="A37" s="2">
        <v>270.39999999999998</v>
      </c>
      <c r="B37" s="2">
        <v>77.957899999999995</v>
      </c>
      <c r="C37" s="2">
        <v>1.0553900000000001</v>
      </c>
      <c r="D37" s="2">
        <v>2.4295599999999999</v>
      </c>
      <c r="E37" s="2">
        <v>0.46050099999999999</v>
      </c>
      <c r="F37" s="2">
        <v>0</v>
      </c>
      <c r="G37" s="6">
        <f t="shared" ref="G37:H37" si="34">E37/SUM($E37:$F37)</f>
        <v>1</v>
      </c>
      <c r="H37" s="6">
        <f t="shared" si="34"/>
        <v>0</v>
      </c>
      <c r="I37" s="11">
        <v>0.69273300000000004</v>
      </c>
      <c r="J37" s="11">
        <v>1.53044</v>
      </c>
      <c r="K37" s="11">
        <v>7.7612700000000007E-2</v>
      </c>
      <c r="L37" s="11">
        <v>1.25986E-2</v>
      </c>
      <c r="M37" s="11">
        <v>6.66128E-2</v>
      </c>
      <c r="N37" s="11">
        <v>0.39297700000000002</v>
      </c>
      <c r="O37" s="11">
        <v>3.40151E-2</v>
      </c>
      <c r="P37" s="11">
        <v>0.19584399999999999</v>
      </c>
      <c r="Q37" s="11">
        <v>0.41846</v>
      </c>
      <c r="R37" s="11">
        <v>-8.3625000000000001E-3</v>
      </c>
      <c r="S37" s="11">
        <v>1.0553900000000001</v>
      </c>
      <c r="T37" s="11">
        <v>7.7957899999999997E-2</v>
      </c>
      <c r="U37" s="11">
        <v>98.7</v>
      </c>
      <c r="V37" s="11">
        <v>63516</v>
      </c>
    </row>
    <row r="38" spans="1:22" ht="16" x14ac:dyDescent="0.2">
      <c r="A38" s="2">
        <v>270.35000000000002</v>
      </c>
      <c r="B38" s="2">
        <v>75.856300000000005</v>
      </c>
      <c r="C38" s="2">
        <v>1.0567</v>
      </c>
      <c r="D38" s="2">
        <v>2.3030200000000001</v>
      </c>
      <c r="E38" s="2">
        <v>0.46041300000000002</v>
      </c>
      <c r="F38" s="2">
        <v>0</v>
      </c>
      <c r="G38" s="6">
        <f t="shared" ref="G38:H38" si="35">E38/SUM($E38:$F38)</f>
        <v>1</v>
      </c>
      <c r="H38" s="6">
        <f t="shared" si="35"/>
        <v>0</v>
      </c>
      <c r="I38" s="11">
        <v>0.68362400000000001</v>
      </c>
      <c r="J38" s="11">
        <v>1.5721799999999999</v>
      </c>
      <c r="K38" s="11">
        <v>7.5497300000000003E-2</v>
      </c>
      <c r="L38" s="11">
        <v>1.2666699999999999E-2</v>
      </c>
      <c r="M38" s="11">
        <v>6.8479300000000007E-2</v>
      </c>
      <c r="N38" s="11">
        <v>0.40398800000000001</v>
      </c>
      <c r="O38" s="11">
        <v>3.4968199999999998E-2</v>
      </c>
      <c r="P38" s="11">
        <v>0.20133200000000001</v>
      </c>
      <c r="Q38" s="11">
        <v>0.4299</v>
      </c>
      <c r="R38" s="11">
        <v>-8.5731000000000002E-3</v>
      </c>
      <c r="S38" s="11">
        <v>1.0567</v>
      </c>
      <c r="T38" s="11">
        <v>7.5856300000000002E-2</v>
      </c>
      <c r="U38" s="11">
        <v>98.7</v>
      </c>
      <c r="V38" s="11">
        <v>64640.5</v>
      </c>
    </row>
    <row r="39" spans="1:22" ht="16" x14ac:dyDescent="0.2">
      <c r="A39" s="2">
        <v>270.3</v>
      </c>
      <c r="B39" s="2">
        <v>73.861800000000002</v>
      </c>
      <c r="C39" s="2">
        <v>1.0580099999999999</v>
      </c>
      <c r="D39" s="2">
        <v>2.1858599999999999</v>
      </c>
      <c r="E39" s="2">
        <v>0.46033099999999999</v>
      </c>
      <c r="F39" s="2">
        <v>0</v>
      </c>
      <c r="G39" s="6">
        <f t="shared" ref="G39:H39" si="36">E39/SUM($E39:$F39)</f>
        <v>1</v>
      </c>
      <c r="H39" s="6">
        <f t="shared" si="36"/>
        <v>0</v>
      </c>
      <c r="I39" s="11">
        <v>0.67474999999999996</v>
      </c>
      <c r="J39" s="11">
        <v>1.61402</v>
      </c>
      <c r="K39" s="11">
        <v>7.3489499999999999E-2</v>
      </c>
      <c r="L39" s="11">
        <v>1.2735E-2</v>
      </c>
      <c r="M39" s="11">
        <v>7.0350200000000002E-2</v>
      </c>
      <c r="N39" s="11">
        <v>0.41502499999999998</v>
      </c>
      <c r="O39" s="11">
        <v>3.5923499999999997E-2</v>
      </c>
      <c r="P39" s="11">
        <v>0.20683199999999999</v>
      </c>
      <c r="Q39" s="11">
        <v>0.44136799999999998</v>
      </c>
      <c r="R39" s="11">
        <v>-8.7837999999999996E-3</v>
      </c>
      <c r="S39" s="11">
        <v>1.0580099999999999</v>
      </c>
      <c r="T39" s="11">
        <v>7.3861800000000005E-2</v>
      </c>
      <c r="U39" s="11">
        <v>98.7</v>
      </c>
      <c r="V39" s="11">
        <v>65745.8</v>
      </c>
    </row>
    <row r="40" spans="1:22" ht="16" x14ac:dyDescent="0.2">
      <c r="A40" s="2">
        <v>270.25</v>
      </c>
      <c r="B40" s="2">
        <v>71.9666</v>
      </c>
      <c r="C40" s="2">
        <v>1.0593300000000001</v>
      </c>
      <c r="D40" s="2">
        <v>2.0771899999999999</v>
      </c>
      <c r="E40" s="2">
        <v>0.46025500000000003</v>
      </c>
      <c r="F40" s="2">
        <v>0</v>
      </c>
      <c r="G40" s="6">
        <f t="shared" ref="G40:H40" si="37">E40/SUM($E40:$F40)</f>
        <v>1</v>
      </c>
      <c r="H40" s="6">
        <f t="shared" si="37"/>
        <v>0</v>
      </c>
      <c r="I40" s="11">
        <v>0.66610000000000003</v>
      </c>
      <c r="J40" s="11">
        <v>1.6559600000000001</v>
      </c>
      <c r="K40" s="11">
        <v>7.1581500000000006E-2</v>
      </c>
      <c r="L40" s="11">
        <v>1.28036E-2</v>
      </c>
      <c r="M40" s="11">
        <v>7.2225300000000006E-2</v>
      </c>
      <c r="N40" s="11">
        <v>0.42608800000000002</v>
      </c>
      <c r="O40" s="11">
        <v>3.6880999999999997E-2</v>
      </c>
      <c r="P40" s="11">
        <v>0.21234500000000001</v>
      </c>
      <c r="Q40" s="11">
        <v>0.45286100000000001</v>
      </c>
      <c r="R40" s="11">
        <v>-8.9945000000000008E-3</v>
      </c>
      <c r="S40" s="11">
        <v>1.0593300000000001</v>
      </c>
      <c r="T40" s="11">
        <v>7.1966600000000006E-2</v>
      </c>
      <c r="U40" s="11">
        <v>98.7</v>
      </c>
      <c r="V40" s="11">
        <v>66832</v>
      </c>
    </row>
    <row r="41" spans="1:22" ht="16" x14ac:dyDescent="0.2">
      <c r="A41" s="2">
        <v>270.2</v>
      </c>
      <c r="B41" s="2">
        <v>70.163700000000006</v>
      </c>
      <c r="C41" s="2">
        <v>1.06064</v>
      </c>
      <c r="D41" s="2">
        <v>1.97621</v>
      </c>
      <c r="E41" s="2">
        <v>0.46018500000000001</v>
      </c>
      <c r="F41" s="2">
        <v>0</v>
      </c>
      <c r="G41" s="6">
        <f t="shared" ref="G41:H41" si="38">E41/SUM($E41:$F41)</f>
        <v>1</v>
      </c>
      <c r="H41" s="6">
        <f t="shared" si="38"/>
        <v>0</v>
      </c>
      <c r="I41" s="11">
        <v>0.65766400000000003</v>
      </c>
      <c r="J41" s="11">
        <v>1.6979900000000001</v>
      </c>
      <c r="K41" s="11">
        <v>6.9766300000000003E-2</v>
      </c>
      <c r="L41" s="11">
        <v>1.28723E-2</v>
      </c>
      <c r="M41" s="11">
        <v>7.4104500000000004E-2</v>
      </c>
      <c r="N41" s="11">
        <v>0.43717400000000001</v>
      </c>
      <c r="O41" s="11">
        <v>3.7840600000000002E-2</v>
      </c>
      <c r="P41" s="11">
        <v>0.21787000000000001</v>
      </c>
      <c r="Q41" s="11">
        <v>0.46438000000000001</v>
      </c>
      <c r="R41" s="11">
        <v>-9.2052000000000002E-3</v>
      </c>
      <c r="S41" s="11">
        <v>1.06064</v>
      </c>
      <c r="T41" s="11">
        <v>7.0163699999999996E-2</v>
      </c>
      <c r="U41" s="11">
        <v>98.7</v>
      </c>
      <c r="V41" s="11">
        <v>67899.399999999994</v>
      </c>
    </row>
    <row r="42" spans="1:22" ht="16" x14ac:dyDescent="0.2">
      <c r="A42" s="2">
        <v>270.14999999999998</v>
      </c>
      <c r="B42" s="2">
        <v>68.446700000000007</v>
      </c>
      <c r="C42" s="2">
        <v>1.0619499999999999</v>
      </c>
      <c r="D42" s="2">
        <v>1.88222</v>
      </c>
      <c r="E42" s="2">
        <v>0.460119</v>
      </c>
      <c r="F42" s="2">
        <v>0</v>
      </c>
      <c r="G42" s="6">
        <f t="shared" ref="G42:H42" si="39">E42/SUM($E42:$F42)</f>
        <v>1</v>
      </c>
      <c r="H42" s="6">
        <f t="shared" si="39"/>
        <v>0</v>
      </c>
      <c r="I42" s="11">
        <v>0.64943200000000001</v>
      </c>
      <c r="J42" s="11">
        <v>1.7401</v>
      </c>
      <c r="K42" s="11">
        <v>6.8037399999999998E-2</v>
      </c>
      <c r="L42" s="11">
        <v>1.2941100000000001E-2</v>
      </c>
      <c r="M42" s="11">
        <v>7.5987600000000002E-2</v>
      </c>
      <c r="N42" s="11">
        <v>0.44828299999999999</v>
      </c>
      <c r="O42" s="11">
        <v>3.8802200000000002E-2</v>
      </c>
      <c r="P42" s="11">
        <v>0.22340599999999999</v>
      </c>
      <c r="Q42" s="11">
        <v>0.47592200000000001</v>
      </c>
      <c r="R42" s="11">
        <v>-9.4158999999999996E-3</v>
      </c>
      <c r="S42" s="11">
        <v>1.0619499999999999</v>
      </c>
      <c r="T42" s="11">
        <v>6.8446699999999999E-2</v>
      </c>
      <c r="U42" s="11">
        <v>98.7</v>
      </c>
      <c r="V42" s="11">
        <v>68948.3</v>
      </c>
    </row>
    <row r="43" spans="1:22" ht="16" x14ac:dyDescent="0.2">
      <c r="A43" s="2">
        <v>270.10000000000002</v>
      </c>
      <c r="B43" s="2">
        <v>66.809700000000007</v>
      </c>
      <c r="C43" s="2">
        <v>1.0632699999999999</v>
      </c>
      <c r="D43" s="2">
        <v>1.7945899999999999</v>
      </c>
      <c r="E43" s="2">
        <v>0.46005800000000002</v>
      </c>
      <c r="F43" s="2">
        <v>0</v>
      </c>
      <c r="G43" s="6">
        <f t="shared" ref="G43:H43" si="40">E43/SUM($E43:$F43)</f>
        <v>1</v>
      </c>
      <c r="H43" s="6">
        <f t="shared" si="40"/>
        <v>0</v>
      </c>
      <c r="I43" s="11">
        <v>0.64139500000000005</v>
      </c>
      <c r="J43" s="11">
        <v>1.7823</v>
      </c>
      <c r="K43" s="11">
        <v>6.6389000000000004E-2</v>
      </c>
      <c r="L43" s="11">
        <v>1.30101E-2</v>
      </c>
      <c r="M43" s="11">
        <v>7.7874299999999994E-2</v>
      </c>
      <c r="N43" s="11">
        <v>0.45941300000000002</v>
      </c>
      <c r="O43" s="11">
        <v>3.9765599999999998E-2</v>
      </c>
      <c r="P43" s="11">
        <v>0.22895299999999999</v>
      </c>
      <c r="Q43" s="11">
        <v>0.48748599999999997</v>
      </c>
      <c r="R43" s="11">
        <v>-9.6266000000000008E-3</v>
      </c>
      <c r="S43" s="11">
        <v>1.0632699999999999</v>
      </c>
      <c r="T43" s="11">
        <v>6.68097E-2</v>
      </c>
      <c r="U43" s="11">
        <v>98.7</v>
      </c>
      <c r="V43" s="11">
        <v>69978.8</v>
      </c>
    </row>
    <row r="44" spans="1:22" ht="16" x14ac:dyDescent="0.2">
      <c r="A44" s="2">
        <v>270.05</v>
      </c>
      <c r="B44" s="2">
        <v>65.247500000000002</v>
      </c>
      <c r="C44" s="2">
        <v>1.0645800000000001</v>
      </c>
      <c r="D44" s="2">
        <v>1.7127699999999999</v>
      </c>
      <c r="E44" s="2">
        <v>0.46000200000000002</v>
      </c>
      <c r="F44" s="2">
        <v>0</v>
      </c>
      <c r="G44" s="6">
        <f t="shared" ref="G44:H44" si="41">E44/SUM($E44:$F44)</f>
        <v>1</v>
      </c>
      <c r="H44" s="6">
        <f t="shared" si="41"/>
        <v>0</v>
      </c>
      <c r="I44" s="11">
        <v>0.633544</v>
      </c>
      <c r="J44" s="11">
        <v>1.82457</v>
      </c>
      <c r="K44" s="11">
        <v>6.4815800000000007E-2</v>
      </c>
      <c r="L44" s="11">
        <v>1.3079E-2</v>
      </c>
      <c r="M44" s="11">
        <v>7.9764500000000002E-2</v>
      </c>
      <c r="N44" s="11">
        <v>0.47056399999999998</v>
      </c>
      <c r="O44" s="11">
        <v>4.0730799999999998E-2</v>
      </c>
      <c r="P44" s="11">
        <v>0.234511</v>
      </c>
      <c r="Q44" s="11">
        <v>0.49907200000000002</v>
      </c>
      <c r="R44" s="11">
        <v>-9.8373000000000002E-3</v>
      </c>
      <c r="S44" s="11">
        <v>1.0645800000000001</v>
      </c>
      <c r="T44" s="11">
        <v>6.52475E-2</v>
      </c>
      <c r="U44" s="11">
        <v>98.7</v>
      </c>
      <c r="V44" s="11">
        <v>70991.100000000006</v>
      </c>
    </row>
    <row r="45" spans="1:22" ht="16" x14ac:dyDescent="0.2">
      <c r="A45" s="2">
        <v>270</v>
      </c>
      <c r="B45" s="2">
        <v>63.755200000000002</v>
      </c>
      <c r="C45" s="2">
        <v>1.06589</v>
      </c>
      <c r="D45" s="2">
        <v>1.6362300000000001</v>
      </c>
      <c r="E45" s="2">
        <v>0.45994800000000002</v>
      </c>
      <c r="F45" s="2">
        <v>0</v>
      </c>
      <c r="G45" s="6">
        <f t="shared" ref="G45:H45" si="42">E45/SUM($E45:$F45)</f>
        <v>1</v>
      </c>
      <c r="H45" s="6">
        <f t="shared" si="42"/>
        <v>0</v>
      </c>
      <c r="I45" s="11">
        <v>0.62587099999999996</v>
      </c>
      <c r="J45" s="11">
        <v>1.8669199999999999</v>
      </c>
      <c r="K45" s="11">
        <v>6.3312900000000005E-2</v>
      </c>
      <c r="L45" s="11">
        <v>1.3148200000000001E-2</v>
      </c>
      <c r="M45" s="11">
        <v>8.1657999999999994E-2</v>
      </c>
      <c r="N45" s="11">
        <v>0.48173500000000002</v>
      </c>
      <c r="O45" s="11">
        <v>4.1697699999999997E-2</v>
      </c>
      <c r="P45" s="11">
        <v>0.24007800000000001</v>
      </c>
      <c r="Q45" s="11">
        <v>0.51067700000000005</v>
      </c>
      <c r="R45" s="11">
        <v>-1.0048E-2</v>
      </c>
      <c r="S45" s="11">
        <v>1.06589</v>
      </c>
      <c r="T45" s="11">
        <v>6.3755199999999998E-2</v>
      </c>
      <c r="U45" s="11">
        <v>98.7</v>
      </c>
      <c r="V45" s="11">
        <v>71985.600000000006</v>
      </c>
    </row>
    <row r="46" spans="1:22" ht="16" x14ac:dyDescent="0.2">
      <c r="A46" s="2">
        <v>269.95</v>
      </c>
      <c r="B46" s="2">
        <v>62.328299999999999</v>
      </c>
      <c r="C46" s="2">
        <v>1.0671999999999999</v>
      </c>
      <c r="D46" s="2">
        <v>1.56457</v>
      </c>
      <c r="E46" s="2">
        <v>0.45989799999999997</v>
      </c>
      <c r="F46" s="2">
        <v>0</v>
      </c>
      <c r="G46" s="6">
        <f t="shared" ref="G46:H46" si="43">E46/SUM($E46:$F46)</f>
        <v>1</v>
      </c>
      <c r="H46" s="6">
        <f t="shared" si="43"/>
        <v>0</v>
      </c>
      <c r="I46" s="11">
        <v>0.61836800000000003</v>
      </c>
      <c r="J46" s="11">
        <v>1.90933</v>
      </c>
      <c r="K46" s="11">
        <v>6.1875800000000002E-2</v>
      </c>
      <c r="L46" s="11">
        <v>1.3217400000000001E-2</v>
      </c>
      <c r="M46" s="11">
        <v>8.3554500000000004E-2</v>
      </c>
      <c r="N46" s="11">
        <v>0.492923</v>
      </c>
      <c r="O46" s="11">
        <v>4.2666099999999998E-2</v>
      </c>
      <c r="P46" s="11">
        <v>0.24565400000000001</v>
      </c>
      <c r="Q46" s="11">
        <v>0.52230200000000004</v>
      </c>
      <c r="R46" s="11">
        <v>-1.02588E-2</v>
      </c>
      <c r="S46" s="11">
        <v>1.0671999999999999</v>
      </c>
      <c r="T46" s="11">
        <v>6.2328300000000003E-2</v>
      </c>
      <c r="U46" s="11">
        <v>98.7</v>
      </c>
      <c r="V46" s="11">
        <v>72962.399999999994</v>
      </c>
    </row>
    <row r="47" spans="1:22" ht="16" x14ac:dyDescent="0.2">
      <c r="A47" s="2">
        <v>269.89999999999998</v>
      </c>
      <c r="B47" s="2">
        <v>60.962899999999998</v>
      </c>
      <c r="C47" s="2">
        <v>1.0685100000000001</v>
      </c>
      <c r="D47" s="2">
        <v>1.49736</v>
      </c>
      <c r="E47" s="2">
        <v>0.45985199999999998</v>
      </c>
      <c r="F47" s="2">
        <v>0</v>
      </c>
      <c r="G47" s="6">
        <f t="shared" ref="G47:H47" si="44">E47/SUM($E47:$F47)</f>
        <v>1</v>
      </c>
      <c r="H47" s="6">
        <f t="shared" si="44"/>
        <v>0</v>
      </c>
      <c r="I47" s="11">
        <v>0.61102900000000004</v>
      </c>
      <c r="J47" s="11">
        <v>1.95181</v>
      </c>
      <c r="K47" s="11">
        <v>6.0500400000000003E-2</v>
      </c>
      <c r="L47" s="11">
        <v>1.32867E-2</v>
      </c>
      <c r="M47" s="11">
        <v>8.5454000000000002E-2</v>
      </c>
      <c r="N47" s="11">
        <v>0.50412900000000005</v>
      </c>
      <c r="O47" s="11">
        <v>4.3636099999999997E-2</v>
      </c>
      <c r="P47" s="11">
        <v>0.25123800000000002</v>
      </c>
      <c r="Q47" s="11">
        <v>0.533945</v>
      </c>
      <c r="R47" s="11">
        <v>-1.04695E-2</v>
      </c>
      <c r="S47" s="11">
        <v>1.0685100000000001</v>
      </c>
      <c r="T47" s="11">
        <v>6.09629E-2</v>
      </c>
      <c r="U47" s="11">
        <v>98.7</v>
      </c>
      <c r="V47" s="11">
        <v>73921.7</v>
      </c>
    </row>
    <row r="48" spans="1:22" ht="16" x14ac:dyDescent="0.2">
      <c r="A48" s="2">
        <v>269.85000000000002</v>
      </c>
      <c r="B48" s="2">
        <v>59.655099999999997</v>
      </c>
      <c r="C48" s="2">
        <v>1.06982</v>
      </c>
      <c r="D48" s="2">
        <v>1.43425</v>
      </c>
      <c r="E48" s="2">
        <v>0.45980799999999999</v>
      </c>
      <c r="F48" s="2">
        <v>0</v>
      </c>
      <c r="G48" s="6">
        <f t="shared" ref="G48:H48" si="45">E48/SUM($E48:$F48)</f>
        <v>1</v>
      </c>
      <c r="H48" s="6">
        <f t="shared" si="45"/>
        <v>0</v>
      </c>
      <c r="I48" s="11">
        <v>0.60384700000000002</v>
      </c>
      <c r="J48" s="11">
        <v>1.9943500000000001</v>
      </c>
      <c r="K48" s="11">
        <v>5.9182999999999999E-2</v>
      </c>
      <c r="L48" s="11">
        <v>1.3356E-2</v>
      </c>
      <c r="M48" s="11">
        <v>8.7356199999999995E-2</v>
      </c>
      <c r="N48" s="11">
        <v>0.515351</v>
      </c>
      <c r="O48" s="11">
        <v>4.4607399999999998E-2</v>
      </c>
      <c r="P48" s="11">
        <v>0.25683099999999998</v>
      </c>
      <c r="Q48" s="11">
        <v>0.54560399999999998</v>
      </c>
      <c r="R48" s="11">
        <v>-1.06803E-2</v>
      </c>
      <c r="S48" s="11">
        <v>1.06982</v>
      </c>
      <c r="T48" s="11">
        <v>5.9655100000000003E-2</v>
      </c>
      <c r="U48" s="11">
        <v>98.7</v>
      </c>
      <c r="V48" s="11">
        <v>74863.8</v>
      </c>
    </row>
    <row r="49" spans="1:22" ht="16" x14ac:dyDescent="0.2">
      <c r="A49" s="2">
        <v>269.8</v>
      </c>
      <c r="B49" s="2">
        <v>58.401699999999998</v>
      </c>
      <c r="C49" s="2">
        <v>1.0711299999999999</v>
      </c>
      <c r="D49" s="2">
        <v>1.3749199999999999</v>
      </c>
      <c r="E49" s="2">
        <v>0.45976800000000001</v>
      </c>
      <c r="F49" s="2">
        <v>0</v>
      </c>
      <c r="G49" s="6">
        <f t="shared" ref="G49:H49" si="46">E49/SUM($E49:$F49)</f>
        <v>1</v>
      </c>
      <c r="H49" s="6">
        <f t="shared" si="46"/>
        <v>0</v>
      </c>
      <c r="I49" s="11">
        <v>0.59681499999999998</v>
      </c>
      <c r="J49" s="11">
        <v>2.03695</v>
      </c>
      <c r="K49" s="11">
        <v>5.7920100000000002E-2</v>
      </c>
      <c r="L49" s="11">
        <v>1.3425100000000001E-2</v>
      </c>
      <c r="M49" s="11">
        <v>8.9260900000000004E-2</v>
      </c>
      <c r="N49" s="11">
        <v>0.52658799999999995</v>
      </c>
      <c r="O49" s="11">
        <v>4.5580099999999998E-2</v>
      </c>
      <c r="P49" s="11">
        <v>0.26243100000000003</v>
      </c>
      <c r="Q49" s="11">
        <v>0.55727800000000005</v>
      </c>
      <c r="R49" s="11">
        <v>-1.0891100000000001E-2</v>
      </c>
      <c r="S49" s="11">
        <v>1.0711299999999999</v>
      </c>
      <c r="T49" s="11">
        <v>5.8401700000000001E-2</v>
      </c>
      <c r="U49" s="11">
        <v>98.7</v>
      </c>
      <c r="V49" s="11">
        <v>75788.800000000003</v>
      </c>
    </row>
    <row r="50" spans="1:22" ht="16" x14ac:dyDescent="0.2">
      <c r="A50" s="2">
        <v>269.75</v>
      </c>
      <c r="B50" s="2">
        <v>57.198999999999998</v>
      </c>
      <c r="C50" s="2">
        <v>1.0724400000000001</v>
      </c>
      <c r="D50" s="2">
        <v>1.3190599999999999</v>
      </c>
      <c r="E50" s="2">
        <v>0.45972800000000003</v>
      </c>
      <c r="F50" s="2">
        <v>0</v>
      </c>
      <c r="G50" s="6">
        <f t="shared" ref="G50:H50" si="47">E50/SUM($E50:$F50)</f>
        <v>1</v>
      </c>
      <c r="H50" s="6">
        <f t="shared" si="47"/>
        <v>0</v>
      </c>
      <c r="I50" s="11">
        <v>0.58992900000000004</v>
      </c>
      <c r="J50" s="11">
        <v>2.0796000000000001</v>
      </c>
      <c r="K50" s="11">
        <v>5.6708500000000002E-2</v>
      </c>
      <c r="L50" s="11">
        <v>1.34945E-2</v>
      </c>
      <c r="M50" s="11">
        <v>9.1167999999999999E-2</v>
      </c>
      <c r="N50" s="11">
        <v>0.53783899999999996</v>
      </c>
      <c r="O50" s="11">
        <v>4.6553900000000002E-2</v>
      </c>
      <c r="P50" s="11">
        <v>0.268038</v>
      </c>
      <c r="Q50" s="11">
        <v>0.568967</v>
      </c>
      <c r="R50" s="11">
        <v>-1.11019E-2</v>
      </c>
      <c r="S50" s="11">
        <v>1.0724400000000001</v>
      </c>
      <c r="T50" s="11">
        <v>5.7199E-2</v>
      </c>
      <c r="U50" s="11">
        <v>98.7</v>
      </c>
      <c r="V50" s="11">
        <v>76697</v>
      </c>
    </row>
    <row r="51" spans="1:22" ht="16" x14ac:dyDescent="0.2">
      <c r="A51" s="2">
        <v>269.7</v>
      </c>
      <c r="B51" s="2">
        <v>56.044499999999999</v>
      </c>
      <c r="C51" s="2">
        <v>1.07375</v>
      </c>
      <c r="D51" s="2">
        <v>1.2664200000000001</v>
      </c>
      <c r="E51" s="2">
        <v>0.45969199999999999</v>
      </c>
      <c r="F51" s="2">
        <v>0</v>
      </c>
      <c r="G51" s="6">
        <f t="shared" ref="G51:H51" si="48">E51/SUM($E51:$F51)</f>
        <v>1</v>
      </c>
      <c r="H51" s="6">
        <f t="shared" si="48"/>
        <v>0</v>
      </c>
      <c r="I51" s="11">
        <v>0.58318099999999995</v>
      </c>
      <c r="J51" s="11">
        <v>2.1223000000000001</v>
      </c>
      <c r="K51" s="11">
        <v>5.5545200000000003E-2</v>
      </c>
      <c r="L51" s="11">
        <v>1.35637E-2</v>
      </c>
      <c r="M51" s="11">
        <v>9.3077300000000002E-2</v>
      </c>
      <c r="N51" s="11">
        <v>0.54910199999999998</v>
      </c>
      <c r="O51" s="11">
        <v>4.7528800000000003E-2</v>
      </c>
      <c r="P51" s="11">
        <v>0.27365099999999998</v>
      </c>
      <c r="Q51" s="11">
        <v>0.58066899999999999</v>
      </c>
      <c r="R51" s="11">
        <v>-1.13128E-2</v>
      </c>
      <c r="S51" s="11">
        <v>1.07375</v>
      </c>
      <c r="T51" s="11">
        <v>5.6044499999999997E-2</v>
      </c>
      <c r="U51" s="11">
        <v>98.7</v>
      </c>
      <c r="V51" s="11">
        <v>77588.600000000006</v>
      </c>
    </row>
    <row r="52" spans="1:22" ht="16" x14ac:dyDescent="0.2">
      <c r="A52" s="2">
        <v>269.64999999999998</v>
      </c>
      <c r="B52" s="2">
        <v>54.935499999999998</v>
      </c>
      <c r="C52" s="2">
        <v>1.0750500000000001</v>
      </c>
      <c r="D52" s="2">
        <v>1.2167600000000001</v>
      </c>
      <c r="E52" s="2">
        <v>0.45965800000000001</v>
      </c>
      <c r="F52" s="2">
        <v>0</v>
      </c>
      <c r="G52" s="6">
        <f t="shared" ref="G52:H52" si="49">E52/SUM($E52:$F52)</f>
        <v>1</v>
      </c>
      <c r="H52" s="6">
        <f t="shared" si="49"/>
        <v>0</v>
      </c>
      <c r="I52" s="11">
        <v>0.57656799999999997</v>
      </c>
      <c r="J52" s="11">
        <v>2.1650399999999999</v>
      </c>
      <c r="K52" s="11">
        <v>5.44276E-2</v>
      </c>
      <c r="L52" s="11">
        <v>1.36329E-2</v>
      </c>
      <c r="M52" s="11">
        <v>9.4988600000000006E-2</v>
      </c>
      <c r="N52" s="11">
        <v>0.56037800000000004</v>
      </c>
      <c r="O52" s="11">
        <v>4.8504800000000001E-2</v>
      </c>
      <c r="P52" s="11">
        <v>0.27927000000000002</v>
      </c>
      <c r="Q52" s="11">
        <v>0.59238400000000002</v>
      </c>
      <c r="R52" s="11">
        <v>-1.15236E-2</v>
      </c>
      <c r="S52" s="11">
        <v>1.0750500000000001</v>
      </c>
      <c r="T52" s="11">
        <v>5.4935499999999998E-2</v>
      </c>
      <c r="U52" s="11">
        <v>98.7</v>
      </c>
      <c r="V52" s="11">
        <v>78463.7</v>
      </c>
    </row>
    <row r="53" spans="1:22" ht="16" x14ac:dyDescent="0.2">
      <c r="A53" s="2">
        <v>269.60000000000002</v>
      </c>
      <c r="B53" s="2">
        <v>53.869199999999999</v>
      </c>
      <c r="C53" s="2">
        <v>1.07636</v>
      </c>
      <c r="D53" s="2">
        <v>1.1698599999999999</v>
      </c>
      <c r="E53" s="2">
        <v>0.45962500000000001</v>
      </c>
      <c r="F53" s="2">
        <v>0</v>
      </c>
      <c r="G53" s="6">
        <f t="shared" ref="G53:H53" si="50">E53/SUM($E53:$F53)</f>
        <v>1</v>
      </c>
      <c r="H53" s="6">
        <f t="shared" si="50"/>
        <v>0</v>
      </c>
      <c r="I53" s="11">
        <v>0.57008300000000001</v>
      </c>
      <c r="J53" s="11">
        <v>2.20783</v>
      </c>
      <c r="K53" s="11">
        <v>5.3352999999999998E-2</v>
      </c>
      <c r="L53" s="11">
        <v>1.37021E-2</v>
      </c>
      <c r="M53" s="11">
        <v>9.6901699999999993E-2</v>
      </c>
      <c r="N53" s="11">
        <v>0.57166399999999995</v>
      </c>
      <c r="O53" s="11">
        <v>4.9481700000000003E-2</v>
      </c>
      <c r="P53" s="11">
        <v>0.28489500000000001</v>
      </c>
      <c r="Q53" s="11">
        <v>0.60410900000000001</v>
      </c>
      <c r="R53" s="11">
        <v>-1.17345E-2</v>
      </c>
      <c r="S53" s="11">
        <v>1.07636</v>
      </c>
      <c r="T53" s="11">
        <v>5.3869199999999999E-2</v>
      </c>
      <c r="U53" s="11">
        <v>98.7</v>
      </c>
      <c r="V53" s="11">
        <v>79322.600000000006</v>
      </c>
    </row>
    <row r="54" spans="1:22" ht="16" x14ac:dyDescent="0.2">
      <c r="A54" s="2">
        <v>269.55</v>
      </c>
      <c r="B54" s="2">
        <v>52.843499999999999</v>
      </c>
      <c r="C54" s="2">
        <v>1.0776600000000001</v>
      </c>
      <c r="D54" s="2">
        <v>1.1255200000000001</v>
      </c>
      <c r="E54" s="2">
        <v>0.45959499999999998</v>
      </c>
      <c r="F54" s="2">
        <v>0</v>
      </c>
      <c r="G54" s="6">
        <f t="shared" ref="G54:H54" si="51">E54/SUM($E54:$F54)</f>
        <v>1</v>
      </c>
      <c r="H54" s="6">
        <f t="shared" si="51"/>
        <v>0</v>
      </c>
      <c r="I54" s="11">
        <v>0.56372299999999997</v>
      </c>
      <c r="J54" s="11">
        <v>2.2506499999999998</v>
      </c>
      <c r="K54" s="11">
        <v>5.2319200000000003E-2</v>
      </c>
      <c r="L54" s="11">
        <v>1.3771E-2</v>
      </c>
      <c r="M54" s="11">
        <v>9.8816500000000002E-2</v>
      </c>
      <c r="N54" s="11">
        <v>0.58296000000000003</v>
      </c>
      <c r="O54" s="11">
        <v>5.0459499999999997E-2</v>
      </c>
      <c r="P54" s="11">
        <v>0.290524</v>
      </c>
      <c r="Q54" s="11">
        <v>0.61584399999999995</v>
      </c>
      <c r="R54" s="11">
        <v>-1.1945300000000001E-2</v>
      </c>
      <c r="S54" s="11">
        <v>1.0776600000000001</v>
      </c>
      <c r="T54" s="11">
        <v>5.2843500000000002E-2</v>
      </c>
      <c r="U54" s="11">
        <v>98.7</v>
      </c>
      <c r="V54" s="11">
        <v>80165.5</v>
      </c>
    </row>
    <row r="55" spans="1:22" ht="16" x14ac:dyDescent="0.2">
      <c r="A55" s="2">
        <v>269.5</v>
      </c>
      <c r="B55" s="2">
        <v>51.856000000000002</v>
      </c>
      <c r="C55" s="2">
        <v>1.0789599999999999</v>
      </c>
      <c r="D55" s="2">
        <v>1.0835399999999999</v>
      </c>
      <c r="E55" s="2">
        <v>0.45956599999999997</v>
      </c>
      <c r="F55" s="2">
        <v>0</v>
      </c>
      <c r="G55" s="6">
        <f t="shared" ref="G55:H55" si="52">E55/SUM($E55:$F55)</f>
        <v>1</v>
      </c>
      <c r="H55" s="6">
        <f t="shared" si="52"/>
        <v>0</v>
      </c>
      <c r="I55" s="11">
        <v>0.55748399999999998</v>
      </c>
      <c r="J55" s="11">
        <v>2.2934999999999999</v>
      </c>
      <c r="K55" s="11">
        <v>5.1323899999999999E-2</v>
      </c>
      <c r="L55" s="11">
        <v>1.3840099999999999E-2</v>
      </c>
      <c r="M55" s="11">
        <v>0.100733</v>
      </c>
      <c r="N55" s="11">
        <v>0.59426500000000004</v>
      </c>
      <c r="O55" s="11">
        <v>5.1437999999999998E-2</v>
      </c>
      <c r="P55" s="11">
        <v>0.29615799999999998</v>
      </c>
      <c r="Q55" s="11">
        <v>0.62758899999999995</v>
      </c>
      <c r="R55" s="11">
        <v>-1.2156200000000001E-2</v>
      </c>
      <c r="S55" s="11">
        <v>1.0789599999999999</v>
      </c>
      <c r="T55" s="11">
        <v>5.1855999999999999E-2</v>
      </c>
      <c r="U55" s="11">
        <v>98.7</v>
      </c>
      <c r="V55" s="11">
        <v>80992.600000000006</v>
      </c>
    </row>
    <row r="56" spans="1:22" ht="16" x14ac:dyDescent="0.2">
      <c r="A56" s="2">
        <v>269.45</v>
      </c>
      <c r="B56" s="2">
        <v>50.904899999999998</v>
      </c>
      <c r="C56" s="2">
        <v>1.08026</v>
      </c>
      <c r="D56" s="2">
        <v>1.04379</v>
      </c>
      <c r="E56" s="2">
        <v>0.45953899999999998</v>
      </c>
      <c r="F56" s="2">
        <v>0</v>
      </c>
      <c r="G56" s="6">
        <f t="shared" ref="G56:H56" si="53">E56/SUM($E56:$F56)</f>
        <v>1</v>
      </c>
      <c r="H56" s="6">
        <f t="shared" si="53"/>
        <v>0</v>
      </c>
      <c r="I56" s="11">
        <v>0.55135999999999996</v>
      </c>
      <c r="J56" s="11">
        <v>2.3363800000000001</v>
      </c>
      <c r="K56" s="11">
        <v>5.0365199999999999E-2</v>
      </c>
      <c r="L56" s="11">
        <v>1.39089E-2</v>
      </c>
      <c r="M56" s="11">
        <v>0.10265000000000001</v>
      </c>
      <c r="N56" s="11">
        <v>0.60557700000000003</v>
      </c>
      <c r="O56" s="11">
        <v>5.2417199999999997E-2</v>
      </c>
      <c r="P56" s="11">
        <v>0.30179600000000001</v>
      </c>
      <c r="Q56" s="11">
        <v>0.63934100000000005</v>
      </c>
      <c r="R56" s="11">
        <v>-1.2367100000000001E-2</v>
      </c>
      <c r="S56" s="11">
        <v>1.08026</v>
      </c>
      <c r="T56" s="11">
        <v>5.0904900000000003E-2</v>
      </c>
      <c r="U56" s="11">
        <v>98.7</v>
      </c>
      <c r="V56" s="11">
        <v>81804</v>
      </c>
    </row>
    <row r="57" spans="1:22" ht="16" x14ac:dyDescent="0.2">
      <c r="A57" s="2">
        <v>269.39999999999998</v>
      </c>
      <c r="B57" s="2">
        <v>49.988300000000002</v>
      </c>
      <c r="C57" s="2">
        <v>1.08155</v>
      </c>
      <c r="D57" s="2">
        <v>1.0061</v>
      </c>
      <c r="E57" s="2">
        <v>0.45951399999999998</v>
      </c>
      <c r="F57" s="2">
        <v>0</v>
      </c>
      <c r="G57" s="6">
        <f t="shared" ref="G57:H57" si="54">E57/SUM($E57:$F57)</f>
        <v>1</v>
      </c>
      <c r="H57" s="6">
        <f t="shared" si="54"/>
        <v>0</v>
      </c>
      <c r="I57" s="11">
        <v>0.54534800000000005</v>
      </c>
      <c r="J57" s="11">
        <v>2.3792800000000001</v>
      </c>
      <c r="K57" s="11">
        <v>4.9440999999999999E-2</v>
      </c>
      <c r="L57" s="11">
        <v>1.3977399999999999E-2</v>
      </c>
      <c r="M57" s="11">
        <v>0.104569</v>
      </c>
      <c r="N57" s="11">
        <v>0.616896</v>
      </c>
      <c r="O57" s="11">
        <v>5.3396899999999997E-2</v>
      </c>
      <c r="P57" s="11">
        <v>0.30743700000000002</v>
      </c>
      <c r="Q57" s="11">
        <v>0.65110000000000001</v>
      </c>
      <c r="R57" s="11">
        <v>-1.2578000000000001E-2</v>
      </c>
      <c r="S57" s="11">
        <v>1.08155</v>
      </c>
      <c r="T57" s="11">
        <v>4.9988299999999999E-2</v>
      </c>
      <c r="U57" s="11">
        <v>98.7</v>
      </c>
      <c r="V57" s="11">
        <v>82600.100000000006</v>
      </c>
    </row>
    <row r="58" spans="1:22" ht="16" x14ac:dyDescent="0.2">
      <c r="A58" s="2">
        <v>269.35000000000002</v>
      </c>
      <c r="B58" s="2">
        <v>49.104199999999999</v>
      </c>
      <c r="C58" s="2">
        <v>1.0828500000000001</v>
      </c>
      <c r="D58" s="2">
        <v>0.97031900000000004</v>
      </c>
      <c r="E58" s="2">
        <v>0.45948800000000001</v>
      </c>
      <c r="F58" s="2">
        <v>0</v>
      </c>
      <c r="G58" s="6">
        <f t="shared" ref="G58:H58" si="55">E58/SUM($E58:$F58)</f>
        <v>1</v>
      </c>
      <c r="H58" s="6">
        <f t="shared" si="55"/>
        <v>0</v>
      </c>
      <c r="I58" s="11">
        <v>0.53944499999999995</v>
      </c>
      <c r="J58" s="11">
        <v>2.4222100000000002</v>
      </c>
      <c r="K58" s="11">
        <v>4.8549799999999997E-2</v>
      </c>
      <c r="L58" s="11">
        <v>1.4046100000000001E-2</v>
      </c>
      <c r="M58" s="11">
        <v>0.106489</v>
      </c>
      <c r="N58" s="11">
        <v>0.62822100000000003</v>
      </c>
      <c r="O58" s="11">
        <v>5.4377200000000001E-2</v>
      </c>
      <c r="P58" s="11">
        <v>0.313081</v>
      </c>
      <c r="Q58" s="11">
        <v>0.66286500000000004</v>
      </c>
      <c r="R58" s="11">
        <v>-1.2788900000000001E-2</v>
      </c>
      <c r="S58" s="11">
        <v>1.0828500000000001</v>
      </c>
      <c r="T58" s="11">
        <v>4.9104200000000001E-2</v>
      </c>
      <c r="U58" s="11">
        <v>98.7</v>
      </c>
      <c r="V58" s="11">
        <v>83380.899999999994</v>
      </c>
    </row>
    <row r="59" spans="1:22" ht="16" x14ac:dyDescent="0.2">
      <c r="A59" s="2">
        <v>269.3</v>
      </c>
      <c r="B59" s="2">
        <v>48.251300000000001</v>
      </c>
      <c r="C59" s="2">
        <v>1.0841400000000001</v>
      </c>
      <c r="D59" s="2">
        <v>0.93634600000000001</v>
      </c>
      <c r="E59" s="2">
        <v>0.45946599999999999</v>
      </c>
      <c r="F59" s="2">
        <v>0</v>
      </c>
      <c r="G59" s="6">
        <f t="shared" ref="G59:H59" si="56">E59/SUM($E59:$F59)</f>
        <v>1</v>
      </c>
      <c r="H59" s="6">
        <f t="shared" si="56"/>
        <v>0</v>
      </c>
      <c r="I59" s="11">
        <v>0.53364699999999998</v>
      </c>
      <c r="J59" s="11">
        <v>2.46515</v>
      </c>
      <c r="K59" s="11">
        <v>4.7689700000000002E-2</v>
      </c>
      <c r="L59" s="11">
        <v>1.41145E-2</v>
      </c>
      <c r="M59" s="11">
        <v>0.10840900000000001</v>
      </c>
      <c r="N59" s="11">
        <v>0.63955099999999998</v>
      </c>
      <c r="O59" s="11">
        <v>5.5357900000000002E-2</v>
      </c>
      <c r="P59" s="11">
        <v>0.31872699999999998</v>
      </c>
      <c r="Q59" s="11">
        <v>0.67463399999999996</v>
      </c>
      <c r="R59" s="11">
        <v>-1.29999E-2</v>
      </c>
      <c r="S59" s="11">
        <v>1.0841400000000001</v>
      </c>
      <c r="T59" s="11">
        <v>4.8251299999999997E-2</v>
      </c>
      <c r="U59" s="11">
        <v>98.7</v>
      </c>
      <c r="V59" s="11">
        <v>84146.6</v>
      </c>
    </row>
    <row r="60" spans="1:22" ht="16" x14ac:dyDescent="0.2">
      <c r="A60" s="2">
        <v>269.25</v>
      </c>
      <c r="B60" s="2">
        <v>47.427799999999998</v>
      </c>
      <c r="C60" s="2">
        <v>1.0854299999999999</v>
      </c>
      <c r="D60" s="2">
        <v>0.90404499999999999</v>
      </c>
      <c r="E60" s="2">
        <v>0.45944299999999999</v>
      </c>
      <c r="F60" s="2">
        <v>0</v>
      </c>
      <c r="G60" s="6">
        <f t="shared" ref="G60:H60" si="57">E60/SUM($E60:$F60)</f>
        <v>1</v>
      </c>
      <c r="H60" s="6">
        <f t="shared" si="57"/>
        <v>0</v>
      </c>
      <c r="I60" s="11">
        <v>0.52795000000000003</v>
      </c>
      <c r="J60" s="11">
        <v>2.5081099999999998</v>
      </c>
      <c r="K60" s="11">
        <v>4.68593E-2</v>
      </c>
      <c r="L60" s="11">
        <v>1.4182699999999999E-2</v>
      </c>
      <c r="M60" s="11">
        <v>0.11033</v>
      </c>
      <c r="N60" s="11">
        <v>0.65088500000000005</v>
      </c>
      <c r="O60" s="11">
        <v>5.6338899999999997E-2</v>
      </c>
      <c r="P60" s="11">
        <v>0.32437500000000002</v>
      </c>
      <c r="Q60" s="11">
        <v>0.68640800000000002</v>
      </c>
      <c r="R60" s="11">
        <v>-1.32108E-2</v>
      </c>
      <c r="S60" s="11">
        <v>1.0854299999999999</v>
      </c>
      <c r="T60" s="11">
        <v>4.7427799999999999E-2</v>
      </c>
      <c r="U60" s="11">
        <v>98.7</v>
      </c>
      <c r="V60" s="11">
        <v>84897.5</v>
      </c>
    </row>
    <row r="61" spans="1:22" ht="16" x14ac:dyDescent="0.2">
      <c r="A61" s="2">
        <v>269.2</v>
      </c>
      <c r="B61" s="2">
        <v>46.632399999999997</v>
      </c>
      <c r="C61" s="2">
        <v>1.0867199999999999</v>
      </c>
      <c r="D61" s="2">
        <v>0.87331999999999999</v>
      </c>
      <c r="E61" s="2">
        <v>0.45942300000000003</v>
      </c>
      <c r="F61" s="2">
        <v>0</v>
      </c>
      <c r="G61" s="6">
        <f t="shared" ref="G61:H61" si="58">E61/SUM($E61:$F61)</f>
        <v>1</v>
      </c>
      <c r="H61" s="6">
        <f t="shared" si="58"/>
        <v>0</v>
      </c>
      <c r="I61" s="11">
        <v>0.52235100000000001</v>
      </c>
      <c r="J61" s="11">
        <v>2.5510799999999998</v>
      </c>
      <c r="K61" s="11">
        <v>4.6057099999999997E-2</v>
      </c>
      <c r="L61" s="11">
        <v>1.42506E-2</v>
      </c>
      <c r="M61" s="11">
        <v>0.112252</v>
      </c>
      <c r="N61" s="11">
        <v>0.66222099999999995</v>
      </c>
      <c r="O61" s="11">
        <v>5.7320099999999999E-2</v>
      </c>
      <c r="P61" s="11">
        <v>0.33002500000000001</v>
      </c>
      <c r="Q61" s="11">
        <v>0.69818400000000003</v>
      </c>
      <c r="R61" s="11">
        <v>-1.3421799999999999E-2</v>
      </c>
      <c r="S61" s="11">
        <v>1.0867199999999999</v>
      </c>
      <c r="T61" s="11">
        <v>4.6632399999999997E-2</v>
      </c>
      <c r="U61" s="11">
        <v>98.7</v>
      </c>
      <c r="V61" s="11">
        <v>85633.8</v>
      </c>
    </row>
    <row r="62" spans="1:22" ht="16" x14ac:dyDescent="0.2">
      <c r="A62" s="2">
        <v>269.14999999999998</v>
      </c>
      <c r="B62" s="2">
        <v>45.863700000000001</v>
      </c>
      <c r="C62" s="2">
        <v>1.0880099999999999</v>
      </c>
      <c r="D62" s="2">
        <v>0.84406099999999995</v>
      </c>
      <c r="E62" s="2">
        <v>0.45940300000000001</v>
      </c>
      <c r="F62" s="2">
        <v>0</v>
      </c>
      <c r="G62" s="6">
        <f t="shared" ref="G62:H62" si="59">E62/SUM($E62:$F62)</f>
        <v>1</v>
      </c>
      <c r="H62" s="6">
        <f t="shared" si="59"/>
        <v>0</v>
      </c>
      <c r="I62" s="11">
        <v>0.51684699999999995</v>
      </c>
      <c r="J62" s="11">
        <v>2.5940500000000002</v>
      </c>
      <c r="K62" s="11">
        <v>4.5281799999999997E-2</v>
      </c>
      <c r="L62" s="11">
        <v>1.43185E-2</v>
      </c>
      <c r="M62" s="11">
        <v>0.114174</v>
      </c>
      <c r="N62" s="11">
        <v>0.67355900000000002</v>
      </c>
      <c r="O62" s="11">
        <v>5.8301499999999999E-2</v>
      </c>
      <c r="P62" s="11">
        <v>0.33567599999999997</v>
      </c>
      <c r="Q62" s="11">
        <v>0.70996199999999998</v>
      </c>
      <c r="R62" s="11">
        <v>-1.3632699999999999E-2</v>
      </c>
      <c r="S62" s="11">
        <v>1.0880099999999999</v>
      </c>
      <c r="T62" s="11">
        <v>4.58637E-2</v>
      </c>
      <c r="U62" s="11">
        <v>98.7</v>
      </c>
      <c r="V62" s="11">
        <v>86355.5</v>
      </c>
    </row>
    <row r="63" spans="1:22" ht="16" x14ac:dyDescent="0.2">
      <c r="A63" s="2">
        <v>269.10000000000002</v>
      </c>
      <c r="B63" s="2">
        <v>45.120399999999997</v>
      </c>
      <c r="C63" s="2">
        <v>1.0892900000000001</v>
      </c>
      <c r="D63" s="2">
        <v>0.81618400000000002</v>
      </c>
      <c r="E63" s="2">
        <v>0.45938400000000001</v>
      </c>
      <c r="F63" s="2">
        <v>0</v>
      </c>
      <c r="G63" s="6">
        <f t="shared" ref="G63:H63" si="60">E63/SUM($E63:$F63)</f>
        <v>1</v>
      </c>
      <c r="H63" s="6">
        <f t="shared" si="60"/>
        <v>0</v>
      </c>
      <c r="I63" s="11">
        <v>0.51143499999999997</v>
      </c>
      <c r="J63" s="11">
        <v>2.6370300000000002</v>
      </c>
      <c r="K63" s="11">
        <v>4.4532099999999998E-2</v>
      </c>
      <c r="L63" s="11">
        <v>1.4386100000000001E-2</v>
      </c>
      <c r="M63" s="11">
        <v>0.116096</v>
      </c>
      <c r="N63" s="11">
        <v>0.68489900000000004</v>
      </c>
      <c r="O63" s="11">
        <v>5.9283000000000002E-2</v>
      </c>
      <c r="P63" s="11">
        <v>0.34132699999999999</v>
      </c>
      <c r="Q63" s="11">
        <v>0.72174099999999997</v>
      </c>
      <c r="R63" s="11">
        <v>-1.38437E-2</v>
      </c>
      <c r="S63" s="11">
        <v>1.0892900000000001</v>
      </c>
      <c r="T63" s="11">
        <v>4.5120399999999998E-2</v>
      </c>
      <c r="U63" s="11">
        <v>98.7</v>
      </c>
      <c r="V63" s="11">
        <v>87063</v>
      </c>
    </row>
    <row r="64" spans="1:22" ht="16" x14ac:dyDescent="0.2">
      <c r="A64" s="2">
        <v>269.05</v>
      </c>
      <c r="B64" s="2">
        <v>44.401400000000002</v>
      </c>
      <c r="C64" s="2">
        <v>1.09057</v>
      </c>
      <c r="D64" s="2">
        <v>0.789605</v>
      </c>
      <c r="E64" s="2">
        <v>0.459366</v>
      </c>
      <c r="F64" s="2">
        <v>0</v>
      </c>
      <c r="G64" s="6">
        <f t="shared" ref="G64:H64" si="61">E64/SUM($E64:$F64)</f>
        <v>1</v>
      </c>
      <c r="H64" s="6">
        <f t="shared" si="61"/>
        <v>0</v>
      </c>
      <c r="I64" s="11">
        <v>0.50611300000000004</v>
      </c>
      <c r="J64" s="11">
        <v>2.6800099999999998</v>
      </c>
      <c r="K64" s="11">
        <v>4.3806900000000003E-2</v>
      </c>
      <c r="L64" s="11">
        <v>1.4453499999999999E-2</v>
      </c>
      <c r="M64" s="11">
        <v>0.118018</v>
      </c>
      <c r="N64" s="11">
        <v>0.69623800000000002</v>
      </c>
      <c r="O64" s="11">
        <v>6.0264499999999999E-2</v>
      </c>
      <c r="P64" s="11">
        <v>0.34697800000000001</v>
      </c>
      <c r="Q64" s="11">
        <v>0.73351900000000003</v>
      </c>
      <c r="R64" s="11">
        <v>-1.40547E-2</v>
      </c>
      <c r="S64" s="11">
        <v>1.09057</v>
      </c>
      <c r="T64" s="11">
        <v>4.4401400000000001E-2</v>
      </c>
      <c r="U64" s="11">
        <v>98.7</v>
      </c>
      <c r="V64" s="11">
        <v>87756.4</v>
      </c>
    </row>
    <row r="65" spans="1:22" ht="16" x14ac:dyDescent="0.2">
      <c r="A65" s="2">
        <v>269</v>
      </c>
      <c r="B65" s="2">
        <v>43.705599999999997</v>
      </c>
      <c r="C65" s="2">
        <v>1.09185</v>
      </c>
      <c r="D65" s="2">
        <v>0.76424199999999998</v>
      </c>
      <c r="E65" s="2">
        <v>0.45934900000000001</v>
      </c>
      <c r="F65" s="2">
        <v>0</v>
      </c>
      <c r="G65" s="6">
        <f t="shared" ref="G65:H65" si="62">E65/SUM($E65:$F65)</f>
        <v>1</v>
      </c>
      <c r="H65" s="6">
        <f t="shared" si="62"/>
        <v>0</v>
      </c>
      <c r="I65" s="11">
        <v>0.50087700000000002</v>
      </c>
      <c r="J65" s="11">
        <v>2.7229800000000002</v>
      </c>
      <c r="K65" s="11">
        <v>4.3104900000000002E-2</v>
      </c>
      <c r="L65" s="11">
        <v>1.45206E-2</v>
      </c>
      <c r="M65" s="11">
        <v>0.11994</v>
      </c>
      <c r="N65" s="11">
        <v>0.70757700000000001</v>
      </c>
      <c r="O65" s="11">
        <v>6.1246000000000002E-2</v>
      </c>
      <c r="P65" s="11">
        <v>0.352628</v>
      </c>
      <c r="Q65" s="11">
        <v>0.74529699999999999</v>
      </c>
      <c r="R65" s="11">
        <v>-1.42658E-2</v>
      </c>
      <c r="S65" s="11">
        <v>1.09185</v>
      </c>
      <c r="T65" s="11">
        <v>4.3705599999999997E-2</v>
      </c>
      <c r="U65" s="11">
        <v>98.7</v>
      </c>
      <c r="V65" s="11">
        <v>88435.9</v>
      </c>
    </row>
    <row r="66" spans="1:22" ht="16" x14ac:dyDescent="0.2">
      <c r="A66" s="2">
        <v>268.95</v>
      </c>
      <c r="B66" s="2">
        <v>43.0319</v>
      </c>
      <c r="C66" s="2">
        <v>1.0931200000000001</v>
      </c>
      <c r="D66" s="2">
        <v>0.74002599999999996</v>
      </c>
      <c r="E66" s="2">
        <v>0.45933200000000002</v>
      </c>
      <c r="F66" s="2">
        <v>0</v>
      </c>
      <c r="G66" s="6">
        <f t="shared" ref="G66:H66" si="63">E66/SUM($E66:$F66)</f>
        <v>1</v>
      </c>
      <c r="H66" s="6">
        <f t="shared" si="63"/>
        <v>0</v>
      </c>
      <c r="I66" s="11">
        <v>0.495726</v>
      </c>
      <c r="J66" s="11">
        <v>2.7659400000000001</v>
      </c>
      <c r="K66" s="11">
        <v>4.24251E-2</v>
      </c>
      <c r="L66" s="11">
        <v>1.45874E-2</v>
      </c>
      <c r="M66" s="11">
        <v>0.121862</v>
      </c>
      <c r="N66" s="11">
        <v>0.71891400000000005</v>
      </c>
      <c r="O66" s="11">
        <v>6.2227299999999999E-2</v>
      </c>
      <c r="P66" s="11">
        <v>0.35827799999999999</v>
      </c>
      <c r="Q66" s="11">
        <v>0.75707199999999997</v>
      </c>
      <c r="R66" s="11">
        <v>-1.44768E-2</v>
      </c>
      <c r="S66" s="11">
        <v>1.0931200000000001</v>
      </c>
      <c r="T66" s="11">
        <v>4.3031899999999998E-2</v>
      </c>
      <c r="U66" s="11">
        <v>98.7</v>
      </c>
      <c r="V66" s="11">
        <v>89101.7</v>
      </c>
    </row>
    <row r="67" spans="1:22" ht="16" x14ac:dyDescent="0.2">
      <c r="A67" s="2">
        <v>268.89999999999998</v>
      </c>
      <c r="B67" s="2">
        <v>42.344799999999999</v>
      </c>
      <c r="C67" s="2">
        <v>1.09436</v>
      </c>
      <c r="D67" s="2">
        <v>0.74679700000000004</v>
      </c>
      <c r="E67" s="2">
        <v>0.45935500000000001</v>
      </c>
      <c r="F67" s="2">
        <v>7.9475899999999992E-3</v>
      </c>
      <c r="G67" s="6">
        <f t="shared" ref="G67:H67" si="64">E67/SUM($E67:$F67)</f>
        <v>0.98299262582730385</v>
      </c>
      <c r="H67" s="6">
        <f t="shared" si="64"/>
        <v>1.700737417269611E-2</v>
      </c>
      <c r="I67" s="11">
        <v>0.49029</v>
      </c>
      <c r="J67" s="11">
        <v>2.8085399999999998</v>
      </c>
      <c r="K67" s="11">
        <v>4.1732600000000002E-2</v>
      </c>
      <c r="L67" s="11">
        <v>1.46537E-2</v>
      </c>
      <c r="M67" s="11">
        <v>0.12388399999999999</v>
      </c>
      <c r="N67" s="11">
        <v>0.72911000000000004</v>
      </c>
      <c r="O67" s="11">
        <v>6.3259800000000005E-2</v>
      </c>
      <c r="P67" s="11">
        <v>0.36422300000000002</v>
      </c>
      <c r="Q67" s="11">
        <v>0.76859200000000005</v>
      </c>
      <c r="R67" s="11">
        <v>-1.4687800000000001E-2</v>
      </c>
      <c r="S67" s="11">
        <v>1.09436</v>
      </c>
      <c r="T67" s="11">
        <v>4.2344800000000002E-2</v>
      </c>
      <c r="U67" s="11">
        <v>98.7</v>
      </c>
      <c r="V67" s="11">
        <v>89799</v>
      </c>
    </row>
    <row r="68" spans="1:22" ht="16" x14ac:dyDescent="0.2">
      <c r="A68" s="2">
        <v>268.85000000000002</v>
      </c>
      <c r="B68" s="2">
        <v>41.427799999999998</v>
      </c>
      <c r="C68" s="2">
        <v>1.09534</v>
      </c>
      <c r="D68" s="2">
        <v>0.940222</v>
      </c>
      <c r="E68" s="2">
        <v>0.45961800000000003</v>
      </c>
      <c r="F68" s="2">
        <v>6.6721500000000003E-2</v>
      </c>
      <c r="G68" s="6">
        <f t="shared" ref="G68:H68" si="65">E68/SUM($E68:$F68)</f>
        <v>0.87323486076952228</v>
      </c>
      <c r="H68" s="6">
        <f t="shared" si="65"/>
        <v>0.12676513923047766</v>
      </c>
      <c r="I68" s="11">
        <v>0.482213</v>
      </c>
      <c r="J68" s="11">
        <v>2.84836</v>
      </c>
      <c r="K68" s="11">
        <v>4.0814299999999998E-2</v>
      </c>
      <c r="L68" s="11">
        <v>1.47174E-2</v>
      </c>
      <c r="M68" s="11">
        <v>0.12667100000000001</v>
      </c>
      <c r="N68" s="11">
        <v>0.73064099999999998</v>
      </c>
      <c r="O68" s="11">
        <v>6.4683299999999999E-2</v>
      </c>
      <c r="P68" s="11">
        <v>0.372419</v>
      </c>
      <c r="Q68" s="11">
        <v>0.77818299999999996</v>
      </c>
      <c r="R68" s="11">
        <v>-1.48989E-2</v>
      </c>
      <c r="S68" s="11">
        <v>1.09534</v>
      </c>
      <c r="T68" s="11">
        <v>4.1427800000000001E-2</v>
      </c>
      <c r="U68" s="11">
        <v>98.7</v>
      </c>
      <c r="V68" s="11">
        <v>90823.7</v>
      </c>
    </row>
    <row r="69" spans="1:22" ht="16" x14ac:dyDescent="0.2">
      <c r="A69" s="2">
        <v>268.8</v>
      </c>
      <c r="B69" s="2">
        <v>40.5503</v>
      </c>
      <c r="C69" s="2">
        <v>1.09632</v>
      </c>
      <c r="D69" s="2">
        <v>0.89954800000000001</v>
      </c>
      <c r="E69" s="2">
        <v>0.45958500000000002</v>
      </c>
      <c r="F69" s="2">
        <v>6.4018199999999997E-2</v>
      </c>
      <c r="G69" s="6">
        <f t="shared" ref="G69:H69" si="66">E69/SUM($E69:$F69)</f>
        <v>0.87773527740090207</v>
      </c>
      <c r="H69" s="6">
        <f t="shared" si="66"/>
        <v>0.12226472259909793</v>
      </c>
      <c r="I69" s="11">
        <v>0.47432400000000002</v>
      </c>
      <c r="J69" s="11">
        <v>2.8881100000000002</v>
      </c>
      <c r="K69" s="11">
        <v>3.9935400000000003E-2</v>
      </c>
      <c r="L69" s="11">
        <v>1.47805E-2</v>
      </c>
      <c r="M69" s="11">
        <v>0.12945899999999999</v>
      </c>
      <c r="N69" s="11">
        <v>0.73213300000000003</v>
      </c>
      <c r="O69" s="11">
        <v>6.6106700000000004E-2</v>
      </c>
      <c r="P69" s="11">
        <v>0.38061400000000001</v>
      </c>
      <c r="Q69" s="11">
        <v>0.78775399999999995</v>
      </c>
      <c r="R69" s="11">
        <v>-1.511E-2</v>
      </c>
      <c r="S69" s="11">
        <v>1.09632</v>
      </c>
      <c r="T69" s="11">
        <v>4.0550299999999997E-2</v>
      </c>
      <c r="U69" s="11">
        <v>98.7</v>
      </c>
      <c r="V69" s="11">
        <v>91831.1</v>
      </c>
    </row>
    <row r="70" spans="1:22" ht="16" x14ac:dyDescent="0.2">
      <c r="A70" s="2">
        <v>268.75</v>
      </c>
      <c r="B70" s="2">
        <v>39.710099999999997</v>
      </c>
      <c r="C70" s="2">
        <v>1.0972900000000001</v>
      </c>
      <c r="D70" s="2">
        <v>0.86112699999999998</v>
      </c>
      <c r="E70" s="2">
        <v>0.45955299999999999</v>
      </c>
      <c r="F70" s="2">
        <v>6.1404100000000003E-2</v>
      </c>
      <c r="G70" s="6">
        <f t="shared" ref="G70:H70" si="67">E70/SUM($E70:$F70)</f>
        <v>0.88213213717597871</v>
      </c>
      <c r="H70" s="6">
        <f t="shared" si="67"/>
        <v>0.11786786282402142</v>
      </c>
      <c r="I70" s="11">
        <v>0.46661799999999998</v>
      </c>
      <c r="J70" s="11">
        <v>2.92781</v>
      </c>
      <c r="K70" s="11">
        <v>3.90941E-2</v>
      </c>
      <c r="L70" s="11">
        <v>1.48431E-2</v>
      </c>
      <c r="M70" s="11">
        <v>0.132245</v>
      </c>
      <c r="N70" s="11">
        <v>0.73359799999999997</v>
      </c>
      <c r="O70" s="11">
        <v>6.7529400000000003E-2</v>
      </c>
      <c r="P70" s="11">
        <v>0.38880599999999998</v>
      </c>
      <c r="Q70" s="11">
        <v>0.79730599999999996</v>
      </c>
      <c r="R70" s="11">
        <v>-1.5321100000000001E-2</v>
      </c>
      <c r="S70" s="11">
        <v>1.0972900000000001</v>
      </c>
      <c r="T70" s="11">
        <v>3.9710099999999998E-2</v>
      </c>
      <c r="U70" s="11">
        <v>98.7</v>
      </c>
      <c r="V70" s="11">
        <v>92821</v>
      </c>
    </row>
    <row r="71" spans="1:22" ht="16" x14ac:dyDescent="0.2">
      <c r="A71" s="2">
        <v>268.7</v>
      </c>
      <c r="B71" s="2">
        <v>38.904699999999998</v>
      </c>
      <c r="C71" s="2">
        <v>1.09826</v>
      </c>
      <c r="D71" s="2">
        <v>0.82548900000000003</v>
      </c>
      <c r="E71" s="2">
        <v>0.45952500000000002</v>
      </c>
      <c r="F71" s="2">
        <v>5.90679E-2</v>
      </c>
      <c r="G71" s="6">
        <f t="shared" ref="G71:H71" si="68">E71/SUM($E71:$F71)</f>
        <v>0.88609967471594775</v>
      </c>
      <c r="H71" s="6">
        <f t="shared" si="68"/>
        <v>0.11390032528405228</v>
      </c>
      <c r="I71" s="11">
        <v>0.45908100000000002</v>
      </c>
      <c r="J71" s="11">
        <v>2.9674399999999999</v>
      </c>
      <c r="K71" s="11">
        <v>3.8287399999999999E-2</v>
      </c>
      <c r="L71" s="11">
        <v>1.49049E-2</v>
      </c>
      <c r="M71" s="11">
        <v>0.13503200000000001</v>
      </c>
      <c r="N71" s="11">
        <v>0.73501700000000003</v>
      </c>
      <c r="O71" s="11">
        <v>6.8952299999999994E-2</v>
      </c>
      <c r="P71" s="11">
        <v>0.39699800000000002</v>
      </c>
      <c r="Q71" s="11">
        <v>0.806836</v>
      </c>
      <c r="R71" s="11">
        <v>-1.5532199999999999E-2</v>
      </c>
      <c r="S71" s="11">
        <v>1.09826</v>
      </c>
      <c r="T71" s="11">
        <v>3.89047E-2</v>
      </c>
      <c r="U71" s="11">
        <v>98.7</v>
      </c>
      <c r="V71" s="11">
        <v>93794.4</v>
      </c>
    </row>
    <row r="72" spans="1:22" ht="16" x14ac:dyDescent="0.2">
      <c r="A72" s="2">
        <v>268.64999999999998</v>
      </c>
      <c r="B72" s="2">
        <v>38.132100000000001</v>
      </c>
      <c r="C72" s="2">
        <v>1.0992200000000001</v>
      </c>
      <c r="D72" s="2">
        <v>0.79158600000000001</v>
      </c>
      <c r="E72" s="2">
        <v>0.45949600000000002</v>
      </c>
      <c r="F72" s="2">
        <v>5.67579E-2</v>
      </c>
      <c r="G72" s="6">
        <f t="shared" ref="G72:H72" si="69">E72/SUM($E72:$F72)</f>
        <v>0.89005816711505714</v>
      </c>
      <c r="H72" s="6">
        <f t="shared" si="69"/>
        <v>0.10994183288494284</v>
      </c>
      <c r="I72" s="11">
        <v>0.45171299999999998</v>
      </c>
      <c r="J72" s="11">
        <v>3.0070100000000002</v>
      </c>
      <c r="K72" s="11">
        <v>3.7513699999999997E-2</v>
      </c>
      <c r="L72" s="11">
        <v>1.4966200000000001E-2</v>
      </c>
      <c r="M72" s="11">
        <v>0.13781599999999999</v>
      </c>
      <c r="N72" s="11">
        <v>0.73640899999999998</v>
      </c>
      <c r="O72" s="11">
        <v>7.0374300000000001E-2</v>
      </c>
      <c r="P72" s="11">
        <v>0.40518599999999999</v>
      </c>
      <c r="Q72" s="11">
        <v>0.81634600000000002</v>
      </c>
      <c r="R72" s="11">
        <v>-1.5743299999999998E-2</v>
      </c>
      <c r="S72" s="11">
        <v>1.0992200000000001</v>
      </c>
      <c r="T72" s="11">
        <v>3.8132100000000002E-2</v>
      </c>
      <c r="U72" s="11">
        <v>98.7</v>
      </c>
      <c r="V72" s="11">
        <v>94750.8</v>
      </c>
    </row>
    <row r="73" spans="1:22" ht="16" x14ac:dyDescent="0.2">
      <c r="A73" s="2">
        <v>268.60000000000002</v>
      </c>
      <c r="B73" s="2">
        <v>37.390500000000003</v>
      </c>
      <c r="C73" s="2">
        <v>1.10019</v>
      </c>
      <c r="D73" s="2">
        <v>0.75979799999999997</v>
      </c>
      <c r="E73" s="2">
        <v>0.45946999999999999</v>
      </c>
      <c r="F73" s="2">
        <v>5.4615299999999999E-2</v>
      </c>
      <c r="G73" s="6">
        <f t="shared" ref="G73:H73" si="70">E73/SUM($E73:$F73)</f>
        <v>0.89376218304627664</v>
      </c>
      <c r="H73" s="6">
        <f t="shared" si="70"/>
        <v>0.10623781695372345</v>
      </c>
      <c r="I73" s="11">
        <v>0.44450400000000001</v>
      </c>
      <c r="J73" s="11">
        <v>3.0465100000000001</v>
      </c>
      <c r="K73" s="11">
        <v>3.6770900000000002E-2</v>
      </c>
      <c r="L73" s="11">
        <v>1.5027E-2</v>
      </c>
      <c r="M73" s="11">
        <v>0.1406</v>
      </c>
      <c r="N73" s="11">
        <v>0.73776900000000001</v>
      </c>
      <c r="O73" s="11">
        <v>7.1795800000000007E-2</v>
      </c>
      <c r="P73" s="11">
        <v>0.41337000000000002</v>
      </c>
      <c r="Q73" s="11">
        <v>0.82583600000000001</v>
      </c>
      <c r="R73" s="11">
        <v>-1.5954400000000001E-2</v>
      </c>
      <c r="S73" s="11">
        <v>1.10019</v>
      </c>
      <c r="T73" s="11">
        <v>3.73905E-2</v>
      </c>
      <c r="U73" s="11">
        <v>98.7</v>
      </c>
      <c r="V73" s="11">
        <v>95690.7</v>
      </c>
    </row>
    <row r="74" spans="1:22" ht="16" x14ac:dyDescent="0.2">
      <c r="A74" s="2">
        <v>268.55</v>
      </c>
      <c r="B74" s="2">
        <v>36.677900000000001</v>
      </c>
      <c r="C74" s="2">
        <v>1.10114</v>
      </c>
      <c r="D74" s="2">
        <v>0.72994599999999998</v>
      </c>
      <c r="E74" s="2">
        <v>0.45944600000000002</v>
      </c>
      <c r="F74" s="2">
        <v>5.2624200000000003E-2</v>
      </c>
      <c r="G74" s="6">
        <f t="shared" ref="G74:H74" si="71">E74/SUM($E74:$F74)</f>
        <v>0.89723244976958239</v>
      </c>
      <c r="H74" s="6">
        <f t="shared" si="71"/>
        <v>0.10276755023041763</v>
      </c>
      <c r="I74" s="11">
        <v>0.43744699999999997</v>
      </c>
      <c r="J74" s="11">
        <v>3.0859399999999999</v>
      </c>
      <c r="K74" s="11">
        <v>3.60573E-2</v>
      </c>
      <c r="L74" s="11">
        <v>1.5087100000000001E-2</v>
      </c>
      <c r="M74" s="11">
        <v>0.14338300000000001</v>
      </c>
      <c r="N74" s="11">
        <v>0.73909100000000005</v>
      </c>
      <c r="O74" s="11">
        <v>7.3216799999999999E-2</v>
      </c>
      <c r="P74" s="11">
        <v>0.42155199999999998</v>
      </c>
      <c r="Q74" s="11">
        <v>0.83530499999999996</v>
      </c>
      <c r="R74" s="11">
        <v>-1.6165499999999999E-2</v>
      </c>
      <c r="S74" s="11">
        <v>1.10114</v>
      </c>
      <c r="T74" s="11">
        <v>3.6677899999999999E-2</v>
      </c>
      <c r="U74" s="11">
        <v>98.7</v>
      </c>
      <c r="V74" s="11">
        <v>96614.399999999994</v>
      </c>
    </row>
    <row r="75" spans="1:22" ht="16" x14ac:dyDescent="0.2">
      <c r="A75" s="2">
        <v>268.5</v>
      </c>
      <c r="B75" s="2">
        <v>35.992800000000003</v>
      </c>
      <c r="C75" s="2">
        <v>1.1021000000000001</v>
      </c>
      <c r="D75" s="2">
        <v>0.70177299999999998</v>
      </c>
      <c r="E75" s="2">
        <v>0.45942300000000003</v>
      </c>
      <c r="F75" s="2">
        <v>5.0741599999999998E-2</v>
      </c>
      <c r="G75" s="6">
        <f t="shared" ref="G75:H75" si="72">E75/SUM($E75:$F75)</f>
        <v>0.90053876729196825</v>
      </c>
      <c r="H75" s="6">
        <f t="shared" si="72"/>
        <v>9.946123270803188E-2</v>
      </c>
      <c r="I75" s="11">
        <v>0.43053599999999997</v>
      </c>
      <c r="J75" s="11">
        <v>3.1252900000000001</v>
      </c>
      <c r="K75" s="11">
        <v>3.5371E-2</v>
      </c>
      <c r="L75" s="11">
        <v>1.51466E-2</v>
      </c>
      <c r="M75" s="11">
        <v>0.14616499999999999</v>
      </c>
      <c r="N75" s="11">
        <v>0.74037799999999998</v>
      </c>
      <c r="O75" s="11">
        <v>7.4637400000000007E-2</v>
      </c>
      <c r="P75" s="11">
        <v>0.42973</v>
      </c>
      <c r="Q75" s="11">
        <v>0.84475100000000003</v>
      </c>
      <c r="R75" s="11">
        <v>-1.6376700000000001E-2</v>
      </c>
      <c r="S75" s="11">
        <v>1.1021000000000001</v>
      </c>
      <c r="T75" s="11">
        <v>3.5992799999999998E-2</v>
      </c>
      <c r="U75" s="11">
        <v>98.7</v>
      </c>
      <c r="V75" s="11">
        <v>97522.3</v>
      </c>
    </row>
    <row r="76" spans="1:22" ht="16" x14ac:dyDescent="0.2">
      <c r="A76" s="2">
        <v>268.45</v>
      </c>
      <c r="B76" s="2">
        <v>35.3337</v>
      </c>
      <c r="C76" s="2">
        <v>1.1030500000000001</v>
      </c>
      <c r="D76" s="2">
        <v>0.67501699999999998</v>
      </c>
      <c r="E76" s="2">
        <v>0.459401</v>
      </c>
      <c r="F76" s="2">
        <v>4.8916399999999999E-2</v>
      </c>
      <c r="G76" s="6">
        <f t="shared" ref="G76:H76" si="73">E76/SUM($E76:$F76)</f>
        <v>0.90376800007239566</v>
      </c>
      <c r="H76" s="6">
        <f t="shared" si="73"/>
        <v>9.6231999927604284E-2</v>
      </c>
      <c r="I76" s="11">
        <v>0.423767</v>
      </c>
      <c r="J76" s="11">
        <v>3.1645799999999999</v>
      </c>
      <c r="K76" s="11">
        <v>3.47108E-2</v>
      </c>
      <c r="L76" s="11">
        <v>1.52056E-2</v>
      </c>
      <c r="M76" s="11">
        <v>0.14894499999999999</v>
      </c>
      <c r="N76" s="11">
        <v>0.74163599999999996</v>
      </c>
      <c r="O76" s="11">
        <v>7.6056899999999997E-2</v>
      </c>
      <c r="P76" s="11">
        <v>0.43790299999999999</v>
      </c>
      <c r="Q76" s="11">
        <v>0.85417699999999996</v>
      </c>
      <c r="R76" s="11">
        <v>-1.6587899999999999E-2</v>
      </c>
      <c r="S76" s="11">
        <v>1.1030500000000001</v>
      </c>
      <c r="T76" s="11">
        <v>3.5333700000000003E-2</v>
      </c>
      <c r="U76" s="11">
        <v>98.7</v>
      </c>
      <c r="V76" s="11">
        <v>98414.1</v>
      </c>
    </row>
    <row r="77" spans="1:22" ht="16" x14ac:dyDescent="0.2">
      <c r="A77" s="2">
        <v>268.39999999999998</v>
      </c>
      <c r="B77" s="2">
        <v>34.698999999999998</v>
      </c>
      <c r="C77" s="2">
        <v>1.10399</v>
      </c>
      <c r="D77" s="2">
        <v>0.64987499999999998</v>
      </c>
      <c r="E77" s="2">
        <v>0.45938000000000001</v>
      </c>
      <c r="F77" s="2">
        <v>4.7235600000000003E-2</v>
      </c>
      <c r="G77" s="6">
        <f t="shared" ref="G77:H77" si="74">E77/SUM($E77:$F77)</f>
        <v>0.90676244474114098</v>
      </c>
      <c r="H77" s="6">
        <f t="shared" si="74"/>
        <v>9.3237555258858976E-2</v>
      </c>
      <c r="I77" s="11">
        <v>0.41713499999999998</v>
      </c>
      <c r="J77" s="11">
        <v>3.2038000000000002</v>
      </c>
      <c r="K77" s="11">
        <v>3.4075099999999997E-2</v>
      </c>
      <c r="L77" s="11">
        <v>1.52639E-2</v>
      </c>
      <c r="M77" s="11">
        <v>0.151723</v>
      </c>
      <c r="N77" s="11">
        <v>0.74285800000000002</v>
      </c>
      <c r="O77" s="11">
        <v>7.7475799999999997E-2</v>
      </c>
      <c r="P77" s="11">
        <v>0.446073</v>
      </c>
      <c r="Q77" s="11">
        <v>0.86358000000000001</v>
      </c>
      <c r="R77" s="11">
        <v>-1.6799100000000001E-2</v>
      </c>
      <c r="S77" s="11">
        <v>1.10399</v>
      </c>
      <c r="T77" s="11">
        <v>3.4699000000000001E-2</v>
      </c>
      <c r="U77" s="11">
        <v>98.7</v>
      </c>
      <c r="V77" s="11">
        <v>99290.6</v>
      </c>
    </row>
    <row r="78" spans="1:22" ht="16" x14ac:dyDescent="0.2">
      <c r="A78" s="2">
        <v>268.35000000000002</v>
      </c>
      <c r="B78" s="2">
        <v>34.087499999999999</v>
      </c>
      <c r="C78" s="2">
        <v>1.10493</v>
      </c>
      <c r="D78" s="2">
        <v>0.62620100000000001</v>
      </c>
      <c r="E78" s="2">
        <v>0.45936199999999999</v>
      </c>
      <c r="F78" s="2">
        <v>4.5682599999999997E-2</v>
      </c>
      <c r="G78" s="6">
        <f t="shared" ref="G78:H78" si="75">E78/SUM($E78:$F78)</f>
        <v>0.9095473944281357</v>
      </c>
      <c r="H78" s="6">
        <f t="shared" si="75"/>
        <v>9.0452605571864353E-2</v>
      </c>
      <c r="I78" s="11">
        <v>0.41063</v>
      </c>
      <c r="J78" s="11">
        <v>3.2429399999999999</v>
      </c>
      <c r="K78" s="11">
        <v>3.3462499999999999E-2</v>
      </c>
      <c r="L78" s="11">
        <v>1.5321400000000001E-2</v>
      </c>
      <c r="M78" s="11">
        <v>0.154501</v>
      </c>
      <c r="N78" s="11">
        <v>0.74403799999999998</v>
      </c>
      <c r="O78" s="11">
        <v>7.8894400000000003E-2</v>
      </c>
      <c r="P78" s="11">
        <v>0.45423999999999998</v>
      </c>
      <c r="Q78" s="11">
        <v>0.87295900000000004</v>
      </c>
      <c r="R78" s="11">
        <v>-1.70102E-2</v>
      </c>
      <c r="S78" s="11">
        <v>1.10493</v>
      </c>
      <c r="T78" s="11">
        <v>3.40875E-2</v>
      </c>
      <c r="U78" s="11">
        <v>98.7</v>
      </c>
      <c r="V78" s="11">
        <v>100152</v>
      </c>
    </row>
    <row r="79" spans="1:22" ht="16" x14ac:dyDescent="0.2">
      <c r="A79" s="2">
        <v>268.3</v>
      </c>
      <c r="B79" s="2">
        <v>33.498100000000001</v>
      </c>
      <c r="C79" s="2">
        <v>1.1058699999999999</v>
      </c>
      <c r="D79" s="2">
        <v>0.60319900000000004</v>
      </c>
      <c r="E79" s="2">
        <v>0.459341</v>
      </c>
      <c r="F79" s="2">
        <v>4.4024000000000001E-2</v>
      </c>
      <c r="G79" s="6">
        <f t="shared" ref="G79:H79" si="76">E79/SUM($E79:$F79)</f>
        <v>0.91254060175022111</v>
      </c>
      <c r="H79" s="6">
        <f t="shared" si="76"/>
        <v>8.7459398249778997E-2</v>
      </c>
      <c r="I79" s="11">
        <v>0.40425899999999998</v>
      </c>
      <c r="J79" s="11">
        <v>3.2820200000000002</v>
      </c>
      <c r="K79" s="11">
        <v>3.28723E-2</v>
      </c>
      <c r="L79" s="11">
        <v>1.5378899999999999E-2</v>
      </c>
      <c r="M79" s="11">
        <v>0.157275</v>
      </c>
      <c r="N79" s="11">
        <v>0.74521000000000004</v>
      </c>
      <c r="O79" s="11">
        <v>8.0310900000000005E-2</v>
      </c>
      <c r="P79" s="11">
        <v>0.46239599999999997</v>
      </c>
      <c r="Q79" s="11">
        <v>0.88232200000000005</v>
      </c>
      <c r="R79" s="11">
        <v>-1.7221500000000001E-2</v>
      </c>
      <c r="S79" s="11">
        <v>1.1058699999999999</v>
      </c>
      <c r="T79" s="11">
        <v>3.3498100000000003E-2</v>
      </c>
      <c r="U79" s="11">
        <v>98.7</v>
      </c>
      <c r="V79" s="11">
        <v>100997</v>
      </c>
    </row>
    <row r="80" spans="1:22" ht="16" x14ac:dyDescent="0.2">
      <c r="A80" s="2">
        <v>268.25</v>
      </c>
      <c r="B80" s="2">
        <v>32.929499999999997</v>
      </c>
      <c r="C80" s="2">
        <v>1.1068</v>
      </c>
      <c r="D80" s="2">
        <v>0.58207500000000001</v>
      </c>
      <c r="E80" s="2">
        <v>0.45932499999999998</v>
      </c>
      <c r="F80" s="2">
        <v>4.2670300000000001E-2</v>
      </c>
      <c r="G80" s="6">
        <f t="shared" ref="G80:H80" si="77">E80/SUM($E80:$F80)</f>
        <v>0.9149986065606589</v>
      </c>
      <c r="H80" s="6">
        <f t="shared" si="77"/>
        <v>8.5001393439340961E-2</v>
      </c>
      <c r="I80" s="11">
        <v>0.39800400000000002</v>
      </c>
      <c r="J80" s="11">
        <v>3.3210099999999998</v>
      </c>
      <c r="K80" s="11">
        <v>3.2302600000000001E-2</v>
      </c>
      <c r="L80" s="11">
        <v>1.54354E-2</v>
      </c>
      <c r="M80" s="11">
        <v>0.160049</v>
      </c>
      <c r="N80" s="11">
        <v>0.74633300000000002</v>
      </c>
      <c r="O80" s="11">
        <v>8.17272E-2</v>
      </c>
      <c r="P80" s="11">
        <v>0.470551</v>
      </c>
      <c r="Q80" s="11">
        <v>0.89165799999999995</v>
      </c>
      <c r="R80" s="11">
        <v>-1.7432699999999999E-2</v>
      </c>
      <c r="S80" s="11">
        <v>1.1068</v>
      </c>
      <c r="T80" s="11">
        <v>3.29295E-2</v>
      </c>
      <c r="U80" s="11">
        <v>98.7</v>
      </c>
      <c r="V80" s="11">
        <v>101829</v>
      </c>
    </row>
    <row r="81" spans="1:22" ht="16" x14ac:dyDescent="0.2">
      <c r="A81" s="2">
        <v>268.2</v>
      </c>
      <c r="B81" s="2">
        <v>32.380699999999997</v>
      </c>
      <c r="C81" s="2">
        <v>1.1077300000000001</v>
      </c>
      <c r="D81" s="2">
        <v>0.561585</v>
      </c>
      <c r="E81" s="2">
        <v>0.45930700000000002</v>
      </c>
      <c r="F81" s="2">
        <v>4.12393E-2</v>
      </c>
      <c r="G81" s="6">
        <f t="shared" ref="G81:H81" si="78">E81/SUM($E81:$F81)</f>
        <v>0.91761141776495003</v>
      </c>
      <c r="H81" s="6">
        <f t="shared" si="78"/>
        <v>8.2388582235049981E-2</v>
      </c>
      <c r="I81" s="11">
        <v>0.39187100000000002</v>
      </c>
      <c r="J81" s="11">
        <v>3.3599299999999999</v>
      </c>
      <c r="K81" s="11">
        <v>3.1752900000000001E-2</v>
      </c>
      <c r="L81" s="11">
        <v>1.5491599999999999E-2</v>
      </c>
      <c r="M81" s="11">
        <v>0.16281999999999999</v>
      </c>
      <c r="N81" s="11">
        <v>0.74743599999999999</v>
      </c>
      <c r="O81" s="11">
        <v>8.3141999999999994E-2</v>
      </c>
      <c r="P81" s="11">
        <v>0.47869600000000001</v>
      </c>
      <c r="Q81" s="11">
        <v>0.90097400000000005</v>
      </c>
      <c r="R81" s="11">
        <v>-1.7643900000000001E-2</v>
      </c>
      <c r="S81" s="11">
        <v>1.1077300000000001</v>
      </c>
      <c r="T81" s="11">
        <v>3.2380699999999998E-2</v>
      </c>
      <c r="U81" s="11">
        <v>98.7</v>
      </c>
      <c r="V81" s="11">
        <v>102645</v>
      </c>
    </row>
    <row r="82" spans="1:22" ht="16" x14ac:dyDescent="0.2">
      <c r="A82" s="2">
        <v>268.14999999999998</v>
      </c>
      <c r="B82" s="2">
        <v>31.8506</v>
      </c>
      <c r="C82" s="2">
        <v>1.10866</v>
      </c>
      <c r="D82" s="2">
        <v>0.54240600000000005</v>
      </c>
      <c r="E82" s="2">
        <v>0.45929199999999998</v>
      </c>
      <c r="F82" s="2">
        <v>3.9972599999999997E-2</v>
      </c>
      <c r="G82" s="6">
        <f t="shared" ref="G82:H82" si="79">E82/SUM($E82:$F82)</f>
        <v>0.91993704340343785</v>
      </c>
      <c r="H82" s="6">
        <f t="shared" si="79"/>
        <v>8.0062956596562221E-2</v>
      </c>
      <c r="I82" s="11">
        <v>0.38584800000000002</v>
      </c>
      <c r="J82" s="11">
        <v>3.3987699999999998</v>
      </c>
      <c r="K82" s="11">
        <v>3.12219E-2</v>
      </c>
      <c r="L82" s="11">
        <v>1.5547E-2</v>
      </c>
      <c r="M82" s="11">
        <v>0.16558899999999999</v>
      </c>
      <c r="N82" s="11">
        <v>0.74849900000000003</v>
      </c>
      <c r="O82" s="11">
        <v>8.4556099999999995E-2</v>
      </c>
      <c r="P82" s="11">
        <v>0.48683799999999999</v>
      </c>
      <c r="Q82" s="11">
        <v>0.91026499999999999</v>
      </c>
      <c r="R82" s="11">
        <v>-1.7855200000000002E-2</v>
      </c>
      <c r="S82" s="11">
        <v>1.10866</v>
      </c>
      <c r="T82" s="11">
        <v>3.18506E-2</v>
      </c>
      <c r="U82" s="11">
        <v>98.7</v>
      </c>
      <c r="V82" s="11">
        <v>103446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41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ColWidth="12.6640625" defaultRowHeight="15.75" customHeight="1" x14ac:dyDescent="0.15"/>
  <cols>
    <col min="11" max="27" width="12.6640625" style="10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15</v>
      </c>
      <c r="G1" s="4" t="s">
        <v>16</v>
      </c>
      <c r="H1" s="4" t="s">
        <v>5</v>
      </c>
      <c r="I1" s="4" t="s">
        <v>17</v>
      </c>
      <c r="J1" s="4" t="s">
        <v>18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5.75" customHeight="1" x14ac:dyDescent="0.2">
      <c r="A2" s="2">
        <v>271.75</v>
      </c>
      <c r="B2" s="2">
        <v>737.20899999999995</v>
      </c>
      <c r="C2" s="2">
        <v>1.01607</v>
      </c>
      <c r="D2" s="2">
        <v>284.84800000000001</v>
      </c>
      <c r="E2" s="2">
        <v>0</v>
      </c>
      <c r="F2" s="2">
        <v>1.0614200000000001E-2</v>
      </c>
      <c r="G2" s="2">
        <v>0</v>
      </c>
      <c r="H2" s="6">
        <f t="shared" ref="H2:J2" si="0">E2/SUM($E2:$G2)</f>
        <v>0</v>
      </c>
      <c r="I2" s="6">
        <f t="shared" si="0"/>
        <v>1</v>
      </c>
      <c r="J2" s="6">
        <f t="shared" si="0"/>
        <v>0</v>
      </c>
      <c r="K2" s="11">
        <v>8.0828699999999998</v>
      </c>
      <c r="L2" s="11">
        <v>0.24188599999999999</v>
      </c>
      <c r="M2" s="11">
        <v>0.73884399999999995</v>
      </c>
      <c r="N2" s="11">
        <v>4.29007E-3</v>
      </c>
      <c r="O2" s="11">
        <v>1.18428E-3</v>
      </c>
      <c r="P2" s="11">
        <v>0.18542500000000001</v>
      </c>
      <c r="Q2" s="11">
        <v>9.3253699999999995E-3</v>
      </c>
      <c r="R2" s="11">
        <v>0.108683</v>
      </c>
      <c r="S2" s="11">
        <v>3.0453000000000001E-2</v>
      </c>
      <c r="T2" s="11">
        <v>3.6421299999999997E-2</v>
      </c>
      <c r="U2" s="12">
        <v>3.9400000000000001E-7</v>
      </c>
      <c r="V2" s="12">
        <v>6.0199999999999996E-11</v>
      </c>
      <c r="W2" s="11">
        <v>-2.5769999999999999E-3</v>
      </c>
      <c r="X2" s="11">
        <v>1.01607</v>
      </c>
      <c r="Y2" s="11">
        <v>0.737209</v>
      </c>
      <c r="Z2" s="11">
        <v>98.7</v>
      </c>
      <c r="AA2" s="11">
        <v>9050.3700000000008</v>
      </c>
    </row>
    <row r="3" spans="1:27" ht="15.75" customHeight="1" x14ac:dyDescent="0.2">
      <c r="A3" s="2">
        <v>271.7</v>
      </c>
      <c r="B3" s="2">
        <v>680.00599999999997</v>
      </c>
      <c r="C3" s="2">
        <v>1.0169900000000001</v>
      </c>
      <c r="D3" s="2">
        <v>62.699599999999997</v>
      </c>
      <c r="E3" s="2">
        <v>0</v>
      </c>
      <c r="F3" s="2">
        <v>6.5863600000000003E-3</v>
      </c>
      <c r="G3" s="2">
        <v>0</v>
      </c>
      <c r="H3" s="6">
        <f t="shared" ref="H3:J3" si="1">E3/SUM($E3:$G3)</f>
        <v>0</v>
      </c>
      <c r="I3" s="6">
        <f t="shared" si="1"/>
        <v>1</v>
      </c>
      <c r="J3" s="6">
        <f t="shared" si="1"/>
        <v>0</v>
      </c>
      <c r="K3" s="11">
        <v>8.0397700000000007</v>
      </c>
      <c r="L3" s="11">
        <v>0.26202599999999998</v>
      </c>
      <c r="M3" s="11">
        <v>0.68135599999999996</v>
      </c>
      <c r="N3" s="11">
        <v>4.5697999999999997E-3</v>
      </c>
      <c r="O3" s="11">
        <v>1.2842000000000001E-3</v>
      </c>
      <c r="P3" s="11">
        <v>0.20107</v>
      </c>
      <c r="Q3" s="11">
        <v>1.01122E-2</v>
      </c>
      <c r="R3" s="11">
        <v>0.117853</v>
      </c>
      <c r="S3" s="11">
        <v>3.30224E-2</v>
      </c>
      <c r="T3" s="11">
        <v>3.9412099999999999E-2</v>
      </c>
      <c r="U3" s="12">
        <v>4.27E-7</v>
      </c>
      <c r="V3" s="12">
        <v>6.5299999999999997E-11</v>
      </c>
      <c r="W3" s="11">
        <v>-2.7859E-3</v>
      </c>
      <c r="X3" s="11">
        <v>1.0169900000000001</v>
      </c>
      <c r="Y3" s="11">
        <v>0.680006</v>
      </c>
      <c r="Z3" s="11">
        <v>98.7</v>
      </c>
      <c r="AA3" s="11">
        <v>9701.5499999999993</v>
      </c>
    </row>
    <row r="4" spans="1:27" ht="15.75" customHeight="1" x14ac:dyDescent="0.2">
      <c r="A4" s="2">
        <v>271.64999999999998</v>
      </c>
      <c r="B4" s="2">
        <v>630.91800000000001</v>
      </c>
      <c r="C4" s="2">
        <v>1.0179100000000001</v>
      </c>
      <c r="D4" s="2">
        <v>53.805999999999997</v>
      </c>
      <c r="E4" s="2">
        <v>0</v>
      </c>
      <c r="F4" s="2">
        <v>6.2101099999999996E-3</v>
      </c>
      <c r="G4" s="2">
        <v>0</v>
      </c>
      <c r="H4" s="6">
        <f t="shared" ref="H4:J4" si="2">E4/SUM($E4:$G4)</f>
        <v>0</v>
      </c>
      <c r="I4" s="6">
        <f t="shared" si="2"/>
        <v>1</v>
      </c>
      <c r="J4" s="6">
        <f t="shared" si="2"/>
        <v>0</v>
      </c>
      <c r="K4" s="11">
        <v>8.0001200000000008</v>
      </c>
      <c r="L4" s="11">
        <v>0.28220899999999999</v>
      </c>
      <c r="M4" s="11">
        <v>0.63202199999999997</v>
      </c>
      <c r="N4" s="11">
        <v>4.8429099999999997E-3</v>
      </c>
      <c r="O4" s="11">
        <v>1.38444E-3</v>
      </c>
      <c r="P4" s="11">
        <v>0.21676400000000001</v>
      </c>
      <c r="Q4" s="11">
        <v>1.09015E-2</v>
      </c>
      <c r="R4" s="11">
        <v>0.127052</v>
      </c>
      <c r="S4" s="11">
        <v>3.56E-2</v>
      </c>
      <c r="T4" s="11">
        <v>4.2404900000000002E-2</v>
      </c>
      <c r="U4" s="12">
        <v>4.5999999999999999E-7</v>
      </c>
      <c r="V4" s="12">
        <v>7.0399999999999997E-11</v>
      </c>
      <c r="W4" s="11">
        <v>-2.9948000000000002E-3</v>
      </c>
      <c r="X4" s="11">
        <v>1.0179100000000001</v>
      </c>
      <c r="Y4" s="11">
        <v>0.63091799999999998</v>
      </c>
      <c r="Z4" s="11">
        <v>98.7</v>
      </c>
      <c r="AA4" s="11">
        <v>10343.299999999999</v>
      </c>
    </row>
    <row r="5" spans="1:27" ht="15.75" customHeight="1" x14ac:dyDescent="0.2">
      <c r="A5" s="2">
        <v>271.60000000000002</v>
      </c>
      <c r="B5" s="2">
        <v>588.34100000000001</v>
      </c>
      <c r="C5" s="2">
        <v>1.01884</v>
      </c>
      <c r="D5" s="2">
        <v>46.669899999999998</v>
      </c>
      <c r="E5" s="2">
        <v>0</v>
      </c>
      <c r="F5" s="2">
        <v>5.8924099999999998E-3</v>
      </c>
      <c r="G5" s="2">
        <v>0</v>
      </c>
      <c r="H5" s="6">
        <f t="shared" ref="H5:J5" si="3">E5/SUM($E5:$G5)</f>
        <v>0</v>
      </c>
      <c r="I5" s="6">
        <f t="shared" si="3"/>
        <v>1</v>
      </c>
      <c r="J5" s="6">
        <f t="shared" si="3"/>
        <v>0</v>
      </c>
      <c r="K5" s="11">
        <v>7.9634499999999999</v>
      </c>
      <c r="L5" s="11">
        <v>0.30242999999999998</v>
      </c>
      <c r="M5" s="11">
        <v>0.58923099999999995</v>
      </c>
      <c r="N5" s="11">
        <v>5.1095400000000001E-3</v>
      </c>
      <c r="O5" s="11">
        <v>1.4849900000000001E-3</v>
      </c>
      <c r="P5" s="11">
        <v>0.23250599999999999</v>
      </c>
      <c r="Q5" s="11">
        <v>1.1693200000000001E-2</v>
      </c>
      <c r="R5" s="11">
        <v>0.13627900000000001</v>
      </c>
      <c r="S5" s="11">
        <v>3.8185400000000001E-2</v>
      </c>
      <c r="T5" s="11">
        <v>4.5399299999999997E-2</v>
      </c>
      <c r="U5" s="12">
        <v>4.9399999999999995E-7</v>
      </c>
      <c r="V5" s="12">
        <v>7.5499999999999998E-11</v>
      </c>
      <c r="W5" s="11">
        <v>-3.2036E-3</v>
      </c>
      <c r="X5" s="11">
        <v>1.01884</v>
      </c>
      <c r="Y5" s="11">
        <v>0.588341</v>
      </c>
      <c r="Z5" s="11">
        <v>98.7</v>
      </c>
      <c r="AA5" s="11">
        <v>10975.9</v>
      </c>
    </row>
    <row r="6" spans="1:27" ht="15.75" customHeight="1" x14ac:dyDescent="0.2">
      <c r="A6" s="2">
        <v>271.55</v>
      </c>
      <c r="B6" s="2">
        <v>551.06600000000003</v>
      </c>
      <c r="C6" s="2">
        <v>1.01976</v>
      </c>
      <c r="D6" s="2">
        <v>40.857999999999997</v>
      </c>
      <c r="E6" s="2">
        <v>0</v>
      </c>
      <c r="F6" s="2">
        <v>5.6195899999999998E-3</v>
      </c>
      <c r="G6" s="2">
        <v>0</v>
      </c>
      <c r="H6" s="6">
        <f t="shared" ref="H6:J6" si="4">E6/SUM($E6:$G6)</f>
        <v>0</v>
      </c>
      <c r="I6" s="6">
        <f t="shared" si="4"/>
        <v>1</v>
      </c>
      <c r="J6" s="6">
        <f t="shared" si="4"/>
        <v>0</v>
      </c>
      <c r="K6" s="11">
        <v>7.9293800000000001</v>
      </c>
      <c r="L6" s="11">
        <v>0.322687</v>
      </c>
      <c r="M6" s="11">
        <v>0.55176800000000004</v>
      </c>
      <c r="N6" s="11">
        <v>5.36981E-3</v>
      </c>
      <c r="O6" s="11">
        <v>1.58581E-3</v>
      </c>
      <c r="P6" s="11">
        <v>0.24829300000000001</v>
      </c>
      <c r="Q6" s="11">
        <v>1.2487099999999999E-2</v>
      </c>
      <c r="R6" s="11">
        <v>0.14553199999999999</v>
      </c>
      <c r="S6" s="11">
        <v>4.0778000000000002E-2</v>
      </c>
      <c r="T6" s="11">
        <v>4.8395100000000003E-2</v>
      </c>
      <c r="U6" s="12">
        <v>5.2699999999999999E-7</v>
      </c>
      <c r="V6" s="12">
        <v>8.0599999999999998E-11</v>
      </c>
      <c r="W6" s="11">
        <v>-3.4125000000000002E-3</v>
      </c>
      <c r="X6" s="11">
        <v>1.01976</v>
      </c>
      <c r="Y6" s="11">
        <v>0.55106599999999994</v>
      </c>
      <c r="Z6" s="11">
        <v>98.7</v>
      </c>
      <c r="AA6" s="11">
        <v>11599.7</v>
      </c>
    </row>
    <row r="7" spans="1:27" ht="15.75" customHeight="1" x14ac:dyDescent="0.2">
      <c r="A7" s="2">
        <v>271.5</v>
      </c>
      <c r="B7" s="2">
        <v>518.16700000000003</v>
      </c>
      <c r="C7" s="2">
        <v>1.02068</v>
      </c>
      <c r="D7" s="2">
        <v>36.062399999999997</v>
      </c>
      <c r="E7" s="2">
        <v>0</v>
      </c>
      <c r="F7" s="2">
        <v>5.3812799999999996E-3</v>
      </c>
      <c r="G7" s="2">
        <v>0</v>
      </c>
      <c r="H7" s="6">
        <f t="shared" ref="H7:J7" si="5">E7/SUM($E7:$G7)</f>
        <v>0</v>
      </c>
      <c r="I7" s="6">
        <f t="shared" si="5"/>
        <v>1</v>
      </c>
      <c r="J7" s="6">
        <f t="shared" si="5"/>
        <v>0</v>
      </c>
      <c r="K7" s="11">
        <v>7.8975999999999997</v>
      </c>
      <c r="L7" s="11">
        <v>0.34297699999999998</v>
      </c>
      <c r="M7" s="11">
        <v>0.518702</v>
      </c>
      <c r="N7" s="11">
        <v>5.6238499999999997E-3</v>
      </c>
      <c r="O7" s="11">
        <v>1.6869000000000001E-3</v>
      </c>
      <c r="P7" s="11">
        <v>0.26412099999999999</v>
      </c>
      <c r="Q7" s="11">
        <v>1.32832E-2</v>
      </c>
      <c r="R7" s="11">
        <v>0.154809</v>
      </c>
      <c r="S7" s="11">
        <v>4.3377499999999999E-2</v>
      </c>
      <c r="T7" s="11">
        <v>5.1391899999999997E-2</v>
      </c>
      <c r="U7" s="12">
        <v>5.6100000000000001E-7</v>
      </c>
      <c r="V7" s="12">
        <v>8.5800000000000004E-11</v>
      </c>
      <c r="W7" s="11">
        <v>-3.6215000000000002E-3</v>
      </c>
      <c r="X7" s="11">
        <v>1.02068</v>
      </c>
      <c r="Y7" s="11">
        <v>0.51816700000000004</v>
      </c>
      <c r="Z7" s="11">
        <v>98.7</v>
      </c>
      <c r="AA7" s="11">
        <v>12214.8</v>
      </c>
    </row>
    <row r="8" spans="1:27" ht="15.75" customHeight="1" x14ac:dyDescent="0.2">
      <c r="A8" s="2">
        <v>271.45</v>
      </c>
      <c r="B8" s="2">
        <v>488.91899999999998</v>
      </c>
      <c r="C8" s="2">
        <v>1.0216000000000001</v>
      </c>
      <c r="D8" s="2">
        <v>32.059800000000003</v>
      </c>
      <c r="E8" s="2">
        <v>0</v>
      </c>
      <c r="F8" s="2">
        <v>5.1703799999999996E-3</v>
      </c>
      <c r="G8" s="2">
        <v>0</v>
      </c>
      <c r="H8" s="6">
        <f t="shared" ref="H8:J8" si="6">E8/SUM($E8:$G8)</f>
        <v>0</v>
      </c>
      <c r="I8" s="6">
        <f t="shared" si="6"/>
        <v>1</v>
      </c>
      <c r="J8" s="6">
        <f t="shared" si="6"/>
        <v>0</v>
      </c>
      <c r="K8" s="11">
        <v>7.8678400000000002</v>
      </c>
      <c r="L8" s="11">
        <v>0.36329800000000001</v>
      </c>
      <c r="M8" s="11">
        <v>0.48930600000000002</v>
      </c>
      <c r="N8" s="11">
        <v>5.8718199999999998E-3</v>
      </c>
      <c r="O8" s="11">
        <v>1.7882499999999999E-3</v>
      </c>
      <c r="P8" s="11">
        <v>0.27998899999999999</v>
      </c>
      <c r="Q8" s="11">
        <v>1.40812E-2</v>
      </c>
      <c r="R8" s="11">
        <v>0.16411000000000001</v>
      </c>
      <c r="S8" s="11">
        <v>4.5983499999999997E-2</v>
      </c>
      <c r="T8" s="11">
        <v>5.4389600000000003E-2</v>
      </c>
      <c r="U8" s="12">
        <v>5.9500000000000002E-7</v>
      </c>
      <c r="V8" s="12">
        <v>9.0900000000000004E-11</v>
      </c>
      <c r="W8" s="11">
        <v>-3.8303999999999999E-3</v>
      </c>
      <c r="X8" s="11">
        <v>1.0216000000000001</v>
      </c>
      <c r="Y8" s="11">
        <v>0.48891899999999999</v>
      </c>
      <c r="Z8" s="11">
        <v>98.7</v>
      </c>
      <c r="AA8" s="11">
        <v>12821.4</v>
      </c>
    </row>
    <row r="9" spans="1:27" ht="15.75" customHeight="1" x14ac:dyDescent="0.2">
      <c r="A9" s="2">
        <v>271.39999999999998</v>
      </c>
      <c r="B9" s="2">
        <v>462.75099999999998</v>
      </c>
      <c r="C9" s="2">
        <v>1.0225200000000001</v>
      </c>
      <c r="D9" s="2">
        <v>28.684999999999999</v>
      </c>
      <c r="E9" s="2">
        <v>0</v>
      </c>
      <c r="F9" s="2">
        <v>4.9819199999999999E-3</v>
      </c>
      <c r="G9" s="2">
        <v>0</v>
      </c>
      <c r="H9" s="6">
        <f t="shared" ref="H9:J9" si="7">E9/SUM($E9:$G9)</f>
        <v>0</v>
      </c>
      <c r="I9" s="6">
        <f t="shared" si="7"/>
        <v>1</v>
      </c>
      <c r="J9" s="6">
        <f t="shared" si="7"/>
        <v>0</v>
      </c>
      <c r="K9" s="11">
        <v>7.8398899999999996</v>
      </c>
      <c r="L9" s="11">
        <v>0.38364799999999999</v>
      </c>
      <c r="M9" s="11">
        <v>0.463003</v>
      </c>
      <c r="N9" s="11">
        <v>6.1138499999999997E-3</v>
      </c>
      <c r="O9" s="11">
        <v>1.8898299999999999E-3</v>
      </c>
      <c r="P9" s="11">
        <v>0.29589399999999999</v>
      </c>
      <c r="Q9" s="11">
        <v>1.48811E-2</v>
      </c>
      <c r="R9" s="11">
        <v>0.173433</v>
      </c>
      <c r="S9" s="11">
        <v>4.8595699999999999E-2</v>
      </c>
      <c r="T9" s="11">
        <v>5.7387800000000003E-2</v>
      </c>
      <c r="U9" s="12">
        <v>6.2900000000000003E-7</v>
      </c>
      <c r="V9" s="12">
        <v>9.6099999999999996E-11</v>
      </c>
      <c r="W9" s="11">
        <v>-4.0393E-3</v>
      </c>
      <c r="X9" s="11">
        <v>1.0225200000000001</v>
      </c>
      <c r="Y9" s="11">
        <v>0.46275100000000002</v>
      </c>
      <c r="Z9" s="11">
        <v>98.7</v>
      </c>
      <c r="AA9" s="11">
        <v>13419.8</v>
      </c>
    </row>
    <row r="10" spans="1:27" ht="15.75" customHeight="1" x14ac:dyDescent="0.2">
      <c r="A10" s="2">
        <v>271.35000000000002</v>
      </c>
      <c r="B10" s="2">
        <v>439.20299999999997</v>
      </c>
      <c r="C10" s="2">
        <v>1.02345</v>
      </c>
      <c r="D10" s="2">
        <v>25.813500000000001</v>
      </c>
      <c r="E10" s="2">
        <v>0</v>
      </c>
      <c r="F10" s="2">
        <v>4.8114100000000003E-3</v>
      </c>
      <c r="G10" s="2">
        <v>0</v>
      </c>
      <c r="H10" s="6">
        <f t="shared" ref="H10:J10" si="8">E10/SUM($E10:$G10)</f>
        <v>0</v>
      </c>
      <c r="I10" s="6">
        <f t="shared" si="8"/>
        <v>1</v>
      </c>
      <c r="J10" s="6">
        <f t="shared" si="8"/>
        <v>0</v>
      </c>
      <c r="K10" s="11">
        <v>7.8135399999999997</v>
      </c>
      <c r="L10" s="11">
        <v>0.40402399999999999</v>
      </c>
      <c r="M10" s="11">
        <v>0.439334</v>
      </c>
      <c r="N10" s="11">
        <v>6.3500600000000003E-3</v>
      </c>
      <c r="O10" s="11">
        <v>1.9916500000000002E-3</v>
      </c>
      <c r="P10" s="11">
        <v>0.311836</v>
      </c>
      <c r="Q10" s="11">
        <v>1.56828E-2</v>
      </c>
      <c r="R10" s="11">
        <v>0.182777</v>
      </c>
      <c r="S10" s="11">
        <v>5.12139E-2</v>
      </c>
      <c r="T10" s="11">
        <v>6.03864E-2</v>
      </c>
      <c r="U10" s="12">
        <v>6.6199999999999997E-7</v>
      </c>
      <c r="V10" s="12">
        <v>1.01E-10</v>
      </c>
      <c r="W10" s="11">
        <v>-4.2483E-3</v>
      </c>
      <c r="X10" s="11">
        <v>1.02345</v>
      </c>
      <c r="Y10" s="11">
        <v>0.43920300000000001</v>
      </c>
      <c r="Z10" s="11">
        <v>98.7</v>
      </c>
      <c r="AA10" s="11">
        <v>14010.2</v>
      </c>
    </row>
    <row r="11" spans="1:27" ht="15.75" customHeight="1" x14ac:dyDescent="0.2">
      <c r="A11" s="2">
        <v>271.3</v>
      </c>
      <c r="B11" s="2">
        <v>417.90199999999999</v>
      </c>
      <c r="C11" s="2">
        <v>1.02437</v>
      </c>
      <c r="D11" s="2">
        <v>23.350200000000001</v>
      </c>
      <c r="E11" s="2">
        <v>0</v>
      </c>
      <c r="F11" s="2">
        <v>4.6566000000000003E-3</v>
      </c>
      <c r="G11" s="2">
        <v>0</v>
      </c>
      <c r="H11" s="6">
        <f t="shared" ref="H11:J11" si="9">E11/SUM($E11:$G11)</f>
        <v>0</v>
      </c>
      <c r="I11" s="6">
        <f t="shared" si="9"/>
        <v>1</v>
      </c>
      <c r="J11" s="6">
        <f t="shared" si="9"/>
        <v>0</v>
      </c>
      <c r="K11" s="11">
        <v>7.7886600000000001</v>
      </c>
      <c r="L11" s="11">
        <v>0.424427</v>
      </c>
      <c r="M11" s="11">
        <v>0.41792299999999999</v>
      </c>
      <c r="N11" s="11">
        <v>6.5805899999999999E-3</v>
      </c>
      <c r="O11" s="11">
        <v>2.09369E-3</v>
      </c>
      <c r="P11" s="11">
        <v>0.32781199999999999</v>
      </c>
      <c r="Q11" s="11">
        <v>1.6486299999999999E-2</v>
      </c>
      <c r="R11" s="11">
        <v>0.19214100000000001</v>
      </c>
      <c r="S11" s="11">
        <v>5.3837700000000002E-2</v>
      </c>
      <c r="T11" s="11">
        <v>6.3385300000000006E-2</v>
      </c>
      <c r="U11" s="12">
        <v>6.9599999999999999E-7</v>
      </c>
      <c r="V11" s="12">
        <v>1.06E-10</v>
      </c>
      <c r="W11" s="11">
        <v>-4.4573E-3</v>
      </c>
      <c r="X11" s="11">
        <v>1.02437</v>
      </c>
      <c r="Y11" s="11">
        <v>0.417902</v>
      </c>
      <c r="Z11" s="11">
        <v>98.7</v>
      </c>
      <c r="AA11" s="11">
        <v>14592.7</v>
      </c>
    </row>
    <row r="12" spans="1:27" ht="15.75" customHeight="1" x14ac:dyDescent="0.2">
      <c r="A12" s="2">
        <v>271.25</v>
      </c>
      <c r="B12" s="2">
        <v>398.54300000000001</v>
      </c>
      <c r="C12" s="2">
        <v>1.02529</v>
      </c>
      <c r="D12" s="2">
        <v>21.221499999999999</v>
      </c>
      <c r="E12" s="2">
        <v>0</v>
      </c>
      <c r="F12" s="2">
        <v>4.5146600000000002E-3</v>
      </c>
      <c r="G12" s="2">
        <v>0</v>
      </c>
      <c r="H12" s="6">
        <f t="shared" ref="H12:J12" si="10">E12/SUM($E12:$G12)</f>
        <v>0</v>
      </c>
      <c r="I12" s="6">
        <f t="shared" si="10"/>
        <v>1</v>
      </c>
      <c r="J12" s="6">
        <f t="shared" si="10"/>
        <v>0</v>
      </c>
      <c r="K12" s="11">
        <v>7.7650800000000002</v>
      </c>
      <c r="L12" s="11">
        <v>0.444853</v>
      </c>
      <c r="M12" s="11">
        <v>0.39846399999999998</v>
      </c>
      <c r="N12" s="11">
        <v>6.8055700000000004E-3</v>
      </c>
      <c r="O12" s="11">
        <v>2.19593E-3</v>
      </c>
      <c r="P12" s="11">
        <v>0.34382099999999999</v>
      </c>
      <c r="Q12" s="11">
        <v>1.7291399999999998E-2</v>
      </c>
      <c r="R12" s="11">
        <v>0.20152400000000001</v>
      </c>
      <c r="S12" s="11">
        <v>5.64669E-2</v>
      </c>
      <c r="T12" s="11">
        <v>6.6384399999999996E-2</v>
      </c>
      <c r="U12" s="12">
        <v>7.3E-7</v>
      </c>
      <c r="V12" s="12">
        <v>1.12E-10</v>
      </c>
      <c r="W12" s="11">
        <v>-4.6663E-3</v>
      </c>
      <c r="X12" s="11">
        <v>1.02529</v>
      </c>
      <c r="Y12" s="11">
        <v>0.39854299999999998</v>
      </c>
      <c r="Z12" s="11">
        <v>98.7</v>
      </c>
      <c r="AA12" s="11">
        <v>15167.5</v>
      </c>
    </row>
    <row r="13" spans="1:27" ht="15.75" customHeight="1" x14ac:dyDescent="0.2">
      <c r="A13" s="2">
        <v>271.2</v>
      </c>
      <c r="B13" s="2">
        <v>380.87400000000002</v>
      </c>
      <c r="C13" s="2">
        <v>1.0262100000000001</v>
      </c>
      <c r="D13" s="2">
        <v>19.369599999999998</v>
      </c>
      <c r="E13" s="2">
        <v>0</v>
      </c>
      <c r="F13" s="2">
        <v>4.3839700000000001E-3</v>
      </c>
      <c r="G13" s="2">
        <v>0</v>
      </c>
      <c r="H13" s="6">
        <f t="shared" ref="H13:J13" si="11">E13/SUM($E13:$G13)</f>
        <v>0</v>
      </c>
      <c r="I13" s="6">
        <f t="shared" si="11"/>
        <v>1</v>
      </c>
      <c r="J13" s="6">
        <f t="shared" si="11"/>
        <v>0</v>
      </c>
      <c r="K13" s="11">
        <v>7.7427099999999998</v>
      </c>
      <c r="L13" s="11">
        <v>0.46530199999999999</v>
      </c>
      <c r="M13" s="11">
        <v>0.38070199999999998</v>
      </c>
      <c r="N13" s="11">
        <v>7.0251000000000003E-3</v>
      </c>
      <c r="O13" s="11">
        <v>2.29838E-3</v>
      </c>
      <c r="P13" s="11">
        <v>0.35986099999999999</v>
      </c>
      <c r="Q13" s="11">
        <v>1.8098099999999999E-2</v>
      </c>
      <c r="R13" s="11">
        <v>0.210926</v>
      </c>
      <c r="S13" s="11">
        <v>5.9101300000000002E-2</v>
      </c>
      <c r="T13" s="11">
        <v>6.9383500000000001E-2</v>
      </c>
      <c r="U13" s="12">
        <v>7.6400000000000001E-7</v>
      </c>
      <c r="V13" s="12">
        <v>1.1700000000000001E-10</v>
      </c>
      <c r="W13" s="11">
        <v>-4.8752999999999999E-3</v>
      </c>
      <c r="X13" s="11">
        <v>1.0262100000000001</v>
      </c>
      <c r="Y13" s="11">
        <v>0.38087399999999999</v>
      </c>
      <c r="Z13" s="11">
        <v>98.7</v>
      </c>
      <c r="AA13" s="11">
        <v>15734.7</v>
      </c>
    </row>
    <row r="14" spans="1:27" ht="15.75" customHeight="1" x14ac:dyDescent="0.2">
      <c r="A14" s="2">
        <v>271.14999999999998</v>
      </c>
      <c r="B14" s="2">
        <v>364.68400000000003</v>
      </c>
      <c r="C14" s="2">
        <v>1.02712</v>
      </c>
      <c r="D14" s="2">
        <v>17.7485</v>
      </c>
      <c r="E14" s="2">
        <v>0</v>
      </c>
      <c r="F14" s="2">
        <v>4.2630699999999999E-3</v>
      </c>
      <c r="G14" s="2">
        <v>0</v>
      </c>
      <c r="H14" s="6">
        <f t="shared" ref="H14:J14" si="12">E14/SUM($E14:$G14)</f>
        <v>0</v>
      </c>
      <c r="I14" s="6">
        <f t="shared" si="12"/>
        <v>1</v>
      </c>
      <c r="J14" s="6">
        <f t="shared" si="12"/>
        <v>0</v>
      </c>
      <c r="K14" s="11">
        <v>7.7214299999999998</v>
      </c>
      <c r="L14" s="11">
        <v>0.48577300000000001</v>
      </c>
      <c r="M14" s="11">
        <v>0.364427</v>
      </c>
      <c r="N14" s="11">
        <v>7.2393199999999996E-3</v>
      </c>
      <c r="O14" s="11">
        <v>2.4010300000000002E-3</v>
      </c>
      <c r="P14" s="11">
        <v>0.37593199999999999</v>
      </c>
      <c r="Q14" s="11">
        <v>1.89064E-2</v>
      </c>
      <c r="R14" s="11">
        <v>0.22034599999999999</v>
      </c>
      <c r="S14" s="11">
        <v>6.1740700000000003E-2</v>
      </c>
      <c r="T14" s="11">
        <v>7.2382600000000005E-2</v>
      </c>
      <c r="U14" s="12">
        <v>7.9899999999999999E-7</v>
      </c>
      <c r="V14" s="12">
        <v>1.2199999999999999E-10</v>
      </c>
      <c r="W14" s="11">
        <v>-5.0844000000000002E-3</v>
      </c>
      <c r="X14" s="11">
        <v>1.02712</v>
      </c>
      <c r="Y14" s="11">
        <v>0.36468400000000001</v>
      </c>
      <c r="Z14" s="11">
        <v>98.7</v>
      </c>
      <c r="AA14" s="11">
        <v>16294.6</v>
      </c>
    </row>
    <row r="15" spans="1:27" ht="15.75" customHeight="1" x14ac:dyDescent="0.2">
      <c r="A15" s="2">
        <v>271.10000000000002</v>
      </c>
      <c r="B15" s="2">
        <v>349.79599999999999</v>
      </c>
      <c r="C15" s="2">
        <v>1.0280400000000001</v>
      </c>
      <c r="D15" s="2">
        <v>16.3216</v>
      </c>
      <c r="E15" s="2">
        <v>0</v>
      </c>
      <c r="F15" s="2">
        <v>4.1507699999999998E-3</v>
      </c>
      <c r="G15" s="2">
        <v>0</v>
      </c>
      <c r="H15" s="6">
        <f t="shared" ref="H15:J15" si="13">E15/SUM($E15:$G15)</f>
        <v>0</v>
      </c>
      <c r="I15" s="6">
        <f t="shared" si="13"/>
        <v>1</v>
      </c>
      <c r="J15" s="6">
        <f t="shared" si="13"/>
        <v>0</v>
      </c>
      <c r="K15" s="11">
        <v>7.7011500000000002</v>
      </c>
      <c r="L15" s="11">
        <v>0.50626499999999997</v>
      </c>
      <c r="M15" s="11">
        <v>0.34945999999999999</v>
      </c>
      <c r="N15" s="11">
        <v>7.4483099999999997E-3</v>
      </c>
      <c r="O15" s="11">
        <v>2.5038600000000001E-3</v>
      </c>
      <c r="P15" s="11">
        <v>0.39203300000000002</v>
      </c>
      <c r="Q15" s="11">
        <v>1.97161E-2</v>
      </c>
      <c r="R15" s="11">
        <v>0.22978299999999999</v>
      </c>
      <c r="S15" s="11">
        <v>6.4384999999999998E-2</v>
      </c>
      <c r="T15" s="11">
        <v>7.5381600000000007E-2</v>
      </c>
      <c r="U15" s="12">
        <v>8.3300000000000001E-7</v>
      </c>
      <c r="V15" s="12">
        <v>1.27E-10</v>
      </c>
      <c r="W15" s="11">
        <v>-5.2934000000000002E-3</v>
      </c>
      <c r="X15" s="11">
        <v>1.0280400000000001</v>
      </c>
      <c r="Y15" s="11">
        <v>0.349796</v>
      </c>
      <c r="Z15" s="11">
        <v>98.7</v>
      </c>
      <c r="AA15" s="11">
        <v>16847.2</v>
      </c>
    </row>
    <row r="16" spans="1:27" ht="15.75" customHeight="1" x14ac:dyDescent="0.2">
      <c r="A16" s="2">
        <v>271.05</v>
      </c>
      <c r="B16" s="2">
        <v>336.05900000000003</v>
      </c>
      <c r="C16" s="2">
        <v>1.0289600000000001</v>
      </c>
      <c r="D16" s="2">
        <v>15.059100000000001</v>
      </c>
      <c r="E16" s="2">
        <v>0</v>
      </c>
      <c r="F16" s="2">
        <v>4.0463499999999998E-3</v>
      </c>
      <c r="G16" s="2">
        <v>0</v>
      </c>
      <c r="H16" s="6">
        <f t="shared" ref="H16:J16" si="14">E16/SUM($E16:$G16)</f>
        <v>0</v>
      </c>
      <c r="I16" s="6">
        <f t="shared" si="14"/>
        <v>1</v>
      </c>
      <c r="J16" s="6">
        <f t="shared" si="14"/>
        <v>0</v>
      </c>
      <c r="K16" s="11">
        <v>7.6817900000000003</v>
      </c>
      <c r="L16" s="11">
        <v>0.52677600000000002</v>
      </c>
      <c r="M16" s="11">
        <v>0.33565099999999998</v>
      </c>
      <c r="N16" s="11">
        <v>7.6521799999999997E-3</v>
      </c>
      <c r="O16" s="11">
        <v>2.6068699999999998E-3</v>
      </c>
      <c r="P16" s="11">
        <v>0.40816200000000002</v>
      </c>
      <c r="Q16" s="11">
        <v>2.0527299999999998E-2</v>
      </c>
      <c r="R16" s="11">
        <v>0.239236</v>
      </c>
      <c r="S16" s="11">
        <v>6.7033899999999993E-2</v>
      </c>
      <c r="T16" s="11">
        <v>7.8380400000000003E-2</v>
      </c>
      <c r="U16" s="12">
        <v>8.6700000000000002E-7</v>
      </c>
      <c r="V16" s="12">
        <v>1.3300000000000001E-10</v>
      </c>
      <c r="W16" s="11">
        <v>-5.5024999999999996E-3</v>
      </c>
      <c r="X16" s="11">
        <v>1.0289600000000001</v>
      </c>
      <c r="Y16" s="11">
        <v>0.336059</v>
      </c>
      <c r="Z16" s="11">
        <v>98.7</v>
      </c>
      <c r="AA16" s="11">
        <v>17392.7</v>
      </c>
    </row>
    <row r="17" spans="1:27" ht="15.75" customHeight="1" x14ac:dyDescent="0.2">
      <c r="A17" s="2">
        <v>271</v>
      </c>
      <c r="B17" s="2">
        <v>323.34699999999998</v>
      </c>
      <c r="C17" s="2">
        <v>1.0298799999999999</v>
      </c>
      <c r="D17" s="2">
        <v>13.9367</v>
      </c>
      <c r="E17" s="2">
        <v>0</v>
      </c>
      <c r="F17" s="2">
        <v>3.94758E-3</v>
      </c>
      <c r="G17" s="2">
        <v>0</v>
      </c>
      <c r="H17" s="6">
        <f t="shared" ref="H17:J17" si="15">E17/SUM($E17:$G17)</f>
        <v>0</v>
      </c>
      <c r="I17" s="6">
        <f t="shared" si="15"/>
        <v>1</v>
      </c>
      <c r="J17" s="6">
        <f t="shared" si="15"/>
        <v>0</v>
      </c>
      <c r="K17" s="11">
        <v>7.6632899999999999</v>
      </c>
      <c r="L17" s="11">
        <v>0.54730699999999999</v>
      </c>
      <c r="M17" s="11">
        <v>0.32287100000000002</v>
      </c>
      <c r="N17" s="11">
        <v>7.85106E-3</v>
      </c>
      <c r="O17" s="11">
        <v>2.7100599999999998E-3</v>
      </c>
      <c r="P17" s="11">
        <v>0.42431799999999997</v>
      </c>
      <c r="Q17" s="11">
        <v>2.1339799999999999E-2</v>
      </c>
      <c r="R17" s="11">
        <v>0.24870600000000001</v>
      </c>
      <c r="S17" s="11">
        <v>6.9687299999999994E-2</v>
      </c>
      <c r="T17" s="11">
        <v>8.1378900000000004E-2</v>
      </c>
      <c r="U17" s="12">
        <v>9.0100000000000003E-7</v>
      </c>
      <c r="V17" s="12">
        <v>1.3799999999999999E-10</v>
      </c>
      <c r="W17" s="11">
        <v>-5.7115999999999998E-3</v>
      </c>
      <c r="X17" s="11">
        <v>1.0298799999999999</v>
      </c>
      <c r="Y17" s="11">
        <v>0.323347</v>
      </c>
      <c r="Z17" s="11">
        <v>98.7</v>
      </c>
      <c r="AA17" s="11">
        <v>17931.2</v>
      </c>
    </row>
    <row r="18" spans="1:27" ht="15.75" customHeight="1" x14ac:dyDescent="0.2">
      <c r="A18" s="2">
        <v>270.95</v>
      </c>
      <c r="B18" s="2">
        <v>311.54899999999998</v>
      </c>
      <c r="C18" s="2">
        <v>1.0307900000000001</v>
      </c>
      <c r="D18" s="2">
        <v>12.934699999999999</v>
      </c>
      <c r="E18" s="2">
        <v>0</v>
      </c>
      <c r="F18" s="2">
        <v>3.8574799999999999E-3</v>
      </c>
      <c r="G18" s="2">
        <v>0</v>
      </c>
      <c r="H18" s="6">
        <f t="shared" ref="H18:J18" si="16">E18/SUM($E18:$G18)</f>
        <v>0</v>
      </c>
      <c r="I18" s="6">
        <f t="shared" si="16"/>
        <v>1</v>
      </c>
      <c r="J18" s="6">
        <f t="shared" si="16"/>
        <v>0</v>
      </c>
      <c r="K18" s="11">
        <v>7.6455700000000002</v>
      </c>
      <c r="L18" s="11">
        <v>0.567855</v>
      </c>
      <c r="M18" s="11">
        <v>0.31101000000000001</v>
      </c>
      <c r="N18" s="11">
        <v>8.0449700000000002E-3</v>
      </c>
      <c r="O18" s="11">
        <v>2.8134200000000001E-3</v>
      </c>
      <c r="P18" s="11">
        <v>0.44050099999999998</v>
      </c>
      <c r="Q18" s="11">
        <v>2.2153699999999998E-2</v>
      </c>
      <c r="R18" s="11">
        <v>0.258191</v>
      </c>
      <c r="S18" s="11">
        <v>7.2345000000000007E-2</v>
      </c>
      <c r="T18" s="11">
        <v>8.4376999999999994E-2</v>
      </c>
      <c r="U18" s="12">
        <v>9.3600000000000002E-7</v>
      </c>
      <c r="V18" s="12">
        <v>1.43E-10</v>
      </c>
      <c r="W18" s="11">
        <v>-5.9207000000000001E-3</v>
      </c>
      <c r="X18" s="11">
        <v>1.0307900000000001</v>
      </c>
      <c r="Y18" s="11">
        <v>0.31154900000000002</v>
      </c>
      <c r="Z18" s="11">
        <v>98.7</v>
      </c>
      <c r="AA18" s="11">
        <v>18462.900000000001</v>
      </c>
    </row>
    <row r="19" spans="1:27" ht="15.75" customHeight="1" x14ac:dyDescent="0.2">
      <c r="A19" s="2">
        <v>270.89999999999998</v>
      </c>
      <c r="B19" s="2">
        <v>300.57</v>
      </c>
      <c r="C19" s="2">
        <v>1.0317099999999999</v>
      </c>
      <c r="D19" s="2">
        <v>12.036199999999999</v>
      </c>
      <c r="E19" s="2">
        <v>0</v>
      </c>
      <c r="F19" s="2">
        <v>3.77101E-3</v>
      </c>
      <c r="G19" s="2">
        <v>0</v>
      </c>
      <c r="H19" s="6">
        <f t="shared" ref="H19:J19" si="17">E19/SUM($E19:$G19)</f>
        <v>0</v>
      </c>
      <c r="I19" s="6">
        <f t="shared" si="17"/>
        <v>1</v>
      </c>
      <c r="J19" s="6">
        <f t="shared" si="17"/>
        <v>0</v>
      </c>
      <c r="K19" s="11">
        <v>7.6285800000000004</v>
      </c>
      <c r="L19" s="11">
        <v>0.58842000000000005</v>
      </c>
      <c r="M19" s="11">
        <v>0.29997200000000002</v>
      </c>
      <c r="N19" s="11">
        <v>8.2340299999999998E-3</v>
      </c>
      <c r="O19" s="11">
        <v>2.9169399999999998E-3</v>
      </c>
      <c r="P19" s="11">
        <v>0.45670899999999998</v>
      </c>
      <c r="Q19" s="11">
        <v>2.2968800000000001E-2</v>
      </c>
      <c r="R19" s="11">
        <v>0.26769199999999999</v>
      </c>
      <c r="S19" s="11">
        <v>7.5007000000000004E-2</v>
      </c>
      <c r="T19" s="11">
        <v>8.7374800000000002E-2</v>
      </c>
      <c r="U19" s="12">
        <v>9.7000000000000003E-7</v>
      </c>
      <c r="V19" s="12">
        <v>1.4800000000000001E-10</v>
      </c>
      <c r="W19" s="11">
        <v>-6.1298000000000004E-3</v>
      </c>
      <c r="X19" s="11">
        <v>1.0317099999999999</v>
      </c>
      <c r="Y19" s="11">
        <v>0.30057</v>
      </c>
      <c r="Z19" s="11">
        <v>98.7</v>
      </c>
      <c r="AA19" s="11">
        <v>18987.900000000001</v>
      </c>
    </row>
    <row r="20" spans="1:27" ht="15.75" customHeight="1" x14ac:dyDescent="0.2">
      <c r="A20" s="2">
        <v>270.85000000000002</v>
      </c>
      <c r="B20" s="2">
        <v>290.32900000000001</v>
      </c>
      <c r="C20" s="2">
        <v>1.0326200000000001</v>
      </c>
      <c r="D20" s="2">
        <v>11.2277</v>
      </c>
      <c r="E20" s="2">
        <v>0</v>
      </c>
      <c r="F20" s="2">
        <v>3.6902699999999998E-3</v>
      </c>
      <c r="G20" s="2">
        <v>0</v>
      </c>
      <c r="H20" s="6">
        <f t="shared" ref="H20:J20" si="18">E20/SUM($E20:$G20)</f>
        <v>0</v>
      </c>
      <c r="I20" s="6">
        <f t="shared" si="18"/>
        <v>1</v>
      </c>
      <c r="J20" s="6">
        <f t="shared" si="18"/>
        <v>0</v>
      </c>
      <c r="K20" s="11">
        <v>7.6122699999999996</v>
      </c>
      <c r="L20" s="11">
        <v>0.60900200000000004</v>
      </c>
      <c r="M20" s="11">
        <v>0.28967500000000002</v>
      </c>
      <c r="N20" s="11">
        <v>8.4183299999999999E-3</v>
      </c>
      <c r="O20" s="11">
        <v>3.0206199999999999E-3</v>
      </c>
      <c r="P20" s="11">
        <v>0.472943</v>
      </c>
      <c r="Q20" s="11">
        <v>2.3785199999999999E-2</v>
      </c>
      <c r="R20" s="11">
        <v>0.27720699999999998</v>
      </c>
      <c r="S20" s="11">
        <v>7.7673099999999995E-2</v>
      </c>
      <c r="T20" s="11">
        <v>9.0372099999999997E-2</v>
      </c>
      <c r="U20" s="12">
        <v>9.9999999999999995E-7</v>
      </c>
      <c r="V20" s="12">
        <v>1.5400000000000001E-10</v>
      </c>
      <c r="W20" s="11">
        <v>-6.3388999999999997E-3</v>
      </c>
      <c r="X20" s="11">
        <v>1.0326200000000001</v>
      </c>
      <c r="Y20" s="11">
        <v>0.290329</v>
      </c>
      <c r="Z20" s="11">
        <v>98.7</v>
      </c>
      <c r="AA20" s="11">
        <v>19506.2</v>
      </c>
    </row>
    <row r="21" spans="1:27" ht="15.75" customHeight="1" x14ac:dyDescent="0.2">
      <c r="A21" s="2">
        <v>270.8</v>
      </c>
      <c r="B21" s="2">
        <v>280.755</v>
      </c>
      <c r="C21" s="2">
        <v>1.0335399999999999</v>
      </c>
      <c r="D21" s="2">
        <v>10.4976</v>
      </c>
      <c r="E21" s="2">
        <v>0</v>
      </c>
      <c r="F21" s="2">
        <v>3.6142600000000002E-3</v>
      </c>
      <c r="G21" s="2">
        <v>0</v>
      </c>
      <c r="H21" s="6">
        <f t="shared" ref="H21:J21" si="19">E21/SUM($E21:$G21)</f>
        <v>0</v>
      </c>
      <c r="I21" s="6">
        <f t="shared" si="19"/>
        <v>1</v>
      </c>
      <c r="J21" s="6">
        <f t="shared" si="19"/>
        <v>0</v>
      </c>
      <c r="K21" s="11">
        <v>7.5966100000000001</v>
      </c>
      <c r="L21" s="11">
        <v>0.62960000000000005</v>
      </c>
      <c r="M21" s="11">
        <v>0.28004899999999999</v>
      </c>
      <c r="N21" s="11">
        <v>8.5979100000000003E-3</v>
      </c>
      <c r="O21" s="11">
        <v>3.1244599999999999E-3</v>
      </c>
      <c r="P21" s="11">
        <v>0.489201</v>
      </c>
      <c r="Q21" s="11">
        <v>2.46029E-2</v>
      </c>
      <c r="R21" s="11">
        <v>0.28673599999999999</v>
      </c>
      <c r="S21" s="11">
        <v>8.0343200000000004E-2</v>
      </c>
      <c r="T21" s="11">
        <v>9.3368900000000005E-2</v>
      </c>
      <c r="U21" s="12">
        <v>1.04E-6</v>
      </c>
      <c r="V21" s="12">
        <v>1.5899999999999999E-10</v>
      </c>
      <c r="W21" s="11">
        <v>-6.5481000000000003E-3</v>
      </c>
      <c r="X21" s="11">
        <v>1.0335399999999999</v>
      </c>
      <c r="Y21" s="11">
        <v>0.28075499999999998</v>
      </c>
      <c r="Z21" s="11">
        <v>98.7</v>
      </c>
      <c r="AA21" s="11">
        <v>20018</v>
      </c>
    </row>
    <row r="22" spans="1:27" ht="15.75" customHeight="1" x14ac:dyDescent="0.2">
      <c r="A22" s="2">
        <v>270.75</v>
      </c>
      <c r="B22" s="2">
        <v>271.78399999999999</v>
      </c>
      <c r="C22" s="2">
        <v>1.0344500000000001</v>
      </c>
      <c r="D22" s="2">
        <v>9.8359199999999998</v>
      </c>
      <c r="E22" s="2">
        <v>0</v>
      </c>
      <c r="F22" s="2">
        <v>3.5420500000000001E-3</v>
      </c>
      <c r="G22" s="2">
        <v>0</v>
      </c>
      <c r="H22" s="6">
        <f t="shared" ref="H22:J22" si="20">E22/SUM($E22:$G22)</f>
        <v>0</v>
      </c>
      <c r="I22" s="6">
        <f t="shared" si="20"/>
        <v>1</v>
      </c>
      <c r="J22" s="6">
        <f t="shared" si="20"/>
        <v>0</v>
      </c>
      <c r="K22" s="11">
        <v>7.5815299999999999</v>
      </c>
      <c r="L22" s="11">
        <v>0.65021300000000004</v>
      </c>
      <c r="M22" s="11">
        <v>0.27102799999999999</v>
      </c>
      <c r="N22" s="11">
        <v>8.7728800000000003E-3</v>
      </c>
      <c r="O22" s="11">
        <v>3.2284499999999999E-3</v>
      </c>
      <c r="P22" s="11">
        <v>0.50548199999999999</v>
      </c>
      <c r="Q22" s="11">
        <v>2.5421699999999998E-2</v>
      </c>
      <c r="R22" s="11">
        <v>0.29627900000000001</v>
      </c>
      <c r="S22" s="11">
        <v>8.3017199999999999E-2</v>
      </c>
      <c r="T22" s="11">
        <v>9.6365199999999998E-2</v>
      </c>
      <c r="U22" s="12">
        <v>1.0699999999999999E-6</v>
      </c>
      <c r="V22" s="12">
        <v>1.64E-10</v>
      </c>
      <c r="W22" s="11">
        <v>-6.7572999999999999E-3</v>
      </c>
      <c r="X22" s="11">
        <v>1.0344500000000001</v>
      </c>
      <c r="Y22" s="11">
        <v>0.27178400000000003</v>
      </c>
      <c r="Z22" s="11">
        <v>98.7</v>
      </c>
      <c r="AA22" s="11">
        <v>20523.400000000001</v>
      </c>
    </row>
    <row r="23" spans="1:27" ht="15.75" customHeight="1" x14ac:dyDescent="0.2">
      <c r="A23" s="2">
        <v>270.7</v>
      </c>
      <c r="B23" s="2">
        <v>263.36099999999999</v>
      </c>
      <c r="C23" s="2">
        <v>1.0353600000000001</v>
      </c>
      <c r="D23" s="2">
        <v>9.2345799999999993</v>
      </c>
      <c r="E23" s="2">
        <v>0</v>
      </c>
      <c r="F23" s="2">
        <v>3.4751600000000001E-3</v>
      </c>
      <c r="G23" s="2">
        <v>0</v>
      </c>
      <c r="H23" s="6">
        <f t="shared" ref="H23:J23" si="21">E23/SUM($E23:$G23)</f>
        <v>0</v>
      </c>
      <c r="I23" s="6">
        <f t="shared" si="21"/>
        <v>1</v>
      </c>
      <c r="J23" s="6">
        <f t="shared" si="21"/>
        <v>0</v>
      </c>
      <c r="K23" s="11">
        <v>7.5670200000000003</v>
      </c>
      <c r="L23" s="11">
        <v>0.67083999999999999</v>
      </c>
      <c r="M23" s="11">
        <v>0.26255899999999999</v>
      </c>
      <c r="N23" s="11">
        <v>8.9432499999999998E-3</v>
      </c>
      <c r="O23" s="11">
        <v>3.3325799999999999E-3</v>
      </c>
      <c r="P23" s="11">
        <v>0.521787</v>
      </c>
      <c r="Q23" s="11">
        <v>2.62417E-2</v>
      </c>
      <c r="R23" s="11">
        <v>0.305836</v>
      </c>
      <c r="S23" s="11">
        <v>8.5694900000000004E-2</v>
      </c>
      <c r="T23" s="11">
        <v>9.9360900000000002E-2</v>
      </c>
      <c r="U23" s="12">
        <v>1.11E-6</v>
      </c>
      <c r="V23" s="12">
        <v>1.6900000000000001E-10</v>
      </c>
      <c r="W23" s="11">
        <v>-6.9664000000000002E-3</v>
      </c>
      <c r="X23" s="11">
        <v>1.0353600000000001</v>
      </c>
      <c r="Y23" s="11">
        <v>0.26336100000000001</v>
      </c>
      <c r="Z23" s="11">
        <v>98.7</v>
      </c>
      <c r="AA23" s="11">
        <v>21022.6</v>
      </c>
    </row>
    <row r="24" spans="1:27" ht="15.75" customHeight="1" x14ac:dyDescent="0.2">
      <c r="A24" s="2">
        <v>270.64999999999998</v>
      </c>
      <c r="B24" s="2">
        <v>255.43899999999999</v>
      </c>
      <c r="C24" s="2">
        <v>1.03627</v>
      </c>
      <c r="D24" s="2">
        <v>8.6864000000000008</v>
      </c>
      <c r="E24" s="2">
        <v>0</v>
      </c>
      <c r="F24" s="2">
        <v>3.4105699999999999E-3</v>
      </c>
      <c r="G24" s="2">
        <v>0</v>
      </c>
      <c r="H24" s="6">
        <f t="shared" ref="H24:J24" si="22">E24/SUM($E24:$G24)</f>
        <v>0</v>
      </c>
      <c r="I24" s="6">
        <f t="shared" si="22"/>
        <v>1</v>
      </c>
      <c r="J24" s="6">
        <f t="shared" si="22"/>
        <v>0</v>
      </c>
      <c r="K24" s="11">
        <v>7.5530299999999997</v>
      </c>
      <c r="L24" s="11">
        <v>0.69148200000000004</v>
      </c>
      <c r="M24" s="11">
        <v>0.25459300000000001</v>
      </c>
      <c r="N24" s="11">
        <v>9.1091100000000001E-3</v>
      </c>
      <c r="O24" s="11">
        <v>3.4368599999999999E-3</v>
      </c>
      <c r="P24" s="11">
        <v>0.53811399999999998</v>
      </c>
      <c r="Q24" s="11">
        <v>2.7062800000000001E-2</v>
      </c>
      <c r="R24" s="11">
        <v>0.31540499999999999</v>
      </c>
      <c r="S24" s="11">
        <v>8.8376300000000005E-2</v>
      </c>
      <c r="T24" s="11">
        <v>0.102356</v>
      </c>
      <c r="U24" s="12">
        <v>1.1400000000000001E-6</v>
      </c>
      <c r="V24" s="12">
        <v>1.7499999999999999E-10</v>
      </c>
      <c r="W24" s="11">
        <v>-7.1755999999999999E-3</v>
      </c>
      <c r="X24" s="11">
        <v>1.03627</v>
      </c>
      <c r="Y24" s="11">
        <v>0.25543900000000003</v>
      </c>
      <c r="Z24" s="11">
        <v>98.7</v>
      </c>
      <c r="AA24" s="11">
        <v>21515.5</v>
      </c>
    </row>
    <row r="25" spans="1:27" ht="15.75" customHeight="1" x14ac:dyDescent="0.2">
      <c r="A25" s="2">
        <v>270.60000000000002</v>
      </c>
      <c r="B25" s="2">
        <v>247.97399999999999</v>
      </c>
      <c r="C25" s="2">
        <v>1.03718</v>
      </c>
      <c r="D25" s="2">
        <v>8.1853400000000001</v>
      </c>
      <c r="E25" s="2">
        <v>0</v>
      </c>
      <c r="F25" s="2">
        <v>3.34988E-3</v>
      </c>
      <c r="G25" s="2">
        <v>0</v>
      </c>
      <c r="H25" s="6">
        <f t="shared" ref="H25:J25" si="23">E25/SUM($E25:$G25)</f>
        <v>0</v>
      </c>
      <c r="I25" s="6">
        <f t="shared" si="23"/>
        <v>1</v>
      </c>
      <c r="J25" s="6">
        <f t="shared" si="23"/>
        <v>0</v>
      </c>
      <c r="K25" s="11">
        <v>7.5395399999999997</v>
      </c>
      <c r="L25" s="11">
        <v>0.71213800000000005</v>
      </c>
      <c r="M25" s="11">
        <v>0.247086</v>
      </c>
      <c r="N25" s="11">
        <v>9.2705200000000008E-3</v>
      </c>
      <c r="O25" s="11">
        <v>3.54127E-3</v>
      </c>
      <c r="P25" s="11">
        <v>0.55446200000000001</v>
      </c>
      <c r="Q25" s="11">
        <v>2.7885E-2</v>
      </c>
      <c r="R25" s="11">
        <v>0.324988</v>
      </c>
      <c r="S25" s="11">
        <v>9.1061299999999998E-2</v>
      </c>
      <c r="T25" s="11">
        <v>0.10535</v>
      </c>
      <c r="U25" s="12">
        <v>1.1799999999999999E-6</v>
      </c>
      <c r="V25" s="12">
        <v>1.8E-10</v>
      </c>
      <c r="W25" s="11">
        <v>-7.3848999999999998E-3</v>
      </c>
      <c r="X25" s="11">
        <v>1.03718</v>
      </c>
      <c r="Y25" s="11">
        <v>0.247974</v>
      </c>
      <c r="Z25" s="11">
        <v>98.7</v>
      </c>
      <c r="AA25" s="11">
        <v>22002.3</v>
      </c>
    </row>
    <row r="26" spans="1:27" ht="15.75" customHeight="1" x14ac:dyDescent="0.2">
      <c r="A26" s="2">
        <v>270.55</v>
      </c>
      <c r="B26" s="2">
        <v>240.92699999999999</v>
      </c>
      <c r="C26" s="2">
        <v>1.03809</v>
      </c>
      <c r="D26" s="2">
        <v>7.7261699999999998</v>
      </c>
      <c r="E26" s="2">
        <v>0</v>
      </c>
      <c r="F26" s="2">
        <v>3.2931700000000002E-3</v>
      </c>
      <c r="G26" s="2">
        <v>0</v>
      </c>
      <c r="H26" s="6">
        <f t="shared" ref="H26:J26" si="24">E26/SUM($E26:$G26)</f>
        <v>0</v>
      </c>
      <c r="I26" s="6">
        <f t="shared" si="24"/>
        <v>1</v>
      </c>
      <c r="J26" s="6">
        <f t="shared" si="24"/>
        <v>0</v>
      </c>
      <c r="K26" s="11">
        <v>7.52651</v>
      </c>
      <c r="L26" s="11">
        <v>0.73280599999999996</v>
      </c>
      <c r="M26" s="11">
        <v>0.24</v>
      </c>
      <c r="N26" s="11">
        <v>9.4274800000000002E-3</v>
      </c>
      <c r="O26" s="11">
        <v>3.6458300000000001E-3</v>
      </c>
      <c r="P26" s="11">
        <v>0.57083200000000001</v>
      </c>
      <c r="Q26" s="11">
        <v>2.8708299999999999E-2</v>
      </c>
      <c r="R26" s="11">
        <v>0.33458300000000002</v>
      </c>
      <c r="S26" s="11">
        <v>9.3749899999999997E-2</v>
      </c>
      <c r="T26" s="11">
        <v>0.108344</v>
      </c>
      <c r="U26" s="12">
        <v>1.2100000000000001E-6</v>
      </c>
      <c r="V26" s="12">
        <v>1.8500000000000001E-10</v>
      </c>
      <c r="W26" s="11">
        <v>-7.5941000000000003E-3</v>
      </c>
      <c r="X26" s="11">
        <v>1.03809</v>
      </c>
      <c r="Y26" s="11">
        <v>0.240927</v>
      </c>
      <c r="Z26" s="11">
        <v>98.7</v>
      </c>
      <c r="AA26" s="11">
        <v>22483.1</v>
      </c>
    </row>
    <row r="27" spans="1:27" ht="15.75" customHeight="1" x14ac:dyDescent="0.2">
      <c r="A27" s="2">
        <v>270.5</v>
      </c>
      <c r="B27" s="2">
        <v>234.26599999999999</v>
      </c>
      <c r="C27" s="2">
        <v>1.0389999999999999</v>
      </c>
      <c r="D27" s="2">
        <v>7.3043399999999998</v>
      </c>
      <c r="E27" s="2">
        <v>0</v>
      </c>
      <c r="F27" s="2">
        <v>3.2384800000000002E-3</v>
      </c>
      <c r="G27" s="2">
        <v>0</v>
      </c>
      <c r="H27" s="6">
        <f t="shared" ref="H27:J27" si="25">E27/SUM($E27:$G27)</f>
        <v>0</v>
      </c>
      <c r="I27" s="6">
        <f t="shared" si="25"/>
        <v>1</v>
      </c>
      <c r="J27" s="6">
        <f t="shared" si="25"/>
        <v>0</v>
      </c>
      <c r="K27" s="11">
        <v>7.5139300000000002</v>
      </c>
      <c r="L27" s="11">
        <v>0.75348800000000005</v>
      </c>
      <c r="M27" s="11">
        <v>0.23330100000000001</v>
      </c>
      <c r="N27" s="11">
        <v>9.5800899999999994E-3</v>
      </c>
      <c r="O27" s="11">
        <v>3.7505199999999998E-3</v>
      </c>
      <c r="P27" s="11">
        <v>0.58722399999999997</v>
      </c>
      <c r="Q27" s="11">
        <v>2.9532599999999999E-2</v>
      </c>
      <c r="R27" s="11">
        <v>0.34419</v>
      </c>
      <c r="S27" s="11">
        <v>9.6441799999999994E-2</v>
      </c>
      <c r="T27" s="11">
        <v>0.11133700000000001</v>
      </c>
      <c r="U27" s="12">
        <v>1.2500000000000001E-6</v>
      </c>
      <c r="V27" s="12">
        <v>1.9100000000000001E-10</v>
      </c>
      <c r="W27" s="11">
        <v>-7.8034000000000003E-3</v>
      </c>
      <c r="X27" s="11">
        <v>1.0389999999999999</v>
      </c>
      <c r="Y27" s="11">
        <v>0.234266</v>
      </c>
      <c r="Z27" s="11">
        <v>98.7</v>
      </c>
      <c r="AA27" s="11">
        <v>22958.1</v>
      </c>
    </row>
    <row r="28" spans="1:27" ht="15.75" customHeight="1" x14ac:dyDescent="0.2">
      <c r="A28" s="2">
        <v>270.45</v>
      </c>
      <c r="B28" s="2">
        <v>227.959</v>
      </c>
      <c r="C28" s="2">
        <v>1.0399099999999999</v>
      </c>
      <c r="D28" s="2">
        <v>6.9159600000000001</v>
      </c>
      <c r="E28" s="2">
        <v>0</v>
      </c>
      <c r="F28" s="2">
        <v>3.1878599999999998E-3</v>
      </c>
      <c r="G28" s="2">
        <v>0</v>
      </c>
      <c r="H28" s="6">
        <f t="shared" ref="H28:J28" si="26">E28/SUM($E28:$G28)</f>
        <v>0</v>
      </c>
      <c r="I28" s="6">
        <f t="shared" si="26"/>
        <v>1</v>
      </c>
      <c r="J28" s="6">
        <f t="shared" si="26"/>
        <v>0</v>
      </c>
      <c r="K28" s="11">
        <v>7.5017699999999996</v>
      </c>
      <c r="L28" s="11">
        <v>0.77418200000000004</v>
      </c>
      <c r="M28" s="11">
        <v>0.22695799999999999</v>
      </c>
      <c r="N28" s="11">
        <v>9.7283300000000003E-3</v>
      </c>
      <c r="O28" s="11">
        <v>3.8553300000000001E-3</v>
      </c>
      <c r="P28" s="11">
        <v>0.60363500000000003</v>
      </c>
      <c r="Q28" s="11">
        <v>3.0358E-2</v>
      </c>
      <c r="R28" s="11">
        <v>0.35381000000000001</v>
      </c>
      <c r="S28" s="11">
        <v>9.9137199999999995E-2</v>
      </c>
      <c r="T28" s="11">
        <v>0.114329</v>
      </c>
      <c r="U28" s="12">
        <v>1.28E-6</v>
      </c>
      <c r="V28" s="12">
        <v>1.96E-10</v>
      </c>
      <c r="W28" s="11">
        <v>-8.0125999999999999E-3</v>
      </c>
      <c r="X28" s="11">
        <v>1.0399099999999999</v>
      </c>
      <c r="Y28" s="11">
        <v>0.22795899999999999</v>
      </c>
      <c r="Z28" s="11">
        <v>98.7</v>
      </c>
      <c r="AA28" s="11">
        <v>23427.1</v>
      </c>
    </row>
    <row r="29" spans="1:27" ht="15.75" customHeight="1" x14ac:dyDescent="0.2">
      <c r="A29" s="2">
        <v>270.39999999999998</v>
      </c>
      <c r="B29" s="2">
        <v>221.97900000000001</v>
      </c>
      <c r="C29" s="2">
        <v>1.0408200000000001</v>
      </c>
      <c r="D29" s="2">
        <v>6.55755</v>
      </c>
      <c r="E29" s="2">
        <v>0</v>
      </c>
      <c r="F29" s="2">
        <v>3.13818E-3</v>
      </c>
      <c r="G29" s="2">
        <v>0</v>
      </c>
      <c r="H29" s="6">
        <f t="shared" ref="H29:J29" si="27">E29/SUM($E29:$G29)</f>
        <v>0</v>
      </c>
      <c r="I29" s="6">
        <f t="shared" si="27"/>
        <v>1</v>
      </c>
      <c r="J29" s="6">
        <f t="shared" si="27"/>
        <v>0</v>
      </c>
      <c r="K29" s="11">
        <v>7.4900099999999998</v>
      </c>
      <c r="L29" s="11">
        <v>0.79488700000000001</v>
      </c>
      <c r="M29" s="11">
        <v>0.220944</v>
      </c>
      <c r="N29" s="11">
        <v>9.8723100000000005E-3</v>
      </c>
      <c r="O29" s="11">
        <v>3.9602800000000001E-3</v>
      </c>
      <c r="P29" s="11">
        <v>0.62006700000000003</v>
      </c>
      <c r="Q29" s="11">
        <v>3.1184400000000001E-2</v>
      </c>
      <c r="R29" s="11">
        <v>0.36344100000000001</v>
      </c>
      <c r="S29" s="11">
        <v>0.101836</v>
      </c>
      <c r="T29" s="11">
        <v>0.11731999999999999</v>
      </c>
      <c r="U29" s="12">
        <v>1.3200000000000001E-6</v>
      </c>
      <c r="V29" s="12">
        <v>2.01E-10</v>
      </c>
      <c r="W29" s="11">
        <v>-8.2219000000000007E-3</v>
      </c>
      <c r="X29" s="11">
        <v>1.0408200000000001</v>
      </c>
      <c r="Y29" s="11">
        <v>0.22197900000000001</v>
      </c>
      <c r="Z29" s="11">
        <v>98.7</v>
      </c>
      <c r="AA29" s="11">
        <v>23890.5</v>
      </c>
    </row>
    <row r="30" spans="1:27" ht="15.75" customHeight="1" x14ac:dyDescent="0.2">
      <c r="A30" s="2">
        <v>270.35000000000002</v>
      </c>
      <c r="B30" s="2">
        <v>216.30099999999999</v>
      </c>
      <c r="C30" s="2">
        <v>1.04172</v>
      </c>
      <c r="D30" s="2">
        <v>6.2261600000000001</v>
      </c>
      <c r="E30" s="2">
        <v>0</v>
      </c>
      <c r="F30" s="2">
        <v>3.0930200000000001E-3</v>
      </c>
      <c r="G30" s="2">
        <v>0</v>
      </c>
      <c r="H30" s="6">
        <f t="shared" ref="H30:J30" si="28">E30/SUM($E30:$G30)</f>
        <v>0</v>
      </c>
      <c r="I30" s="6">
        <f t="shared" si="28"/>
        <v>1</v>
      </c>
      <c r="J30" s="6">
        <f t="shared" si="28"/>
        <v>0</v>
      </c>
      <c r="K30" s="11">
        <v>7.4786299999999999</v>
      </c>
      <c r="L30" s="11">
        <v>0.815604</v>
      </c>
      <c r="M30" s="11">
        <v>0.21523300000000001</v>
      </c>
      <c r="N30" s="11">
        <v>1.0012E-2</v>
      </c>
      <c r="O30" s="11">
        <v>4.0653499999999997E-3</v>
      </c>
      <c r="P30" s="11">
        <v>0.63651800000000003</v>
      </c>
      <c r="Q30" s="11">
        <v>3.20118E-2</v>
      </c>
      <c r="R30" s="11">
        <v>0.373083</v>
      </c>
      <c r="S30" s="11">
        <v>0.10453800000000001</v>
      </c>
      <c r="T30" s="11">
        <v>0.120311</v>
      </c>
      <c r="U30" s="12">
        <v>1.35E-6</v>
      </c>
      <c r="V30" s="12">
        <v>2.0700000000000001E-10</v>
      </c>
      <c r="W30" s="11">
        <v>-8.4311999999999998E-3</v>
      </c>
      <c r="X30" s="11">
        <v>1.04172</v>
      </c>
      <c r="Y30" s="11">
        <v>0.21630099999999999</v>
      </c>
      <c r="Z30" s="11">
        <v>98.7</v>
      </c>
      <c r="AA30" s="11">
        <v>24348.2</v>
      </c>
    </row>
    <row r="31" spans="1:27" ht="15.75" customHeight="1" x14ac:dyDescent="0.2">
      <c r="A31" s="2">
        <v>270.3</v>
      </c>
      <c r="B31" s="2">
        <v>210.90299999999999</v>
      </c>
      <c r="C31" s="2">
        <v>1.0426299999999999</v>
      </c>
      <c r="D31" s="2">
        <v>5.9191099999999999</v>
      </c>
      <c r="E31" s="2">
        <v>0</v>
      </c>
      <c r="F31" s="2">
        <v>3.0486200000000001E-3</v>
      </c>
      <c r="G31" s="2">
        <v>0</v>
      </c>
      <c r="H31" s="6">
        <f t="shared" ref="H31:J31" si="29">E31/SUM($E31:$G31)</f>
        <v>0</v>
      </c>
      <c r="I31" s="6">
        <f t="shared" si="29"/>
        <v>1</v>
      </c>
      <c r="J31" s="6">
        <f t="shared" si="29"/>
        <v>0</v>
      </c>
      <c r="K31" s="11">
        <v>7.4676099999999996</v>
      </c>
      <c r="L31" s="11">
        <v>0.83633299999999999</v>
      </c>
      <c r="M31" s="11">
        <v>0.20980399999999999</v>
      </c>
      <c r="N31" s="11">
        <v>1.0147400000000001E-2</v>
      </c>
      <c r="O31" s="11">
        <v>4.1705500000000003E-3</v>
      </c>
      <c r="P31" s="11">
        <v>0.65298900000000004</v>
      </c>
      <c r="Q31" s="11">
        <v>3.2840099999999997E-2</v>
      </c>
      <c r="R31" s="11">
        <v>0.38273699999999999</v>
      </c>
      <c r="S31" s="11">
        <v>0.107243</v>
      </c>
      <c r="T31" s="11">
        <v>0.12330000000000001</v>
      </c>
      <c r="U31" s="12">
        <v>1.39E-6</v>
      </c>
      <c r="V31" s="12">
        <v>2.1199999999999999E-10</v>
      </c>
      <c r="W31" s="11">
        <v>-8.6405000000000006E-3</v>
      </c>
      <c r="X31" s="11">
        <v>1.0426299999999999</v>
      </c>
      <c r="Y31" s="11">
        <v>0.21090300000000001</v>
      </c>
      <c r="Z31" s="11">
        <v>98.7</v>
      </c>
      <c r="AA31" s="11">
        <v>24800.3</v>
      </c>
    </row>
    <row r="32" spans="1:27" ht="15.75" customHeight="1" x14ac:dyDescent="0.2">
      <c r="A32" s="2">
        <v>270.25</v>
      </c>
      <c r="B32" s="2">
        <v>205.76599999999999</v>
      </c>
      <c r="C32" s="2">
        <v>1.0435300000000001</v>
      </c>
      <c r="D32" s="2">
        <v>5.6341099999999997</v>
      </c>
      <c r="E32" s="2">
        <v>0</v>
      </c>
      <c r="F32" s="2">
        <v>3.0068199999999999E-3</v>
      </c>
      <c r="G32" s="2">
        <v>0</v>
      </c>
      <c r="H32" s="6">
        <f t="shared" ref="H32:J32" si="30">E32/SUM($E32:$G32)</f>
        <v>0</v>
      </c>
      <c r="I32" s="6">
        <f t="shared" si="30"/>
        <v>1</v>
      </c>
      <c r="J32" s="6">
        <f t="shared" si="30"/>
        <v>0</v>
      </c>
      <c r="K32" s="11">
        <v>7.4569400000000003</v>
      </c>
      <c r="L32" s="11">
        <v>0.85707199999999994</v>
      </c>
      <c r="M32" s="11">
        <v>0.20463700000000001</v>
      </c>
      <c r="N32" s="11">
        <v>1.02787E-2</v>
      </c>
      <c r="O32" s="11">
        <v>4.2758700000000002E-3</v>
      </c>
      <c r="P32" s="11">
        <v>0.66947900000000005</v>
      </c>
      <c r="Q32" s="11">
        <v>3.3669400000000002E-2</v>
      </c>
      <c r="R32" s="11">
        <v>0.39240199999999997</v>
      </c>
      <c r="S32" s="11">
        <v>0.10995099999999999</v>
      </c>
      <c r="T32" s="11">
        <v>0.12628900000000001</v>
      </c>
      <c r="U32" s="12">
        <v>1.42E-6</v>
      </c>
      <c r="V32" s="12">
        <v>2.17E-10</v>
      </c>
      <c r="W32" s="11">
        <v>-8.8499000000000008E-3</v>
      </c>
      <c r="X32" s="11">
        <v>1.0435300000000001</v>
      </c>
      <c r="Y32" s="11">
        <v>0.205766</v>
      </c>
      <c r="Z32" s="11">
        <v>98.7</v>
      </c>
      <c r="AA32" s="11">
        <v>25246.9</v>
      </c>
    </row>
    <row r="33" spans="1:27" ht="15.75" customHeight="1" x14ac:dyDescent="0.2">
      <c r="A33" s="2">
        <v>270.2</v>
      </c>
      <c r="B33" s="2">
        <v>200.87</v>
      </c>
      <c r="C33" s="2">
        <v>1.04443</v>
      </c>
      <c r="D33" s="2">
        <v>5.3691000000000004</v>
      </c>
      <c r="E33" s="2">
        <v>0</v>
      </c>
      <c r="F33" s="2">
        <v>2.9678999999999999E-3</v>
      </c>
      <c r="G33" s="2">
        <v>0</v>
      </c>
      <c r="H33" s="6">
        <f t="shared" ref="H33:J33" si="31">E33/SUM($E33:$G33)</f>
        <v>0</v>
      </c>
      <c r="I33" s="6">
        <f t="shared" si="31"/>
        <v>1</v>
      </c>
      <c r="J33" s="6">
        <f t="shared" si="31"/>
        <v>0</v>
      </c>
      <c r="K33" s="11">
        <v>7.4466099999999997</v>
      </c>
      <c r="L33" s="11">
        <v>0.87782199999999999</v>
      </c>
      <c r="M33" s="11">
        <v>0.199712</v>
      </c>
      <c r="N33" s="11">
        <v>1.04057E-2</v>
      </c>
      <c r="O33" s="11">
        <v>4.3813100000000002E-3</v>
      </c>
      <c r="P33" s="11">
        <v>0.68598700000000001</v>
      </c>
      <c r="Q33" s="11">
        <v>3.4499700000000001E-2</v>
      </c>
      <c r="R33" s="11">
        <v>0.40207900000000002</v>
      </c>
      <c r="S33" s="11">
        <v>0.112662</v>
      </c>
      <c r="T33" s="11">
        <v>0.129277</v>
      </c>
      <c r="U33" s="12">
        <v>1.46E-6</v>
      </c>
      <c r="V33" s="12">
        <v>2.2300000000000001E-10</v>
      </c>
      <c r="W33" s="11">
        <v>-9.0591999999999999E-3</v>
      </c>
      <c r="X33" s="11">
        <v>1.04443</v>
      </c>
      <c r="Y33" s="11">
        <v>0.20086999999999999</v>
      </c>
      <c r="Z33" s="11">
        <v>98.7</v>
      </c>
      <c r="AA33" s="11">
        <v>25688.1</v>
      </c>
    </row>
    <row r="34" spans="1:27" ht="15.75" customHeight="1" x14ac:dyDescent="0.2">
      <c r="A34" s="2">
        <v>270.14999999999998</v>
      </c>
      <c r="B34" s="2">
        <v>196.19900000000001</v>
      </c>
      <c r="C34" s="2">
        <v>1.0453399999999999</v>
      </c>
      <c r="D34" s="2">
        <v>5.1222599999999998</v>
      </c>
      <c r="E34" s="2">
        <v>0</v>
      </c>
      <c r="F34" s="2">
        <v>2.9296999999999999E-3</v>
      </c>
      <c r="G34" s="2">
        <v>0</v>
      </c>
      <c r="H34" s="6">
        <f t="shared" ref="H34:J34" si="32">E34/SUM($E34:$G34)</f>
        <v>0</v>
      </c>
      <c r="I34" s="6">
        <f t="shared" si="32"/>
        <v>1</v>
      </c>
      <c r="J34" s="6">
        <f t="shared" si="32"/>
        <v>0</v>
      </c>
      <c r="K34" s="11">
        <v>7.4365899999999998</v>
      </c>
      <c r="L34" s="11">
        <v>0.89858199999999999</v>
      </c>
      <c r="M34" s="11">
        <v>0.19501399999999999</v>
      </c>
      <c r="N34" s="11">
        <v>1.0528600000000001E-2</v>
      </c>
      <c r="O34" s="11">
        <v>4.4868599999999996E-3</v>
      </c>
      <c r="P34" s="11">
        <v>0.70251399999999997</v>
      </c>
      <c r="Q34" s="11">
        <v>3.5330800000000002E-2</v>
      </c>
      <c r="R34" s="11">
        <v>0.41176600000000002</v>
      </c>
      <c r="S34" s="11">
        <v>0.11537600000000001</v>
      </c>
      <c r="T34" s="11">
        <v>0.13226399999999999</v>
      </c>
      <c r="U34" s="12">
        <v>1.4899999999999999E-6</v>
      </c>
      <c r="V34" s="12">
        <v>2.2799999999999999E-10</v>
      </c>
      <c r="W34" s="11">
        <v>-9.2686000000000001E-3</v>
      </c>
      <c r="X34" s="11">
        <v>1.0453399999999999</v>
      </c>
      <c r="Y34" s="11">
        <v>0.19619900000000001</v>
      </c>
      <c r="Z34" s="11">
        <v>98.7</v>
      </c>
      <c r="AA34" s="11">
        <v>26123.9</v>
      </c>
    </row>
    <row r="35" spans="1:27" ht="15.75" customHeight="1" x14ac:dyDescent="0.2">
      <c r="A35" s="2">
        <v>270.10000000000002</v>
      </c>
      <c r="B35" s="2">
        <v>191.739</v>
      </c>
      <c r="C35" s="2">
        <v>1.0462400000000001</v>
      </c>
      <c r="D35" s="2">
        <v>4.8919800000000002</v>
      </c>
      <c r="E35" s="2">
        <v>0</v>
      </c>
      <c r="F35" s="2">
        <v>2.8950099999999999E-3</v>
      </c>
      <c r="G35" s="2">
        <v>0</v>
      </c>
      <c r="H35" s="6">
        <f t="shared" ref="H35:J35" si="33">E35/SUM($E35:$G35)</f>
        <v>0</v>
      </c>
      <c r="I35" s="6">
        <f t="shared" si="33"/>
        <v>1</v>
      </c>
      <c r="J35" s="6">
        <f t="shared" si="33"/>
        <v>0</v>
      </c>
      <c r="K35" s="11">
        <v>7.4268700000000001</v>
      </c>
      <c r="L35" s="11">
        <v>0.91935199999999995</v>
      </c>
      <c r="M35" s="11">
        <v>0.190527</v>
      </c>
      <c r="N35" s="11">
        <v>1.06473E-2</v>
      </c>
      <c r="O35" s="11">
        <v>4.59253E-3</v>
      </c>
      <c r="P35" s="11">
        <v>0.719059</v>
      </c>
      <c r="Q35" s="11">
        <v>3.6162899999999998E-2</v>
      </c>
      <c r="R35" s="11">
        <v>0.42146299999999998</v>
      </c>
      <c r="S35" s="11">
        <v>0.118094</v>
      </c>
      <c r="T35" s="11">
        <v>0.13524900000000001</v>
      </c>
      <c r="U35" s="12">
        <v>1.53E-6</v>
      </c>
      <c r="V35" s="12">
        <v>2.3400000000000002E-10</v>
      </c>
      <c r="W35" s="11">
        <v>-9.4780000000000003E-3</v>
      </c>
      <c r="X35" s="11">
        <v>1.0462400000000001</v>
      </c>
      <c r="Y35" s="11">
        <v>0.19173899999999999</v>
      </c>
      <c r="Z35" s="11">
        <v>98.7</v>
      </c>
      <c r="AA35" s="11">
        <v>26554.5</v>
      </c>
    </row>
    <row r="36" spans="1:27" ht="15.75" customHeight="1" x14ac:dyDescent="0.2">
      <c r="A36" s="2">
        <v>270.05</v>
      </c>
      <c r="B36" s="2">
        <v>187.47399999999999</v>
      </c>
      <c r="C36" s="2">
        <v>1.04714</v>
      </c>
      <c r="D36" s="2">
        <v>4.6767899999999996</v>
      </c>
      <c r="E36" s="2">
        <v>0</v>
      </c>
      <c r="F36" s="2">
        <v>2.8603299999999999E-3</v>
      </c>
      <c r="G36" s="2">
        <v>0</v>
      </c>
      <c r="H36" s="6">
        <f t="shared" ref="H36:J36" si="34">E36/SUM($E36:$G36)</f>
        <v>0</v>
      </c>
      <c r="I36" s="6">
        <f t="shared" si="34"/>
        <v>1</v>
      </c>
      <c r="J36" s="6">
        <f t="shared" si="34"/>
        <v>0</v>
      </c>
      <c r="K36" s="11">
        <v>7.4174499999999997</v>
      </c>
      <c r="L36" s="11">
        <v>0.94013199999999997</v>
      </c>
      <c r="M36" s="11">
        <v>0.18623700000000001</v>
      </c>
      <c r="N36" s="11">
        <v>1.07619E-2</v>
      </c>
      <c r="O36" s="11">
        <v>4.6983199999999998E-3</v>
      </c>
      <c r="P36" s="11">
        <v>0.73562300000000003</v>
      </c>
      <c r="Q36" s="11">
        <v>3.6995899999999998E-2</v>
      </c>
      <c r="R36" s="11">
        <v>0.43117100000000003</v>
      </c>
      <c r="S36" s="11">
        <v>0.120814</v>
      </c>
      <c r="T36" s="11">
        <v>0.138234</v>
      </c>
      <c r="U36" s="12">
        <v>1.5600000000000001E-6</v>
      </c>
      <c r="V36" s="12">
        <v>2.39E-10</v>
      </c>
      <c r="W36" s="11">
        <v>-9.6874000000000005E-3</v>
      </c>
      <c r="X36" s="11">
        <v>1.04714</v>
      </c>
      <c r="Y36" s="11">
        <v>0.187474</v>
      </c>
      <c r="Z36" s="11">
        <v>98.7</v>
      </c>
      <c r="AA36" s="11">
        <v>26979.9</v>
      </c>
    </row>
    <row r="37" spans="1:27" ht="15.75" customHeight="1" x14ac:dyDescent="0.2">
      <c r="A37" s="2">
        <v>270</v>
      </c>
      <c r="B37" s="2">
        <v>183.39400000000001</v>
      </c>
      <c r="C37" s="2">
        <v>1.0480400000000001</v>
      </c>
      <c r="D37" s="2">
        <v>4.4754500000000004</v>
      </c>
      <c r="E37" s="2">
        <v>0</v>
      </c>
      <c r="F37" s="2">
        <v>2.8290699999999999E-3</v>
      </c>
      <c r="G37" s="2">
        <v>0</v>
      </c>
      <c r="H37" s="6">
        <f t="shared" ref="H37:J37" si="35">E37/SUM($E37:$G37)</f>
        <v>0</v>
      </c>
      <c r="I37" s="6">
        <f t="shared" si="35"/>
        <v>1</v>
      </c>
      <c r="J37" s="6">
        <f t="shared" si="35"/>
        <v>0</v>
      </c>
      <c r="K37" s="11">
        <v>7.4083199999999998</v>
      </c>
      <c r="L37" s="11">
        <v>0.96092100000000003</v>
      </c>
      <c r="M37" s="11">
        <v>0.18213199999999999</v>
      </c>
      <c r="N37" s="11">
        <v>1.08723E-2</v>
      </c>
      <c r="O37" s="11">
        <v>4.8042199999999997E-3</v>
      </c>
      <c r="P37" s="11">
        <v>0.75220399999999998</v>
      </c>
      <c r="Q37" s="11">
        <v>3.7829799999999997E-2</v>
      </c>
      <c r="R37" s="11">
        <v>0.44089</v>
      </c>
      <c r="S37" s="11">
        <v>0.12353699999999999</v>
      </c>
      <c r="T37" s="11">
        <v>0.14121800000000001</v>
      </c>
      <c r="U37" s="12">
        <v>1.5999999999999999E-6</v>
      </c>
      <c r="V37" s="12">
        <v>2.4399999999999998E-10</v>
      </c>
      <c r="W37" s="11">
        <v>-9.8968000000000007E-3</v>
      </c>
      <c r="X37" s="11">
        <v>1.0480400000000001</v>
      </c>
      <c r="Y37" s="11">
        <v>0.183394</v>
      </c>
      <c r="Z37" s="11">
        <v>98.7</v>
      </c>
      <c r="AA37" s="11">
        <v>27400.1</v>
      </c>
    </row>
    <row r="38" spans="1:27" ht="15.75" customHeight="1" x14ac:dyDescent="0.2">
      <c r="A38" s="2">
        <v>269.95</v>
      </c>
      <c r="B38" s="2">
        <v>179.48500000000001</v>
      </c>
      <c r="C38" s="2">
        <v>1.04894</v>
      </c>
      <c r="D38" s="2">
        <v>4.2867600000000001</v>
      </c>
      <c r="E38" s="2">
        <v>0</v>
      </c>
      <c r="F38" s="2">
        <v>2.7977100000000001E-3</v>
      </c>
      <c r="G38" s="2">
        <v>0</v>
      </c>
      <c r="H38" s="6">
        <f t="shared" ref="H38:J38" si="36">E38/SUM($E38:$G38)</f>
        <v>0</v>
      </c>
      <c r="I38" s="6">
        <f t="shared" si="36"/>
        <v>1</v>
      </c>
      <c r="J38" s="6">
        <f t="shared" si="36"/>
        <v>0</v>
      </c>
      <c r="K38" s="11">
        <v>7.3994499999999999</v>
      </c>
      <c r="L38" s="11">
        <v>0.98172000000000004</v>
      </c>
      <c r="M38" s="11">
        <v>0.178199</v>
      </c>
      <c r="N38" s="11">
        <v>1.09786E-2</v>
      </c>
      <c r="O38" s="11">
        <v>4.9102299999999998E-3</v>
      </c>
      <c r="P38" s="11">
        <v>0.76880199999999999</v>
      </c>
      <c r="Q38" s="11">
        <v>3.86646E-2</v>
      </c>
      <c r="R38" s="11">
        <v>0.45061899999999999</v>
      </c>
      <c r="S38" s="11">
        <v>0.12626299999999999</v>
      </c>
      <c r="T38" s="11">
        <v>0.14419999999999999</v>
      </c>
      <c r="U38" s="12">
        <v>1.6300000000000001E-6</v>
      </c>
      <c r="V38" s="12">
        <v>2.5000000000000002E-10</v>
      </c>
      <c r="W38" s="11">
        <v>-1.0106199999999999E-2</v>
      </c>
      <c r="X38" s="11">
        <v>1.04894</v>
      </c>
      <c r="Y38" s="11">
        <v>0.17948500000000001</v>
      </c>
      <c r="Z38" s="11">
        <v>98.7</v>
      </c>
      <c r="AA38" s="11">
        <v>27815.3</v>
      </c>
    </row>
    <row r="39" spans="1:27" ht="15.75" customHeight="1" x14ac:dyDescent="0.2">
      <c r="A39" s="2">
        <v>269.89999999999998</v>
      </c>
      <c r="B39" s="2">
        <v>175.738</v>
      </c>
      <c r="C39" s="2">
        <v>1.04983</v>
      </c>
      <c r="D39" s="2">
        <v>4.1097200000000003</v>
      </c>
      <c r="E39" s="2">
        <v>0</v>
      </c>
      <c r="F39" s="2">
        <v>2.7695599999999999E-3</v>
      </c>
      <c r="G39" s="2">
        <v>0</v>
      </c>
      <c r="H39" s="6">
        <f t="shared" ref="H39:J39" si="37">E39/SUM($E39:$G39)</f>
        <v>0</v>
      </c>
      <c r="I39" s="6">
        <f t="shared" si="37"/>
        <v>1</v>
      </c>
      <c r="J39" s="6">
        <f t="shared" si="37"/>
        <v>0</v>
      </c>
      <c r="K39" s="11">
        <v>7.3908500000000004</v>
      </c>
      <c r="L39" s="11">
        <v>1.0025299999999999</v>
      </c>
      <c r="M39" s="11">
        <v>0.174429</v>
      </c>
      <c r="N39" s="11">
        <v>1.10808E-2</v>
      </c>
      <c r="O39" s="11">
        <v>5.0163600000000001E-3</v>
      </c>
      <c r="P39" s="11">
        <v>0.78541799999999995</v>
      </c>
      <c r="Q39" s="11">
        <v>3.9500199999999999E-2</v>
      </c>
      <c r="R39" s="11">
        <v>0.46035799999999999</v>
      </c>
      <c r="S39" s="11">
        <v>0.128992</v>
      </c>
      <c r="T39" s="11">
        <v>0.14718200000000001</v>
      </c>
      <c r="U39" s="12">
        <v>1.6700000000000001E-6</v>
      </c>
      <c r="V39" s="12">
        <v>2.55E-10</v>
      </c>
      <c r="W39" s="11">
        <v>-1.0315700000000001E-2</v>
      </c>
      <c r="X39" s="11">
        <v>1.04983</v>
      </c>
      <c r="Y39" s="11">
        <v>0.17573800000000001</v>
      </c>
      <c r="Z39" s="11">
        <v>98.7</v>
      </c>
      <c r="AA39" s="11">
        <v>28225.5</v>
      </c>
    </row>
    <row r="40" spans="1:27" ht="15.75" customHeight="1" x14ac:dyDescent="0.2">
      <c r="A40" s="2">
        <v>269.85000000000002</v>
      </c>
      <c r="B40" s="2">
        <v>172.143</v>
      </c>
      <c r="C40" s="2">
        <v>1.0507299999999999</v>
      </c>
      <c r="D40" s="2">
        <v>3.9433600000000002</v>
      </c>
      <c r="E40" s="2">
        <v>0</v>
      </c>
      <c r="F40" s="2">
        <v>2.7411699999999998E-3</v>
      </c>
      <c r="G40" s="2">
        <v>0</v>
      </c>
      <c r="H40" s="6">
        <f t="shared" ref="H40:J40" si="38">E40/SUM($E40:$G40)</f>
        <v>0</v>
      </c>
      <c r="I40" s="6">
        <f t="shared" si="38"/>
        <v>1</v>
      </c>
      <c r="J40" s="6">
        <f t="shared" si="38"/>
        <v>0</v>
      </c>
      <c r="K40" s="11">
        <v>7.3825099999999999</v>
      </c>
      <c r="L40" s="11">
        <v>1.02335</v>
      </c>
      <c r="M40" s="11">
        <v>0.17081199999999999</v>
      </c>
      <c r="N40" s="11">
        <v>1.11789E-2</v>
      </c>
      <c r="O40" s="11">
        <v>5.1225899999999998E-3</v>
      </c>
      <c r="P40" s="11">
        <v>0.80205099999999996</v>
      </c>
      <c r="Q40" s="11">
        <v>4.0336700000000003E-2</v>
      </c>
      <c r="R40" s="11">
        <v>0.470107</v>
      </c>
      <c r="S40" s="11">
        <v>0.13172400000000001</v>
      </c>
      <c r="T40" s="11">
        <v>0.15016199999999999</v>
      </c>
      <c r="U40" s="12">
        <v>1.7E-6</v>
      </c>
      <c r="V40" s="12">
        <v>2.6099999999999998E-10</v>
      </c>
      <c r="W40" s="11">
        <v>-1.05252E-2</v>
      </c>
      <c r="X40" s="11">
        <v>1.0507299999999999</v>
      </c>
      <c r="Y40" s="11">
        <v>0.17214299999999999</v>
      </c>
      <c r="Z40" s="11">
        <v>98.7</v>
      </c>
      <c r="AA40" s="11">
        <v>28630.799999999999</v>
      </c>
    </row>
    <row r="41" spans="1:27" ht="15.75" customHeight="1" x14ac:dyDescent="0.2">
      <c r="A41" s="2">
        <v>269.8</v>
      </c>
      <c r="B41" s="2">
        <v>168.691</v>
      </c>
      <c r="C41" s="2">
        <v>1.05162</v>
      </c>
      <c r="D41" s="2">
        <v>3.7868900000000001</v>
      </c>
      <c r="E41" s="2">
        <v>0</v>
      </c>
      <c r="F41" s="2">
        <v>2.71616E-3</v>
      </c>
      <c r="G41" s="2">
        <v>0</v>
      </c>
      <c r="H41" s="6">
        <f t="shared" ref="H41:J41" si="39">E41/SUM($E41:$G41)</f>
        <v>0</v>
      </c>
      <c r="I41" s="6">
        <f t="shared" si="39"/>
        <v>1</v>
      </c>
      <c r="J41" s="6">
        <f t="shared" si="39"/>
        <v>0</v>
      </c>
      <c r="K41" s="11">
        <v>7.3744100000000001</v>
      </c>
      <c r="L41" s="11">
        <v>1.04417</v>
      </c>
      <c r="M41" s="11">
        <v>0.16733799999999999</v>
      </c>
      <c r="N41" s="11">
        <v>1.1272900000000001E-2</v>
      </c>
      <c r="O41" s="11">
        <v>5.2289299999999997E-3</v>
      </c>
      <c r="P41" s="11">
        <v>0.81870200000000004</v>
      </c>
      <c r="Q41" s="11">
        <v>4.1174099999999998E-2</v>
      </c>
      <c r="R41" s="11">
        <v>0.47986699999999999</v>
      </c>
      <c r="S41" s="11">
        <v>0.13445799999999999</v>
      </c>
      <c r="T41" s="11">
        <v>0.153141</v>
      </c>
      <c r="U41" s="12">
        <v>1.7400000000000001E-6</v>
      </c>
      <c r="V41" s="12">
        <v>2.6600000000000001E-10</v>
      </c>
      <c r="W41" s="11">
        <v>-1.07346E-2</v>
      </c>
      <c r="X41" s="11">
        <v>1.05162</v>
      </c>
      <c r="Y41" s="11">
        <v>0.16869100000000001</v>
      </c>
      <c r="Z41" s="11">
        <v>98.7</v>
      </c>
      <c r="AA41" s="11">
        <v>29031.200000000001</v>
      </c>
    </row>
    <row r="42" spans="1:27" ht="15.75" customHeight="1" x14ac:dyDescent="0.2">
      <c r="A42" s="2">
        <v>269.75</v>
      </c>
      <c r="B42" s="2">
        <v>165.37200000000001</v>
      </c>
      <c r="C42" s="2">
        <v>1.0525199999999999</v>
      </c>
      <c r="D42" s="2">
        <v>3.6394899999999999</v>
      </c>
      <c r="E42" s="2">
        <v>0</v>
      </c>
      <c r="F42" s="2">
        <v>2.6900100000000001E-3</v>
      </c>
      <c r="G42" s="2">
        <v>0</v>
      </c>
      <c r="H42" s="6">
        <f t="shared" ref="H42:J42" si="40">E42/SUM($E42:$G42)</f>
        <v>0</v>
      </c>
      <c r="I42" s="6">
        <f t="shared" si="40"/>
        <v>1</v>
      </c>
      <c r="J42" s="6">
        <f t="shared" si="40"/>
        <v>0</v>
      </c>
      <c r="K42" s="11">
        <v>7.3665599999999998</v>
      </c>
      <c r="L42" s="11">
        <v>1.06501</v>
      </c>
      <c r="M42" s="11">
        <v>0.16399900000000001</v>
      </c>
      <c r="N42" s="11">
        <v>1.13629E-2</v>
      </c>
      <c r="O42" s="11">
        <v>5.3353799999999998E-3</v>
      </c>
      <c r="P42" s="11">
        <v>0.83536900000000003</v>
      </c>
      <c r="Q42" s="11">
        <v>4.2012300000000002E-2</v>
      </c>
      <c r="R42" s="11">
        <v>0.48963600000000002</v>
      </c>
      <c r="S42" s="11">
        <v>0.13719600000000001</v>
      </c>
      <c r="T42" s="11">
        <v>0.15611900000000001</v>
      </c>
      <c r="U42" s="12">
        <v>1.77E-6</v>
      </c>
      <c r="V42" s="12">
        <v>2.7099999999999999E-10</v>
      </c>
      <c r="W42" s="11">
        <v>-1.09441E-2</v>
      </c>
      <c r="X42" s="11">
        <v>1.0525199999999999</v>
      </c>
      <c r="Y42" s="11">
        <v>0.16537199999999999</v>
      </c>
      <c r="Z42" s="11">
        <v>98.7</v>
      </c>
      <c r="AA42" s="11">
        <v>29426.799999999999</v>
      </c>
    </row>
    <row r="43" spans="1:27" ht="15.75" customHeight="1" x14ac:dyDescent="0.2">
      <c r="A43" s="2">
        <v>269.7</v>
      </c>
      <c r="B43" s="2">
        <v>162.18100000000001</v>
      </c>
      <c r="C43" s="2">
        <v>1.05341</v>
      </c>
      <c r="D43" s="2">
        <v>3.5005199999999999</v>
      </c>
      <c r="E43" s="2">
        <v>0</v>
      </c>
      <c r="F43" s="2">
        <v>2.66672E-3</v>
      </c>
      <c r="G43" s="2">
        <v>0</v>
      </c>
      <c r="H43" s="6">
        <f t="shared" ref="H43:J43" si="41">E43/SUM($E43:$G43)</f>
        <v>0</v>
      </c>
      <c r="I43" s="6">
        <f t="shared" si="41"/>
        <v>1</v>
      </c>
      <c r="J43" s="6">
        <f t="shared" si="41"/>
        <v>0</v>
      </c>
      <c r="K43" s="11">
        <v>7.35893</v>
      </c>
      <c r="L43" s="11">
        <v>1.08585</v>
      </c>
      <c r="M43" s="11">
        <v>0.16078799999999999</v>
      </c>
      <c r="N43" s="11">
        <v>1.1448699999999999E-2</v>
      </c>
      <c r="O43" s="11">
        <v>5.4419400000000001E-3</v>
      </c>
      <c r="P43" s="11">
        <v>0.85205299999999995</v>
      </c>
      <c r="Q43" s="11">
        <v>4.2851399999999998E-2</v>
      </c>
      <c r="R43" s="11">
        <v>0.499415</v>
      </c>
      <c r="S43" s="11">
        <v>0.139936</v>
      </c>
      <c r="T43" s="11">
        <v>0.15909599999999999</v>
      </c>
      <c r="U43" s="12">
        <v>1.81E-6</v>
      </c>
      <c r="V43" s="12">
        <v>2.7700000000000003E-10</v>
      </c>
      <c r="W43" s="11">
        <v>-1.1153700000000001E-2</v>
      </c>
      <c r="X43" s="11">
        <v>1.05341</v>
      </c>
      <c r="Y43" s="11">
        <v>0.16218099999999999</v>
      </c>
      <c r="Z43" s="11">
        <v>98.7</v>
      </c>
      <c r="AA43" s="11">
        <v>29817.599999999999</v>
      </c>
    </row>
    <row r="44" spans="1:27" ht="15.75" customHeight="1" x14ac:dyDescent="0.2">
      <c r="A44" s="2">
        <v>269.64999999999998</v>
      </c>
      <c r="B44" s="2">
        <v>159.11000000000001</v>
      </c>
      <c r="C44" s="2">
        <v>1.0543</v>
      </c>
      <c r="D44" s="2">
        <v>3.3693399999999998</v>
      </c>
      <c r="E44" s="2">
        <v>0</v>
      </c>
      <c r="F44" s="2">
        <v>2.6445599999999998E-3</v>
      </c>
      <c r="G44" s="2">
        <v>0</v>
      </c>
      <c r="H44" s="6">
        <f t="shared" ref="H44:J44" si="42">E44/SUM($E44:$G44)</f>
        <v>0</v>
      </c>
      <c r="I44" s="6">
        <f t="shared" si="42"/>
        <v>1</v>
      </c>
      <c r="J44" s="6">
        <f t="shared" si="42"/>
        <v>0</v>
      </c>
      <c r="K44" s="11">
        <v>7.35154</v>
      </c>
      <c r="L44" s="11">
        <v>1.1067</v>
      </c>
      <c r="M44" s="11">
        <v>0.157697</v>
      </c>
      <c r="N44" s="11">
        <v>1.15304E-2</v>
      </c>
      <c r="O44" s="11">
        <v>5.5486099999999998E-3</v>
      </c>
      <c r="P44" s="11">
        <v>0.86875400000000003</v>
      </c>
      <c r="Q44" s="11">
        <v>4.3691399999999998E-2</v>
      </c>
      <c r="R44" s="11">
        <v>0.50920399999999999</v>
      </c>
      <c r="S44" s="11">
        <v>0.142679</v>
      </c>
      <c r="T44" s="11">
        <v>0.16207199999999999</v>
      </c>
      <c r="U44" s="12">
        <v>1.8500000000000001E-6</v>
      </c>
      <c r="V44" s="12">
        <v>2.8200000000000001E-10</v>
      </c>
      <c r="W44" s="11">
        <v>-1.13632E-2</v>
      </c>
      <c r="X44" s="11">
        <v>1.0543</v>
      </c>
      <c r="Y44" s="11">
        <v>0.15911</v>
      </c>
      <c r="Z44" s="11">
        <v>98.7</v>
      </c>
      <c r="AA44" s="11">
        <v>30203.8</v>
      </c>
    </row>
    <row r="45" spans="1:27" ht="15.75" customHeight="1" x14ac:dyDescent="0.2">
      <c r="A45" s="2">
        <v>269.60000000000002</v>
      </c>
      <c r="B45" s="2">
        <v>156.15100000000001</v>
      </c>
      <c r="C45" s="2">
        <v>1.0551900000000001</v>
      </c>
      <c r="D45" s="2">
        <v>3.2453699999999999</v>
      </c>
      <c r="E45" s="2">
        <v>0</v>
      </c>
      <c r="F45" s="2">
        <v>2.6229500000000002E-3</v>
      </c>
      <c r="G45" s="2">
        <v>0</v>
      </c>
      <c r="H45" s="6">
        <f t="shared" ref="H45:J45" si="43">E45/SUM($E45:$G45)</f>
        <v>0</v>
      </c>
      <c r="I45" s="6">
        <f t="shared" si="43"/>
        <v>1</v>
      </c>
      <c r="J45" s="6">
        <f t="shared" si="43"/>
        <v>0</v>
      </c>
      <c r="K45" s="11">
        <v>7.34436</v>
      </c>
      <c r="L45" s="11">
        <v>1.1275599999999999</v>
      </c>
      <c r="M45" s="11">
        <v>0.15472</v>
      </c>
      <c r="N45" s="11">
        <v>1.16081E-2</v>
      </c>
      <c r="O45" s="11">
        <v>5.6553899999999997E-3</v>
      </c>
      <c r="P45" s="11">
        <v>0.88547200000000004</v>
      </c>
      <c r="Q45" s="11">
        <v>4.4532099999999998E-2</v>
      </c>
      <c r="R45" s="11">
        <v>0.51900299999999999</v>
      </c>
      <c r="S45" s="11">
        <v>0.145424</v>
      </c>
      <c r="T45" s="11">
        <v>0.165047</v>
      </c>
      <c r="U45" s="12">
        <v>1.88E-6</v>
      </c>
      <c r="V45" s="12">
        <v>2.8799999999999999E-10</v>
      </c>
      <c r="W45" s="11">
        <v>-1.15727E-2</v>
      </c>
      <c r="X45" s="11">
        <v>1.0551900000000001</v>
      </c>
      <c r="Y45" s="11">
        <v>0.15615100000000001</v>
      </c>
      <c r="Z45" s="11">
        <v>98.7</v>
      </c>
      <c r="AA45" s="11">
        <v>30585.4</v>
      </c>
    </row>
    <row r="46" spans="1:27" ht="15.75" customHeight="1" x14ac:dyDescent="0.2">
      <c r="A46" s="2">
        <v>269.55</v>
      </c>
      <c r="B46" s="2">
        <v>153.30000000000001</v>
      </c>
      <c r="C46" s="2">
        <v>1.0560799999999999</v>
      </c>
      <c r="D46" s="2">
        <v>3.1281099999999999</v>
      </c>
      <c r="E46" s="2">
        <v>0</v>
      </c>
      <c r="F46" s="2">
        <v>2.6026399999999998E-3</v>
      </c>
      <c r="G46" s="2">
        <v>0</v>
      </c>
      <c r="H46" s="6">
        <f t="shared" ref="H46:J46" si="44">E46/SUM($E46:$G46)</f>
        <v>0</v>
      </c>
      <c r="I46" s="6">
        <f t="shared" si="44"/>
        <v>1</v>
      </c>
      <c r="J46" s="6">
        <f t="shared" si="44"/>
        <v>0</v>
      </c>
      <c r="K46" s="11">
        <v>7.3373999999999997</v>
      </c>
      <c r="L46" s="11">
        <v>1.1484300000000001</v>
      </c>
      <c r="M46" s="11">
        <v>0.15185000000000001</v>
      </c>
      <c r="N46" s="11">
        <v>1.16817E-2</v>
      </c>
      <c r="O46" s="11">
        <v>5.7622699999999999E-3</v>
      </c>
      <c r="P46" s="11">
        <v>0.90220699999999998</v>
      </c>
      <c r="Q46" s="11">
        <v>4.5373799999999999E-2</v>
      </c>
      <c r="R46" s="11">
        <v>0.52881199999999995</v>
      </c>
      <c r="S46" s="11">
        <v>0.148173</v>
      </c>
      <c r="T46" s="11">
        <v>0.16802</v>
      </c>
      <c r="U46" s="12">
        <v>1.9199999999999998E-6</v>
      </c>
      <c r="V46" s="12">
        <v>2.9300000000000002E-10</v>
      </c>
      <c r="W46" s="11">
        <v>-1.1782300000000001E-2</v>
      </c>
      <c r="X46" s="11">
        <v>1.0560799999999999</v>
      </c>
      <c r="Y46" s="11">
        <v>0.15329999999999999</v>
      </c>
      <c r="Z46" s="11">
        <v>98.7</v>
      </c>
      <c r="AA46" s="11">
        <v>30962.400000000001</v>
      </c>
    </row>
    <row r="47" spans="1:27" ht="15.75" customHeight="1" x14ac:dyDescent="0.2">
      <c r="A47" s="2">
        <v>269.5</v>
      </c>
      <c r="B47" s="2">
        <v>150.54900000000001</v>
      </c>
      <c r="C47" s="2">
        <v>1.05697</v>
      </c>
      <c r="D47" s="2">
        <v>3.01708</v>
      </c>
      <c r="E47" s="2">
        <v>0</v>
      </c>
      <c r="F47" s="2">
        <v>2.5834500000000002E-3</v>
      </c>
      <c r="G47" s="2">
        <v>0</v>
      </c>
      <c r="H47" s="6">
        <f t="shared" ref="H47:J47" si="45">E47/SUM($E47:$G47)</f>
        <v>0</v>
      </c>
      <c r="I47" s="6">
        <f t="shared" si="45"/>
        <v>1</v>
      </c>
      <c r="J47" s="6">
        <f t="shared" si="45"/>
        <v>0</v>
      </c>
      <c r="K47" s="11">
        <v>7.3306500000000003</v>
      </c>
      <c r="L47" s="11">
        <v>1.1693100000000001</v>
      </c>
      <c r="M47" s="11">
        <v>0.14908199999999999</v>
      </c>
      <c r="N47" s="11">
        <v>1.17511E-2</v>
      </c>
      <c r="O47" s="11">
        <v>5.8692600000000003E-3</v>
      </c>
      <c r="P47" s="11">
        <v>0.91895800000000005</v>
      </c>
      <c r="Q47" s="11">
        <v>4.6216199999999999E-2</v>
      </c>
      <c r="R47" s="11">
        <v>0.53863000000000005</v>
      </c>
      <c r="S47" s="11">
        <v>0.150924</v>
      </c>
      <c r="T47" s="11">
        <v>0.17099300000000001</v>
      </c>
      <c r="U47" s="12">
        <v>1.95E-6</v>
      </c>
      <c r="V47" s="12">
        <v>2.98E-10</v>
      </c>
      <c r="W47" s="11">
        <v>-1.19919E-2</v>
      </c>
      <c r="X47" s="11">
        <v>1.05697</v>
      </c>
      <c r="Y47" s="11">
        <v>0.15054899999999999</v>
      </c>
      <c r="Z47" s="11">
        <v>98.7</v>
      </c>
      <c r="AA47" s="11">
        <v>31334.9</v>
      </c>
    </row>
    <row r="48" spans="1:27" ht="15.75" customHeight="1" x14ac:dyDescent="0.2">
      <c r="A48" s="2">
        <v>269.45</v>
      </c>
      <c r="B48" s="2">
        <v>147.74100000000001</v>
      </c>
      <c r="C48" s="2">
        <v>1.0578099999999999</v>
      </c>
      <c r="D48" s="2">
        <v>3.0534300000000001</v>
      </c>
      <c r="E48" s="2">
        <v>2.7882199999999999E-2</v>
      </c>
      <c r="F48" s="2">
        <v>2.9470799999999999E-3</v>
      </c>
      <c r="G48" s="2">
        <v>0</v>
      </c>
      <c r="H48" s="6">
        <f t="shared" ref="H48:J48" si="46">E48/SUM($E48:$G48)</f>
        <v>0.90440646035197703</v>
      </c>
      <c r="I48" s="6">
        <f t="shared" si="46"/>
        <v>9.5593539648022918E-2</v>
      </c>
      <c r="J48" s="6">
        <f t="shared" si="46"/>
        <v>0</v>
      </c>
      <c r="K48" s="11">
        <v>7.3232400000000002</v>
      </c>
      <c r="L48" s="11">
        <v>1.1887700000000001</v>
      </c>
      <c r="M48" s="11">
        <v>0.146257</v>
      </c>
      <c r="N48" s="11">
        <v>1.18066E-2</v>
      </c>
      <c r="O48" s="11">
        <v>5.9826100000000002E-3</v>
      </c>
      <c r="P48" s="11">
        <v>0.93496999999999997</v>
      </c>
      <c r="Q48" s="11">
        <v>4.7108700000000003E-2</v>
      </c>
      <c r="R48" s="11">
        <v>0.54903199999999996</v>
      </c>
      <c r="S48" s="11">
        <v>0.152971</v>
      </c>
      <c r="T48" s="11">
        <v>0.174123</v>
      </c>
      <c r="U48" s="12">
        <v>1.99E-6</v>
      </c>
      <c r="V48" s="12">
        <v>3.0399999999999998E-10</v>
      </c>
      <c r="W48" s="11">
        <v>-1.2201500000000001E-2</v>
      </c>
      <c r="X48" s="11">
        <v>1.0578099999999999</v>
      </c>
      <c r="Y48" s="11">
        <v>0.14774100000000001</v>
      </c>
      <c r="Z48" s="11">
        <v>98.7</v>
      </c>
      <c r="AA48" s="11">
        <v>31697.200000000001</v>
      </c>
    </row>
    <row r="49" spans="1:27" ht="15.75" customHeight="1" x14ac:dyDescent="0.2">
      <c r="A49" s="2">
        <v>269.39999999999998</v>
      </c>
      <c r="B49" s="2">
        <v>144.14400000000001</v>
      </c>
      <c r="C49" s="2">
        <v>1.0583</v>
      </c>
      <c r="D49" s="2">
        <v>3.7560799999999999</v>
      </c>
      <c r="E49" s="2">
        <v>0.191084</v>
      </c>
      <c r="F49" s="2">
        <v>5.1702199999999997E-3</v>
      </c>
      <c r="G49" s="2">
        <v>0</v>
      </c>
      <c r="H49" s="6">
        <f t="shared" ref="H49:J49" si="47">E49/SUM($E49:$G49)</f>
        <v>0.9736554964270322</v>
      </c>
      <c r="I49" s="6">
        <f t="shared" si="47"/>
        <v>2.6344503572967755E-2</v>
      </c>
      <c r="J49" s="6">
        <f t="shared" si="47"/>
        <v>0</v>
      </c>
      <c r="K49" s="11">
        <v>7.3109999999999999</v>
      </c>
      <c r="L49" s="11">
        <v>1.1995800000000001</v>
      </c>
      <c r="M49" s="11">
        <v>0.142653</v>
      </c>
      <c r="N49" s="11">
        <v>1.1796600000000001E-2</v>
      </c>
      <c r="O49" s="11">
        <v>6.1337600000000003E-3</v>
      </c>
      <c r="P49" s="11">
        <v>0.94640400000000002</v>
      </c>
      <c r="Q49" s="11">
        <v>4.8299000000000002E-2</v>
      </c>
      <c r="R49" s="11">
        <v>0.56290399999999996</v>
      </c>
      <c r="S49" s="11">
        <v>0.15074199999999999</v>
      </c>
      <c r="T49" s="11">
        <v>0.17821400000000001</v>
      </c>
      <c r="U49" s="12">
        <v>2.04E-6</v>
      </c>
      <c r="V49" s="12">
        <v>3.1200000000000001E-10</v>
      </c>
      <c r="W49" s="11">
        <v>-1.24111E-2</v>
      </c>
      <c r="X49" s="11">
        <v>1.0583</v>
      </c>
      <c r="Y49" s="11">
        <v>0.14414399999999999</v>
      </c>
      <c r="Z49" s="11">
        <v>98.7</v>
      </c>
      <c r="AA49" s="11">
        <v>32020.5</v>
      </c>
    </row>
    <row r="50" spans="1:27" ht="15.75" customHeight="1" x14ac:dyDescent="0.2">
      <c r="A50" s="2">
        <v>269.35000000000002</v>
      </c>
      <c r="B50" s="2">
        <v>140.73699999999999</v>
      </c>
      <c r="C50" s="2">
        <v>1.0588</v>
      </c>
      <c r="D50" s="2">
        <v>3.56027</v>
      </c>
      <c r="E50" s="2">
        <v>0.17932699999999999</v>
      </c>
      <c r="F50" s="2">
        <v>4.99228E-3</v>
      </c>
      <c r="G50" s="2">
        <v>0</v>
      </c>
      <c r="H50" s="6">
        <f t="shared" ref="H50:J50" si="48">E50/SUM($E50:$G50)</f>
        <v>0.97291504176882637</v>
      </c>
      <c r="I50" s="6">
        <f t="shared" si="48"/>
        <v>2.7084958231173649E-2</v>
      </c>
      <c r="J50" s="6">
        <f t="shared" si="48"/>
        <v>0</v>
      </c>
      <c r="K50" s="11">
        <v>7.2993399999999999</v>
      </c>
      <c r="L50" s="11">
        <v>1.2104999999999999</v>
      </c>
      <c r="M50" s="11">
        <v>0.139238</v>
      </c>
      <c r="N50" s="11">
        <v>1.17809E-2</v>
      </c>
      <c r="O50" s="11">
        <v>6.2841900000000003E-3</v>
      </c>
      <c r="P50" s="11">
        <v>0.95789599999999997</v>
      </c>
      <c r="Q50" s="11">
        <v>4.94835E-2</v>
      </c>
      <c r="R50" s="11">
        <v>0.57670900000000003</v>
      </c>
      <c r="S50" s="11">
        <v>0.14857899999999999</v>
      </c>
      <c r="T50" s="11">
        <v>0.18228</v>
      </c>
      <c r="U50" s="12">
        <v>2.0899999999999999E-6</v>
      </c>
      <c r="V50" s="12">
        <v>3.1999999999999998E-10</v>
      </c>
      <c r="W50" s="11">
        <v>-1.26207E-2</v>
      </c>
      <c r="X50" s="11">
        <v>1.0588</v>
      </c>
      <c r="Y50" s="11">
        <v>0.140737</v>
      </c>
      <c r="Z50" s="11">
        <v>98.7</v>
      </c>
      <c r="AA50" s="11">
        <v>32341.4</v>
      </c>
    </row>
    <row r="51" spans="1:27" ht="15.75" customHeight="1" x14ac:dyDescent="0.2">
      <c r="A51" s="2">
        <v>269.3</v>
      </c>
      <c r="B51" s="2">
        <v>137.50299999999999</v>
      </c>
      <c r="C51" s="2">
        <v>1.05931</v>
      </c>
      <c r="D51" s="2">
        <v>3.3798699999999999</v>
      </c>
      <c r="E51" s="2">
        <v>0.16855500000000001</v>
      </c>
      <c r="F51" s="2">
        <v>4.8211499999999997E-3</v>
      </c>
      <c r="G51" s="2">
        <v>0</v>
      </c>
      <c r="H51" s="6">
        <f t="shared" ref="H51:J51" si="49">E51/SUM($E51:$G51)</f>
        <v>0.97219254205379457</v>
      </c>
      <c r="I51" s="6">
        <f t="shared" si="49"/>
        <v>2.7807457946205399E-2</v>
      </c>
      <c r="J51" s="6">
        <f t="shared" si="49"/>
        <v>0</v>
      </c>
      <c r="K51" s="11">
        <v>7.2882400000000001</v>
      </c>
      <c r="L51" s="11">
        <v>1.2215100000000001</v>
      </c>
      <c r="M51" s="11">
        <v>0.13599800000000001</v>
      </c>
      <c r="N51" s="11">
        <v>1.176E-2</v>
      </c>
      <c r="O51" s="11">
        <v>6.43393E-3</v>
      </c>
      <c r="P51" s="11">
        <v>0.96944300000000005</v>
      </c>
      <c r="Q51" s="11">
        <v>5.0662600000000002E-2</v>
      </c>
      <c r="R51" s="11">
        <v>0.59045099999999995</v>
      </c>
      <c r="S51" s="11">
        <v>0.146481</v>
      </c>
      <c r="T51" s="11">
        <v>0.18632199999999999</v>
      </c>
      <c r="U51" s="12">
        <v>2.1399999999999998E-6</v>
      </c>
      <c r="V51" s="12">
        <v>3.2700000000000001E-10</v>
      </c>
      <c r="W51" s="11">
        <v>-1.28304E-2</v>
      </c>
      <c r="X51" s="11">
        <v>1.05931</v>
      </c>
      <c r="Y51" s="11">
        <v>0.13750299999999999</v>
      </c>
      <c r="Z51" s="11">
        <v>98.7</v>
      </c>
      <c r="AA51" s="11">
        <v>32659.9</v>
      </c>
    </row>
    <row r="52" spans="1:27" ht="15.75" customHeight="1" x14ac:dyDescent="0.2">
      <c r="A52" s="2">
        <v>269.25</v>
      </c>
      <c r="B52" s="2">
        <v>134.43100000000001</v>
      </c>
      <c r="C52" s="2">
        <v>1.05982</v>
      </c>
      <c r="D52" s="2">
        <v>3.2130299999999998</v>
      </c>
      <c r="E52" s="2">
        <v>0.158606</v>
      </c>
      <c r="F52" s="2">
        <v>4.6543699999999997E-3</v>
      </c>
      <c r="G52" s="2">
        <v>0</v>
      </c>
      <c r="H52" s="6">
        <f t="shared" ref="H52:J52" si="50">E52/SUM($E52:$G52)</f>
        <v>0.97149112181970432</v>
      </c>
      <c r="I52" s="6">
        <f t="shared" si="50"/>
        <v>2.8508878180295683E-2</v>
      </c>
      <c r="J52" s="6">
        <f t="shared" si="50"/>
        <v>0</v>
      </c>
      <c r="K52" s="11">
        <v>7.2776500000000004</v>
      </c>
      <c r="L52" s="11">
        <v>1.23262</v>
      </c>
      <c r="M52" s="11">
        <v>0.13291900000000001</v>
      </c>
      <c r="N52" s="11">
        <v>1.17345E-2</v>
      </c>
      <c r="O52" s="11">
        <v>6.5829800000000004E-3</v>
      </c>
      <c r="P52" s="11">
        <v>0.98104400000000003</v>
      </c>
      <c r="Q52" s="11">
        <v>5.1836300000000002E-2</v>
      </c>
      <c r="R52" s="11">
        <v>0.60412900000000003</v>
      </c>
      <c r="S52" s="11">
        <v>0.14444499999999999</v>
      </c>
      <c r="T52" s="11">
        <v>0.19034000000000001</v>
      </c>
      <c r="U52" s="12">
        <v>2.1900000000000002E-6</v>
      </c>
      <c r="V52" s="12">
        <v>3.3499999999999998E-10</v>
      </c>
      <c r="W52" s="11">
        <v>-1.304E-2</v>
      </c>
      <c r="X52" s="11">
        <v>1.05982</v>
      </c>
      <c r="Y52" s="11">
        <v>0.13443099999999999</v>
      </c>
      <c r="Z52" s="11">
        <v>98.7</v>
      </c>
      <c r="AA52" s="11">
        <v>32975.800000000003</v>
      </c>
    </row>
    <row r="53" spans="1:27" ht="15.75" customHeight="1" x14ac:dyDescent="0.2">
      <c r="A53" s="2">
        <v>269.2</v>
      </c>
      <c r="B53" s="2">
        <v>131.50800000000001</v>
      </c>
      <c r="C53" s="2">
        <v>1.06033</v>
      </c>
      <c r="D53" s="2">
        <v>3.0586000000000002</v>
      </c>
      <c r="E53" s="2">
        <v>0.14943799999999999</v>
      </c>
      <c r="F53" s="2">
        <v>4.4936000000000004E-3</v>
      </c>
      <c r="G53" s="2">
        <v>0</v>
      </c>
      <c r="H53" s="6">
        <f t="shared" ref="H53:J53" si="51">E53/SUM($E53:$G53)</f>
        <v>0.97080781334047062</v>
      </c>
      <c r="I53" s="6">
        <f t="shared" si="51"/>
        <v>2.9192186659529301E-2</v>
      </c>
      <c r="J53" s="6">
        <f t="shared" si="51"/>
        <v>0</v>
      </c>
      <c r="K53" s="11">
        <v>7.2675400000000003</v>
      </c>
      <c r="L53" s="11">
        <v>1.24383</v>
      </c>
      <c r="M53" s="11">
        <v>0.12998799999999999</v>
      </c>
      <c r="N53" s="11">
        <v>1.1704900000000001E-2</v>
      </c>
      <c r="O53" s="11">
        <v>6.7313700000000004E-3</v>
      </c>
      <c r="P53" s="11">
        <v>0.99269700000000005</v>
      </c>
      <c r="Q53" s="11">
        <v>5.3004700000000002E-2</v>
      </c>
      <c r="R53" s="11">
        <v>0.61774700000000005</v>
      </c>
      <c r="S53" s="11">
        <v>0.14247099999999999</v>
      </c>
      <c r="T53" s="11">
        <v>0.19433600000000001</v>
      </c>
      <c r="U53" s="12">
        <v>2.2400000000000002E-6</v>
      </c>
      <c r="V53" s="12">
        <v>3.4200000000000001E-10</v>
      </c>
      <c r="W53" s="11">
        <v>-1.32497E-2</v>
      </c>
      <c r="X53" s="11">
        <v>1.06033</v>
      </c>
      <c r="Y53" s="11">
        <v>0.13150800000000001</v>
      </c>
      <c r="Z53" s="11">
        <v>98.7</v>
      </c>
      <c r="AA53" s="11">
        <v>33289.199999999997</v>
      </c>
    </row>
    <row r="54" spans="1:27" ht="15.75" customHeight="1" x14ac:dyDescent="0.2">
      <c r="A54" s="2">
        <v>269.14999999999998</v>
      </c>
      <c r="B54" s="2">
        <v>128.72200000000001</v>
      </c>
      <c r="C54" s="2">
        <v>1.06084</v>
      </c>
      <c r="D54" s="2">
        <v>2.91608</v>
      </c>
      <c r="E54" s="2">
        <v>0.141126</v>
      </c>
      <c r="F54" s="2">
        <v>4.34513E-3</v>
      </c>
      <c r="G54" s="2">
        <v>0</v>
      </c>
      <c r="H54" s="6">
        <f t="shared" ref="H54:J54" si="52">E54/SUM($E54:$G54)</f>
        <v>0.97013063691744195</v>
      </c>
      <c r="I54" s="6">
        <f t="shared" si="52"/>
        <v>2.9869363082558029E-2</v>
      </c>
      <c r="J54" s="6">
        <f t="shared" si="52"/>
        <v>0</v>
      </c>
      <c r="K54" s="11">
        <v>7.2578699999999996</v>
      </c>
      <c r="L54" s="11">
        <v>1.2551099999999999</v>
      </c>
      <c r="M54" s="11">
        <v>0.127196</v>
      </c>
      <c r="N54" s="11">
        <v>1.16712E-2</v>
      </c>
      <c r="O54" s="11">
        <v>6.8791499999999997E-3</v>
      </c>
      <c r="P54" s="11">
        <v>1.0044</v>
      </c>
      <c r="Q54" s="11">
        <v>5.4168399999999998E-2</v>
      </c>
      <c r="R54" s="11">
        <v>0.63130900000000001</v>
      </c>
      <c r="S54" s="11">
        <v>0.14055100000000001</v>
      </c>
      <c r="T54" s="11">
        <v>0.19831199999999999</v>
      </c>
      <c r="U54" s="12">
        <v>2.2900000000000001E-6</v>
      </c>
      <c r="V54" s="12">
        <v>3.4999999999999998E-10</v>
      </c>
      <c r="W54" s="11">
        <v>-1.34594E-2</v>
      </c>
      <c r="X54" s="11">
        <v>1.06084</v>
      </c>
      <c r="Y54" s="11">
        <v>0.128722</v>
      </c>
      <c r="Z54" s="11">
        <v>98.7</v>
      </c>
      <c r="AA54" s="11">
        <v>33600.1</v>
      </c>
    </row>
    <row r="55" spans="1:27" ht="15.75" customHeight="1" x14ac:dyDescent="0.2">
      <c r="A55" s="2">
        <v>269.10000000000002</v>
      </c>
      <c r="B55" s="2">
        <v>126.065</v>
      </c>
      <c r="C55" s="2">
        <v>1.06135</v>
      </c>
      <c r="D55" s="2">
        <v>2.7825899999999999</v>
      </c>
      <c r="E55" s="2">
        <v>0.133216</v>
      </c>
      <c r="F55" s="2">
        <v>4.1928099999999999E-3</v>
      </c>
      <c r="G55" s="2">
        <v>0</v>
      </c>
      <c r="H55" s="6">
        <f t="shared" ref="H55:J55" si="53">E55/SUM($E55:$G55)</f>
        <v>0.96948659987667463</v>
      </c>
      <c r="I55" s="6">
        <f t="shared" si="53"/>
        <v>3.0513400123325426E-2</v>
      </c>
      <c r="J55" s="6">
        <f t="shared" si="53"/>
        <v>0</v>
      </c>
      <c r="K55" s="11">
        <v>7.2486199999999998</v>
      </c>
      <c r="L55" s="11">
        <v>1.2664800000000001</v>
      </c>
      <c r="M55" s="11">
        <v>0.124533</v>
      </c>
      <c r="N55" s="11">
        <v>1.16344E-2</v>
      </c>
      <c r="O55" s="11">
        <v>7.0262800000000002E-3</v>
      </c>
      <c r="P55" s="11">
        <v>1.01614</v>
      </c>
      <c r="Q55" s="11">
        <v>5.5326899999999998E-2</v>
      </c>
      <c r="R55" s="11">
        <v>0.64481100000000002</v>
      </c>
      <c r="S55" s="11">
        <v>0.13869000000000001</v>
      </c>
      <c r="T55" s="11">
        <v>0.202267</v>
      </c>
      <c r="U55" s="12">
        <v>2.34E-6</v>
      </c>
      <c r="V55" s="12">
        <v>3.5700000000000001E-10</v>
      </c>
      <c r="W55" s="11">
        <v>-1.36691E-2</v>
      </c>
      <c r="X55" s="11">
        <v>1.06135</v>
      </c>
      <c r="Y55" s="11">
        <v>0.12606500000000001</v>
      </c>
      <c r="Z55" s="11">
        <v>98.7</v>
      </c>
      <c r="AA55" s="11">
        <v>33908.5</v>
      </c>
    </row>
    <row r="56" spans="1:27" ht="15.75" customHeight="1" x14ac:dyDescent="0.2">
      <c r="A56" s="2">
        <v>269.05</v>
      </c>
      <c r="B56" s="2">
        <v>123.527</v>
      </c>
      <c r="C56" s="2">
        <v>1.0618700000000001</v>
      </c>
      <c r="D56" s="2">
        <v>2.6587299999999998</v>
      </c>
      <c r="E56" s="2">
        <v>0.125976</v>
      </c>
      <c r="F56" s="2">
        <v>4.0500299999999996E-3</v>
      </c>
      <c r="G56" s="2">
        <v>0</v>
      </c>
      <c r="H56" s="6">
        <f t="shared" ref="H56:J56" si="54">E56/SUM($E56:$G56)</f>
        <v>0.9688521598329195</v>
      </c>
      <c r="I56" s="6">
        <f t="shared" si="54"/>
        <v>3.1147840167080384E-2</v>
      </c>
      <c r="J56" s="6">
        <f t="shared" si="54"/>
        <v>0</v>
      </c>
      <c r="K56" s="11">
        <v>7.2397600000000004</v>
      </c>
      <c r="L56" s="11">
        <v>1.2779499999999999</v>
      </c>
      <c r="M56" s="11">
        <v>0.121989</v>
      </c>
      <c r="N56" s="11">
        <v>1.15946E-2</v>
      </c>
      <c r="O56" s="11">
        <v>7.1728E-3</v>
      </c>
      <c r="P56" s="11">
        <v>1.0279400000000001</v>
      </c>
      <c r="Q56" s="11">
        <v>5.6480700000000002E-2</v>
      </c>
      <c r="R56" s="11">
        <v>0.65825800000000001</v>
      </c>
      <c r="S56" s="11">
        <v>0.13688400000000001</v>
      </c>
      <c r="T56" s="11">
        <v>0.206203</v>
      </c>
      <c r="U56" s="12">
        <v>2.39E-6</v>
      </c>
      <c r="V56" s="12">
        <v>3.6499999999999998E-10</v>
      </c>
      <c r="W56" s="11">
        <v>-1.38788E-2</v>
      </c>
      <c r="X56" s="11">
        <v>1.0618700000000001</v>
      </c>
      <c r="Y56" s="11">
        <v>0.123527</v>
      </c>
      <c r="Z56" s="11">
        <v>98.7</v>
      </c>
      <c r="AA56" s="11">
        <v>34214.300000000003</v>
      </c>
    </row>
    <row r="57" spans="1:27" ht="15.75" customHeight="1" x14ac:dyDescent="0.2">
      <c r="A57" s="2">
        <v>269</v>
      </c>
      <c r="B57" s="2">
        <v>121.101</v>
      </c>
      <c r="C57" s="2">
        <v>1.0623899999999999</v>
      </c>
      <c r="D57" s="2">
        <v>2.5432000000000001</v>
      </c>
      <c r="E57" s="2">
        <v>0.119253</v>
      </c>
      <c r="F57" s="2">
        <v>3.91253E-3</v>
      </c>
      <c r="G57" s="2">
        <v>0</v>
      </c>
      <c r="H57" s="6">
        <f t="shared" ref="H57:J57" si="55">E57/SUM($E57:$G57)</f>
        <v>0.96823356340040923</v>
      </c>
      <c r="I57" s="6">
        <f t="shared" si="55"/>
        <v>3.176643659959081E-2</v>
      </c>
      <c r="J57" s="6">
        <f t="shared" si="55"/>
        <v>0</v>
      </c>
      <c r="K57" s="11">
        <v>7.2312700000000003</v>
      </c>
      <c r="L57" s="11">
        <v>1.28949</v>
      </c>
      <c r="M57" s="11">
        <v>0.119556</v>
      </c>
      <c r="N57" s="11">
        <v>1.1552E-2</v>
      </c>
      <c r="O57" s="11">
        <v>7.3187299999999999E-3</v>
      </c>
      <c r="P57" s="11">
        <v>1.0397700000000001</v>
      </c>
      <c r="Q57" s="11">
        <v>5.7629699999999999E-2</v>
      </c>
      <c r="R57" s="11">
        <v>0.67164999999999997</v>
      </c>
      <c r="S57" s="11">
        <v>0.135131</v>
      </c>
      <c r="T57" s="11">
        <v>0.21012</v>
      </c>
      <c r="U57" s="12">
        <v>2.43E-6</v>
      </c>
      <c r="V57" s="12">
        <v>3.7200000000000001E-10</v>
      </c>
      <c r="W57" s="11">
        <v>-1.40886E-2</v>
      </c>
      <c r="X57" s="11">
        <v>1.0623899999999999</v>
      </c>
      <c r="Y57" s="11">
        <v>0.121101</v>
      </c>
      <c r="Z57" s="11">
        <v>98.7</v>
      </c>
      <c r="AA57" s="11">
        <v>34517.699999999997</v>
      </c>
    </row>
    <row r="58" spans="1:27" ht="15.75" customHeight="1" x14ac:dyDescent="0.2">
      <c r="A58" s="2">
        <v>268.95</v>
      </c>
      <c r="B58" s="2">
        <v>118.779</v>
      </c>
      <c r="C58" s="2">
        <v>1.06291</v>
      </c>
      <c r="D58" s="2">
        <v>2.4352200000000002</v>
      </c>
      <c r="E58" s="2">
        <v>0.11298900000000001</v>
      </c>
      <c r="F58" s="2">
        <v>3.7796000000000001E-3</v>
      </c>
      <c r="G58" s="2">
        <v>0</v>
      </c>
      <c r="H58" s="6">
        <f t="shared" ref="H58:J58" si="56">E58/SUM($E58:$G58)</f>
        <v>0.96763170920949648</v>
      </c>
      <c r="I58" s="6">
        <f t="shared" si="56"/>
        <v>3.2368290790503615E-2</v>
      </c>
      <c r="J58" s="6">
        <f t="shared" si="56"/>
        <v>0</v>
      </c>
      <c r="K58" s="11">
        <v>7.2231199999999998</v>
      </c>
      <c r="L58" s="11">
        <v>1.30111</v>
      </c>
      <c r="M58" s="11">
        <v>0.117228</v>
      </c>
      <c r="N58" s="11">
        <v>1.15072E-2</v>
      </c>
      <c r="O58" s="11">
        <v>7.4640699999999997E-3</v>
      </c>
      <c r="P58" s="11">
        <v>1.05165</v>
      </c>
      <c r="Q58" s="11">
        <v>5.8774300000000002E-2</v>
      </c>
      <c r="R58" s="11">
        <v>0.68498899999999996</v>
      </c>
      <c r="S58" s="11">
        <v>0.13342999999999999</v>
      </c>
      <c r="T58" s="11">
        <v>0.21401800000000001</v>
      </c>
      <c r="U58" s="12">
        <v>2.48E-6</v>
      </c>
      <c r="V58" s="12">
        <v>3.7999999999999998E-10</v>
      </c>
      <c r="W58" s="11">
        <v>-1.42983E-2</v>
      </c>
      <c r="X58" s="11">
        <v>1.06291</v>
      </c>
      <c r="Y58" s="11">
        <v>0.118779</v>
      </c>
      <c r="Z58" s="11">
        <v>98.7</v>
      </c>
      <c r="AA58" s="11">
        <v>34818.5</v>
      </c>
    </row>
    <row r="59" spans="1:27" ht="15.75" customHeight="1" x14ac:dyDescent="0.2">
      <c r="A59" s="2">
        <v>268.89999999999998</v>
      </c>
      <c r="B59" s="2">
        <v>116.554</v>
      </c>
      <c r="C59" s="2">
        <v>1.0634399999999999</v>
      </c>
      <c r="D59" s="2">
        <v>2.3344900000000002</v>
      </c>
      <c r="E59" s="2">
        <v>0.107224</v>
      </c>
      <c r="F59" s="2">
        <v>3.6549999999999998E-3</v>
      </c>
      <c r="G59" s="2">
        <v>0</v>
      </c>
      <c r="H59" s="6">
        <f t="shared" ref="H59:J59" si="57">E59/SUM($E59:$G59)</f>
        <v>0.96703613849331249</v>
      </c>
      <c r="I59" s="6">
        <f t="shared" si="57"/>
        <v>3.2963861506687467E-2</v>
      </c>
      <c r="J59" s="6">
        <f t="shared" si="57"/>
        <v>0</v>
      </c>
      <c r="K59" s="11">
        <v>7.2152900000000004</v>
      </c>
      <c r="L59" s="11">
        <v>1.31281</v>
      </c>
      <c r="M59" s="11">
        <v>0.114997</v>
      </c>
      <c r="N59" s="11">
        <v>1.146E-2</v>
      </c>
      <c r="O59" s="11">
        <v>7.6088800000000002E-3</v>
      </c>
      <c r="P59" s="11">
        <v>1.0635699999999999</v>
      </c>
      <c r="Q59" s="11">
        <v>5.9914500000000002E-2</v>
      </c>
      <c r="R59" s="11">
        <v>0.69827799999999995</v>
      </c>
      <c r="S59" s="11">
        <v>0.131776</v>
      </c>
      <c r="T59" s="11">
        <v>0.21790000000000001</v>
      </c>
      <c r="U59" s="12">
        <v>2.5299999999999999E-6</v>
      </c>
      <c r="V59" s="12">
        <v>3.8700000000000001E-10</v>
      </c>
      <c r="W59" s="11">
        <v>-1.4508099999999999E-2</v>
      </c>
      <c r="X59" s="11">
        <v>1.0634399999999999</v>
      </c>
      <c r="Y59" s="11">
        <v>0.116554</v>
      </c>
      <c r="Z59" s="11">
        <v>98.7</v>
      </c>
      <c r="AA59" s="11">
        <v>35116.699999999997</v>
      </c>
    </row>
    <row r="60" spans="1:27" ht="15.75" customHeight="1" x14ac:dyDescent="0.2">
      <c r="A60" s="2">
        <v>268.85000000000002</v>
      </c>
      <c r="B60" s="2">
        <v>114.42</v>
      </c>
      <c r="C60" s="2">
        <v>1.0639700000000001</v>
      </c>
      <c r="D60" s="2">
        <v>2.2398699999999998</v>
      </c>
      <c r="E60" s="2">
        <v>0.101799</v>
      </c>
      <c r="F60" s="2">
        <v>3.5328E-3</v>
      </c>
      <c r="G60" s="2">
        <v>0</v>
      </c>
      <c r="H60" s="6">
        <f t="shared" ref="H60:J60" si="58">E60/SUM($E60:$G60)</f>
        <v>0.9664602712571132</v>
      </c>
      <c r="I60" s="6">
        <f t="shared" si="58"/>
        <v>3.3539728742886764E-2</v>
      </c>
      <c r="J60" s="6">
        <f t="shared" si="58"/>
        <v>0</v>
      </c>
      <c r="K60" s="11">
        <v>7.20777</v>
      </c>
      <c r="L60" s="11">
        <v>1.3245800000000001</v>
      </c>
      <c r="M60" s="11">
        <v>0.112858</v>
      </c>
      <c r="N60" s="11">
        <v>1.14109E-2</v>
      </c>
      <c r="O60" s="11">
        <v>7.7531299999999996E-3</v>
      </c>
      <c r="P60" s="11">
        <v>1.0755300000000001</v>
      </c>
      <c r="Q60" s="11">
        <v>6.1050399999999998E-2</v>
      </c>
      <c r="R60" s="11">
        <v>0.71151600000000004</v>
      </c>
      <c r="S60" s="11">
        <v>0.13017100000000001</v>
      </c>
      <c r="T60" s="11">
        <v>0.22176499999999999</v>
      </c>
      <c r="U60" s="12">
        <v>2.5799999999999999E-6</v>
      </c>
      <c r="V60" s="12">
        <v>3.9399999999999998E-10</v>
      </c>
      <c r="W60" s="11">
        <v>-1.4717900000000001E-2</v>
      </c>
      <c r="X60" s="11">
        <v>1.0639700000000001</v>
      </c>
      <c r="Y60" s="11">
        <v>0.11441999999999999</v>
      </c>
      <c r="Z60" s="11">
        <v>98.7</v>
      </c>
      <c r="AA60" s="11">
        <v>35412.400000000001</v>
      </c>
    </row>
    <row r="61" spans="1:27" ht="15.75" customHeight="1" x14ac:dyDescent="0.2">
      <c r="A61" s="2">
        <v>268.8</v>
      </c>
      <c r="B61" s="2">
        <v>112.371</v>
      </c>
      <c r="C61" s="2">
        <v>1.0645</v>
      </c>
      <c r="D61" s="2">
        <v>2.1510899999999999</v>
      </c>
      <c r="E61" s="2">
        <v>9.67359E-2</v>
      </c>
      <c r="F61" s="2">
        <v>3.4154599999999999E-3</v>
      </c>
      <c r="G61" s="2">
        <v>0</v>
      </c>
      <c r="H61" s="6">
        <f t="shared" ref="H61:J61" si="59">E61/SUM($E61:$G61)</f>
        <v>0.96589701827314178</v>
      </c>
      <c r="I61" s="6">
        <f t="shared" si="59"/>
        <v>3.4102981726858231E-2</v>
      </c>
      <c r="J61" s="6">
        <f t="shared" si="59"/>
        <v>0</v>
      </c>
      <c r="K61" s="11">
        <v>7.2005299999999997</v>
      </c>
      <c r="L61" s="11">
        <v>1.33643</v>
      </c>
      <c r="M61" s="11">
        <v>0.110804</v>
      </c>
      <c r="N61" s="11">
        <v>1.1360200000000001E-2</v>
      </c>
      <c r="O61" s="11">
        <v>7.8968600000000003E-3</v>
      </c>
      <c r="P61" s="11">
        <v>1.08752</v>
      </c>
      <c r="Q61" s="11">
        <v>6.2182099999999997E-2</v>
      </c>
      <c r="R61" s="11">
        <v>0.72470599999999996</v>
      </c>
      <c r="S61" s="11">
        <v>0.128612</v>
      </c>
      <c r="T61" s="11">
        <v>0.22561300000000001</v>
      </c>
      <c r="U61" s="12">
        <v>2.6299999999999998E-6</v>
      </c>
      <c r="V61" s="12">
        <v>4.0200000000000001E-10</v>
      </c>
      <c r="W61" s="11">
        <v>-1.49277E-2</v>
      </c>
      <c r="X61" s="11">
        <v>1.0645</v>
      </c>
      <c r="Y61" s="11">
        <v>0.112371</v>
      </c>
      <c r="Z61" s="11">
        <v>98.7</v>
      </c>
      <c r="AA61" s="11">
        <v>35705.599999999999</v>
      </c>
    </row>
    <row r="62" spans="1:27" ht="15.75" customHeight="1" x14ac:dyDescent="0.2">
      <c r="A62" s="2">
        <v>268.75</v>
      </c>
      <c r="B62" s="2">
        <v>110.40300000000001</v>
      </c>
      <c r="C62" s="2">
        <v>1.0650299999999999</v>
      </c>
      <c r="D62" s="2">
        <v>2.0678000000000001</v>
      </c>
      <c r="E62" s="2">
        <v>9.2035699999999998E-2</v>
      </c>
      <c r="F62" s="2">
        <v>3.3043299999999999E-3</v>
      </c>
      <c r="G62" s="2">
        <v>0</v>
      </c>
      <c r="H62" s="6">
        <f t="shared" ref="H62:J62" si="60">E62/SUM($E62:$G62)</f>
        <v>0.96534163037288745</v>
      </c>
      <c r="I62" s="6">
        <f t="shared" si="60"/>
        <v>3.4658369627112558E-2</v>
      </c>
      <c r="J62" s="6">
        <f t="shared" si="60"/>
        <v>0</v>
      </c>
      <c r="K62" s="11">
        <v>7.1935700000000002</v>
      </c>
      <c r="L62" s="11">
        <v>1.3483400000000001</v>
      </c>
      <c r="M62" s="11">
        <v>0.10883</v>
      </c>
      <c r="N62" s="11">
        <v>1.1307899999999999E-2</v>
      </c>
      <c r="O62" s="11">
        <v>8.0400699999999999E-3</v>
      </c>
      <c r="P62" s="11">
        <v>1.09955</v>
      </c>
      <c r="Q62" s="11">
        <v>6.3309799999999999E-2</v>
      </c>
      <c r="R62" s="11">
        <v>0.73784899999999998</v>
      </c>
      <c r="S62" s="11">
        <v>0.12709699999999999</v>
      </c>
      <c r="T62" s="11">
        <v>0.22944700000000001</v>
      </c>
      <c r="U62" s="12">
        <v>2.6699999999999998E-6</v>
      </c>
      <c r="V62" s="12">
        <v>4.0899999999999998E-10</v>
      </c>
      <c r="W62" s="11">
        <v>-1.51375E-2</v>
      </c>
      <c r="X62" s="11">
        <v>1.0650299999999999</v>
      </c>
      <c r="Y62" s="11">
        <v>0.110403</v>
      </c>
      <c r="Z62" s="11">
        <v>98.7</v>
      </c>
      <c r="AA62" s="11">
        <v>35996.199999999997</v>
      </c>
    </row>
    <row r="63" spans="1:27" ht="15.75" customHeight="1" x14ac:dyDescent="0.2">
      <c r="A63" s="2">
        <v>268.7</v>
      </c>
      <c r="B63" s="2">
        <v>108.51</v>
      </c>
      <c r="C63" s="2">
        <v>1.0655600000000001</v>
      </c>
      <c r="D63" s="2">
        <v>1.9892799999999999</v>
      </c>
      <c r="E63" s="2">
        <v>8.7598200000000001E-2</v>
      </c>
      <c r="F63" s="2">
        <v>3.19564E-3</v>
      </c>
      <c r="G63" s="2">
        <v>0</v>
      </c>
      <c r="H63" s="6">
        <f t="shared" ref="H63:J63" si="61">E63/SUM($E63:$G63)</f>
        <v>0.96480333908115357</v>
      </c>
      <c r="I63" s="6">
        <f t="shared" si="61"/>
        <v>3.5196660918846476E-2</v>
      </c>
      <c r="J63" s="6">
        <f t="shared" si="61"/>
        <v>0</v>
      </c>
      <c r="K63" s="11">
        <v>7.1868499999999997</v>
      </c>
      <c r="L63" s="11">
        <v>1.36033</v>
      </c>
      <c r="M63" s="11">
        <v>0.106932</v>
      </c>
      <c r="N63" s="11">
        <v>1.1254399999999999E-2</v>
      </c>
      <c r="O63" s="11">
        <v>8.1827800000000006E-3</v>
      </c>
      <c r="P63" s="11">
        <v>1.11161</v>
      </c>
      <c r="Q63" s="11">
        <v>6.4433599999999994E-2</v>
      </c>
      <c r="R63" s="11">
        <v>0.750946</v>
      </c>
      <c r="S63" s="11">
        <v>0.12562599999999999</v>
      </c>
      <c r="T63" s="11">
        <v>0.233265</v>
      </c>
      <c r="U63" s="12">
        <v>2.7199999999999998E-6</v>
      </c>
      <c r="V63" s="12">
        <v>4.1600000000000001E-10</v>
      </c>
      <c r="W63" s="11">
        <v>-1.5347299999999999E-2</v>
      </c>
      <c r="X63" s="11">
        <v>1.0655600000000001</v>
      </c>
      <c r="Y63" s="11">
        <v>0.10851</v>
      </c>
      <c r="Z63" s="11">
        <v>98.7</v>
      </c>
      <c r="AA63" s="11">
        <v>36284.199999999997</v>
      </c>
    </row>
    <row r="64" spans="1:27" ht="15.75" customHeight="1" x14ac:dyDescent="0.2">
      <c r="A64" s="2">
        <v>268.64999999999998</v>
      </c>
      <c r="B64" s="2">
        <v>106.68899999999999</v>
      </c>
      <c r="C64" s="2">
        <v>1.0661</v>
      </c>
      <c r="D64" s="2">
        <v>1.91516</v>
      </c>
      <c r="E64" s="2">
        <v>8.3404099999999995E-2</v>
      </c>
      <c r="F64" s="2">
        <v>3.0893299999999999E-3</v>
      </c>
      <c r="G64" s="2">
        <v>0</v>
      </c>
      <c r="H64" s="6">
        <f t="shared" ref="H64:J64" si="62">E64/SUM($E64:$G64)</f>
        <v>0.96428248943301242</v>
      </c>
      <c r="I64" s="6">
        <f t="shared" si="62"/>
        <v>3.5717510566987576E-2</v>
      </c>
      <c r="J64" s="6">
        <f t="shared" si="62"/>
        <v>0</v>
      </c>
      <c r="K64" s="11">
        <v>7.1803800000000004</v>
      </c>
      <c r="L64" s="11">
        <v>1.3723799999999999</v>
      </c>
      <c r="M64" s="11">
        <v>0.105105</v>
      </c>
      <c r="N64" s="11">
        <v>1.11999E-2</v>
      </c>
      <c r="O64" s="11">
        <v>8.3249900000000009E-3</v>
      </c>
      <c r="P64" s="11">
        <v>1.12371</v>
      </c>
      <c r="Q64" s="11">
        <v>6.5553299999999995E-2</v>
      </c>
      <c r="R64" s="11">
        <v>0.76399600000000001</v>
      </c>
      <c r="S64" s="11">
        <v>0.124198</v>
      </c>
      <c r="T64" s="11">
        <v>0.237069</v>
      </c>
      <c r="U64" s="12">
        <v>2.7700000000000002E-6</v>
      </c>
      <c r="V64" s="12">
        <v>4.2299999999999999E-10</v>
      </c>
      <c r="W64" s="11">
        <v>-1.55572E-2</v>
      </c>
      <c r="X64" s="11">
        <v>1.0661</v>
      </c>
      <c r="Y64" s="11">
        <v>0.10668900000000001</v>
      </c>
      <c r="Z64" s="11">
        <v>98.7</v>
      </c>
      <c r="AA64" s="11">
        <v>36569.699999999997</v>
      </c>
    </row>
    <row r="65" spans="1:27" ht="15.75" customHeight="1" x14ac:dyDescent="0.2">
      <c r="A65" s="2">
        <v>268.60000000000002</v>
      </c>
      <c r="B65" s="2">
        <v>104.934</v>
      </c>
      <c r="C65" s="2">
        <v>1.06663</v>
      </c>
      <c r="D65" s="2">
        <v>1.8458699999999999</v>
      </c>
      <c r="E65" s="2">
        <v>7.9631099999999996E-2</v>
      </c>
      <c r="F65" s="2">
        <v>2.99563E-3</v>
      </c>
      <c r="G65" s="2">
        <v>0</v>
      </c>
      <c r="H65" s="6">
        <f t="shared" ref="H65:J65" si="63">E65/SUM($E65:$G65)</f>
        <v>0.96374502536890905</v>
      </c>
      <c r="I65" s="6">
        <f t="shared" si="63"/>
        <v>3.6254974631090932E-2</v>
      </c>
      <c r="J65" s="6">
        <f t="shared" si="63"/>
        <v>0</v>
      </c>
      <c r="K65" s="11">
        <v>7.1741299999999999</v>
      </c>
      <c r="L65" s="11">
        <v>1.38449</v>
      </c>
      <c r="M65" s="11">
        <v>0.10334500000000001</v>
      </c>
      <c r="N65" s="11">
        <v>1.1143999999999999E-2</v>
      </c>
      <c r="O65" s="11">
        <v>8.4667500000000003E-3</v>
      </c>
      <c r="P65" s="11">
        <v>1.1358299999999999</v>
      </c>
      <c r="Q65" s="11">
        <v>6.6669599999999996E-2</v>
      </c>
      <c r="R65" s="11">
        <v>0.77700599999999997</v>
      </c>
      <c r="S65" s="11">
        <v>0.122808</v>
      </c>
      <c r="T65" s="11">
        <v>0.24085899999999999</v>
      </c>
      <c r="U65" s="12">
        <v>2.8200000000000001E-6</v>
      </c>
      <c r="V65" s="12">
        <v>4.3100000000000001E-10</v>
      </c>
      <c r="W65" s="11">
        <v>-1.5767E-2</v>
      </c>
      <c r="X65" s="11">
        <v>1.06663</v>
      </c>
      <c r="Y65" s="11">
        <v>0.104934</v>
      </c>
      <c r="Z65" s="11">
        <v>98.7</v>
      </c>
      <c r="AA65" s="11">
        <v>36852.699999999997</v>
      </c>
    </row>
    <row r="66" spans="1:27" ht="15.75" customHeight="1" x14ac:dyDescent="0.2">
      <c r="A66" s="2">
        <v>268.55</v>
      </c>
      <c r="B66" s="2">
        <v>103.24299999999999</v>
      </c>
      <c r="C66" s="2">
        <v>1.06717</v>
      </c>
      <c r="D66" s="2">
        <v>1.77989</v>
      </c>
      <c r="E66" s="2">
        <v>7.5947799999999996E-2</v>
      </c>
      <c r="F66" s="2">
        <v>2.89828E-3</v>
      </c>
      <c r="G66" s="2">
        <v>0</v>
      </c>
      <c r="H66" s="6">
        <f t="shared" ref="H66:J66" si="64">E66/SUM($E66:$G66)</f>
        <v>0.96324129240160061</v>
      </c>
      <c r="I66" s="6">
        <f t="shared" si="64"/>
        <v>3.6758707598399311E-2</v>
      </c>
      <c r="J66" s="6">
        <f t="shared" si="64"/>
        <v>0</v>
      </c>
      <c r="K66" s="11">
        <v>7.1680900000000003</v>
      </c>
      <c r="L66" s="11">
        <v>1.39666</v>
      </c>
      <c r="M66" s="11">
        <v>0.101649</v>
      </c>
      <c r="N66" s="11">
        <v>1.1087400000000001E-2</v>
      </c>
      <c r="O66" s="11">
        <v>8.6080400000000008E-3</v>
      </c>
      <c r="P66" s="11">
        <v>1.1479900000000001</v>
      </c>
      <c r="Q66" s="11">
        <v>6.7782200000000001E-2</v>
      </c>
      <c r="R66" s="11">
        <v>0.78997200000000001</v>
      </c>
      <c r="S66" s="11">
        <v>0.121458</v>
      </c>
      <c r="T66" s="11">
        <v>0.24463599999999999</v>
      </c>
      <c r="U66" s="12">
        <v>2.8600000000000001E-6</v>
      </c>
      <c r="V66" s="12">
        <v>4.3799999999999999E-10</v>
      </c>
      <c r="W66" s="11">
        <v>-1.5976899999999999E-2</v>
      </c>
      <c r="X66" s="11">
        <v>1.06717</v>
      </c>
      <c r="Y66" s="11">
        <v>0.103243</v>
      </c>
      <c r="Z66" s="11">
        <v>98.7</v>
      </c>
      <c r="AA66" s="11">
        <v>37133.1</v>
      </c>
    </row>
    <row r="67" spans="1:27" ht="15.75" customHeight="1" x14ac:dyDescent="0.2">
      <c r="A67" s="2">
        <v>268.5</v>
      </c>
      <c r="B67" s="2">
        <v>101.61199999999999</v>
      </c>
      <c r="C67" s="2">
        <v>1.0677099999999999</v>
      </c>
      <c r="D67" s="2">
        <v>1.7176400000000001</v>
      </c>
      <c r="E67" s="2">
        <v>7.2519200000000006E-2</v>
      </c>
      <c r="F67" s="2">
        <v>2.8065500000000001E-3</v>
      </c>
      <c r="G67" s="2">
        <v>0</v>
      </c>
      <c r="H67" s="6">
        <f t="shared" ref="H67:J67" si="65">E67/SUM($E67:$G67)</f>
        <v>0.96274116089119588</v>
      </c>
      <c r="I67" s="6">
        <f t="shared" si="65"/>
        <v>3.7258839108804093E-2</v>
      </c>
      <c r="J67" s="6">
        <f t="shared" si="65"/>
        <v>0</v>
      </c>
      <c r="K67" s="11">
        <v>7.1622599999999998</v>
      </c>
      <c r="L67" s="11">
        <v>1.40889</v>
      </c>
      <c r="M67" s="11">
        <v>0.100013</v>
      </c>
      <c r="N67" s="11">
        <v>1.1030099999999999E-2</v>
      </c>
      <c r="O67" s="11">
        <v>8.7488800000000005E-3</v>
      </c>
      <c r="P67" s="11">
        <v>1.1601699999999999</v>
      </c>
      <c r="Q67" s="11">
        <v>6.8891099999999997E-2</v>
      </c>
      <c r="R67" s="11">
        <v>0.80289699999999997</v>
      </c>
      <c r="S67" s="11">
        <v>0.120146</v>
      </c>
      <c r="T67" s="11">
        <v>0.24840000000000001</v>
      </c>
      <c r="U67" s="12">
        <v>2.9100000000000001E-6</v>
      </c>
      <c r="V67" s="12">
        <v>4.4500000000000001E-10</v>
      </c>
      <c r="W67" s="11">
        <v>-1.6186800000000001E-2</v>
      </c>
      <c r="X67" s="11">
        <v>1.0677099999999999</v>
      </c>
      <c r="Y67" s="11">
        <v>0.10161199999999999</v>
      </c>
      <c r="Z67" s="11">
        <v>98.7</v>
      </c>
      <c r="AA67" s="11">
        <v>37411</v>
      </c>
    </row>
    <row r="68" spans="1:27" ht="15.75" customHeight="1" x14ac:dyDescent="0.2">
      <c r="A68" s="2">
        <v>268.45</v>
      </c>
      <c r="B68" s="2">
        <v>100.03700000000001</v>
      </c>
      <c r="C68" s="2">
        <v>1.06826</v>
      </c>
      <c r="D68" s="2">
        <v>1.6586099999999999</v>
      </c>
      <c r="E68" s="2">
        <v>6.9262799999999999E-2</v>
      </c>
      <c r="F68" s="2">
        <v>2.7167799999999998E-3</v>
      </c>
      <c r="G68" s="2">
        <v>0</v>
      </c>
      <c r="H68" s="6">
        <f t="shared" ref="H68:J68" si="66">E68/SUM($E68:$G68)</f>
        <v>0.96225623989470344</v>
      </c>
      <c r="I68" s="6">
        <f t="shared" si="66"/>
        <v>3.774376010529653E-2</v>
      </c>
      <c r="J68" s="6">
        <f t="shared" si="66"/>
        <v>0</v>
      </c>
      <c r="K68" s="11">
        <v>7.1566200000000002</v>
      </c>
      <c r="L68" s="11">
        <v>1.42119</v>
      </c>
      <c r="M68" s="11">
        <v>9.8433400000000004E-2</v>
      </c>
      <c r="N68" s="11">
        <v>1.0972300000000001E-2</v>
      </c>
      <c r="O68" s="11">
        <v>8.8892599999999995E-3</v>
      </c>
      <c r="P68" s="11">
        <v>1.17239</v>
      </c>
      <c r="Q68" s="11">
        <v>6.9996600000000006E-2</v>
      </c>
      <c r="R68" s="11">
        <v>0.81577999999999995</v>
      </c>
      <c r="S68" s="11">
        <v>0.11887300000000001</v>
      </c>
      <c r="T68" s="11">
        <v>0.25215100000000001</v>
      </c>
      <c r="U68" s="12">
        <v>2.96E-6</v>
      </c>
      <c r="V68" s="12">
        <v>4.5199999999999999E-10</v>
      </c>
      <c r="W68" s="11">
        <v>-1.63967E-2</v>
      </c>
      <c r="X68" s="11">
        <v>1.06826</v>
      </c>
      <c r="Y68" s="11">
        <v>0.100037</v>
      </c>
      <c r="Z68" s="11">
        <v>98.7</v>
      </c>
      <c r="AA68" s="11">
        <v>37686.300000000003</v>
      </c>
    </row>
    <row r="69" spans="1:27" ht="15.75" customHeight="1" x14ac:dyDescent="0.2">
      <c r="A69" s="2">
        <v>268.39999999999998</v>
      </c>
      <c r="B69" s="2">
        <v>98.516099999999994</v>
      </c>
      <c r="C69" s="2">
        <v>1.0688</v>
      </c>
      <c r="D69" s="2">
        <v>1.6031200000000001</v>
      </c>
      <c r="E69" s="2">
        <v>6.6316700000000006E-2</v>
      </c>
      <c r="F69" s="2">
        <v>2.6372700000000002E-3</v>
      </c>
      <c r="G69" s="2">
        <v>0</v>
      </c>
      <c r="H69" s="6">
        <f t="shared" ref="H69:J69" si="67">E69/SUM($E69:$G69)</f>
        <v>0.96175318114388486</v>
      </c>
      <c r="I69" s="6">
        <f t="shared" si="67"/>
        <v>3.8246818856115174E-2</v>
      </c>
      <c r="J69" s="6">
        <f t="shared" si="67"/>
        <v>0</v>
      </c>
      <c r="K69" s="11">
        <v>7.15116</v>
      </c>
      <c r="L69" s="11">
        <v>1.43353</v>
      </c>
      <c r="M69" s="11">
        <v>9.6907300000000002E-2</v>
      </c>
      <c r="N69" s="11">
        <v>1.09135E-2</v>
      </c>
      <c r="O69" s="11">
        <v>9.0292500000000008E-3</v>
      </c>
      <c r="P69" s="11">
        <v>1.18462</v>
      </c>
      <c r="Q69" s="11">
        <v>7.1098900000000007E-2</v>
      </c>
      <c r="R69" s="11">
        <v>0.828627</v>
      </c>
      <c r="S69" s="11">
        <v>0.117631</v>
      </c>
      <c r="T69" s="11">
        <v>0.25589000000000001</v>
      </c>
      <c r="U69" s="12">
        <v>3.0000000000000001E-6</v>
      </c>
      <c r="V69" s="12">
        <v>4.5900000000000002E-10</v>
      </c>
      <c r="W69" s="11">
        <v>-1.6606599999999999E-2</v>
      </c>
      <c r="X69" s="11">
        <v>1.0688</v>
      </c>
      <c r="Y69" s="11">
        <v>9.8516099999999995E-2</v>
      </c>
      <c r="Z69" s="11">
        <v>98.7</v>
      </c>
      <c r="AA69" s="11">
        <v>37959</v>
      </c>
    </row>
    <row r="70" spans="1:27" ht="15.75" customHeight="1" x14ac:dyDescent="0.2">
      <c r="A70" s="2">
        <v>268.35000000000002</v>
      </c>
      <c r="B70" s="2">
        <v>97.0458</v>
      </c>
      <c r="C70" s="2">
        <v>1.06934</v>
      </c>
      <c r="D70" s="2">
        <v>1.5500700000000001</v>
      </c>
      <c r="E70" s="2">
        <v>6.34242E-2</v>
      </c>
      <c r="F70" s="2">
        <v>2.5544700000000001E-3</v>
      </c>
      <c r="G70" s="2">
        <v>0</v>
      </c>
      <c r="H70" s="6">
        <f t="shared" ref="H70:J70" si="68">E70/SUM($E70:$G70)</f>
        <v>0.96128339658862472</v>
      </c>
      <c r="I70" s="6">
        <f t="shared" si="68"/>
        <v>3.8716603411375221E-2</v>
      </c>
      <c r="J70" s="6">
        <f t="shared" si="68"/>
        <v>0</v>
      </c>
      <c r="K70" s="11">
        <v>7.1458700000000004</v>
      </c>
      <c r="L70" s="11">
        <v>1.4459299999999999</v>
      </c>
      <c r="M70" s="11">
        <v>9.5432199999999995E-2</v>
      </c>
      <c r="N70" s="11">
        <v>1.08545E-2</v>
      </c>
      <c r="O70" s="11">
        <v>9.1688099999999995E-3</v>
      </c>
      <c r="P70" s="11">
        <v>1.19689</v>
      </c>
      <c r="Q70" s="11">
        <v>7.2197800000000006E-2</v>
      </c>
      <c r="R70" s="11">
        <v>0.84143500000000004</v>
      </c>
      <c r="S70" s="11">
        <v>0.116426</v>
      </c>
      <c r="T70" s="11">
        <v>0.25961699999999999</v>
      </c>
      <c r="U70" s="12">
        <v>3.05E-6</v>
      </c>
      <c r="V70" s="12">
        <v>4.6600000000000005E-10</v>
      </c>
      <c r="W70" s="11">
        <v>-1.6816600000000001E-2</v>
      </c>
      <c r="X70" s="11">
        <v>1.06934</v>
      </c>
      <c r="Y70" s="11">
        <v>9.7045800000000002E-2</v>
      </c>
      <c r="Z70" s="11">
        <v>98.7</v>
      </c>
      <c r="AA70" s="11">
        <v>38229.300000000003</v>
      </c>
    </row>
    <row r="71" spans="1:27" ht="15.75" customHeight="1" x14ac:dyDescent="0.2">
      <c r="A71" s="2">
        <v>268.3</v>
      </c>
      <c r="B71" s="2">
        <v>95.623699999999999</v>
      </c>
      <c r="C71" s="2">
        <v>1.06989</v>
      </c>
      <c r="D71" s="2">
        <v>1.49973</v>
      </c>
      <c r="E71" s="2">
        <v>6.0698200000000001E-2</v>
      </c>
      <c r="F71" s="2">
        <v>2.4750900000000001E-3</v>
      </c>
      <c r="G71" s="2">
        <v>0</v>
      </c>
      <c r="H71" s="6">
        <f t="shared" ref="H71:J71" si="69">E71/SUM($E71:$G71)</f>
        <v>0.96082062529907808</v>
      </c>
      <c r="I71" s="6">
        <f t="shared" si="69"/>
        <v>3.9179374700921858E-2</v>
      </c>
      <c r="J71" s="6">
        <f t="shared" si="69"/>
        <v>0</v>
      </c>
      <c r="K71" s="11">
        <v>7.1407499999999997</v>
      </c>
      <c r="L71" s="11">
        <v>1.45838</v>
      </c>
      <c r="M71" s="11">
        <v>9.4005599999999995E-2</v>
      </c>
      <c r="N71" s="11">
        <v>1.07952E-2</v>
      </c>
      <c r="O71" s="11">
        <v>9.3079500000000006E-3</v>
      </c>
      <c r="P71" s="11">
        <v>1.2091700000000001</v>
      </c>
      <c r="Q71" s="11">
        <v>7.3293499999999998E-2</v>
      </c>
      <c r="R71" s="11">
        <v>0.85420399999999996</v>
      </c>
      <c r="S71" s="11">
        <v>0.115255</v>
      </c>
      <c r="T71" s="11">
        <v>0.26333299999999998</v>
      </c>
      <c r="U71" s="12">
        <v>3.1E-6</v>
      </c>
      <c r="V71" s="12">
        <v>4.7300000000000002E-10</v>
      </c>
      <c r="W71" s="11">
        <v>-1.70265E-2</v>
      </c>
      <c r="X71" s="11">
        <v>1.06989</v>
      </c>
      <c r="Y71" s="11">
        <v>9.5623700000000006E-2</v>
      </c>
      <c r="Z71" s="11">
        <v>98.7</v>
      </c>
      <c r="AA71" s="11">
        <v>38497</v>
      </c>
    </row>
    <row r="72" spans="1:27" ht="15.75" customHeight="1" x14ac:dyDescent="0.2">
      <c r="A72" s="2">
        <v>268.25</v>
      </c>
      <c r="B72" s="2">
        <v>94.247500000000002</v>
      </c>
      <c r="C72" s="2">
        <v>1.0704400000000001</v>
      </c>
      <c r="D72" s="2">
        <v>1.4521299999999999</v>
      </c>
      <c r="E72" s="2">
        <v>5.8191399999999997E-2</v>
      </c>
      <c r="F72" s="2">
        <v>2.4027100000000002E-3</v>
      </c>
      <c r="G72" s="2">
        <v>0</v>
      </c>
      <c r="H72" s="6">
        <f t="shared" ref="H72:J72" si="70">E72/SUM($E72:$G72)</f>
        <v>0.96034746611510591</v>
      </c>
      <c r="I72" s="6">
        <f t="shared" si="70"/>
        <v>3.9652533884894099E-2</v>
      </c>
      <c r="J72" s="6">
        <f t="shared" si="70"/>
        <v>0</v>
      </c>
      <c r="K72" s="11">
        <v>7.1357900000000001</v>
      </c>
      <c r="L72" s="11">
        <v>1.47088</v>
      </c>
      <c r="M72" s="11">
        <v>9.2624799999999993E-2</v>
      </c>
      <c r="N72" s="11">
        <v>1.0735400000000001E-2</v>
      </c>
      <c r="O72" s="11">
        <v>9.4467200000000005E-3</v>
      </c>
      <c r="P72" s="11">
        <v>1.2214799999999999</v>
      </c>
      <c r="Q72" s="11">
        <v>7.4386099999999997E-2</v>
      </c>
      <c r="R72" s="11">
        <v>0.86693900000000002</v>
      </c>
      <c r="S72" s="11">
        <v>0.11411499999999999</v>
      </c>
      <c r="T72" s="11">
        <v>0.267038</v>
      </c>
      <c r="U72" s="12">
        <v>3.14E-6</v>
      </c>
      <c r="V72" s="12">
        <v>4.8E-10</v>
      </c>
      <c r="W72" s="11">
        <v>-1.7236499999999998E-2</v>
      </c>
      <c r="X72" s="11">
        <v>1.0704400000000001</v>
      </c>
      <c r="Y72" s="11">
        <v>9.4247499999999998E-2</v>
      </c>
      <c r="Z72" s="11">
        <v>98.7</v>
      </c>
      <c r="AA72" s="11">
        <v>38762.199999999997</v>
      </c>
    </row>
    <row r="73" spans="1:27" ht="15.75" customHeight="1" x14ac:dyDescent="0.2">
      <c r="A73" s="2">
        <v>268.2</v>
      </c>
      <c r="B73" s="2">
        <v>92.914900000000003</v>
      </c>
      <c r="C73" s="2">
        <v>1.0709900000000001</v>
      </c>
      <c r="D73" s="2">
        <v>1.4066799999999999</v>
      </c>
      <c r="E73" s="2">
        <v>5.57724E-2</v>
      </c>
      <c r="F73" s="2">
        <v>2.3302800000000001E-3</v>
      </c>
      <c r="G73" s="2">
        <v>0</v>
      </c>
      <c r="H73" s="6">
        <f t="shared" ref="H73:J73" si="71">E73/SUM($E73:$G73)</f>
        <v>0.95989376049435249</v>
      </c>
      <c r="I73" s="6">
        <f t="shared" si="71"/>
        <v>4.0106239505647595E-2</v>
      </c>
      <c r="J73" s="6">
        <f t="shared" si="71"/>
        <v>0</v>
      </c>
      <c r="K73" s="11">
        <v>7.1309699999999996</v>
      </c>
      <c r="L73" s="11">
        <v>1.48343</v>
      </c>
      <c r="M73" s="11">
        <v>9.1287599999999997E-2</v>
      </c>
      <c r="N73" s="11">
        <v>1.0675499999999999E-2</v>
      </c>
      <c r="O73" s="11">
        <v>9.5850899999999992E-3</v>
      </c>
      <c r="P73" s="11">
        <v>1.2338199999999999</v>
      </c>
      <c r="Q73" s="11">
        <v>7.5475700000000007E-2</v>
      </c>
      <c r="R73" s="11">
        <v>0.879637</v>
      </c>
      <c r="S73" s="11">
        <v>0.113007</v>
      </c>
      <c r="T73" s="11">
        <v>0.270733</v>
      </c>
      <c r="U73" s="12">
        <v>3.19E-6</v>
      </c>
      <c r="V73" s="12">
        <v>4.8699999999999997E-10</v>
      </c>
      <c r="W73" s="11">
        <v>-1.74465E-2</v>
      </c>
      <c r="X73" s="11">
        <v>1.0709900000000001</v>
      </c>
      <c r="Y73" s="11">
        <v>9.2914899999999995E-2</v>
      </c>
      <c r="Z73" s="11">
        <v>98.7</v>
      </c>
      <c r="AA73" s="11">
        <v>39024.800000000003</v>
      </c>
    </row>
    <row r="74" spans="1:27" ht="15.75" customHeight="1" x14ac:dyDescent="0.2">
      <c r="A74" s="2">
        <v>268.14999999999998</v>
      </c>
      <c r="B74" s="2">
        <v>91.623699999999999</v>
      </c>
      <c r="C74" s="2">
        <v>1.0715399999999999</v>
      </c>
      <c r="D74" s="2">
        <v>1.3634900000000001</v>
      </c>
      <c r="E74" s="2">
        <v>5.3505700000000003E-2</v>
      </c>
      <c r="F74" s="2">
        <v>2.2619599999999999E-3</v>
      </c>
      <c r="G74" s="2">
        <v>0</v>
      </c>
      <c r="H74" s="6">
        <f t="shared" ref="H74:J74" si="72">E74/SUM($E74:$G74)</f>
        <v>0.95943957483602504</v>
      </c>
      <c r="I74" s="6">
        <f t="shared" si="72"/>
        <v>4.0560425163974963E-2</v>
      </c>
      <c r="J74" s="6">
        <f t="shared" si="72"/>
        <v>0</v>
      </c>
      <c r="K74" s="11">
        <v>7.1262999999999996</v>
      </c>
      <c r="L74" s="11">
        <v>1.49603</v>
      </c>
      <c r="M74" s="11">
        <v>8.9992000000000003E-2</v>
      </c>
      <c r="N74" s="11">
        <v>1.0615400000000001E-2</v>
      </c>
      <c r="O74" s="11">
        <v>9.7230800000000003E-3</v>
      </c>
      <c r="P74" s="11">
        <v>1.24617</v>
      </c>
      <c r="Q74" s="11">
        <v>7.65623E-2</v>
      </c>
      <c r="R74" s="11">
        <v>0.89230100000000001</v>
      </c>
      <c r="S74" s="11">
        <v>0.111929</v>
      </c>
      <c r="T74" s="11">
        <v>0.27441700000000002</v>
      </c>
      <c r="U74" s="12">
        <v>3.23E-6</v>
      </c>
      <c r="V74" s="12">
        <v>4.9399999999999995E-10</v>
      </c>
      <c r="W74" s="11">
        <v>-1.7656499999999999E-2</v>
      </c>
      <c r="X74" s="11">
        <v>1.0715399999999999</v>
      </c>
      <c r="Y74" s="11">
        <v>9.1623700000000002E-2</v>
      </c>
      <c r="Z74" s="11">
        <v>98.7</v>
      </c>
      <c r="AA74" s="11">
        <v>39285</v>
      </c>
    </row>
    <row r="75" spans="1:27" ht="15.75" customHeight="1" x14ac:dyDescent="0.2">
      <c r="A75" s="2">
        <v>268.10000000000002</v>
      </c>
      <c r="B75" s="2">
        <v>90.372</v>
      </c>
      <c r="C75" s="2">
        <v>1.07209</v>
      </c>
      <c r="D75" s="2">
        <v>1.3223199999999999</v>
      </c>
      <c r="E75" s="2">
        <v>5.1356100000000002E-2</v>
      </c>
      <c r="F75" s="2">
        <v>2.1960700000000001E-3</v>
      </c>
      <c r="G75" s="2">
        <v>0</v>
      </c>
      <c r="H75" s="6">
        <f t="shared" ref="H75:J75" si="73">E75/SUM($E75:$G75)</f>
        <v>0.95899195121318148</v>
      </c>
      <c r="I75" s="6">
        <f t="shared" si="73"/>
        <v>4.1008048786818532E-2</v>
      </c>
      <c r="J75" s="6">
        <f t="shared" si="73"/>
        <v>0</v>
      </c>
      <c r="K75" s="11">
        <v>7.1217600000000001</v>
      </c>
      <c r="L75" s="11">
        <v>1.50867</v>
      </c>
      <c r="M75" s="11">
        <v>8.8735900000000006E-2</v>
      </c>
      <c r="N75" s="11">
        <v>1.05551E-2</v>
      </c>
      <c r="O75" s="11">
        <v>9.8607199999999999E-3</v>
      </c>
      <c r="P75" s="11">
        <v>1.25854</v>
      </c>
      <c r="Q75" s="11">
        <v>7.7646099999999996E-2</v>
      </c>
      <c r="R75" s="11">
        <v>0.90493199999999996</v>
      </c>
      <c r="S75" s="11">
        <v>0.11088000000000001</v>
      </c>
      <c r="T75" s="11">
        <v>0.27809</v>
      </c>
      <c r="U75" s="12">
        <v>3.2799999999999999E-6</v>
      </c>
      <c r="V75" s="12">
        <v>5.0100000000000003E-10</v>
      </c>
      <c r="W75" s="11">
        <v>-1.78665E-2</v>
      </c>
      <c r="X75" s="11">
        <v>1.07209</v>
      </c>
      <c r="Y75" s="11">
        <v>9.0371999999999994E-2</v>
      </c>
      <c r="Z75" s="11">
        <v>98.7</v>
      </c>
      <c r="AA75" s="11">
        <v>39542.6</v>
      </c>
    </row>
    <row r="76" spans="1:27" ht="15.75" customHeight="1" x14ac:dyDescent="0.2">
      <c r="A76" s="2">
        <v>268.05</v>
      </c>
      <c r="B76" s="2">
        <v>89.157899999999998</v>
      </c>
      <c r="C76" s="2">
        <v>1.07264</v>
      </c>
      <c r="D76" s="2">
        <v>1.2829600000000001</v>
      </c>
      <c r="E76" s="2">
        <v>4.9286799999999999E-2</v>
      </c>
      <c r="F76" s="2">
        <v>2.1307399999999999E-3</v>
      </c>
      <c r="G76" s="2">
        <v>0</v>
      </c>
      <c r="H76" s="6">
        <f t="shared" ref="H76:J76" si="74">E76/SUM($E76:$G76)</f>
        <v>0.95856005557636559</v>
      </c>
      <c r="I76" s="6">
        <f t="shared" si="74"/>
        <v>4.1439944423634426E-2</v>
      </c>
      <c r="J76" s="6">
        <f t="shared" si="74"/>
        <v>0</v>
      </c>
      <c r="K76" s="11">
        <v>7.1173400000000004</v>
      </c>
      <c r="L76" s="11">
        <v>1.52136</v>
      </c>
      <c r="M76" s="11">
        <v>8.7517700000000004E-2</v>
      </c>
      <c r="N76" s="11">
        <v>1.04949E-2</v>
      </c>
      <c r="O76" s="11">
        <v>9.9979800000000001E-3</v>
      </c>
      <c r="P76" s="11">
        <v>1.27094</v>
      </c>
      <c r="Q76" s="11">
        <v>7.8726900000000002E-2</v>
      </c>
      <c r="R76" s="11">
        <v>0.91752900000000004</v>
      </c>
      <c r="S76" s="11">
        <v>0.109861</v>
      </c>
      <c r="T76" s="11">
        <v>0.281754</v>
      </c>
      <c r="U76" s="12">
        <v>3.3299999999999999E-6</v>
      </c>
      <c r="V76" s="12">
        <v>5.08E-10</v>
      </c>
      <c r="W76" s="11">
        <v>-1.8076600000000002E-2</v>
      </c>
      <c r="X76" s="11">
        <v>1.07264</v>
      </c>
      <c r="Y76" s="11">
        <v>8.9157899999999998E-2</v>
      </c>
      <c r="Z76" s="11">
        <v>98.7</v>
      </c>
      <c r="AA76" s="11">
        <v>39797.699999999997</v>
      </c>
    </row>
    <row r="77" spans="1:27" ht="15.75" customHeight="1" x14ac:dyDescent="0.2">
      <c r="A77" s="2">
        <v>268</v>
      </c>
      <c r="B77" s="2">
        <v>87.979900000000001</v>
      </c>
      <c r="C77" s="2">
        <v>1.0731900000000001</v>
      </c>
      <c r="D77" s="2">
        <v>1.2456100000000001</v>
      </c>
      <c r="E77" s="2">
        <v>4.7388699999999999E-2</v>
      </c>
      <c r="F77" s="2">
        <v>2.0718300000000002E-3</v>
      </c>
      <c r="G77" s="2">
        <v>0</v>
      </c>
      <c r="H77" s="6">
        <f t="shared" ref="H77:J77" si="75">E77/SUM($E77:$G77)</f>
        <v>0.95811144765331058</v>
      </c>
      <c r="I77" s="6">
        <f t="shared" si="75"/>
        <v>4.1888552346689374E-2</v>
      </c>
      <c r="J77" s="6">
        <f t="shared" si="75"/>
        <v>0</v>
      </c>
      <c r="K77" s="11">
        <v>7.1130599999999999</v>
      </c>
      <c r="L77" s="11">
        <v>1.53409</v>
      </c>
      <c r="M77" s="11">
        <v>8.6335300000000004E-2</v>
      </c>
      <c r="N77" s="11">
        <v>1.04344E-2</v>
      </c>
      <c r="O77" s="11">
        <v>1.0134900000000001E-2</v>
      </c>
      <c r="P77" s="11">
        <v>1.28335</v>
      </c>
      <c r="Q77" s="11">
        <v>7.9805100000000004E-2</v>
      </c>
      <c r="R77" s="11">
        <v>0.93009500000000001</v>
      </c>
      <c r="S77" s="11">
        <v>0.10886899999999999</v>
      </c>
      <c r="T77" s="11">
        <v>0.28540900000000002</v>
      </c>
      <c r="U77" s="12">
        <v>3.3699999999999999E-6</v>
      </c>
      <c r="V77" s="12">
        <v>5.1499999999999998E-10</v>
      </c>
      <c r="W77" s="11">
        <v>-1.82866E-2</v>
      </c>
      <c r="X77" s="11">
        <v>1.0731900000000001</v>
      </c>
      <c r="Y77" s="11">
        <v>8.79799E-2</v>
      </c>
      <c r="Z77" s="11">
        <v>98.7</v>
      </c>
      <c r="AA77" s="11">
        <v>40050.400000000001</v>
      </c>
    </row>
    <row r="78" spans="1:27" ht="15.75" customHeight="1" x14ac:dyDescent="0.2">
      <c r="A78" s="2">
        <v>267.95</v>
      </c>
      <c r="B78" s="2">
        <v>86.835999999999999</v>
      </c>
      <c r="C78" s="2">
        <v>1.07375</v>
      </c>
      <c r="D78" s="2">
        <v>1.2096899999999999</v>
      </c>
      <c r="E78" s="2">
        <v>4.5509399999999998E-2</v>
      </c>
      <c r="F78" s="2">
        <v>2.0103500000000002E-3</v>
      </c>
      <c r="G78" s="2">
        <v>0</v>
      </c>
      <c r="H78" s="6">
        <f t="shared" ref="H78:J78" si="76">E78/SUM($E78:$G78)</f>
        <v>0.95769443231498474</v>
      </c>
      <c r="I78" s="6">
        <f t="shared" si="76"/>
        <v>4.2305567685015179E-2</v>
      </c>
      <c r="J78" s="6">
        <f t="shared" si="76"/>
        <v>0</v>
      </c>
      <c r="K78" s="11">
        <v>7.1088899999999997</v>
      </c>
      <c r="L78" s="11">
        <v>1.54687</v>
      </c>
      <c r="M78" s="11">
        <v>8.5187399999999996E-2</v>
      </c>
      <c r="N78" s="11">
        <v>1.0374299999999999E-2</v>
      </c>
      <c r="O78" s="11">
        <v>1.0271499999999999E-2</v>
      </c>
      <c r="P78" s="11">
        <v>1.2957799999999999</v>
      </c>
      <c r="Q78" s="11">
        <v>8.0880499999999994E-2</v>
      </c>
      <c r="R78" s="11">
        <v>0.94262699999999999</v>
      </c>
      <c r="S78" s="11">
        <v>0.107905</v>
      </c>
      <c r="T78" s="11">
        <v>0.28905399999999998</v>
      </c>
      <c r="U78" s="12">
        <v>3.4199999999999999E-6</v>
      </c>
      <c r="V78" s="12">
        <v>5.2199999999999996E-10</v>
      </c>
      <c r="W78" s="11">
        <v>-1.8496700000000001E-2</v>
      </c>
      <c r="X78" s="11">
        <v>1.07375</v>
      </c>
      <c r="Y78" s="11">
        <v>8.6835999999999997E-2</v>
      </c>
      <c r="Z78" s="11">
        <v>98.7</v>
      </c>
      <c r="AA78" s="11">
        <v>40300.5</v>
      </c>
    </row>
    <row r="79" spans="1:27" ht="15.75" customHeight="1" x14ac:dyDescent="0.2">
      <c r="A79" s="2">
        <v>267.89999999999998</v>
      </c>
      <c r="B79" s="2">
        <v>85.724999999999994</v>
      </c>
      <c r="C79" s="2">
        <v>1.0743</v>
      </c>
      <c r="D79" s="2">
        <v>1.1757</v>
      </c>
      <c r="E79" s="2">
        <v>4.3839700000000002E-2</v>
      </c>
      <c r="F79" s="2">
        <v>1.9583600000000001E-3</v>
      </c>
      <c r="G79" s="2">
        <v>0</v>
      </c>
      <c r="H79" s="6">
        <f t="shared" ref="H79:J79" si="77">E79/SUM($E79:$G79)</f>
        <v>0.95723923677116451</v>
      </c>
      <c r="I79" s="6">
        <f t="shared" si="77"/>
        <v>4.2760763228835458E-2</v>
      </c>
      <c r="J79" s="6">
        <f t="shared" si="77"/>
        <v>0</v>
      </c>
      <c r="K79" s="11">
        <v>7.1048299999999998</v>
      </c>
      <c r="L79" s="11">
        <v>1.5596699999999999</v>
      </c>
      <c r="M79" s="11">
        <v>8.4072099999999997E-2</v>
      </c>
      <c r="N79" s="11">
        <v>1.03137E-2</v>
      </c>
      <c r="O79" s="11">
        <v>1.0407700000000001E-2</v>
      </c>
      <c r="P79" s="11">
        <v>1.30823</v>
      </c>
      <c r="Q79" s="11">
        <v>8.1953499999999999E-2</v>
      </c>
      <c r="R79" s="11">
        <v>0.95513199999999998</v>
      </c>
      <c r="S79" s="11">
        <v>0.106964</v>
      </c>
      <c r="T79" s="11">
        <v>0.29269000000000001</v>
      </c>
      <c r="U79" s="12">
        <v>3.4599999999999999E-6</v>
      </c>
      <c r="V79" s="12">
        <v>5.2900000000000003E-10</v>
      </c>
      <c r="W79" s="11">
        <v>-1.87067E-2</v>
      </c>
      <c r="X79" s="11">
        <v>1.0743</v>
      </c>
      <c r="Y79" s="11">
        <v>8.5724999999999996E-2</v>
      </c>
      <c r="Z79" s="11">
        <v>98.7</v>
      </c>
      <c r="AA79" s="11">
        <v>40548.199999999997</v>
      </c>
    </row>
    <row r="80" spans="1:27" ht="15.75" customHeight="1" x14ac:dyDescent="0.2">
      <c r="A80" s="2">
        <v>267.85000000000002</v>
      </c>
      <c r="B80" s="2">
        <v>84.645200000000003</v>
      </c>
      <c r="C80" s="2">
        <v>1.0748599999999999</v>
      </c>
      <c r="D80" s="2">
        <v>1.14283</v>
      </c>
      <c r="E80" s="2">
        <v>4.2131700000000001E-2</v>
      </c>
      <c r="F80" s="2">
        <v>1.9007200000000001E-3</v>
      </c>
      <c r="G80" s="2">
        <v>0</v>
      </c>
      <c r="H80" s="6">
        <f t="shared" ref="H80:J80" si="78">E80/SUM($E80:$G80)</f>
        <v>0.95683362395253313</v>
      </c>
      <c r="I80" s="6">
        <f t="shared" si="78"/>
        <v>4.3166376047466842E-2</v>
      </c>
      <c r="J80" s="6">
        <f t="shared" si="78"/>
        <v>0</v>
      </c>
      <c r="K80" s="11">
        <v>7.1008800000000001</v>
      </c>
      <c r="L80" s="11">
        <v>1.5725199999999999</v>
      </c>
      <c r="M80" s="11">
        <v>8.2988400000000004E-2</v>
      </c>
      <c r="N80" s="11">
        <v>1.02535E-2</v>
      </c>
      <c r="O80" s="11">
        <v>1.05436E-2</v>
      </c>
      <c r="P80" s="11">
        <v>1.3206899999999999</v>
      </c>
      <c r="Q80" s="11">
        <v>8.3023700000000006E-2</v>
      </c>
      <c r="R80" s="11">
        <v>0.96760500000000005</v>
      </c>
      <c r="S80" s="11">
        <v>0.10605199999999999</v>
      </c>
      <c r="T80" s="11">
        <v>0.29631800000000003</v>
      </c>
      <c r="U80" s="12">
        <v>3.5099999999999999E-6</v>
      </c>
      <c r="V80" s="12">
        <v>5.3600000000000001E-10</v>
      </c>
      <c r="W80" s="11">
        <v>-1.8916800000000001E-2</v>
      </c>
      <c r="X80" s="11">
        <v>1.0748599999999999</v>
      </c>
      <c r="Y80" s="11">
        <v>8.4645200000000004E-2</v>
      </c>
      <c r="Z80" s="11">
        <v>98.7</v>
      </c>
      <c r="AA80" s="11">
        <v>40793.4</v>
      </c>
    </row>
    <row r="81" spans="1:27" ht="15.75" customHeight="1" x14ac:dyDescent="0.2">
      <c r="A81" s="2">
        <v>267.8</v>
      </c>
      <c r="B81" s="2">
        <v>83.595500000000001</v>
      </c>
      <c r="C81" s="2">
        <v>1.07541</v>
      </c>
      <c r="D81" s="2">
        <v>1.11161</v>
      </c>
      <c r="E81" s="2">
        <v>4.0589899999999998E-2</v>
      </c>
      <c r="F81" s="2">
        <v>1.85045E-3</v>
      </c>
      <c r="G81" s="2">
        <v>0</v>
      </c>
      <c r="H81" s="6">
        <f t="shared" ref="H81:J81" si="79">E81/SUM($E81:$G81)</f>
        <v>0.95639880443964287</v>
      </c>
      <c r="I81" s="6">
        <f t="shared" si="79"/>
        <v>4.3601195560357062E-2</v>
      </c>
      <c r="J81" s="6">
        <f t="shared" si="79"/>
        <v>0</v>
      </c>
      <c r="K81" s="11">
        <v>7.0970300000000002</v>
      </c>
      <c r="L81" s="11">
        <v>1.58541</v>
      </c>
      <c r="M81" s="11">
        <v>8.1934599999999996E-2</v>
      </c>
      <c r="N81" s="11">
        <v>1.0193300000000001E-2</v>
      </c>
      <c r="O81" s="11">
        <v>1.0679299999999999E-2</v>
      </c>
      <c r="P81" s="11">
        <v>1.33317</v>
      </c>
      <c r="Q81" s="11">
        <v>8.40915E-2</v>
      </c>
      <c r="R81" s="11">
        <v>0.98004999999999998</v>
      </c>
      <c r="S81" s="11">
        <v>0.10516200000000001</v>
      </c>
      <c r="T81" s="11">
        <v>0.29993700000000001</v>
      </c>
      <c r="U81" s="12">
        <v>3.5499999999999999E-6</v>
      </c>
      <c r="V81" s="12">
        <v>5.4299999999999999E-10</v>
      </c>
      <c r="W81" s="11">
        <v>-1.9126899999999999E-2</v>
      </c>
      <c r="X81" s="11">
        <v>1.07541</v>
      </c>
      <c r="Y81" s="11">
        <v>8.3595500000000003E-2</v>
      </c>
      <c r="Z81" s="11">
        <v>98.7</v>
      </c>
      <c r="AA81" s="11">
        <v>41036.1</v>
      </c>
    </row>
    <row r="82" spans="1:27" ht="15.75" customHeight="1" x14ac:dyDescent="0.2">
      <c r="A82" s="2">
        <v>267.75</v>
      </c>
      <c r="B82" s="2">
        <v>82.574399999999997</v>
      </c>
      <c r="C82" s="2">
        <v>1.0759700000000001</v>
      </c>
      <c r="D82" s="2">
        <v>1.08155</v>
      </c>
      <c r="E82" s="2">
        <v>3.9068499999999999E-2</v>
      </c>
      <c r="F82" s="2">
        <v>1.7985900000000001E-3</v>
      </c>
      <c r="G82" s="2">
        <v>0</v>
      </c>
      <c r="H82" s="6">
        <f t="shared" ref="H82:J82" si="80">E82/SUM($E82:$G82)</f>
        <v>0.95598928135083749</v>
      </c>
      <c r="I82" s="6">
        <f t="shared" si="80"/>
        <v>4.4010718649162443E-2</v>
      </c>
      <c r="J82" s="6">
        <f t="shared" si="80"/>
        <v>0</v>
      </c>
      <c r="K82" s="11">
        <v>7.09328</v>
      </c>
      <c r="L82" s="11">
        <v>1.59833</v>
      </c>
      <c r="M82" s="11">
        <v>8.0909599999999998E-2</v>
      </c>
      <c r="N82" s="11">
        <v>1.01333E-2</v>
      </c>
      <c r="O82" s="11">
        <v>1.0814499999999999E-2</v>
      </c>
      <c r="P82" s="11">
        <v>1.3456699999999999</v>
      </c>
      <c r="Q82" s="11">
        <v>8.5156800000000005E-2</v>
      </c>
      <c r="R82" s="11">
        <v>0.99246599999999996</v>
      </c>
      <c r="S82" s="11">
        <v>0.104297</v>
      </c>
      <c r="T82" s="11">
        <v>0.30354700000000001</v>
      </c>
      <c r="U82" s="12">
        <v>3.5999999999999998E-6</v>
      </c>
      <c r="V82" s="12">
        <v>5.4999999999999996E-10</v>
      </c>
      <c r="W82" s="11">
        <v>-1.9337099999999999E-2</v>
      </c>
      <c r="X82" s="11">
        <v>1.0759700000000001</v>
      </c>
      <c r="Y82" s="11">
        <v>8.2574400000000006E-2</v>
      </c>
      <c r="Z82" s="11">
        <v>98.7</v>
      </c>
      <c r="AA82" s="11">
        <v>41276.400000000001</v>
      </c>
    </row>
    <row r="83" spans="1:27" ht="15.75" customHeight="1" x14ac:dyDescent="0.2">
      <c r="A83" s="2">
        <v>267.7</v>
      </c>
      <c r="B83" s="2">
        <v>81.5809</v>
      </c>
      <c r="C83" s="2">
        <v>1.07653</v>
      </c>
      <c r="D83" s="2">
        <v>1.05288</v>
      </c>
      <c r="E83" s="2">
        <v>3.7667199999999998E-2</v>
      </c>
      <c r="F83" s="2">
        <v>1.7516999999999999E-3</v>
      </c>
      <c r="G83" s="2">
        <v>0</v>
      </c>
      <c r="H83" s="6">
        <f t="shared" ref="H83:J83" si="81">E83/SUM($E83:$G83)</f>
        <v>0.95556192587819544</v>
      </c>
      <c r="I83" s="6">
        <f t="shared" si="81"/>
        <v>4.4438074121804512E-2</v>
      </c>
      <c r="J83" s="6">
        <f t="shared" si="81"/>
        <v>0</v>
      </c>
      <c r="K83" s="11">
        <v>7.0896299999999997</v>
      </c>
      <c r="L83" s="11">
        <v>1.61128</v>
      </c>
      <c r="M83" s="11">
        <v>7.99121E-2</v>
      </c>
      <c r="N83" s="11">
        <v>1.00733E-2</v>
      </c>
      <c r="O83" s="11">
        <v>1.0949499999999999E-2</v>
      </c>
      <c r="P83" s="11">
        <v>1.3581700000000001</v>
      </c>
      <c r="Q83" s="11">
        <v>8.6219699999999996E-2</v>
      </c>
      <c r="R83" s="11">
        <v>1.00485</v>
      </c>
      <c r="S83" s="11">
        <v>0.103454</v>
      </c>
      <c r="T83" s="11">
        <v>0.30714999999999998</v>
      </c>
      <c r="U83" s="12">
        <v>3.6399999999999999E-6</v>
      </c>
      <c r="V83" s="12">
        <v>5.5700000000000004E-10</v>
      </c>
      <c r="W83" s="11">
        <v>-1.9547200000000001E-2</v>
      </c>
      <c r="X83" s="11">
        <v>1.07653</v>
      </c>
      <c r="Y83" s="11">
        <v>8.1580899999999998E-2</v>
      </c>
      <c r="Z83" s="11">
        <v>98.7</v>
      </c>
      <c r="AA83" s="11">
        <v>41514.300000000003</v>
      </c>
    </row>
    <row r="84" spans="1:27" ht="16" x14ac:dyDescent="0.2">
      <c r="A84" s="2">
        <v>267.64999999999998</v>
      </c>
      <c r="B84" s="2">
        <v>80.613699999999994</v>
      </c>
      <c r="C84" s="2">
        <v>1.0770900000000001</v>
      </c>
      <c r="D84" s="2">
        <v>1.0251999999999999</v>
      </c>
      <c r="E84" s="2">
        <v>3.6269200000000001E-2</v>
      </c>
      <c r="F84" s="2">
        <v>1.7024200000000001E-3</v>
      </c>
      <c r="G84" s="2">
        <v>0</v>
      </c>
      <c r="H84" s="6">
        <f t="shared" ref="H84:J84" si="82">E84/SUM($E84:$G84)</f>
        <v>0.95516598975761369</v>
      </c>
      <c r="I84" s="6">
        <f t="shared" si="82"/>
        <v>4.4834010242386285E-2</v>
      </c>
      <c r="J84" s="6">
        <f t="shared" si="82"/>
        <v>0</v>
      </c>
      <c r="K84" s="11">
        <v>7.0860700000000003</v>
      </c>
      <c r="L84" s="11">
        <v>1.6242799999999999</v>
      </c>
      <c r="M84" s="11">
        <v>7.8941200000000003E-2</v>
      </c>
      <c r="N84" s="11">
        <v>1.00137E-2</v>
      </c>
      <c r="O84" s="11">
        <v>1.1084200000000001E-2</v>
      </c>
      <c r="P84" s="11">
        <v>1.3707</v>
      </c>
      <c r="Q84" s="11">
        <v>8.7280200000000002E-2</v>
      </c>
      <c r="R84" s="11">
        <v>1.0172099999999999</v>
      </c>
      <c r="S84" s="11">
        <v>0.10263700000000001</v>
      </c>
      <c r="T84" s="11">
        <v>0.31074400000000002</v>
      </c>
      <c r="U84" s="12">
        <v>3.6899999999999998E-6</v>
      </c>
      <c r="V84" s="12">
        <v>5.6400000000000002E-10</v>
      </c>
      <c r="W84" s="11">
        <v>-1.9757400000000001E-2</v>
      </c>
      <c r="X84" s="11">
        <v>1.0770900000000001</v>
      </c>
      <c r="Y84" s="11">
        <v>8.0613699999999996E-2</v>
      </c>
      <c r="Z84" s="11">
        <v>98.7</v>
      </c>
      <c r="AA84" s="11">
        <v>41749.699999999997</v>
      </c>
    </row>
    <row r="85" spans="1:27" ht="16" x14ac:dyDescent="0.2">
      <c r="A85" s="2">
        <v>267.60000000000002</v>
      </c>
      <c r="B85" s="2">
        <v>79.671899999999994</v>
      </c>
      <c r="C85" s="2">
        <v>1.0776399999999999</v>
      </c>
      <c r="D85" s="2">
        <v>0.99892300000000001</v>
      </c>
      <c r="E85" s="2">
        <v>3.5039000000000001E-2</v>
      </c>
      <c r="F85" s="2">
        <v>1.6617100000000001E-3</v>
      </c>
      <c r="G85" s="2">
        <v>0</v>
      </c>
      <c r="H85" s="6">
        <f t="shared" ref="H85:J85" si="83">E85/SUM($E85:$G85)</f>
        <v>0.95472267430248636</v>
      </c>
      <c r="I85" s="6">
        <f t="shared" si="83"/>
        <v>4.5277325697513755E-2</v>
      </c>
      <c r="J85" s="6">
        <f t="shared" si="83"/>
        <v>0</v>
      </c>
      <c r="K85" s="11">
        <v>7.0826000000000002</v>
      </c>
      <c r="L85" s="11">
        <v>1.6373</v>
      </c>
      <c r="M85" s="11">
        <v>7.7995400000000006E-2</v>
      </c>
      <c r="N85" s="11">
        <v>9.9538600000000001E-3</v>
      </c>
      <c r="O85" s="11">
        <v>1.12186E-2</v>
      </c>
      <c r="P85" s="11">
        <v>1.38323</v>
      </c>
      <c r="Q85" s="11">
        <v>8.8338600000000003E-2</v>
      </c>
      <c r="R85" s="11">
        <v>1.02955</v>
      </c>
      <c r="S85" s="11">
        <v>0.101837</v>
      </c>
      <c r="T85" s="11">
        <v>0.31433100000000003</v>
      </c>
      <c r="U85" s="12">
        <v>3.7299999999999999E-6</v>
      </c>
      <c r="V85" s="12">
        <v>5.7099999999999999E-10</v>
      </c>
      <c r="W85" s="11">
        <v>-1.9967499999999999E-2</v>
      </c>
      <c r="X85" s="11">
        <v>1.0776399999999999</v>
      </c>
      <c r="Y85" s="11">
        <v>7.9671900000000004E-2</v>
      </c>
      <c r="Z85" s="11">
        <v>98.7</v>
      </c>
      <c r="AA85" s="11">
        <v>41982.7</v>
      </c>
    </row>
    <row r="86" spans="1:27" ht="16" x14ac:dyDescent="0.2">
      <c r="A86" s="2">
        <v>267.55</v>
      </c>
      <c r="B86" s="2">
        <v>78.754199999999997</v>
      </c>
      <c r="C86" s="2">
        <v>1.0782</v>
      </c>
      <c r="D86" s="2">
        <v>0.97330499999999998</v>
      </c>
      <c r="E86" s="2">
        <v>3.3722700000000001E-2</v>
      </c>
      <c r="F86" s="2">
        <v>1.6129899999999999E-3</v>
      </c>
      <c r="G86" s="2">
        <v>0</v>
      </c>
      <c r="H86" s="6">
        <f t="shared" ref="H86:J86" si="84">E86/SUM($E86:$G86)</f>
        <v>0.95435238423248558</v>
      </c>
      <c r="I86" s="6">
        <f t="shared" si="84"/>
        <v>4.5647615767514367E-2</v>
      </c>
      <c r="J86" s="6">
        <f t="shared" si="84"/>
        <v>0</v>
      </c>
      <c r="K86" s="11">
        <v>7.0792099999999998</v>
      </c>
      <c r="L86" s="11">
        <v>1.65036</v>
      </c>
      <c r="M86" s="11">
        <v>7.7074199999999995E-2</v>
      </c>
      <c r="N86" s="11">
        <v>9.8947800000000006E-3</v>
      </c>
      <c r="O86" s="11">
        <v>1.13527E-2</v>
      </c>
      <c r="P86" s="11">
        <v>1.39578</v>
      </c>
      <c r="Q86" s="11">
        <v>8.9394399999999999E-2</v>
      </c>
      <c r="R86" s="11">
        <v>1.0418499999999999</v>
      </c>
      <c r="S86" s="11">
        <v>0.101064</v>
      </c>
      <c r="T86" s="11">
        <v>0.31791000000000003</v>
      </c>
      <c r="U86" s="12">
        <v>3.7799999999999998E-6</v>
      </c>
      <c r="V86" s="12">
        <v>5.7699999999999997E-10</v>
      </c>
      <c r="W86" s="11">
        <v>-2.01777E-2</v>
      </c>
      <c r="X86" s="11">
        <v>1.0782</v>
      </c>
      <c r="Y86" s="11">
        <v>7.8754199999999996E-2</v>
      </c>
      <c r="Z86" s="11">
        <v>98.7</v>
      </c>
      <c r="AA86" s="11">
        <v>42213.3</v>
      </c>
    </row>
    <row r="87" spans="1:27" ht="16" x14ac:dyDescent="0.2">
      <c r="A87" s="2">
        <v>267.5</v>
      </c>
      <c r="B87" s="2">
        <v>77.860100000000003</v>
      </c>
      <c r="C87" s="2">
        <v>1.0787599999999999</v>
      </c>
      <c r="D87" s="2">
        <v>0.94911199999999996</v>
      </c>
      <c r="E87" s="2">
        <v>3.2625300000000003E-2</v>
      </c>
      <c r="F87" s="2">
        <v>1.5766599999999999E-3</v>
      </c>
      <c r="G87" s="2">
        <v>0</v>
      </c>
      <c r="H87" s="6">
        <f t="shared" ref="H87:J87" si="85">E87/SUM($E87:$G87)</f>
        <v>0.95390147231328259</v>
      </c>
      <c r="I87" s="6">
        <f t="shared" si="85"/>
        <v>4.6098527686717364E-2</v>
      </c>
      <c r="J87" s="6">
        <f t="shared" si="85"/>
        <v>0</v>
      </c>
      <c r="K87" s="11">
        <v>7.0758999999999999</v>
      </c>
      <c r="L87" s="11">
        <v>1.66344</v>
      </c>
      <c r="M87" s="11">
        <v>7.6176099999999997E-2</v>
      </c>
      <c r="N87" s="11">
        <v>9.8353399999999997E-3</v>
      </c>
      <c r="O87" s="11">
        <v>1.14865E-2</v>
      </c>
      <c r="P87" s="11">
        <v>1.4083399999999999</v>
      </c>
      <c r="Q87" s="11">
        <v>9.0448299999999995E-2</v>
      </c>
      <c r="R87" s="11">
        <v>1.0541400000000001</v>
      </c>
      <c r="S87" s="11">
        <v>0.10030699999999999</v>
      </c>
      <c r="T87" s="11">
        <v>0.32148199999999999</v>
      </c>
      <c r="U87" s="12">
        <v>3.8199999999999998E-6</v>
      </c>
      <c r="V87" s="12">
        <v>5.8400000000000005E-10</v>
      </c>
      <c r="W87" s="11">
        <v>-2.03879E-2</v>
      </c>
      <c r="X87" s="11">
        <v>1.0787599999999999</v>
      </c>
      <c r="Y87" s="11">
        <v>7.7860100000000002E-2</v>
      </c>
      <c r="Z87" s="11">
        <v>98.7</v>
      </c>
      <c r="AA87" s="11">
        <v>42441.5</v>
      </c>
    </row>
    <row r="88" spans="1:27" ht="16" x14ac:dyDescent="0.2">
      <c r="A88" s="2">
        <v>267.45</v>
      </c>
      <c r="B88" s="2">
        <v>76.988200000000006</v>
      </c>
      <c r="C88" s="2">
        <v>1.0793200000000001</v>
      </c>
      <c r="D88" s="2">
        <v>0.92557199999999995</v>
      </c>
      <c r="E88" s="2">
        <v>3.14708E-2</v>
      </c>
      <c r="F88" s="2">
        <v>1.53448E-3</v>
      </c>
      <c r="G88" s="2">
        <v>0</v>
      </c>
      <c r="H88" s="6">
        <f t="shared" ref="H88:J88" si="86">E88/SUM($E88:$G88)</f>
        <v>0.95350804477344242</v>
      </c>
      <c r="I88" s="6">
        <f t="shared" si="86"/>
        <v>4.6491955226557691E-2</v>
      </c>
      <c r="J88" s="6">
        <f t="shared" si="86"/>
        <v>0</v>
      </c>
      <c r="K88" s="11">
        <v>7.0726699999999996</v>
      </c>
      <c r="L88" s="11">
        <v>1.67655</v>
      </c>
      <c r="M88" s="11">
        <v>7.5300500000000006E-2</v>
      </c>
      <c r="N88" s="11">
        <v>9.7763299999999997E-3</v>
      </c>
      <c r="O88" s="11">
        <v>1.16201E-2</v>
      </c>
      <c r="P88" s="11">
        <v>1.4209099999999999</v>
      </c>
      <c r="Q88" s="11">
        <v>9.1499999999999998E-2</v>
      </c>
      <c r="R88" s="11">
        <v>1.0663899999999999</v>
      </c>
      <c r="S88" s="11">
        <v>9.9571699999999999E-2</v>
      </c>
      <c r="T88" s="11">
        <v>0.325046</v>
      </c>
      <c r="U88" s="12">
        <v>3.8600000000000003E-6</v>
      </c>
      <c r="V88" s="12">
        <v>5.9100000000000003E-10</v>
      </c>
      <c r="W88" s="11">
        <v>-2.0598100000000001E-2</v>
      </c>
      <c r="X88" s="11">
        <v>1.0793200000000001</v>
      </c>
      <c r="Y88" s="11">
        <v>7.6988200000000007E-2</v>
      </c>
      <c r="Z88" s="11">
        <v>98.7</v>
      </c>
      <c r="AA88" s="11">
        <v>42667.3</v>
      </c>
    </row>
    <row r="89" spans="1:27" ht="16" x14ac:dyDescent="0.2">
      <c r="A89" s="2">
        <v>267.39999999999998</v>
      </c>
      <c r="B89" s="2">
        <v>76.137900000000002</v>
      </c>
      <c r="C89" s="2">
        <v>1.07988</v>
      </c>
      <c r="D89" s="2">
        <v>0.90298199999999995</v>
      </c>
      <c r="E89" s="2">
        <v>3.0386799999999999E-2</v>
      </c>
      <c r="F89" s="2">
        <v>1.4950899999999999E-3</v>
      </c>
      <c r="G89" s="2">
        <v>0</v>
      </c>
      <c r="H89" s="6">
        <f t="shared" ref="H89:J89" si="87">E89/SUM($E89:$G89)</f>
        <v>0.95310535228620397</v>
      </c>
      <c r="I89" s="6">
        <f t="shared" si="87"/>
        <v>4.6894647713796145E-2</v>
      </c>
      <c r="J89" s="6">
        <f t="shared" si="87"/>
        <v>0</v>
      </c>
      <c r="K89" s="11">
        <v>7.0695199999999998</v>
      </c>
      <c r="L89" s="11">
        <v>1.6897</v>
      </c>
      <c r="M89" s="11">
        <v>7.4446600000000002E-2</v>
      </c>
      <c r="N89" s="11">
        <v>9.7176099999999998E-3</v>
      </c>
      <c r="O89" s="11">
        <v>1.1753400000000001E-2</v>
      </c>
      <c r="P89" s="11">
        <v>1.4335</v>
      </c>
      <c r="Q89" s="11">
        <v>9.2549500000000007E-2</v>
      </c>
      <c r="R89" s="11">
        <v>1.0786199999999999</v>
      </c>
      <c r="S89" s="11">
        <v>9.8856700000000006E-2</v>
      </c>
      <c r="T89" s="11">
        <v>0.32860400000000001</v>
      </c>
      <c r="U89" s="12">
        <v>3.9099999999999998E-6</v>
      </c>
      <c r="V89" s="12">
        <v>5.98E-10</v>
      </c>
      <c r="W89" s="11">
        <v>-2.0808299999999998E-2</v>
      </c>
      <c r="X89" s="11">
        <v>1.07988</v>
      </c>
      <c r="Y89" s="11">
        <v>7.6137899999999994E-2</v>
      </c>
      <c r="Z89" s="11">
        <v>98.7</v>
      </c>
      <c r="AA89" s="11">
        <v>42890.7</v>
      </c>
    </row>
    <row r="90" spans="1:27" ht="16" x14ac:dyDescent="0.2">
      <c r="A90" s="2">
        <v>267.35000000000002</v>
      </c>
      <c r="B90" s="2">
        <v>75.308400000000006</v>
      </c>
      <c r="C90" s="2">
        <v>1.0804400000000001</v>
      </c>
      <c r="D90" s="2">
        <v>0.88129100000000005</v>
      </c>
      <c r="E90" s="2">
        <v>2.93706E-2</v>
      </c>
      <c r="F90" s="2">
        <v>1.4584699999999999E-3</v>
      </c>
      <c r="G90" s="2">
        <v>0</v>
      </c>
      <c r="H90" s="6">
        <f t="shared" ref="H90:J90" si="88">E90/SUM($E90:$G90)</f>
        <v>0.95269172894284515</v>
      </c>
      <c r="I90" s="6">
        <f t="shared" si="88"/>
        <v>4.7308271057154822E-2</v>
      </c>
      <c r="J90" s="6">
        <f t="shared" si="88"/>
        <v>0</v>
      </c>
      <c r="K90" s="11">
        <v>7.0664400000000001</v>
      </c>
      <c r="L90" s="11">
        <v>1.7028700000000001</v>
      </c>
      <c r="M90" s="11">
        <v>7.3613499999999998E-2</v>
      </c>
      <c r="N90" s="11">
        <v>9.6590300000000007E-3</v>
      </c>
      <c r="O90" s="11">
        <v>1.18864E-2</v>
      </c>
      <c r="P90" s="11">
        <v>1.4460900000000001</v>
      </c>
      <c r="Q90" s="11">
        <v>9.3597E-2</v>
      </c>
      <c r="R90" s="11">
        <v>1.09083</v>
      </c>
      <c r="S90" s="11">
        <v>9.8160399999999995E-2</v>
      </c>
      <c r="T90" s="11">
        <v>0.332154</v>
      </c>
      <c r="U90" s="12">
        <v>3.9500000000000003E-6</v>
      </c>
      <c r="V90" s="12">
        <v>6.0499999999999998E-10</v>
      </c>
      <c r="W90" s="11">
        <v>-2.1018599999999998E-2</v>
      </c>
      <c r="X90" s="11">
        <v>1.0804400000000001</v>
      </c>
      <c r="Y90" s="11">
        <v>7.5308399999999998E-2</v>
      </c>
      <c r="Z90" s="11">
        <v>98.7</v>
      </c>
      <c r="AA90" s="11">
        <v>43111.7</v>
      </c>
    </row>
    <row r="91" spans="1:27" ht="16" x14ac:dyDescent="0.2">
      <c r="A91" s="2">
        <v>267.3</v>
      </c>
      <c r="B91" s="2">
        <v>74.498900000000006</v>
      </c>
      <c r="C91" s="2">
        <v>1.081</v>
      </c>
      <c r="D91" s="2">
        <v>0.86034600000000006</v>
      </c>
      <c r="E91" s="2">
        <v>2.8374900000000002E-2</v>
      </c>
      <c r="F91" s="2">
        <v>1.4215E-3</v>
      </c>
      <c r="G91" s="2">
        <v>0</v>
      </c>
      <c r="H91" s="6">
        <f t="shared" ref="H91:J91" si="89">E91/SUM($E91:$G91)</f>
        <v>0.95229289444362408</v>
      </c>
      <c r="I91" s="6">
        <f t="shared" si="89"/>
        <v>4.7707105556375938E-2</v>
      </c>
      <c r="J91" s="6">
        <f t="shared" si="89"/>
        <v>0</v>
      </c>
      <c r="K91" s="11">
        <v>7.0634199999999998</v>
      </c>
      <c r="L91" s="11">
        <v>1.7160599999999999</v>
      </c>
      <c r="M91" s="11">
        <v>7.2800400000000001E-2</v>
      </c>
      <c r="N91" s="11">
        <v>9.6007899999999997E-3</v>
      </c>
      <c r="O91" s="11">
        <v>1.2019200000000001E-2</v>
      </c>
      <c r="P91" s="11">
        <v>1.4587000000000001</v>
      </c>
      <c r="Q91" s="11">
        <v>9.4642400000000002E-2</v>
      </c>
      <c r="R91" s="11">
        <v>1.1030199999999999</v>
      </c>
      <c r="S91" s="11">
        <v>9.7483500000000001E-2</v>
      </c>
      <c r="T91" s="11">
        <v>0.335698</v>
      </c>
      <c r="U91" s="12">
        <v>3.9999999999999998E-6</v>
      </c>
      <c r="V91" s="12">
        <v>6.1099999999999996E-10</v>
      </c>
      <c r="W91" s="11">
        <v>-2.1228799999999999E-2</v>
      </c>
      <c r="X91" s="11">
        <v>1.081</v>
      </c>
      <c r="Y91" s="11">
        <v>7.4498900000000007E-2</v>
      </c>
      <c r="Z91" s="11">
        <v>98.7</v>
      </c>
      <c r="AA91" s="11">
        <v>43330.400000000001</v>
      </c>
    </row>
    <row r="92" spans="1:27" ht="16" x14ac:dyDescent="0.2">
      <c r="A92" s="2">
        <v>267.25</v>
      </c>
      <c r="B92" s="2">
        <v>73.708500000000001</v>
      </c>
      <c r="C92" s="2">
        <v>1.0815600000000001</v>
      </c>
      <c r="D92" s="2">
        <v>0.84020499999999998</v>
      </c>
      <c r="E92" s="2">
        <v>2.7437199999999998E-2</v>
      </c>
      <c r="F92" s="2">
        <v>1.3868800000000001E-3</v>
      </c>
      <c r="G92" s="2">
        <v>0</v>
      </c>
      <c r="H92" s="6">
        <f t="shared" ref="H92:J92" si="90">E92/SUM($E92:$G92)</f>
        <v>0.95188467420295808</v>
      </c>
      <c r="I92" s="6">
        <f t="shared" si="90"/>
        <v>4.8115325797041919E-2</v>
      </c>
      <c r="J92" s="6">
        <f t="shared" si="90"/>
        <v>0</v>
      </c>
      <c r="K92" s="11">
        <v>7.0604800000000001</v>
      </c>
      <c r="L92" s="11">
        <v>1.72929</v>
      </c>
      <c r="M92" s="11">
        <v>7.2006500000000001E-2</v>
      </c>
      <c r="N92" s="11">
        <v>9.5427700000000008E-3</v>
      </c>
      <c r="O92" s="11">
        <v>1.21517E-2</v>
      </c>
      <c r="P92" s="11">
        <v>1.4713099999999999</v>
      </c>
      <c r="Q92" s="11">
        <v>9.5685800000000001E-2</v>
      </c>
      <c r="R92" s="11">
        <v>1.1151800000000001</v>
      </c>
      <c r="S92" s="11">
        <v>9.6824599999999997E-2</v>
      </c>
      <c r="T92" s="11">
        <v>0.33923500000000001</v>
      </c>
      <c r="U92" s="12">
        <v>4.0400000000000003E-6</v>
      </c>
      <c r="V92" s="12">
        <v>6.1800000000000004E-10</v>
      </c>
      <c r="W92" s="11">
        <v>-2.1439099999999999E-2</v>
      </c>
      <c r="X92" s="11">
        <v>1.0815600000000001</v>
      </c>
      <c r="Y92" s="11">
        <v>7.3708499999999996E-2</v>
      </c>
      <c r="Z92" s="11">
        <v>98.7</v>
      </c>
      <c r="AA92" s="11">
        <v>43546.8</v>
      </c>
    </row>
    <row r="93" spans="1:27" ht="16" x14ac:dyDescent="0.2">
      <c r="A93" s="2">
        <v>267.2</v>
      </c>
      <c r="B93" s="2">
        <v>72.936800000000005</v>
      </c>
      <c r="C93" s="2">
        <v>1.08212</v>
      </c>
      <c r="D93" s="2">
        <v>0.82080900000000001</v>
      </c>
      <c r="E93" s="2">
        <v>2.6547500000000002E-2</v>
      </c>
      <c r="F93" s="2">
        <v>1.3540399999999999E-3</v>
      </c>
      <c r="G93" s="2">
        <v>0</v>
      </c>
      <c r="H93" s="6">
        <f t="shared" ref="H93:J93" si="91">E93/SUM($E93:$G93)</f>
        <v>0.9514707790322684</v>
      </c>
      <c r="I93" s="6">
        <f t="shared" si="91"/>
        <v>4.8529220967731525E-2</v>
      </c>
      <c r="J93" s="6">
        <f t="shared" si="91"/>
        <v>0</v>
      </c>
      <c r="K93" s="11">
        <v>7.0576100000000004</v>
      </c>
      <c r="L93" s="11">
        <v>1.74254</v>
      </c>
      <c r="M93" s="11">
        <v>7.1231199999999995E-2</v>
      </c>
      <c r="N93" s="11">
        <v>9.4849099999999992E-3</v>
      </c>
      <c r="O93" s="11">
        <v>1.22839E-2</v>
      </c>
      <c r="P93" s="11">
        <v>1.48393</v>
      </c>
      <c r="Q93" s="11">
        <v>9.6727199999999999E-2</v>
      </c>
      <c r="R93" s="11">
        <v>1.12731</v>
      </c>
      <c r="S93" s="11">
        <v>9.6182900000000002E-2</v>
      </c>
      <c r="T93" s="11">
        <v>0.34276600000000002</v>
      </c>
      <c r="U93" s="12">
        <v>4.0899999999999998E-6</v>
      </c>
      <c r="V93" s="12">
        <v>6.2500000000000001E-10</v>
      </c>
      <c r="W93" s="11">
        <v>-2.1649399999999999E-2</v>
      </c>
      <c r="X93" s="11">
        <v>1.08212</v>
      </c>
      <c r="Y93" s="11">
        <v>7.2936799999999996E-2</v>
      </c>
      <c r="Z93" s="11">
        <v>98.7</v>
      </c>
      <c r="AA93" s="11">
        <v>43760.800000000003</v>
      </c>
    </row>
    <row r="94" spans="1:27" ht="16" x14ac:dyDescent="0.2">
      <c r="A94" s="2">
        <v>267.14999999999998</v>
      </c>
      <c r="B94" s="2">
        <v>72.1828</v>
      </c>
      <c r="C94" s="2">
        <v>1.0826899999999999</v>
      </c>
      <c r="D94" s="2">
        <v>0.80204299999999995</v>
      </c>
      <c r="E94" s="2">
        <v>2.5668799999999999E-2</v>
      </c>
      <c r="F94" s="2">
        <v>1.32048E-3</v>
      </c>
      <c r="G94" s="2">
        <v>0</v>
      </c>
      <c r="H94" s="6">
        <f t="shared" ref="H94:J94" si="92">E94/SUM($E94:$G94)</f>
        <v>0.95107390786267731</v>
      </c>
      <c r="I94" s="6">
        <f t="shared" si="92"/>
        <v>4.8926092137322671E-2</v>
      </c>
      <c r="J94" s="6">
        <f t="shared" si="92"/>
        <v>0</v>
      </c>
      <c r="K94" s="11">
        <v>7.0547899999999997</v>
      </c>
      <c r="L94" s="11">
        <v>1.7558100000000001</v>
      </c>
      <c r="M94" s="11">
        <v>7.0473900000000006E-2</v>
      </c>
      <c r="N94" s="11">
        <v>9.4274400000000005E-3</v>
      </c>
      <c r="O94" s="11">
        <v>1.2416E-2</v>
      </c>
      <c r="P94" s="11">
        <v>1.49657</v>
      </c>
      <c r="Q94" s="11">
        <v>9.7766699999999998E-2</v>
      </c>
      <c r="R94" s="11">
        <v>1.1394299999999999</v>
      </c>
      <c r="S94" s="11">
        <v>9.5559500000000006E-2</v>
      </c>
      <c r="T94" s="11">
        <v>0.34628999999999999</v>
      </c>
      <c r="U94" s="12">
        <v>4.1300000000000003E-6</v>
      </c>
      <c r="V94" s="12">
        <v>6.3099999999999999E-10</v>
      </c>
      <c r="W94" s="11">
        <v>-2.1859699999999999E-2</v>
      </c>
      <c r="X94" s="11">
        <v>1.0826899999999999</v>
      </c>
      <c r="Y94" s="11">
        <v>7.2182800000000005E-2</v>
      </c>
      <c r="Z94" s="11">
        <v>98.7</v>
      </c>
      <c r="AA94" s="11">
        <v>43972.5</v>
      </c>
    </row>
    <row r="95" spans="1:27" ht="16" x14ac:dyDescent="0.2">
      <c r="A95" s="2">
        <v>267.10000000000002</v>
      </c>
      <c r="B95" s="2">
        <v>71.445999999999998</v>
      </c>
      <c r="C95" s="2">
        <v>1.08325</v>
      </c>
      <c r="D95" s="2">
        <v>0.783941</v>
      </c>
      <c r="E95" s="2">
        <v>2.4826999999999998E-2</v>
      </c>
      <c r="F95" s="2">
        <v>1.28808E-3</v>
      </c>
      <c r="G95" s="2">
        <v>0</v>
      </c>
      <c r="H95" s="6">
        <f t="shared" ref="H95:J95" si="93">E95/SUM($E95:$G95)</f>
        <v>0.95067677372613824</v>
      </c>
      <c r="I95" s="6">
        <f t="shared" si="93"/>
        <v>4.9323226273861695E-2</v>
      </c>
      <c r="J95" s="6">
        <f t="shared" si="93"/>
        <v>0</v>
      </c>
      <c r="K95" s="11">
        <v>7.0520399999999999</v>
      </c>
      <c r="L95" s="11">
        <v>1.76911</v>
      </c>
      <c r="M95" s="11">
        <v>6.9733799999999999E-2</v>
      </c>
      <c r="N95" s="11">
        <v>9.3703299999999996E-3</v>
      </c>
      <c r="O95" s="11">
        <v>1.25477E-2</v>
      </c>
      <c r="P95" s="11">
        <v>1.5092099999999999</v>
      </c>
      <c r="Q95" s="11">
        <v>9.8804299999999998E-2</v>
      </c>
      <c r="R95" s="11">
        <v>1.1515200000000001</v>
      </c>
      <c r="S95" s="11">
        <v>9.4953800000000005E-2</v>
      </c>
      <c r="T95" s="11">
        <v>0.34980800000000001</v>
      </c>
      <c r="U95" s="12">
        <v>4.1699999999999999E-6</v>
      </c>
      <c r="V95" s="12">
        <v>6.3799999999999997E-10</v>
      </c>
      <c r="W95" s="11">
        <v>-2.2069999999999999E-2</v>
      </c>
      <c r="X95" s="11">
        <v>1.08325</v>
      </c>
      <c r="Y95" s="11">
        <v>7.1445999999999996E-2</v>
      </c>
      <c r="Z95" s="11">
        <v>98.7</v>
      </c>
      <c r="AA95" s="11">
        <v>44181.9</v>
      </c>
    </row>
    <row r="96" spans="1:27" ht="16" x14ac:dyDescent="0.2">
      <c r="A96" s="2">
        <v>267.05</v>
      </c>
      <c r="B96" s="2">
        <v>70.726100000000002</v>
      </c>
      <c r="C96" s="2">
        <v>1.0838099999999999</v>
      </c>
      <c r="D96" s="2">
        <v>0.76658400000000004</v>
      </c>
      <c r="E96" s="2">
        <v>2.4072099999999999E-2</v>
      </c>
      <c r="F96" s="2">
        <v>1.2604999999999999E-3</v>
      </c>
      <c r="G96" s="2">
        <v>0</v>
      </c>
      <c r="H96" s="6">
        <f t="shared" ref="H96:J96" si="94">E96/SUM($E96:$G96)</f>
        <v>0.95024198068891463</v>
      </c>
      <c r="I96" s="6">
        <f t="shared" si="94"/>
        <v>4.9758019311085318E-2</v>
      </c>
      <c r="J96" s="6">
        <f t="shared" si="94"/>
        <v>0</v>
      </c>
      <c r="K96" s="11">
        <v>7.0493499999999996</v>
      </c>
      <c r="L96" s="11">
        <v>1.78243</v>
      </c>
      <c r="M96" s="11">
        <v>6.9010299999999997E-2</v>
      </c>
      <c r="N96" s="11">
        <v>9.3131700000000008E-3</v>
      </c>
      <c r="O96" s="11">
        <v>1.2679299999999999E-2</v>
      </c>
      <c r="P96" s="11">
        <v>1.52186</v>
      </c>
      <c r="Q96" s="11">
        <v>9.9840100000000001E-2</v>
      </c>
      <c r="R96" s="11">
        <v>1.1635899999999999</v>
      </c>
      <c r="S96" s="11">
        <v>9.4362299999999996E-2</v>
      </c>
      <c r="T96" s="11">
        <v>0.35332000000000002</v>
      </c>
      <c r="U96" s="12">
        <v>4.2200000000000003E-6</v>
      </c>
      <c r="V96" s="12">
        <v>6.4500000000000005E-10</v>
      </c>
      <c r="W96" s="11">
        <v>-2.2280299999999999E-2</v>
      </c>
      <c r="X96" s="11">
        <v>1.0838099999999999</v>
      </c>
      <c r="Y96" s="11">
        <v>7.07261E-2</v>
      </c>
      <c r="Z96" s="11">
        <v>98.7</v>
      </c>
      <c r="AA96" s="11">
        <v>44389</v>
      </c>
    </row>
    <row r="97" spans="1:27" ht="16" x14ac:dyDescent="0.2">
      <c r="A97" s="2">
        <v>267</v>
      </c>
      <c r="B97" s="2">
        <v>70.022199999999998</v>
      </c>
      <c r="C97" s="2">
        <v>1.0843700000000001</v>
      </c>
      <c r="D97" s="2">
        <v>0.74975999999999998</v>
      </c>
      <c r="E97" s="2">
        <v>2.3321000000000001E-2</v>
      </c>
      <c r="F97" s="2">
        <v>1.23196E-3</v>
      </c>
      <c r="G97" s="2">
        <v>0</v>
      </c>
      <c r="H97" s="6">
        <f t="shared" ref="H97:J97" si="95">E97/SUM($E97:$G97)</f>
        <v>0.94982437962673338</v>
      </c>
      <c r="I97" s="6">
        <f t="shared" si="95"/>
        <v>5.0175620373266602E-2</v>
      </c>
      <c r="J97" s="6">
        <f t="shared" si="95"/>
        <v>0</v>
      </c>
      <c r="K97" s="11">
        <v>7.04671</v>
      </c>
      <c r="L97" s="11">
        <v>1.7957700000000001</v>
      </c>
      <c r="M97" s="11">
        <v>6.83029E-2</v>
      </c>
      <c r="N97" s="11">
        <v>9.2561799999999993E-3</v>
      </c>
      <c r="O97" s="11">
        <v>1.28106E-2</v>
      </c>
      <c r="P97" s="11">
        <v>1.53451</v>
      </c>
      <c r="Q97" s="11">
        <v>0.10087400000000001</v>
      </c>
      <c r="R97" s="11">
        <v>1.1756500000000001</v>
      </c>
      <c r="S97" s="11">
        <v>9.3786300000000003E-2</v>
      </c>
      <c r="T97" s="11">
        <v>0.35682599999999998</v>
      </c>
      <c r="U97" s="12">
        <v>4.2599999999999999E-6</v>
      </c>
      <c r="V97" s="12">
        <v>6.5200000000000002E-10</v>
      </c>
      <c r="W97" s="11">
        <v>-2.2490699999999999E-2</v>
      </c>
      <c r="X97" s="11">
        <v>1.0843700000000001</v>
      </c>
      <c r="Y97" s="11">
        <v>7.0022200000000007E-2</v>
      </c>
      <c r="Z97" s="11">
        <v>98.7</v>
      </c>
      <c r="AA97" s="11">
        <v>44593.8</v>
      </c>
    </row>
    <row r="98" spans="1:27" ht="16" x14ac:dyDescent="0.2">
      <c r="A98" s="2">
        <v>266.95</v>
      </c>
      <c r="B98" s="2">
        <v>69.333500000000001</v>
      </c>
      <c r="C98" s="2">
        <v>1.08494</v>
      </c>
      <c r="D98" s="2">
        <v>0.733317</v>
      </c>
      <c r="E98" s="2">
        <v>2.2511900000000001E-2</v>
      </c>
      <c r="F98" s="2">
        <v>1.1980199999999999E-3</v>
      </c>
      <c r="G98" s="2">
        <v>0</v>
      </c>
      <c r="H98" s="6">
        <f t="shared" ref="H98:J98" si="96">E98/SUM($E98:$G98)</f>
        <v>0.94947178227509832</v>
      </c>
      <c r="I98" s="6">
        <f t="shared" si="96"/>
        <v>5.0528217724901639E-2</v>
      </c>
      <c r="J98" s="6">
        <f t="shared" si="96"/>
        <v>0</v>
      </c>
      <c r="K98" s="11">
        <v>7.04413</v>
      </c>
      <c r="L98" s="11">
        <v>1.80914</v>
      </c>
      <c r="M98" s="11">
        <v>6.7611199999999996E-2</v>
      </c>
      <c r="N98" s="11">
        <v>9.2001200000000009E-3</v>
      </c>
      <c r="O98" s="11">
        <v>1.2941599999999999E-2</v>
      </c>
      <c r="P98" s="11">
        <v>1.54718</v>
      </c>
      <c r="Q98" s="11">
        <v>0.101906</v>
      </c>
      <c r="R98" s="11">
        <v>1.18767</v>
      </c>
      <c r="S98" s="11">
        <v>9.3230900000000005E-2</v>
      </c>
      <c r="T98" s="11">
        <v>0.36032500000000001</v>
      </c>
      <c r="U98" s="12">
        <v>4.3000000000000003E-6</v>
      </c>
      <c r="V98" s="12">
        <v>6.58E-10</v>
      </c>
      <c r="W98" s="11">
        <v>-2.2700999999999999E-2</v>
      </c>
      <c r="X98" s="11">
        <v>1.08494</v>
      </c>
      <c r="Y98" s="11">
        <v>6.9333500000000006E-2</v>
      </c>
      <c r="Z98" s="11">
        <v>98.7</v>
      </c>
      <c r="AA98" s="11">
        <v>44796.4</v>
      </c>
    </row>
    <row r="99" spans="1:27" ht="16" x14ac:dyDescent="0.2">
      <c r="A99" s="2">
        <v>266.89999999999998</v>
      </c>
      <c r="B99" s="2">
        <v>68.6601</v>
      </c>
      <c r="C99" s="2">
        <v>1.0854999999999999</v>
      </c>
      <c r="D99" s="2">
        <v>0.71772000000000002</v>
      </c>
      <c r="E99" s="2">
        <v>2.1872300000000001E-2</v>
      </c>
      <c r="F99" s="2">
        <v>1.17512E-3</v>
      </c>
      <c r="G99" s="2">
        <v>0</v>
      </c>
      <c r="H99" s="6">
        <f t="shared" ref="H99:J99" si="97">E99/SUM($E99:$G99)</f>
        <v>0.94901294808703107</v>
      </c>
      <c r="I99" s="6">
        <f t="shared" si="97"/>
        <v>5.0987051912969004E-2</v>
      </c>
      <c r="J99" s="6">
        <f t="shared" si="97"/>
        <v>0</v>
      </c>
      <c r="K99" s="11">
        <v>7.0416100000000004</v>
      </c>
      <c r="L99" s="11">
        <v>1.8225199999999999</v>
      </c>
      <c r="M99" s="11">
        <v>6.6934400000000005E-2</v>
      </c>
      <c r="N99" s="11">
        <v>9.1437900000000006E-3</v>
      </c>
      <c r="O99" s="11">
        <v>1.3072500000000001E-2</v>
      </c>
      <c r="P99" s="11">
        <v>1.55985</v>
      </c>
      <c r="Q99" s="11">
        <v>0.102937</v>
      </c>
      <c r="R99" s="11">
        <v>1.1996800000000001</v>
      </c>
      <c r="S99" s="11">
        <v>9.2686900000000003E-2</v>
      </c>
      <c r="T99" s="11">
        <v>0.36381999999999998</v>
      </c>
      <c r="U99" s="12">
        <v>4.3499999999999999E-6</v>
      </c>
      <c r="V99" s="12">
        <v>6.6499999999999998E-10</v>
      </c>
      <c r="W99" s="11">
        <v>-2.2911399999999998E-2</v>
      </c>
      <c r="X99" s="11">
        <v>1.0854999999999999</v>
      </c>
      <c r="Y99" s="11">
        <v>6.8660100000000002E-2</v>
      </c>
      <c r="Z99" s="11">
        <v>98.7</v>
      </c>
      <c r="AA99" s="11">
        <v>44996.7</v>
      </c>
    </row>
    <row r="100" spans="1:27" ht="16" x14ac:dyDescent="0.2">
      <c r="A100" s="2">
        <v>266.85000000000002</v>
      </c>
      <c r="B100" s="2">
        <v>68.000900000000001</v>
      </c>
      <c r="C100" s="2">
        <v>1.0860700000000001</v>
      </c>
      <c r="D100" s="2">
        <v>0.702407</v>
      </c>
      <c r="E100" s="2">
        <v>2.1147800000000001E-2</v>
      </c>
      <c r="F100" s="2">
        <v>1.145E-3</v>
      </c>
      <c r="G100" s="2">
        <v>0</v>
      </c>
      <c r="H100" s="6">
        <f t="shared" ref="H100:J100" si="98">E100/SUM($E100:$G100)</f>
        <v>0.94863812531400271</v>
      </c>
      <c r="I100" s="6">
        <f t="shared" si="98"/>
        <v>5.1361874685997268E-2</v>
      </c>
      <c r="J100" s="6">
        <f t="shared" si="98"/>
        <v>0</v>
      </c>
      <c r="K100" s="11">
        <v>7.0391399999999997</v>
      </c>
      <c r="L100" s="11">
        <v>1.8359399999999999</v>
      </c>
      <c r="M100" s="11">
        <v>6.6272200000000003E-2</v>
      </c>
      <c r="N100" s="11">
        <v>9.0881599999999996E-3</v>
      </c>
      <c r="O100" s="11">
        <v>1.3203100000000001E-2</v>
      </c>
      <c r="P100" s="11">
        <v>1.57254</v>
      </c>
      <c r="Q100" s="11">
        <v>0.103965</v>
      </c>
      <c r="R100" s="11">
        <v>1.21167</v>
      </c>
      <c r="S100" s="11">
        <v>9.2161199999999999E-2</v>
      </c>
      <c r="T100" s="11">
        <v>0.36730800000000002</v>
      </c>
      <c r="U100" s="12">
        <v>4.3900000000000003E-6</v>
      </c>
      <c r="V100" s="12">
        <v>6.7099999999999996E-10</v>
      </c>
      <c r="W100" s="11">
        <v>-2.3121800000000001E-2</v>
      </c>
      <c r="X100" s="11">
        <v>1.0860700000000001</v>
      </c>
      <c r="Y100" s="11">
        <v>6.8000900000000003E-2</v>
      </c>
      <c r="Z100" s="11">
        <v>98.7</v>
      </c>
      <c r="AA100" s="11">
        <v>45194.7</v>
      </c>
    </row>
    <row r="101" spans="1:27" ht="16" x14ac:dyDescent="0.2">
      <c r="A101" s="2">
        <v>266.8</v>
      </c>
      <c r="B101" s="2">
        <v>67.355999999999995</v>
      </c>
      <c r="C101" s="2">
        <v>1.0866199999999999</v>
      </c>
      <c r="D101" s="2">
        <v>0.68782100000000002</v>
      </c>
      <c r="E101" s="2">
        <v>2.0561599999999999E-2</v>
      </c>
      <c r="F101" s="2">
        <v>1.1238999999999999E-3</v>
      </c>
      <c r="G101" s="2">
        <v>0</v>
      </c>
      <c r="H101" s="6">
        <f t="shared" ref="H101:J101" si="99">E101/SUM($E101:$G101)</f>
        <v>0.94817274215489611</v>
      </c>
      <c r="I101" s="6">
        <f t="shared" si="99"/>
        <v>5.182725784510387E-2</v>
      </c>
      <c r="J101" s="6">
        <f t="shared" si="99"/>
        <v>0</v>
      </c>
      <c r="K101" s="11">
        <v>7.0367199999999999</v>
      </c>
      <c r="L101" s="11">
        <v>1.8493599999999999</v>
      </c>
      <c r="M101" s="11">
        <v>6.5623899999999999E-2</v>
      </c>
      <c r="N101" s="11">
        <v>9.0322400000000004E-3</v>
      </c>
      <c r="O101" s="11">
        <v>1.3333599999999999E-2</v>
      </c>
      <c r="P101" s="11">
        <v>1.5852200000000001</v>
      </c>
      <c r="Q101" s="11">
        <v>0.104992</v>
      </c>
      <c r="R101" s="11">
        <v>1.2236400000000001</v>
      </c>
      <c r="S101" s="11">
        <v>9.1646199999999997E-2</v>
      </c>
      <c r="T101" s="11">
        <v>0.37079099999999998</v>
      </c>
      <c r="U101" s="12">
        <v>4.4299999999999999E-6</v>
      </c>
      <c r="V101" s="12">
        <v>6.7800000000000004E-10</v>
      </c>
      <c r="W101" s="11">
        <v>-2.3332200000000001E-2</v>
      </c>
      <c r="X101" s="11">
        <v>1.0866199999999999</v>
      </c>
      <c r="Y101" s="11">
        <v>6.7355999999999999E-2</v>
      </c>
      <c r="Z101" s="11">
        <v>98.7</v>
      </c>
      <c r="AA101" s="11">
        <v>45390.5</v>
      </c>
    </row>
    <row r="102" spans="1:27" ht="16" x14ac:dyDescent="0.2">
      <c r="A102" s="2">
        <v>266.75</v>
      </c>
      <c r="B102" s="2">
        <v>66.724599999999995</v>
      </c>
      <c r="C102" s="2">
        <v>1.0871900000000001</v>
      </c>
      <c r="D102" s="2">
        <v>0.67352400000000001</v>
      </c>
      <c r="E102" s="2">
        <v>1.9909199999999998E-2</v>
      </c>
      <c r="F102" s="2">
        <v>1.0969899999999999E-3</v>
      </c>
      <c r="G102" s="2">
        <v>0</v>
      </c>
      <c r="H102" s="6">
        <f t="shared" ref="H102:J102" si="100">E102/SUM($E102:$G102)</f>
        <v>0.9477777740751655</v>
      </c>
      <c r="I102" s="6">
        <f t="shared" si="100"/>
        <v>5.2222225924834539E-2</v>
      </c>
      <c r="J102" s="6">
        <f t="shared" si="100"/>
        <v>0</v>
      </c>
      <c r="K102" s="11">
        <v>7.0343499999999999</v>
      </c>
      <c r="L102" s="11">
        <v>1.8628</v>
      </c>
      <c r="M102" s="11">
        <v>6.49893E-2</v>
      </c>
      <c r="N102" s="11">
        <v>8.9768299999999999E-3</v>
      </c>
      <c r="O102" s="11">
        <v>1.34638E-2</v>
      </c>
      <c r="P102" s="11">
        <v>1.5979099999999999</v>
      </c>
      <c r="Q102" s="11">
        <v>0.106018</v>
      </c>
      <c r="R102" s="11">
        <v>1.23559</v>
      </c>
      <c r="S102" s="11">
        <v>9.1147400000000003E-2</v>
      </c>
      <c r="T102" s="11">
        <v>0.37426799999999999</v>
      </c>
      <c r="U102" s="12">
        <v>4.4800000000000003E-6</v>
      </c>
      <c r="V102" s="12">
        <v>6.8500000000000001E-10</v>
      </c>
      <c r="W102" s="11">
        <v>-2.35426E-2</v>
      </c>
      <c r="X102" s="11">
        <v>1.0871900000000001</v>
      </c>
      <c r="Y102" s="11">
        <v>6.6724599999999995E-2</v>
      </c>
      <c r="Z102" s="11">
        <v>98.7</v>
      </c>
      <c r="AA102" s="11">
        <v>45584.1</v>
      </c>
    </row>
    <row r="103" spans="1:27" ht="16" x14ac:dyDescent="0.2">
      <c r="A103" s="2">
        <v>266.7</v>
      </c>
      <c r="B103" s="2">
        <v>66.106300000000005</v>
      </c>
      <c r="C103" s="2">
        <v>1.08775</v>
      </c>
      <c r="D103" s="2">
        <v>0.65973899999999996</v>
      </c>
      <c r="E103" s="2">
        <v>1.93089E-2</v>
      </c>
      <c r="F103" s="2">
        <v>1.07296E-3</v>
      </c>
      <c r="G103" s="2">
        <v>0</v>
      </c>
      <c r="H103" s="6">
        <f t="shared" ref="H103:J103" si="101">E103/SUM($E103:$G103)</f>
        <v>0.94735711068567829</v>
      </c>
      <c r="I103" s="6">
        <f t="shared" si="101"/>
        <v>5.264288931432165E-2</v>
      </c>
      <c r="J103" s="6">
        <f t="shared" si="101"/>
        <v>0</v>
      </c>
      <c r="K103" s="11">
        <v>7.0320299999999998</v>
      </c>
      <c r="L103" s="11">
        <v>1.8762700000000001</v>
      </c>
      <c r="M103" s="11">
        <v>6.4367800000000003E-2</v>
      </c>
      <c r="N103" s="11">
        <v>8.9216899999999995E-3</v>
      </c>
      <c r="O103" s="11">
        <v>1.35938E-2</v>
      </c>
      <c r="P103" s="11">
        <v>1.6106100000000001</v>
      </c>
      <c r="Q103" s="11">
        <v>0.107041</v>
      </c>
      <c r="R103" s="11">
        <v>1.24752</v>
      </c>
      <c r="S103" s="11">
        <v>9.0662699999999999E-2</v>
      </c>
      <c r="T103" s="11">
        <v>0.37774000000000002</v>
      </c>
      <c r="U103" s="12">
        <v>4.5199999999999999E-6</v>
      </c>
      <c r="V103" s="12">
        <v>6.9099999999999999E-10</v>
      </c>
      <c r="W103" s="11">
        <v>-2.3753E-2</v>
      </c>
      <c r="X103" s="11">
        <v>1.08775</v>
      </c>
      <c r="Y103" s="11">
        <v>6.6106300000000007E-2</v>
      </c>
      <c r="Z103" s="11">
        <v>98.7</v>
      </c>
      <c r="AA103" s="11">
        <v>45775.5</v>
      </c>
    </row>
    <row r="104" spans="1:27" ht="16" x14ac:dyDescent="0.2">
      <c r="A104" s="2">
        <v>266.64999999999998</v>
      </c>
      <c r="B104" s="2">
        <v>65.500600000000006</v>
      </c>
      <c r="C104" s="2">
        <v>1.0883100000000001</v>
      </c>
      <c r="D104" s="2">
        <v>0.64636199999999999</v>
      </c>
      <c r="E104" s="2">
        <v>1.87172E-2</v>
      </c>
      <c r="F104" s="2">
        <v>1.0486600000000001E-3</v>
      </c>
      <c r="G104" s="2">
        <v>0</v>
      </c>
      <c r="H104" s="6">
        <f t="shared" ref="H104:J104" si="102">E104/SUM($E104:$G104)</f>
        <v>0.9469458955997867</v>
      </c>
      <c r="I104" s="6">
        <f t="shared" si="102"/>
        <v>5.3054104400213305E-2</v>
      </c>
      <c r="J104" s="6">
        <f t="shared" si="102"/>
        <v>0</v>
      </c>
      <c r="K104" s="11">
        <v>7.0297599999999996</v>
      </c>
      <c r="L104" s="11">
        <v>1.88975</v>
      </c>
      <c r="M104" s="11">
        <v>6.3758999999999996E-2</v>
      </c>
      <c r="N104" s="11">
        <v>8.8669400000000002E-3</v>
      </c>
      <c r="O104" s="11">
        <v>1.37235E-2</v>
      </c>
      <c r="P104" s="11">
        <v>1.6233200000000001</v>
      </c>
      <c r="Q104" s="11">
        <v>0.10806300000000001</v>
      </c>
      <c r="R104" s="11">
        <v>1.25943</v>
      </c>
      <c r="S104" s="11">
        <v>9.0192700000000001E-2</v>
      </c>
      <c r="T104" s="11">
        <v>0.38120599999999999</v>
      </c>
      <c r="U104" s="12">
        <v>4.5600000000000004E-6</v>
      </c>
      <c r="V104" s="12">
        <v>6.9799999999999997E-10</v>
      </c>
      <c r="W104" s="11">
        <v>-2.3963499999999999E-2</v>
      </c>
      <c r="X104" s="11">
        <v>1.0883100000000001</v>
      </c>
      <c r="Y104" s="11">
        <v>6.5500600000000006E-2</v>
      </c>
      <c r="Z104" s="11">
        <v>98.7</v>
      </c>
      <c r="AA104" s="11">
        <v>45964.6</v>
      </c>
    </row>
    <row r="105" spans="1:27" ht="16" x14ac:dyDescent="0.2">
      <c r="A105" s="2">
        <v>266.60000000000002</v>
      </c>
      <c r="B105" s="2">
        <v>64.907200000000003</v>
      </c>
      <c r="C105" s="2">
        <v>1.0888800000000001</v>
      </c>
      <c r="D105" s="2">
        <v>0.63344</v>
      </c>
      <c r="E105" s="2">
        <v>1.8166499999999999E-2</v>
      </c>
      <c r="F105" s="2">
        <v>1.0265300000000001E-3</v>
      </c>
      <c r="G105" s="2">
        <v>0</v>
      </c>
      <c r="H105" s="6">
        <f t="shared" ref="H105:J105" si="103">E105/SUM($E105:$G105)</f>
        <v>0.94651547983825368</v>
      </c>
      <c r="I105" s="6">
        <f t="shared" si="103"/>
        <v>5.3484520161746221E-2</v>
      </c>
      <c r="J105" s="6">
        <f t="shared" si="103"/>
        <v>0</v>
      </c>
      <c r="K105" s="11">
        <v>7.0275299999999996</v>
      </c>
      <c r="L105" s="11">
        <v>1.90326</v>
      </c>
      <c r="M105" s="11">
        <v>6.3162599999999999E-2</v>
      </c>
      <c r="N105" s="11">
        <v>8.8123999999999997E-3</v>
      </c>
      <c r="O105" s="11">
        <v>1.38531E-2</v>
      </c>
      <c r="P105" s="11">
        <v>1.6360300000000001</v>
      </c>
      <c r="Q105" s="11">
        <v>0.109083</v>
      </c>
      <c r="R105" s="11">
        <v>1.27132</v>
      </c>
      <c r="S105" s="11">
        <v>8.9735800000000004E-2</v>
      </c>
      <c r="T105" s="11">
        <v>0.38466800000000001</v>
      </c>
      <c r="U105" s="12">
        <v>4.6099999999999999E-6</v>
      </c>
      <c r="V105" s="12">
        <v>7.0500000000000005E-10</v>
      </c>
      <c r="W105" s="11">
        <v>-2.4173900000000002E-2</v>
      </c>
      <c r="X105" s="11">
        <v>1.0888800000000001</v>
      </c>
      <c r="Y105" s="11">
        <v>6.4907199999999998E-2</v>
      </c>
      <c r="Z105" s="11">
        <v>98.7</v>
      </c>
      <c r="AA105" s="11">
        <v>46151.6</v>
      </c>
    </row>
    <row r="106" spans="1:27" ht="16" x14ac:dyDescent="0.2">
      <c r="A106" s="2">
        <v>266.55</v>
      </c>
      <c r="B106" s="2">
        <v>64.325900000000004</v>
      </c>
      <c r="C106" s="2">
        <v>1.08944</v>
      </c>
      <c r="D106" s="2">
        <v>0.62093200000000004</v>
      </c>
      <c r="E106" s="2">
        <v>1.76446E-2</v>
      </c>
      <c r="F106" s="2">
        <v>1.0057499999999999E-3</v>
      </c>
      <c r="G106" s="2">
        <v>0</v>
      </c>
      <c r="H106" s="6">
        <f t="shared" ref="H106:J106" si="104">E106/SUM($E106:$G106)</f>
        <v>0.94607339808636304</v>
      </c>
      <c r="I106" s="6">
        <f t="shared" si="104"/>
        <v>5.3926601913637004E-2</v>
      </c>
      <c r="J106" s="6">
        <f t="shared" si="104"/>
        <v>0</v>
      </c>
      <c r="K106" s="11">
        <v>7.0253500000000004</v>
      </c>
      <c r="L106" s="11">
        <v>1.9167700000000001</v>
      </c>
      <c r="M106" s="11">
        <v>6.2578099999999998E-2</v>
      </c>
      <c r="N106" s="11">
        <v>8.7579700000000003E-3</v>
      </c>
      <c r="O106" s="11">
        <v>1.39825E-2</v>
      </c>
      <c r="P106" s="11">
        <v>1.6487400000000001</v>
      </c>
      <c r="Q106" s="11">
        <v>0.11010200000000001</v>
      </c>
      <c r="R106" s="11">
        <v>1.2831999999999999</v>
      </c>
      <c r="S106" s="11">
        <v>8.9291200000000001E-2</v>
      </c>
      <c r="T106" s="11">
        <v>0.38812400000000002</v>
      </c>
      <c r="U106" s="12">
        <v>4.6500000000000004E-6</v>
      </c>
      <c r="V106" s="12">
        <v>7.1100000000000003E-10</v>
      </c>
      <c r="W106" s="11">
        <v>-2.4384400000000001E-2</v>
      </c>
      <c r="X106" s="11">
        <v>1.08944</v>
      </c>
      <c r="Y106" s="11">
        <v>6.4325900000000005E-2</v>
      </c>
      <c r="Z106" s="11">
        <v>98.7</v>
      </c>
      <c r="AA106" s="11">
        <v>46336.5</v>
      </c>
    </row>
    <row r="107" spans="1:27" ht="16" x14ac:dyDescent="0.2">
      <c r="A107" s="2">
        <v>266.5</v>
      </c>
      <c r="B107" s="2">
        <v>63.755899999999997</v>
      </c>
      <c r="C107" s="2">
        <v>1.0900000000000001</v>
      </c>
      <c r="D107" s="2">
        <v>0.60872199999999999</v>
      </c>
      <c r="E107" s="2">
        <v>1.7096900000000002E-2</v>
      </c>
      <c r="F107" s="2">
        <v>9.8227399999999999E-4</v>
      </c>
      <c r="G107" s="2">
        <v>0</v>
      </c>
      <c r="H107" s="6">
        <f t="shared" ref="H107:J107" si="105">E107/SUM($E107:$G107)</f>
        <v>0.94566820364691428</v>
      </c>
      <c r="I107" s="6">
        <f t="shared" si="105"/>
        <v>5.433179635308559E-2</v>
      </c>
      <c r="J107" s="6">
        <f t="shared" si="105"/>
        <v>0</v>
      </c>
      <c r="K107" s="11">
        <v>7.0232099999999997</v>
      </c>
      <c r="L107" s="11">
        <v>1.93031</v>
      </c>
      <c r="M107" s="11">
        <v>6.2005299999999999E-2</v>
      </c>
      <c r="N107" s="11">
        <v>8.7040999999999993E-3</v>
      </c>
      <c r="O107" s="11">
        <v>1.41117E-2</v>
      </c>
      <c r="P107" s="11">
        <v>1.66147</v>
      </c>
      <c r="Q107" s="11">
        <v>0.11112</v>
      </c>
      <c r="R107" s="11">
        <v>1.29505</v>
      </c>
      <c r="S107" s="11">
        <v>8.8861599999999999E-2</v>
      </c>
      <c r="T107" s="11">
        <v>0.39157500000000001</v>
      </c>
      <c r="U107" s="12">
        <v>4.69E-6</v>
      </c>
      <c r="V107" s="12">
        <v>7.18E-10</v>
      </c>
      <c r="W107" s="11">
        <v>-2.4594899999999999E-2</v>
      </c>
      <c r="X107" s="11">
        <v>1.0900000000000001</v>
      </c>
      <c r="Y107" s="11">
        <v>6.3755900000000004E-2</v>
      </c>
      <c r="Z107" s="11">
        <v>98.7</v>
      </c>
      <c r="AA107" s="11">
        <v>46519.1</v>
      </c>
    </row>
    <row r="108" spans="1:27" ht="16" x14ac:dyDescent="0.2">
      <c r="A108" s="2">
        <v>266.45</v>
      </c>
      <c r="B108" s="2">
        <v>63.197400000000002</v>
      </c>
      <c r="C108" s="2">
        <v>1.09056</v>
      </c>
      <c r="D108" s="2">
        <v>0.59698300000000004</v>
      </c>
      <c r="E108" s="2">
        <v>1.66245E-2</v>
      </c>
      <c r="F108" s="2">
        <v>9.6368500000000004E-4</v>
      </c>
      <c r="G108" s="2">
        <v>0</v>
      </c>
      <c r="H108" s="6">
        <f t="shared" ref="H108:J108" si="106">E108/SUM($E108:$G108)</f>
        <v>0.94520838847214772</v>
      </c>
      <c r="I108" s="6">
        <f t="shared" si="106"/>
        <v>5.479161152785237E-2</v>
      </c>
      <c r="J108" s="6">
        <f t="shared" si="106"/>
        <v>0</v>
      </c>
      <c r="K108" s="11">
        <v>7.0211199999999998</v>
      </c>
      <c r="L108" s="11">
        <v>1.9438599999999999</v>
      </c>
      <c r="M108" s="11">
        <v>6.1443600000000001E-2</v>
      </c>
      <c r="N108" s="11">
        <v>8.6502300000000001E-3</v>
      </c>
      <c r="O108" s="11">
        <v>1.42407E-2</v>
      </c>
      <c r="P108" s="11">
        <v>1.6741900000000001</v>
      </c>
      <c r="Q108" s="11">
        <v>0.112135</v>
      </c>
      <c r="R108" s="11">
        <v>1.3068900000000001</v>
      </c>
      <c r="S108" s="11">
        <v>8.8442999999999994E-2</v>
      </c>
      <c r="T108" s="11">
        <v>0.39502100000000001</v>
      </c>
      <c r="U108" s="12">
        <v>4.7400000000000004E-6</v>
      </c>
      <c r="V108" s="12">
        <v>7.2399999999999998E-10</v>
      </c>
      <c r="W108" s="11">
        <v>-2.4805399999999998E-2</v>
      </c>
      <c r="X108" s="11">
        <v>1.09056</v>
      </c>
      <c r="Y108" s="11">
        <v>6.3197400000000001E-2</v>
      </c>
      <c r="Z108" s="11">
        <v>98.7</v>
      </c>
      <c r="AA108" s="11">
        <v>46699.7</v>
      </c>
    </row>
    <row r="109" spans="1:27" ht="16" x14ac:dyDescent="0.2">
      <c r="A109" s="2">
        <v>266.39999999999998</v>
      </c>
      <c r="B109" s="2">
        <v>62.649500000000003</v>
      </c>
      <c r="C109" s="2">
        <v>1.0911299999999999</v>
      </c>
      <c r="D109" s="2">
        <v>0.58551799999999998</v>
      </c>
      <c r="E109" s="2">
        <v>1.6127200000000001E-2</v>
      </c>
      <c r="F109" s="2">
        <v>9.4253900000000005E-4</v>
      </c>
      <c r="G109" s="2">
        <v>0</v>
      </c>
      <c r="H109" s="6">
        <f t="shared" ref="H109:J109" si="107">E109/SUM($E109:$G109)</f>
        <v>0.94478304559899839</v>
      </c>
      <c r="I109" s="6">
        <f t="shared" si="107"/>
        <v>5.5216954401001682E-2</v>
      </c>
      <c r="J109" s="6">
        <f t="shared" si="107"/>
        <v>0</v>
      </c>
      <c r="K109" s="11">
        <v>7.0190700000000001</v>
      </c>
      <c r="L109" s="11">
        <v>1.95743</v>
      </c>
      <c r="M109" s="11">
        <v>6.08929E-2</v>
      </c>
      <c r="N109" s="11">
        <v>8.59678E-3</v>
      </c>
      <c r="O109" s="11">
        <v>1.43695E-2</v>
      </c>
      <c r="P109" s="11">
        <v>1.68693</v>
      </c>
      <c r="Q109" s="11">
        <v>0.11315</v>
      </c>
      <c r="R109" s="11">
        <v>1.31871</v>
      </c>
      <c r="S109" s="11">
        <v>8.8037900000000002E-2</v>
      </c>
      <c r="T109" s="11">
        <v>0.39846199999999998</v>
      </c>
      <c r="U109" s="12">
        <v>4.78E-6</v>
      </c>
      <c r="V109" s="12">
        <v>7.3099999999999996E-10</v>
      </c>
      <c r="W109" s="11">
        <v>-2.5015900000000001E-2</v>
      </c>
      <c r="X109" s="11">
        <v>1.0911299999999999</v>
      </c>
      <c r="Y109" s="11">
        <v>6.2649499999999997E-2</v>
      </c>
      <c r="Z109" s="11">
        <v>98.7</v>
      </c>
      <c r="AA109" s="11">
        <v>46878.1</v>
      </c>
    </row>
    <row r="110" spans="1:27" ht="16" x14ac:dyDescent="0.2">
      <c r="A110" s="2">
        <v>266.35000000000002</v>
      </c>
      <c r="B110" s="2">
        <v>62.112499999999997</v>
      </c>
      <c r="C110" s="2">
        <v>1.09169</v>
      </c>
      <c r="D110" s="2">
        <v>0.57448500000000002</v>
      </c>
      <c r="E110" s="2">
        <v>1.57004E-2</v>
      </c>
      <c r="F110" s="2">
        <v>9.2603300000000004E-4</v>
      </c>
      <c r="G110" s="2">
        <v>0</v>
      </c>
      <c r="H110" s="6">
        <f t="shared" ref="H110:J110" si="108">E110/SUM($E110:$G110)</f>
        <v>0.94430356769849555</v>
      </c>
      <c r="I110" s="6">
        <f t="shared" si="108"/>
        <v>5.5696432301504485E-2</v>
      </c>
      <c r="J110" s="6">
        <f t="shared" si="108"/>
        <v>0</v>
      </c>
      <c r="K110" s="11">
        <v>7.0170599999999999</v>
      </c>
      <c r="L110" s="11">
        <v>1.9710099999999999</v>
      </c>
      <c r="M110" s="11">
        <v>6.0352599999999999E-2</v>
      </c>
      <c r="N110" s="11">
        <v>8.5432000000000008E-3</v>
      </c>
      <c r="O110" s="11">
        <v>1.44981E-2</v>
      </c>
      <c r="P110" s="11">
        <v>1.6996599999999999</v>
      </c>
      <c r="Q110" s="11">
        <v>0.114162</v>
      </c>
      <c r="R110" s="11">
        <v>1.3305100000000001</v>
      </c>
      <c r="S110" s="11">
        <v>8.7642499999999998E-2</v>
      </c>
      <c r="T110" s="11">
        <v>0.40189799999999998</v>
      </c>
      <c r="U110" s="12">
        <v>4.8199999999999996E-6</v>
      </c>
      <c r="V110" s="12">
        <v>7.3700000000000004E-10</v>
      </c>
      <c r="W110" s="11">
        <v>-2.5226499999999999E-2</v>
      </c>
      <c r="X110" s="11">
        <v>1.09169</v>
      </c>
      <c r="Y110" s="11">
        <v>6.2112500000000001E-2</v>
      </c>
      <c r="Z110" s="11">
        <v>98.7</v>
      </c>
      <c r="AA110" s="11">
        <v>47054.3</v>
      </c>
    </row>
    <row r="111" spans="1:27" ht="16" x14ac:dyDescent="0.2">
      <c r="A111" s="2">
        <v>266.3</v>
      </c>
      <c r="B111" s="2">
        <v>61.585500000000003</v>
      </c>
      <c r="C111" s="2">
        <v>1.0922499999999999</v>
      </c>
      <c r="D111" s="2">
        <v>0.56366300000000003</v>
      </c>
      <c r="E111" s="2">
        <v>1.52249E-2</v>
      </c>
      <c r="F111" s="2">
        <v>9.0523000000000003E-4</v>
      </c>
      <c r="G111" s="2">
        <v>0</v>
      </c>
      <c r="H111" s="6">
        <f t="shared" ref="H111:J111" si="109">E111/SUM($E111:$G111)</f>
        <v>0.94387955955717651</v>
      </c>
      <c r="I111" s="6">
        <f t="shared" si="109"/>
        <v>5.6120440442823466E-2</v>
      </c>
      <c r="J111" s="6">
        <f t="shared" si="109"/>
        <v>0</v>
      </c>
      <c r="K111" s="11">
        <v>7.0150899999999998</v>
      </c>
      <c r="L111" s="11">
        <v>1.98461</v>
      </c>
      <c r="M111" s="11">
        <v>5.9822699999999999E-2</v>
      </c>
      <c r="N111" s="11">
        <v>8.4901400000000002E-3</v>
      </c>
      <c r="O111" s="11">
        <v>1.46266E-2</v>
      </c>
      <c r="P111" s="11">
        <v>1.7123999999999999</v>
      </c>
      <c r="Q111" s="11">
        <v>0.115174</v>
      </c>
      <c r="R111" s="11">
        <v>1.3423</v>
      </c>
      <c r="S111" s="11">
        <v>8.7261000000000005E-2</v>
      </c>
      <c r="T111" s="11">
        <v>0.40533000000000002</v>
      </c>
      <c r="U111" s="12">
        <v>4.8600000000000001E-6</v>
      </c>
      <c r="V111" s="12">
        <v>7.4400000000000002E-10</v>
      </c>
      <c r="W111" s="11">
        <v>-2.5437000000000001E-2</v>
      </c>
      <c r="X111" s="11">
        <v>1.0922499999999999</v>
      </c>
      <c r="Y111" s="11">
        <v>6.1585500000000001E-2</v>
      </c>
      <c r="Z111" s="11">
        <v>98.7</v>
      </c>
      <c r="AA111" s="11">
        <v>47228.5</v>
      </c>
    </row>
    <row r="112" spans="1:27" ht="16" x14ac:dyDescent="0.2">
      <c r="A112" s="2">
        <v>266.25</v>
      </c>
      <c r="B112" s="2">
        <v>61.0685</v>
      </c>
      <c r="C112" s="2">
        <v>1.0928100000000001</v>
      </c>
      <c r="D112" s="2">
        <v>0.55320000000000003</v>
      </c>
      <c r="E112" s="2">
        <v>1.4791500000000001E-2</v>
      </c>
      <c r="F112" s="2">
        <v>8.8699999999999998E-4</v>
      </c>
      <c r="G112" s="2">
        <v>0</v>
      </c>
      <c r="H112" s="6">
        <f t="shared" ref="H112:J112" si="110">E112/SUM($E112:$G112)</f>
        <v>0.94342571036770095</v>
      </c>
      <c r="I112" s="6">
        <f t="shared" si="110"/>
        <v>5.6574289632299005E-2</v>
      </c>
      <c r="J112" s="6">
        <f t="shared" si="110"/>
        <v>0</v>
      </c>
      <c r="K112" s="11">
        <v>7.0131699999999997</v>
      </c>
      <c r="L112" s="11">
        <v>1.9982200000000001</v>
      </c>
      <c r="M112" s="11">
        <v>5.93027E-2</v>
      </c>
      <c r="N112" s="11">
        <v>8.4373299999999998E-3</v>
      </c>
      <c r="O112" s="11">
        <v>1.47548E-2</v>
      </c>
      <c r="P112" s="11">
        <v>1.72515</v>
      </c>
      <c r="Q112" s="11">
        <v>0.116184</v>
      </c>
      <c r="R112" s="11">
        <v>1.3540700000000001</v>
      </c>
      <c r="S112" s="11">
        <v>8.6891300000000005E-2</v>
      </c>
      <c r="T112" s="11">
        <v>0.40875600000000001</v>
      </c>
      <c r="U112" s="12">
        <v>4.9100000000000004E-6</v>
      </c>
      <c r="V112" s="12">
        <v>7.5E-10</v>
      </c>
      <c r="W112" s="11">
        <v>-2.56476E-2</v>
      </c>
      <c r="X112" s="11">
        <v>1.0928100000000001</v>
      </c>
      <c r="Y112" s="11">
        <v>6.1068499999999998E-2</v>
      </c>
      <c r="Z112" s="11">
        <v>98.7</v>
      </c>
      <c r="AA112" s="11">
        <v>47400.6</v>
      </c>
    </row>
    <row r="113" spans="1:27" ht="16" x14ac:dyDescent="0.2">
      <c r="A113" s="2">
        <v>266.2</v>
      </c>
      <c r="B113" s="2">
        <v>60.561100000000003</v>
      </c>
      <c r="C113" s="2">
        <v>1.09337</v>
      </c>
      <c r="D113" s="2">
        <v>0.54303199999999996</v>
      </c>
      <c r="E113" s="2">
        <v>1.43705E-2</v>
      </c>
      <c r="F113" s="2">
        <v>8.6913599999999995E-4</v>
      </c>
      <c r="G113" s="2">
        <v>0</v>
      </c>
      <c r="H113" s="6">
        <f t="shared" ref="H113:J113" si="111">E113/SUM($E113:$G113)</f>
        <v>0.94296871657564529</v>
      </c>
      <c r="I113" s="6">
        <f t="shared" si="111"/>
        <v>5.7031283424354755E-2</v>
      </c>
      <c r="J113" s="6">
        <f t="shared" si="111"/>
        <v>0</v>
      </c>
      <c r="K113" s="11">
        <v>7.0112800000000002</v>
      </c>
      <c r="L113" s="11">
        <v>2.0118499999999999</v>
      </c>
      <c r="M113" s="11">
        <v>5.8792400000000002E-2</v>
      </c>
      <c r="N113" s="11">
        <v>8.3847899999999996E-3</v>
      </c>
      <c r="O113" s="11">
        <v>1.4882899999999999E-2</v>
      </c>
      <c r="P113" s="11">
        <v>1.7379</v>
      </c>
      <c r="Q113" s="11">
        <v>0.117192</v>
      </c>
      <c r="R113" s="11">
        <v>1.36582</v>
      </c>
      <c r="S113" s="11">
        <v>8.6533499999999999E-2</v>
      </c>
      <c r="T113" s="11">
        <v>0.41217799999999999</v>
      </c>
      <c r="U113" s="12">
        <v>4.95E-6</v>
      </c>
      <c r="V113" s="12">
        <v>7.5699999999999997E-10</v>
      </c>
      <c r="W113" s="11">
        <v>-2.5858099999999998E-2</v>
      </c>
      <c r="X113" s="11">
        <v>1.09337</v>
      </c>
      <c r="Y113" s="11">
        <v>6.05611E-2</v>
      </c>
      <c r="Z113" s="11">
        <v>98.7</v>
      </c>
      <c r="AA113" s="11">
        <v>47570.6</v>
      </c>
    </row>
    <row r="114" spans="1:27" ht="16" x14ac:dyDescent="0.2">
      <c r="A114" s="2">
        <v>266.14999999999998</v>
      </c>
      <c r="B114" s="2">
        <v>60.063099999999999</v>
      </c>
      <c r="C114" s="2">
        <v>1.0939300000000001</v>
      </c>
      <c r="D114" s="2">
        <v>0.53315999999999997</v>
      </c>
      <c r="E114" s="2">
        <v>1.3968700000000001E-2</v>
      </c>
      <c r="F114" s="2">
        <v>8.5218200000000005E-4</v>
      </c>
      <c r="G114" s="2">
        <v>0</v>
      </c>
      <c r="H114" s="6">
        <f t="shared" ref="H114:J114" si="112">E114/SUM($E114:$G114)</f>
        <v>0.94250126274536161</v>
      </c>
      <c r="I114" s="6">
        <f t="shared" si="112"/>
        <v>5.7498737254638423E-2</v>
      </c>
      <c r="J114" s="6">
        <f t="shared" si="112"/>
        <v>0</v>
      </c>
      <c r="K114" s="11">
        <v>7.0094200000000004</v>
      </c>
      <c r="L114" s="11">
        <v>2.02549</v>
      </c>
      <c r="M114" s="11">
        <v>5.8291500000000003E-2</v>
      </c>
      <c r="N114" s="11">
        <v>8.3324699999999998E-3</v>
      </c>
      <c r="O114" s="11">
        <v>1.5010799999999999E-2</v>
      </c>
      <c r="P114" s="11">
        <v>1.75065</v>
      </c>
      <c r="Q114" s="11">
        <v>0.118199</v>
      </c>
      <c r="R114" s="11">
        <v>1.3775599999999999</v>
      </c>
      <c r="S114" s="11">
        <v>8.6186799999999994E-2</v>
      </c>
      <c r="T114" s="11">
        <v>0.41559600000000002</v>
      </c>
      <c r="U114" s="12">
        <v>4.9899999999999997E-6</v>
      </c>
      <c r="V114" s="12">
        <v>7.6299999999999995E-10</v>
      </c>
      <c r="W114" s="11">
        <v>-2.60687E-2</v>
      </c>
      <c r="X114" s="11">
        <v>1.0939300000000001</v>
      </c>
      <c r="Y114" s="11">
        <v>6.0063100000000001E-2</v>
      </c>
      <c r="Z114" s="11">
        <v>98.7</v>
      </c>
      <c r="AA114" s="11">
        <v>47738.5</v>
      </c>
    </row>
    <row r="115" spans="1:27" ht="16" x14ac:dyDescent="0.2">
      <c r="A115" s="2">
        <v>266.10000000000002</v>
      </c>
      <c r="B115" s="2">
        <v>59.574199999999998</v>
      </c>
      <c r="C115" s="2">
        <v>1.09449</v>
      </c>
      <c r="D115" s="2">
        <v>0.52356199999999997</v>
      </c>
      <c r="E115" s="2">
        <v>1.35782E-2</v>
      </c>
      <c r="F115" s="2">
        <v>8.3556899999999998E-4</v>
      </c>
      <c r="G115" s="2">
        <v>0</v>
      </c>
      <c r="H115" s="6">
        <f t="shared" ref="H115:J115" si="113">E115/SUM($E115:$G115)</f>
        <v>0.94202980497328637</v>
      </c>
      <c r="I115" s="6">
        <f t="shared" si="113"/>
        <v>5.7970195026713689E-2</v>
      </c>
      <c r="J115" s="6">
        <f t="shared" si="113"/>
        <v>0</v>
      </c>
      <c r="K115" s="11">
        <v>7.0076099999999997</v>
      </c>
      <c r="L115" s="11">
        <v>2.0391499999999998</v>
      </c>
      <c r="M115" s="11">
        <v>5.7799700000000002E-2</v>
      </c>
      <c r="N115" s="11">
        <v>8.2803700000000004E-3</v>
      </c>
      <c r="O115" s="11">
        <v>1.5138499999999999E-2</v>
      </c>
      <c r="P115" s="11">
        <v>1.7634099999999999</v>
      </c>
      <c r="Q115" s="11">
        <v>0.11920500000000001</v>
      </c>
      <c r="R115" s="11">
        <v>1.3892800000000001</v>
      </c>
      <c r="S115" s="11">
        <v>8.5851300000000005E-2</v>
      </c>
      <c r="T115" s="11">
        <v>0.41900900000000002</v>
      </c>
      <c r="U115" s="12">
        <v>5.0300000000000001E-6</v>
      </c>
      <c r="V115" s="12">
        <v>7.7000000000000003E-10</v>
      </c>
      <c r="W115" s="11">
        <v>-2.6279299999999998E-2</v>
      </c>
      <c r="X115" s="11">
        <v>1.09449</v>
      </c>
      <c r="Y115" s="11">
        <v>5.9574200000000001E-2</v>
      </c>
      <c r="Z115" s="11">
        <v>98.7</v>
      </c>
      <c r="AA115" s="11">
        <v>47904.4</v>
      </c>
    </row>
    <row r="116" spans="1:27" ht="16" x14ac:dyDescent="0.2">
      <c r="A116" s="2">
        <v>266.05</v>
      </c>
      <c r="B116" s="2">
        <v>59.094200000000001</v>
      </c>
      <c r="C116" s="2">
        <v>1.0950500000000001</v>
      </c>
      <c r="D116" s="2">
        <v>0.51422800000000002</v>
      </c>
      <c r="E116" s="2">
        <v>1.31997E-2</v>
      </c>
      <c r="F116" s="2">
        <v>8.1937600000000002E-4</v>
      </c>
      <c r="G116" s="2">
        <v>0</v>
      </c>
      <c r="H116" s="6">
        <f t="shared" ref="H116:J116" si="114">E116/SUM($E116:$G116)</f>
        <v>0.94155278136733123</v>
      </c>
      <c r="I116" s="6">
        <f t="shared" si="114"/>
        <v>5.8447218632668801E-2</v>
      </c>
      <c r="J116" s="6">
        <f t="shared" si="114"/>
        <v>0</v>
      </c>
      <c r="K116" s="11">
        <v>7.0058299999999996</v>
      </c>
      <c r="L116" s="11">
        <v>2.0528200000000001</v>
      </c>
      <c r="M116" s="11">
        <v>5.7316800000000001E-2</v>
      </c>
      <c r="N116" s="11">
        <v>8.2285099999999996E-3</v>
      </c>
      <c r="O116" s="11">
        <v>1.5266E-2</v>
      </c>
      <c r="P116" s="11">
        <v>1.77617</v>
      </c>
      <c r="Q116" s="11">
        <v>0.120209</v>
      </c>
      <c r="R116" s="11">
        <v>1.4009799999999999</v>
      </c>
      <c r="S116" s="11">
        <v>8.5526900000000003E-2</v>
      </c>
      <c r="T116" s="11">
        <v>0.42241699999999999</v>
      </c>
      <c r="U116" s="12">
        <v>5.0799999999999996E-6</v>
      </c>
      <c r="V116" s="12">
        <v>7.7600000000000001E-10</v>
      </c>
      <c r="W116" s="11">
        <v>-2.64899E-2</v>
      </c>
      <c r="X116" s="11">
        <v>1.0950500000000001</v>
      </c>
      <c r="Y116" s="11">
        <v>5.90942E-2</v>
      </c>
      <c r="Z116" s="11">
        <v>98.7</v>
      </c>
      <c r="AA116" s="11">
        <v>48068.2</v>
      </c>
    </row>
    <row r="117" spans="1:27" ht="16" x14ac:dyDescent="0.2">
      <c r="A117" s="2">
        <v>266</v>
      </c>
      <c r="B117" s="2">
        <v>58.622700000000002</v>
      </c>
      <c r="C117" s="2">
        <v>1.09562</v>
      </c>
      <c r="D117" s="2">
        <v>0.50514499999999996</v>
      </c>
      <c r="E117" s="2">
        <v>1.2829500000000001E-2</v>
      </c>
      <c r="F117" s="2">
        <v>8.0334099999999995E-4</v>
      </c>
      <c r="G117" s="2">
        <v>0</v>
      </c>
      <c r="H117" s="6">
        <f t="shared" ref="H117:J117" si="115">E117/SUM($E117:$G117)</f>
        <v>0.94107310427811786</v>
      </c>
      <c r="I117" s="6">
        <f t="shared" si="115"/>
        <v>5.8926895721882179E-2</v>
      </c>
      <c r="J117" s="6">
        <f t="shared" si="115"/>
        <v>0</v>
      </c>
      <c r="K117" s="11">
        <v>7.0040899999999997</v>
      </c>
      <c r="L117" s="11">
        <v>2.0665100000000001</v>
      </c>
      <c r="M117" s="11">
        <v>5.68426E-2</v>
      </c>
      <c r="N117" s="11">
        <v>8.1769200000000007E-3</v>
      </c>
      <c r="O117" s="11">
        <v>1.53934E-2</v>
      </c>
      <c r="P117" s="11">
        <v>1.7889299999999999</v>
      </c>
      <c r="Q117" s="11">
        <v>0.121212</v>
      </c>
      <c r="R117" s="11">
        <v>1.4126700000000001</v>
      </c>
      <c r="S117" s="11">
        <v>8.52136E-2</v>
      </c>
      <c r="T117" s="11">
        <v>0.42582100000000001</v>
      </c>
      <c r="U117" s="12">
        <v>5.1200000000000001E-6</v>
      </c>
      <c r="V117" s="12">
        <v>7.8299999999999998E-10</v>
      </c>
      <c r="W117" s="11">
        <v>-2.6700499999999999E-2</v>
      </c>
      <c r="X117" s="11">
        <v>1.09562</v>
      </c>
      <c r="Y117" s="11">
        <v>5.86227E-2</v>
      </c>
      <c r="Z117" s="11">
        <v>98.7</v>
      </c>
      <c r="AA117" s="11">
        <v>48230</v>
      </c>
    </row>
    <row r="118" spans="1:27" ht="16" x14ac:dyDescent="0.2">
      <c r="A118" s="2">
        <v>265.95</v>
      </c>
      <c r="B118" s="2">
        <v>58.159700000000001</v>
      </c>
      <c r="C118" s="2">
        <v>1.0961799999999999</v>
      </c>
      <c r="D118" s="2">
        <v>0.49632300000000001</v>
      </c>
      <c r="E118" s="2">
        <v>1.2480099999999999E-2</v>
      </c>
      <c r="F118" s="2">
        <v>7.8845100000000002E-4</v>
      </c>
      <c r="G118" s="2">
        <v>0</v>
      </c>
      <c r="H118" s="6">
        <f t="shared" ref="H118:J118" si="116">E118/SUM($E118:$G118)</f>
        <v>0.94057746019139532</v>
      </c>
      <c r="I118" s="6">
        <f t="shared" si="116"/>
        <v>5.9422539808604576E-2</v>
      </c>
      <c r="J118" s="6">
        <f t="shared" si="116"/>
        <v>0</v>
      </c>
      <c r="K118" s="11">
        <v>7.0023900000000001</v>
      </c>
      <c r="L118" s="11">
        <v>2.0802</v>
      </c>
      <c r="M118" s="11">
        <v>5.6376700000000002E-2</v>
      </c>
      <c r="N118" s="11">
        <v>8.1255100000000007E-3</v>
      </c>
      <c r="O118" s="11">
        <v>1.5520600000000001E-2</v>
      </c>
      <c r="P118" s="11">
        <v>1.8017000000000001</v>
      </c>
      <c r="Q118" s="11">
        <v>0.122214</v>
      </c>
      <c r="R118" s="11">
        <v>1.42435</v>
      </c>
      <c r="S118" s="11">
        <v>8.4910600000000003E-2</v>
      </c>
      <c r="T118" s="11">
        <v>0.42922100000000002</v>
      </c>
      <c r="U118" s="12">
        <v>5.1599999999999997E-6</v>
      </c>
      <c r="V118" s="12">
        <v>7.8899999999999996E-10</v>
      </c>
      <c r="W118" s="11">
        <v>-2.69112E-2</v>
      </c>
      <c r="X118" s="11">
        <v>1.0961799999999999</v>
      </c>
      <c r="Y118" s="11">
        <v>5.8159700000000002E-2</v>
      </c>
      <c r="Z118" s="11">
        <v>98.7</v>
      </c>
      <c r="AA118" s="11">
        <v>48389.8</v>
      </c>
    </row>
    <row r="119" spans="1:27" ht="16" x14ac:dyDescent="0.2">
      <c r="A119" s="2">
        <v>265.89999999999998</v>
      </c>
      <c r="B119" s="2">
        <v>57.704799999999999</v>
      </c>
      <c r="C119" s="2">
        <v>1.09674</v>
      </c>
      <c r="D119" s="2">
        <v>0.48772399999999999</v>
      </c>
      <c r="E119" s="2">
        <v>1.21321E-2</v>
      </c>
      <c r="F119" s="2">
        <v>7.7324100000000003E-4</v>
      </c>
      <c r="G119" s="2">
        <v>0</v>
      </c>
      <c r="H119" s="6">
        <f t="shared" ref="H119:J119" si="117">E119/SUM($E119:$G119)</f>
        <v>0.94008364443837622</v>
      </c>
      <c r="I119" s="6">
        <f t="shared" si="117"/>
        <v>5.9916355561623669E-2</v>
      </c>
      <c r="J119" s="6">
        <f t="shared" si="117"/>
        <v>0</v>
      </c>
      <c r="K119" s="11">
        <v>7.0007200000000003</v>
      </c>
      <c r="L119" s="11">
        <v>2.0939100000000002</v>
      </c>
      <c r="M119" s="11">
        <v>5.5919099999999999E-2</v>
      </c>
      <c r="N119" s="11">
        <v>8.0743700000000009E-3</v>
      </c>
      <c r="O119" s="11">
        <v>1.5647600000000001E-2</v>
      </c>
      <c r="P119" s="11">
        <v>1.81447</v>
      </c>
      <c r="Q119" s="11">
        <v>0.123214</v>
      </c>
      <c r="R119" s="11">
        <v>1.4359999999999999</v>
      </c>
      <c r="S119" s="11">
        <v>8.4618499999999999E-2</v>
      </c>
      <c r="T119" s="11">
        <v>0.43261699999999997</v>
      </c>
      <c r="U119" s="12">
        <v>5.2000000000000002E-6</v>
      </c>
      <c r="V119" s="12">
        <v>7.9600000000000004E-10</v>
      </c>
      <c r="W119" s="11">
        <v>-2.7121800000000001E-2</v>
      </c>
      <c r="X119" s="11">
        <v>1.09674</v>
      </c>
      <c r="Y119" s="11">
        <v>5.7704800000000001E-2</v>
      </c>
      <c r="Z119" s="11">
        <v>98.7</v>
      </c>
      <c r="AA119" s="11">
        <v>48547.6</v>
      </c>
    </row>
    <row r="120" spans="1:27" ht="16" x14ac:dyDescent="0.2">
      <c r="A120" s="2">
        <v>265.85000000000002</v>
      </c>
      <c r="B120" s="2">
        <v>57.257899999999999</v>
      </c>
      <c r="C120" s="2">
        <v>1.0972999999999999</v>
      </c>
      <c r="D120" s="2">
        <v>0.47936699999999999</v>
      </c>
      <c r="E120" s="2">
        <v>1.1802999999999999E-2</v>
      </c>
      <c r="F120" s="2">
        <v>7.5907100000000005E-4</v>
      </c>
      <c r="G120" s="2">
        <v>0</v>
      </c>
      <c r="H120" s="6">
        <f t="shared" ref="H120:J120" si="118">E120/SUM($E120:$G120)</f>
        <v>0.93957437432092206</v>
      </c>
      <c r="I120" s="6">
        <f t="shared" si="118"/>
        <v>6.0425625679077923E-2</v>
      </c>
      <c r="J120" s="6">
        <f t="shared" si="118"/>
        <v>0</v>
      </c>
      <c r="K120" s="11">
        <v>6.9990899999999998</v>
      </c>
      <c r="L120" s="11">
        <v>2.1076299999999999</v>
      </c>
      <c r="M120" s="11">
        <v>5.5469299999999999E-2</v>
      </c>
      <c r="N120" s="11">
        <v>8.0234099999999999E-3</v>
      </c>
      <c r="O120" s="11">
        <v>1.57745E-2</v>
      </c>
      <c r="P120" s="11">
        <v>1.82725</v>
      </c>
      <c r="Q120" s="11">
        <v>0.124213</v>
      </c>
      <c r="R120" s="11">
        <v>1.4476500000000001</v>
      </c>
      <c r="S120" s="11">
        <v>8.4336499999999995E-2</v>
      </c>
      <c r="T120" s="11">
        <v>0.43600800000000001</v>
      </c>
      <c r="U120" s="12">
        <v>5.2499999999999997E-6</v>
      </c>
      <c r="V120" s="12">
        <v>8.0200000000000002E-10</v>
      </c>
      <c r="W120" s="11">
        <v>-2.7332499999999999E-2</v>
      </c>
      <c r="X120" s="11">
        <v>1.0972999999999999</v>
      </c>
      <c r="Y120" s="11">
        <v>5.72579E-2</v>
      </c>
      <c r="Z120" s="11">
        <v>98.7</v>
      </c>
      <c r="AA120" s="11">
        <v>48703.4</v>
      </c>
    </row>
    <row r="121" spans="1:27" ht="16" x14ac:dyDescent="0.2">
      <c r="A121" s="2">
        <v>265.8</v>
      </c>
      <c r="B121" s="2">
        <v>56.818600000000004</v>
      </c>
      <c r="C121" s="2">
        <v>1.0978600000000001</v>
      </c>
      <c r="D121" s="2">
        <v>0.47122799999999998</v>
      </c>
      <c r="E121" s="2">
        <v>1.1483E-2</v>
      </c>
      <c r="F121" s="2">
        <v>7.4521199999999998E-4</v>
      </c>
      <c r="G121" s="2">
        <v>0</v>
      </c>
      <c r="H121" s="6">
        <f t="shared" ref="H121:J121" si="119">E121/SUM($E121:$G121)</f>
        <v>0.93905797511524991</v>
      </c>
      <c r="I121" s="6">
        <f t="shared" si="119"/>
        <v>6.0942024884750111E-2</v>
      </c>
      <c r="J121" s="6">
        <f t="shared" si="119"/>
        <v>0</v>
      </c>
      <c r="K121" s="11">
        <v>6.99749</v>
      </c>
      <c r="L121" s="11">
        <v>2.1213700000000002</v>
      </c>
      <c r="M121" s="11">
        <v>5.5027300000000001E-2</v>
      </c>
      <c r="N121" s="11">
        <v>7.9726399999999996E-3</v>
      </c>
      <c r="O121" s="11">
        <v>1.5901200000000001E-2</v>
      </c>
      <c r="P121" s="11">
        <v>1.8400300000000001</v>
      </c>
      <c r="Q121" s="11">
        <v>0.12521099999999999</v>
      </c>
      <c r="R121" s="11">
        <v>1.4592799999999999</v>
      </c>
      <c r="S121" s="11">
        <v>8.40645E-2</v>
      </c>
      <c r="T121" s="11">
        <v>0.43939499999999998</v>
      </c>
      <c r="U121" s="12">
        <v>5.2900000000000002E-6</v>
      </c>
      <c r="V121" s="12">
        <v>8.09E-10</v>
      </c>
      <c r="W121" s="11">
        <v>-2.75432E-2</v>
      </c>
      <c r="X121" s="11">
        <v>1.0978600000000001</v>
      </c>
      <c r="Y121" s="11">
        <v>5.6818599999999997E-2</v>
      </c>
      <c r="Z121" s="11">
        <v>98.7</v>
      </c>
      <c r="AA121" s="11">
        <v>48857.2</v>
      </c>
    </row>
    <row r="122" spans="1:27" ht="16" x14ac:dyDescent="0.2">
      <c r="A122" s="2">
        <v>265.75</v>
      </c>
      <c r="B122" s="2">
        <v>56.386899999999997</v>
      </c>
      <c r="C122" s="2">
        <v>1.09842</v>
      </c>
      <c r="D122" s="2">
        <v>0.46329399999999998</v>
      </c>
      <c r="E122" s="2">
        <v>1.1166000000000001E-2</v>
      </c>
      <c r="F122" s="2">
        <v>7.31214E-4</v>
      </c>
      <c r="G122" s="2">
        <v>0</v>
      </c>
      <c r="H122" s="6">
        <f t="shared" ref="H122:J122" si="120">E122/SUM($E122:$G122)</f>
        <v>0.93853905628662315</v>
      </c>
      <c r="I122" s="6">
        <f t="shared" si="120"/>
        <v>6.1460943713376931E-2</v>
      </c>
      <c r="J122" s="6">
        <f t="shared" si="120"/>
        <v>0</v>
      </c>
      <c r="K122" s="11">
        <v>6.9959199999999999</v>
      </c>
      <c r="L122" s="11">
        <v>2.1351200000000001</v>
      </c>
      <c r="M122" s="11">
        <v>5.45929E-2</v>
      </c>
      <c r="N122" s="11">
        <v>7.9221299999999995E-3</v>
      </c>
      <c r="O122" s="11">
        <v>1.6027699999999999E-2</v>
      </c>
      <c r="P122" s="11">
        <v>1.8528100000000001</v>
      </c>
      <c r="Q122" s="11">
        <v>0.12620700000000001</v>
      </c>
      <c r="R122" s="11">
        <v>1.47089</v>
      </c>
      <c r="S122" s="11">
        <v>8.38029E-2</v>
      </c>
      <c r="T122" s="11">
        <v>0.442778</v>
      </c>
      <c r="U122" s="12">
        <v>5.3299999999999998E-6</v>
      </c>
      <c r="V122" s="12">
        <v>8.1499999999999998E-10</v>
      </c>
      <c r="W122" s="11">
        <v>-2.7753900000000001E-2</v>
      </c>
      <c r="X122" s="11">
        <v>1.09842</v>
      </c>
      <c r="Y122" s="11">
        <v>5.6386899999999997E-2</v>
      </c>
      <c r="Z122" s="11">
        <v>98.7</v>
      </c>
      <c r="AA122" s="11">
        <v>49009.1</v>
      </c>
    </row>
    <row r="123" spans="1:27" ht="16" x14ac:dyDescent="0.2">
      <c r="A123" s="2">
        <v>265.7</v>
      </c>
      <c r="B123" s="2">
        <v>55.928800000000003</v>
      </c>
      <c r="C123" s="2">
        <v>1.0989500000000001</v>
      </c>
      <c r="D123" s="2">
        <v>0.48995300000000003</v>
      </c>
      <c r="E123" s="2">
        <v>1.16369E-2</v>
      </c>
      <c r="F123" s="2">
        <v>4.9137200000000001E-4</v>
      </c>
      <c r="G123" s="2">
        <v>2.7760100000000002E-3</v>
      </c>
      <c r="H123" s="6">
        <f t="shared" ref="H123:J123" si="121">E123/SUM($E123:$G123)</f>
        <v>0.78077561871145484</v>
      </c>
      <c r="I123" s="6">
        <f t="shared" si="121"/>
        <v>3.2968512002121267E-2</v>
      </c>
      <c r="J123" s="6">
        <f t="shared" si="121"/>
        <v>0.18625586928642385</v>
      </c>
      <c r="K123" s="11">
        <v>6.9933300000000003</v>
      </c>
      <c r="L123" s="11">
        <v>2.1487400000000001</v>
      </c>
      <c r="M123" s="11">
        <v>5.4133800000000003E-2</v>
      </c>
      <c r="N123" s="11">
        <v>7.9121E-3</v>
      </c>
      <c r="O123" s="11">
        <v>1.61637E-2</v>
      </c>
      <c r="P123" s="11">
        <v>1.8652500000000001</v>
      </c>
      <c r="Q123" s="11">
        <v>0.127277</v>
      </c>
      <c r="R123" s="11">
        <v>1.48336</v>
      </c>
      <c r="S123" s="11">
        <v>8.3535700000000004E-2</v>
      </c>
      <c r="T123" s="11">
        <v>0.44513799999999998</v>
      </c>
      <c r="U123" s="12">
        <v>5.3800000000000002E-6</v>
      </c>
      <c r="V123" s="12">
        <v>8.2199999999999995E-10</v>
      </c>
      <c r="W123" s="11">
        <v>-2.7964599999999999E-2</v>
      </c>
      <c r="X123" s="11">
        <v>1.0989500000000001</v>
      </c>
      <c r="Y123" s="11">
        <v>5.5928800000000001E-2</v>
      </c>
      <c r="Z123" s="11">
        <v>98.7</v>
      </c>
      <c r="AA123" s="11">
        <v>49162.400000000001</v>
      </c>
    </row>
    <row r="124" spans="1:27" ht="16" x14ac:dyDescent="0.2">
      <c r="A124" s="2">
        <v>265.64999999999998</v>
      </c>
      <c r="B124" s="2">
        <v>55.339100000000002</v>
      </c>
      <c r="C124" s="2">
        <v>1.0993999999999999</v>
      </c>
      <c r="D124" s="2">
        <v>0.62373699999999999</v>
      </c>
      <c r="E124" s="2">
        <v>1.4530299999999999E-2</v>
      </c>
      <c r="F124" s="2">
        <v>0</v>
      </c>
      <c r="G124" s="2">
        <v>1.4160900000000001E-2</v>
      </c>
      <c r="H124" s="6">
        <f t="shared" ref="H124:J124" si="122">E124/SUM($E124:$G124)</f>
        <v>0.506437513941557</v>
      </c>
      <c r="I124" s="6">
        <f t="shared" si="122"/>
        <v>0</v>
      </c>
      <c r="J124" s="6">
        <f t="shared" si="122"/>
        <v>0.49356248605844305</v>
      </c>
      <c r="K124" s="11">
        <v>6.9856199999999999</v>
      </c>
      <c r="L124" s="11">
        <v>2.1616499999999998</v>
      </c>
      <c r="M124" s="11">
        <v>5.355E-2</v>
      </c>
      <c r="N124" s="11">
        <v>7.9983499999999996E-3</v>
      </c>
      <c r="O124" s="11">
        <v>1.6339900000000001E-2</v>
      </c>
      <c r="P124" s="11">
        <v>1.87632</v>
      </c>
      <c r="Q124" s="11">
        <v>0.128665</v>
      </c>
      <c r="R124" s="11">
        <v>1.49953</v>
      </c>
      <c r="S124" s="11">
        <v>8.3211800000000002E-2</v>
      </c>
      <c r="T124" s="11">
        <v>0.44319399999999998</v>
      </c>
      <c r="U124" s="12">
        <v>5.4299999999999997E-6</v>
      </c>
      <c r="V124" s="12">
        <v>8.3100000000000003E-10</v>
      </c>
      <c r="W124" s="11">
        <v>-2.81753E-2</v>
      </c>
      <c r="X124" s="11">
        <v>1.0993999999999999</v>
      </c>
      <c r="Y124" s="11">
        <v>5.5339100000000002E-2</v>
      </c>
      <c r="Z124" s="11">
        <v>98.7</v>
      </c>
      <c r="AA124" s="11">
        <v>49328.7</v>
      </c>
    </row>
    <row r="125" spans="1:27" ht="16" x14ac:dyDescent="0.2">
      <c r="A125" s="2">
        <v>265.60000000000002</v>
      </c>
      <c r="B125" s="2">
        <v>54.764200000000002</v>
      </c>
      <c r="C125" s="2">
        <v>1.0998600000000001</v>
      </c>
      <c r="D125" s="2">
        <v>0.60716899999999996</v>
      </c>
      <c r="E125" s="2">
        <v>1.3968400000000001E-2</v>
      </c>
      <c r="F125" s="2">
        <v>0</v>
      </c>
      <c r="G125" s="2">
        <v>1.36607E-2</v>
      </c>
      <c r="H125" s="6">
        <f t="shared" ref="H125:J125" si="123">E125/SUM($E125:$G125)</f>
        <v>0.50556840432732153</v>
      </c>
      <c r="I125" s="6">
        <f t="shared" si="123"/>
        <v>0</v>
      </c>
      <c r="J125" s="6">
        <f t="shared" si="123"/>
        <v>0.49443159567267841</v>
      </c>
      <c r="K125" s="11">
        <v>6.9780199999999999</v>
      </c>
      <c r="L125" s="11">
        <v>2.1745800000000002</v>
      </c>
      <c r="M125" s="11">
        <v>5.2981899999999998E-2</v>
      </c>
      <c r="N125" s="11">
        <v>8.0841100000000003E-3</v>
      </c>
      <c r="O125" s="11">
        <v>1.6515100000000001E-2</v>
      </c>
      <c r="P125" s="11">
        <v>1.88741</v>
      </c>
      <c r="Q125" s="11">
        <v>0.13004399999999999</v>
      </c>
      <c r="R125" s="11">
        <v>1.5156099999999999</v>
      </c>
      <c r="S125" s="11">
        <v>8.2904599999999995E-2</v>
      </c>
      <c r="T125" s="11">
        <v>0.44131999999999999</v>
      </c>
      <c r="U125" s="12">
        <v>5.49E-6</v>
      </c>
      <c r="V125" s="12">
        <v>8.3999999999999999E-10</v>
      </c>
      <c r="W125" s="11">
        <v>-2.8386100000000001E-2</v>
      </c>
      <c r="X125" s="11">
        <v>1.0998600000000001</v>
      </c>
      <c r="Y125" s="11">
        <v>5.4764199999999999E-2</v>
      </c>
      <c r="Z125" s="11">
        <v>98.7</v>
      </c>
      <c r="AA125" s="11">
        <v>49492.6</v>
      </c>
    </row>
    <row r="126" spans="1:27" ht="16" x14ac:dyDescent="0.2">
      <c r="A126" s="2">
        <v>265.55</v>
      </c>
      <c r="B126" s="2">
        <v>54.202800000000003</v>
      </c>
      <c r="C126" s="2">
        <v>1.1003000000000001</v>
      </c>
      <c r="D126" s="2">
        <v>0.59413400000000005</v>
      </c>
      <c r="E126" s="2">
        <v>1.36662E-2</v>
      </c>
      <c r="F126" s="2">
        <v>0</v>
      </c>
      <c r="G126" s="2">
        <v>1.33977E-2</v>
      </c>
      <c r="H126" s="6">
        <f t="shared" ref="H126:J126" si="124">E126/SUM($E126:$G126)</f>
        <v>0.50496048241384273</v>
      </c>
      <c r="I126" s="6">
        <f t="shared" si="124"/>
        <v>0</v>
      </c>
      <c r="J126" s="6">
        <f t="shared" si="124"/>
        <v>0.49503951758615716</v>
      </c>
      <c r="K126" s="11">
        <v>6.9704800000000002</v>
      </c>
      <c r="L126" s="11">
        <v>2.1875</v>
      </c>
      <c r="M126" s="11">
        <v>5.2426E-2</v>
      </c>
      <c r="N126" s="11">
        <v>8.1698399999999994E-3</v>
      </c>
      <c r="O126" s="11">
        <v>1.6690199999999999E-2</v>
      </c>
      <c r="P126" s="11">
        <v>1.8984799999999999</v>
      </c>
      <c r="Q126" s="11">
        <v>0.13142300000000001</v>
      </c>
      <c r="R126" s="11">
        <v>1.5316799999999999</v>
      </c>
      <c r="S126" s="11">
        <v>8.2597799999999999E-2</v>
      </c>
      <c r="T126" s="11">
        <v>0.43943100000000002</v>
      </c>
      <c r="U126" s="12">
        <v>5.5500000000000002E-6</v>
      </c>
      <c r="V126" s="12">
        <v>8.4899999999999996E-10</v>
      </c>
      <c r="W126" s="11">
        <v>-2.8596799999999999E-2</v>
      </c>
      <c r="X126" s="11">
        <v>1.1003000000000001</v>
      </c>
      <c r="Y126" s="11">
        <v>5.4202800000000002E-2</v>
      </c>
      <c r="Z126" s="11">
        <v>98.7</v>
      </c>
      <c r="AA126" s="11">
        <v>49654.3</v>
      </c>
    </row>
    <row r="127" spans="1:27" ht="16" x14ac:dyDescent="0.2">
      <c r="A127" s="2">
        <v>265.5</v>
      </c>
      <c r="B127" s="2">
        <v>53.654899999999998</v>
      </c>
      <c r="C127" s="2">
        <v>1.1007400000000001</v>
      </c>
      <c r="D127" s="2">
        <v>0.57972000000000001</v>
      </c>
      <c r="E127" s="2">
        <v>1.3224100000000001E-2</v>
      </c>
      <c r="F127" s="2">
        <v>0</v>
      </c>
      <c r="G127" s="2">
        <v>1.3006200000000001E-2</v>
      </c>
      <c r="H127" s="6">
        <f t="shared" ref="H127:J127" si="125">E127/SUM($E127:$G127)</f>
        <v>0.50415359336340038</v>
      </c>
      <c r="I127" s="6">
        <f t="shared" si="125"/>
        <v>0</v>
      </c>
      <c r="J127" s="6">
        <f t="shared" si="125"/>
        <v>0.49584640663659968</v>
      </c>
      <c r="K127" s="11">
        <v>6.9630299999999998</v>
      </c>
      <c r="L127" s="11">
        <v>2.2004299999999999</v>
      </c>
      <c r="M127" s="11">
        <v>5.1883600000000002E-2</v>
      </c>
      <c r="N127" s="11">
        <v>8.2552400000000005E-3</v>
      </c>
      <c r="O127" s="11">
        <v>1.68647E-2</v>
      </c>
      <c r="P127" s="11">
        <v>1.90957</v>
      </c>
      <c r="Q127" s="11">
        <v>0.132797</v>
      </c>
      <c r="R127" s="11">
        <v>1.54769</v>
      </c>
      <c r="S127" s="11">
        <v>8.2301600000000003E-2</v>
      </c>
      <c r="T127" s="11">
        <v>0.43758200000000003</v>
      </c>
      <c r="U127" s="12">
        <v>5.6099999999999997E-6</v>
      </c>
      <c r="V127" s="12">
        <v>8.5800000000000004E-10</v>
      </c>
      <c r="W127" s="11">
        <v>-2.8807599999999999E-2</v>
      </c>
      <c r="X127" s="11">
        <v>1.1007400000000001</v>
      </c>
      <c r="Y127" s="11">
        <v>5.3654899999999998E-2</v>
      </c>
      <c r="Z127" s="11">
        <v>98.7</v>
      </c>
      <c r="AA127" s="11">
        <v>49813.7</v>
      </c>
    </row>
    <row r="128" spans="1:27" ht="16" x14ac:dyDescent="0.2">
      <c r="A128" s="2">
        <v>265.45</v>
      </c>
      <c r="B128" s="2">
        <v>53.12</v>
      </c>
      <c r="C128" s="2">
        <v>1.1012</v>
      </c>
      <c r="D128" s="2">
        <v>0.56573399999999996</v>
      </c>
      <c r="E128" s="2">
        <v>1.27899E-2</v>
      </c>
      <c r="F128" s="2">
        <v>0</v>
      </c>
      <c r="G128" s="2">
        <v>1.26216E-2</v>
      </c>
      <c r="H128" s="6">
        <f t="shared" ref="H128:J128" si="126">E128/SUM($E128:$G128)</f>
        <v>0.50331149282805032</v>
      </c>
      <c r="I128" s="6">
        <f t="shared" si="126"/>
        <v>0</v>
      </c>
      <c r="J128" s="6">
        <f t="shared" si="126"/>
        <v>0.49668850717194973</v>
      </c>
      <c r="K128" s="11">
        <v>6.9556699999999996</v>
      </c>
      <c r="L128" s="11">
        <v>2.2133799999999999</v>
      </c>
      <c r="M128" s="11">
        <v>5.1354499999999997E-2</v>
      </c>
      <c r="N128" s="11">
        <v>8.3403000000000001E-3</v>
      </c>
      <c r="O128" s="11">
        <v>1.7038399999999999E-2</v>
      </c>
      <c r="P128" s="11">
        <v>1.92066</v>
      </c>
      <c r="Q128" s="11">
        <v>0.13416600000000001</v>
      </c>
      <c r="R128" s="11">
        <v>1.5636399999999999</v>
      </c>
      <c r="S128" s="11">
        <v>8.2016500000000006E-2</v>
      </c>
      <c r="T128" s="11">
        <v>0.43577500000000002</v>
      </c>
      <c r="U128" s="12">
        <v>5.6699999999999999E-6</v>
      </c>
      <c r="V128" s="12">
        <v>8.67E-10</v>
      </c>
      <c r="W128" s="11">
        <v>-2.90183E-2</v>
      </c>
      <c r="X128" s="11">
        <v>1.1012</v>
      </c>
      <c r="Y128" s="11">
        <v>5.3120000000000001E-2</v>
      </c>
      <c r="Z128" s="11">
        <v>98.7</v>
      </c>
      <c r="AA128" s="11">
        <v>49970.8</v>
      </c>
    </row>
    <row r="129" spans="1:27" ht="16" x14ac:dyDescent="0.2">
      <c r="A129" s="2">
        <v>265.39999999999998</v>
      </c>
      <c r="B129" s="2">
        <v>52.597499999999997</v>
      </c>
      <c r="C129" s="2">
        <v>1.10165</v>
      </c>
      <c r="D129" s="2">
        <v>0.552983</v>
      </c>
      <c r="E129" s="2">
        <v>1.2433100000000001E-2</v>
      </c>
      <c r="F129" s="2">
        <v>0</v>
      </c>
      <c r="G129" s="2">
        <v>1.23074E-2</v>
      </c>
      <c r="H129" s="6">
        <f t="shared" ref="H129:J129" si="127">E129/SUM($E129:$G129)</f>
        <v>0.502540369030537</v>
      </c>
      <c r="I129" s="6">
        <f t="shared" si="127"/>
        <v>0</v>
      </c>
      <c r="J129" s="6">
        <f t="shared" si="127"/>
        <v>0.49745963096946305</v>
      </c>
      <c r="K129" s="11">
        <v>6.9483899999999998</v>
      </c>
      <c r="L129" s="11">
        <v>2.2263199999999999</v>
      </c>
      <c r="M129" s="11">
        <v>5.0837300000000002E-2</v>
      </c>
      <c r="N129" s="11">
        <v>8.4251499999999993E-3</v>
      </c>
      <c r="O129" s="11">
        <v>1.7211799999999999E-2</v>
      </c>
      <c r="P129" s="11">
        <v>1.9317500000000001</v>
      </c>
      <c r="Q129" s="11">
        <v>0.13553000000000001</v>
      </c>
      <c r="R129" s="11">
        <v>1.57955</v>
      </c>
      <c r="S129" s="11">
        <v>8.1738199999999997E-2</v>
      </c>
      <c r="T129" s="11">
        <v>0.43398599999999998</v>
      </c>
      <c r="U129" s="12">
        <v>5.7200000000000003E-6</v>
      </c>
      <c r="V129" s="12">
        <v>8.7499999999999998E-10</v>
      </c>
      <c r="W129" s="11">
        <v>-2.9229100000000001E-2</v>
      </c>
      <c r="X129" s="11">
        <v>1.10165</v>
      </c>
      <c r="Y129" s="11">
        <v>5.2597499999999998E-2</v>
      </c>
      <c r="Z129" s="11">
        <v>98.7</v>
      </c>
      <c r="AA129" s="11">
        <v>50125.7</v>
      </c>
    </row>
    <row r="130" spans="1:27" ht="16" x14ac:dyDescent="0.2">
      <c r="A130" s="2">
        <v>265.35000000000002</v>
      </c>
      <c r="B130" s="2">
        <v>52.087200000000003</v>
      </c>
      <c r="C130" s="2">
        <v>1.1021099999999999</v>
      </c>
      <c r="D130" s="2">
        <v>0.53969999999999996</v>
      </c>
      <c r="E130" s="2">
        <v>1.20058E-2</v>
      </c>
      <c r="F130" s="2">
        <v>0</v>
      </c>
      <c r="G130" s="2">
        <v>1.19285E-2</v>
      </c>
      <c r="H130" s="6">
        <f t="shared" ref="H130:J130" si="128">E130/SUM($E130:$G130)</f>
        <v>0.50161483728373091</v>
      </c>
      <c r="I130" s="6">
        <f t="shared" si="128"/>
        <v>0</v>
      </c>
      <c r="J130" s="6">
        <f t="shared" si="128"/>
        <v>0.49838516271626915</v>
      </c>
      <c r="K130" s="11">
        <v>6.9412000000000003</v>
      </c>
      <c r="L130" s="11">
        <v>2.2392799999999999</v>
      </c>
      <c r="M130" s="11">
        <v>5.0332599999999998E-2</v>
      </c>
      <c r="N130" s="11">
        <v>8.5096200000000007E-3</v>
      </c>
      <c r="O130" s="11">
        <v>1.7384299999999998E-2</v>
      </c>
      <c r="P130" s="11">
        <v>1.94286</v>
      </c>
      <c r="Q130" s="11">
        <v>0.13688900000000001</v>
      </c>
      <c r="R130" s="11">
        <v>1.5953900000000001</v>
      </c>
      <c r="S130" s="11">
        <v>8.1472500000000003E-2</v>
      </c>
      <c r="T130" s="11">
        <v>0.43224600000000002</v>
      </c>
      <c r="U130" s="12">
        <v>5.7799999999999997E-6</v>
      </c>
      <c r="V130" s="12">
        <v>8.8400000000000005E-10</v>
      </c>
      <c r="W130" s="11">
        <v>-2.9439900000000001E-2</v>
      </c>
      <c r="X130" s="11">
        <v>1.1021099999999999</v>
      </c>
      <c r="Y130" s="11">
        <v>5.20872E-2</v>
      </c>
      <c r="Z130" s="11">
        <v>98.7</v>
      </c>
      <c r="AA130" s="11">
        <v>50278.3</v>
      </c>
    </row>
    <row r="131" spans="1:27" ht="16" x14ac:dyDescent="0.2">
      <c r="A131" s="2">
        <v>265.3</v>
      </c>
      <c r="B131" s="2">
        <v>51.588200000000001</v>
      </c>
      <c r="C131" s="2">
        <v>1.1025499999999999</v>
      </c>
      <c r="D131" s="2">
        <v>0.528443</v>
      </c>
      <c r="E131" s="2">
        <v>1.1727700000000001E-2</v>
      </c>
      <c r="F131" s="2">
        <v>0</v>
      </c>
      <c r="G131" s="2">
        <v>1.16855E-2</v>
      </c>
      <c r="H131" s="6">
        <f t="shared" ref="H131:J131" si="129">E131/SUM($E131:$G131)</f>
        <v>0.5009012010318965</v>
      </c>
      <c r="I131" s="6">
        <f t="shared" si="129"/>
        <v>0</v>
      </c>
      <c r="J131" s="6">
        <f t="shared" si="129"/>
        <v>0.49909879896810339</v>
      </c>
      <c r="K131" s="11">
        <v>6.9340599999999997</v>
      </c>
      <c r="L131" s="11">
        <v>2.25223</v>
      </c>
      <c r="M131" s="11">
        <v>4.9838500000000001E-2</v>
      </c>
      <c r="N131" s="11">
        <v>8.5939799999999993E-3</v>
      </c>
      <c r="O131" s="11">
        <v>1.7556700000000001E-2</v>
      </c>
      <c r="P131" s="11">
        <v>1.9539500000000001</v>
      </c>
      <c r="Q131" s="11">
        <v>0.13824600000000001</v>
      </c>
      <c r="R131" s="11">
        <v>1.6112</v>
      </c>
      <c r="S131" s="11">
        <v>8.1209699999999996E-2</v>
      </c>
      <c r="T131" s="11">
        <v>0.430506</v>
      </c>
      <c r="U131" s="12">
        <v>5.84E-6</v>
      </c>
      <c r="V131" s="12">
        <v>8.9300000000000002E-10</v>
      </c>
      <c r="W131" s="11">
        <v>-2.9650800000000001E-2</v>
      </c>
      <c r="X131" s="11">
        <v>1.1025499999999999</v>
      </c>
      <c r="Y131" s="11">
        <v>5.1588200000000001E-2</v>
      </c>
      <c r="Z131" s="11">
        <v>98.7</v>
      </c>
      <c r="AA131" s="11">
        <v>50428.800000000003</v>
      </c>
    </row>
    <row r="132" spans="1:27" ht="16" x14ac:dyDescent="0.2">
      <c r="A132" s="2">
        <v>265.25</v>
      </c>
      <c r="B132" s="2">
        <v>51.100499999999997</v>
      </c>
      <c r="C132" s="2">
        <v>1.10301</v>
      </c>
      <c r="D132" s="2">
        <v>0.51628099999999999</v>
      </c>
      <c r="E132" s="2">
        <v>1.1348499999999999E-2</v>
      </c>
      <c r="F132" s="2">
        <v>0</v>
      </c>
      <c r="G132" s="2">
        <v>1.13499E-2</v>
      </c>
      <c r="H132" s="6">
        <f t="shared" ref="H132:J132" si="130">E132/SUM($E132:$G132)</f>
        <v>0.49996916082190812</v>
      </c>
      <c r="I132" s="6">
        <f t="shared" si="130"/>
        <v>0</v>
      </c>
      <c r="J132" s="6">
        <f t="shared" si="130"/>
        <v>0.50003083917809177</v>
      </c>
      <c r="K132" s="11">
        <v>6.9270199999999997</v>
      </c>
      <c r="L132" s="11">
        <v>2.2652000000000001</v>
      </c>
      <c r="M132" s="11">
        <v>4.9355900000000001E-2</v>
      </c>
      <c r="N132" s="11">
        <v>8.6780199999999998E-3</v>
      </c>
      <c r="O132" s="11">
        <v>1.7728399999999998E-2</v>
      </c>
      <c r="P132" s="11">
        <v>1.96506</v>
      </c>
      <c r="Q132" s="11">
        <v>0.139598</v>
      </c>
      <c r="R132" s="11">
        <v>1.62696</v>
      </c>
      <c r="S132" s="11">
        <v>8.0957699999999994E-2</v>
      </c>
      <c r="T132" s="11">
        <v>0.42880600000000002</v>
      </c>
      <c r="U132" s="12">
        <v>5.9000000000000003E-6</v>
      </c>
      <c r="V132" s="12">
        <v>9.0199999999999999E-10</v>
      </c>
      <c r="W132" s="11">
        <v>-2.9861599999999999E-2</v>
      </c>
      <c r="X132" s="11">
        <v>1.10301</v>
      </c>
      <c r="Y132" s="11">
        <v>5.11005E-2</v>
      </c>
      <c r="Z132" s="11">
        <v>98.7</v>
      </c>
      <c r="AA132" s="11">
        <v>50577</v>
      </c>
    </row>
    <row r="133" spans="1:27" ht="16" x14ac:dyDescent="0.2">
      <c r="A133" s="2">
        <v>265.2</v>
      </c>
      <c r="B133" s="2">
        <v>50.623600000000003</v>
      </c>
      <c r="C133" s="2">
        <v>1.1034600000000001</v>
      </c>
      <c r="D133" s="2">
        <v>0.50531800000000004</v>
      </c>
      <c r="E133" s="2">
        <v>1.1051E-2</v>
      </c>
      <c r="F133" s="2">
        <v>0</v>
      </c>
      <c r="G133" s="2">
        <v>1.1088600000000001E-2</v>
      </c>
      <c r="H133" s="6">
        <f t="shared" ref="H133:J133" si="131">E133/SUM($E133:$G133)</f>
        <v>0.49915084283365546</v>
      </c>
      <c r="I133" s="6">
        <f t="shared" si="131"/>
        <v>0</v>
      </c>
      <c r="J133" s="6">
        <f t="shared" si="131"/>
        <v>0.50084915716634448</v>
      </c>
      <c r="K133" s="11">
        <v>6.9200400000000002</v>
      </c>
      <c r="L133" s="11">
        <v>2.2781600000000002</v>
      </c>
      <c r="M133" s="11">
        <v>4.8883500000000003E-2</v>
      </c>
      <c r="N133" s="11">
        <v>8.7618699999999997E-3</v>
      </c>
      <c r="O133" s="11">
        <v>1.7899700000000001E-2</v>
      </c>
      <c r="P133" s="11">
        <v>1.9761599999999999</v>
      </c>
      <c r="Q133" s="11">
        <v>0.14094699999999999</v>
      </c>
      <c r="R133" s="11">
        <v>1.6426799999999999</v>
      </c>
      <c r="S133" s="11">
        <v>8.0711400000000003E-2</v>
      </c>
      <c r="T133" s="11">
        <v>0.42711900000000003</v>
      </c>
      <c r="U133" s="12">
        <v>5.9499999999999998E-6</v>
      </c>
      <c r="V133" s="12">
        <v>9.0999999999999996E-10</v>
      </c>
      <c r="W133" s="11">
        <v>-3.0072399999999999E-2</v>
      </c>
      <c r="X133" s="11">
        <v>1.1034600000000001</v>
      </c>
      <c r="Y133" s="11">
        <v>5.0623599999999998E-2</v>
      </c>
      <c r="Z133" s="11">
        <v>98.7</v>
      </c>
      <c r="AA133" s="11">
        <v>50723.199999999997</v>
      </c>
    </row>
    <row r="134" spans="1:27" ht="16" x14ac:dyDescent="0.2">
      <c r="A134" s="2">
        <v>265.14999999999998</v>
      </c>
      <c r="B134" s="2">
        <v>50.1571</v>
      </c>
      <c r="C134" s="2">
        <v>1.1039099999999999</v>
      </c>
      <c r="D134" s="2">
        <v>0.49401299999999998</v>
      </c>
      <c r="E134" s="2">
        <v>1.07013E-2</v>
      </c>
      <c r="F134" s="2">
        <v>0</v>
      </c>
      <c r="G134" s="2">
        <v>1.07796E-2</v>
      </c>
      <c r="H134" s="6">
        <f t="shared" ref="H134:J134" si="132">E134/SUM($E134:$G134)</f>
        <v>0.49817745066547492</v>
      </c>
      <c r="I134" s="6">
        <f t="shared" si="132"/>
        <v>0</v>
      </c>
      <c r="J134" s="6">
        <f t="shared" si="132"/>
        <v>0.50182254933452508</v>
      </c>
      <c r="K134" s="11">
        <v>6.9131499999999999</v>
      </c>
      <c r="L134" s="11">
        <v>2.2911299999999999</v>
      </c>
      <c r="M134" s="11">
        <v>4.8421899999999997E-2</v>
      </c>
      <c r="N134" s="11">
        <v>8.8454199999999997E-3</v>
      </c>
      <c r="O134" s="11">
        <v>1.80704E-2</v>
      </c>
      <c r="P134" s="11">
        <v>1.9872700000000001</v>
      </c>
      <c r="Q134" s="11">
        <v>0.142291</v>
      </c>
      <c r="R134" s="11">
        <v>1.6583399999999999</v>
      </c>
      <c r="S134" s="11">
        <v>8.0475500000000005E-2</v>
      </c>
      <c r="T134" s="11">
        <v>0.42547000000000001</v>
      </c>
      <c r="U134" s="12">
        <v>6.0100000000000001E-6</v>
      </c>
      <c r="V134" s="12">
        <v>9.1900000000000003E-10</v>
      </c>
      <c r="W134" s="11">
        <v>-3.0283299999999999E-2</v>
      </c>
      <c r="X134" s="11">
        <v>1.1039099999999999</v>
      </c>
      <c r="Y134" s="11">
        <v>5.0157100000000003E-2</v>
      </c>
      <c r="Z134" s="11">
        <v>98.7</v>
      </c>
      <c r="AA134" s="11">
        <v>50867.199999999997</v>
      </c>
    </row>
    <row r="135" spans="1:27" ht="16" x14ac:dyDescent="0.2">
      <c r="A135" s="2">
        <v>265.10000000000002</v>
      </c>
      <c r="B135" s="2">
        <v>49.700699999999998</v>
      </c>
      <c r="C135" s="2">
        <v>1.10436</v>
      </c>
      <c r="D135" s="2">
        <v>0.48358200000000001</v>
      </c>
      <c r="E135" s="2">
        <v>1.0407599999999999E-2</v>
      </c>
      <c r="F135" s="2">
        <v>0</v>
      </c>
      <c r="G135" s="2">
        <v>1.05214E-2</v>
      </c>
      <c r="H135" s="6">
        <f t="shared" ref="H135:J135" si="133">E135/SUM($E135:$G135)</f>
        <v>0.49728128434230012</v>
      </c>
      <c r="I135" s="6">
        <f t="shared" si="133"/>
        <v>0</v>
      </c>
      <c r="J135" s="6">
        <f t="shared" si="133"/>
        <v>0.50271871565769988</v>
      </c>
      <c r="K135" s="11">
        <v>6.9063299999999996</v>
      </c>
      <c r="L135" s="11">
        <v>2.3041</v>
      </c>
      <c r="M135" s="11">
        <v>4.7969999999999999E-2</v>
      </c>
      <c r="N135" s="11">
        <v>8.9287399999999992E-3</v>
      </c>
      <c r="O135" s="11">
        <v>1.8240599999999999E-2</v>
      </c>
      <c r="P135" s="11">
        <v>1.99838</v>
      </c>
      <c r="Q135" s="11">
        <v>0.14363200000000001</v>
      </c>
      <c r="R135" s="11">
        <v>1.6739599999999999</v>
      </c>
      <c r="S135" s="11">
        <v>8.0246499999999998E-2</v>
      </c>
      <c r="T135" s="11">
        <v>0.42384100000000002</v>
      </c>
      <c r="U135" s="12">
        <v>6.0700000000000003E-6</v>
      </c>
      <c r="V135" s="12">
        <v>9.28E-10</v>
      </c>
      <c r="W135" s="11">
        <v>-3.0494199999999999E-2</v>
      </c>
      <c r="X135" s="11">
        <v>1.10436</v>
      </c>
      <c r="Y135" s="11">
        <v>4.97007E-2</v>
      </c>
      <c r="Z135" s="11">
        <v>98.7</v>
      </c>
      <c r="AA135" s="11">
        <v>51009</v>
      </c>
    </row>
    <row r="136" spans="1:27" ht="16" x14ac:dyDescent="0.2">
      <c r="A136" s="2">
        <v>265.05</v>
      </c>
      <c r="B136" s="2">
        <v>49.254100000000001</v>
      </c>
      <c r="C136" s="2">
        <v>1.1048199999999999</v>
      </c>
      <c r="D136" s="2">
        <v>0.47338999999999998</v>
      </c>
      <c r="E136" s="2">
        <v>1.01148E-2</v>
      </c>
      <c r="F136" s="2">
        <v>0</v>
      </c>
      <c r="G136" s="2">
        <v>1.0263899999999999E-2</v>
      </c>
      <c r="H136" s="6">
        <f t="shared" ref="H136:J136" si="134">E136/SUM($E136:$G136)</f>
        <v>0.49634176861134421</v>
      </c>
      <c r="I136" s="6">
        <f t="shared" si="134"/>
        <v>0</v>
      </c>
      <c r="J136" s="6">
        <f t="shared" si="134"/>
        <v>0.50365823138865573</v>
      </c>
      <c r="K136" s="11">
        <v>6.8995800000000003</v>
      </c>
      <c r="L136" s="11">
        <v>2.3170799999999998</v>
      </c>
      <c r="M136" s="11">
        <v>4.7527699999999999E-2</v>
      </c>
      <c r="N136" s="11">
        <v>9.0118400000000001E-3</v>
      </c>
      <c r="O136" s="11">
        <v>1.8410300000000001E-2</v>
      </c>
      <c r="P136" s="11">
        <v>2.00949</v>
      </c>
      <c r="Q136" s="11">
        <v>0.14496800000000001</v>
      </c>
      <c r="R136" s="11">
        <v>1.68954</v>
      </c>
      <c r="S136" s="11">
        <v>8.0025100000000002E-2</v>
      </c>
      <c r="T136" s="11">
        <v>0.422236</v>
      </c>
      <c r="U136" s="12">
        <v>6.1199999999999999E-6</v>
      </c>
      <c r="V136" s="12">
        <v>9.3600000000000008E-10</v>
      </c>
      <c r="W136" s="11">
        <v>-3.0705E-2</v>
      </c>
      <c r="X136" s="11">
        <v>1.1048199999999999</v>
      </c>
      <c r="Y136" s="11">
        <v>4.9254100000000002E-2</v>
      </c>
      <c r="Z136" s="11">
        <v>98.7</v>
      </c>
      <c r="AA136" s="11">
        <v>51148.800000000003</v>
      </c>
    </row>
    <row r="137" spans="1:27" ht="16" x14ac:dyDescent="0.2">
      <c r="A137" s="2">
        <v>265</v>
      </c>
      <c r="B137" s="2">
        <v>48.816899999999997</v>
      </c>
      <c r="C137" s="2">
        <v>1.10527</v>
      </c>
      <c r="D137" s="2">
        <v>0.46343899999999999</v>
      </c>
      <c r="E137" s="2">
        <v>9.8235300000000005E-3</v>
      </c>
      <c r="F137" s="2">
        <v>0</v>
      </c>
      <c r="G137" s="2">
        <v>1.00076E-2</v>
      </c>
      <c r="H137" s="6">
        <f t="shared" ref="H137:J137" si="135">E137/SUM($E137:$G137)</f>
        <v>0.49535906425907145</v>
      </c>
      <c r="I137" s="6">
        <f t="shared" si="135"/>
        <v>0</v>
      </c>
      <c r="J137" s="6">
        <f t="shared" si="135"/>
        <v>0.5046409357409285</v>
      </c>
      <c r="K137" s="11">
        <v>6.8929</v>
      </c>
      <c r="L137" s="11">
        <v>2.33006</v>
      </c>
      <c r="M137" s="11">
        <v>4.7094700000000003E-2</v>
      </c>
      <c r="N137" s="11">
        <v>9.0946800000000008E-3</v>
      </c>
      <c r="O137" s="11">
        <v>1.8579600000000002E-2</v>
      </c>
      <c r="P137" s="11">
        <v>2.0206</v>
      </c>
      <c r="Q137" s="11">
        <v>0.14630099999999999</v>
      </c>
      <c r="R137" s="11">
        <v>1.7050700000000001</v>
      </c>
      <c r="S137" s="11">
        <v>7.9811800000000002E-2</v>
      </c>
      <c r="T137" s="11">
        <v>0.42065599999999997</v>
      </c>
      <c r="U137" s="12">
        <v>6.1800000000000001E-6</v>
      </c>
      <c r="V137" s="12">
        <v>9.4499999999999994E-10</v>
      </c>
      <c r="W137" s="11">
        <v>-3.09159E-2</v>
      </c>
      <c r="X137" s="11">
        <v>1.10527</v>
      </c>
      <c r="Y137" s="11">
        <v>4.8816900000000003E-2</v>
      </c>
      <c r="Z137" s="11">
        <v>98.7</v>
      </c>
      <c r="AA137" s="11">
        <v>51286.400000000001</v>
      </c>
    </row>
    <row r="138" spans="1:27" ht="16" x14ac:dyDescent="0.2">
      <c r="A138" s="2">
        <v>264.95</v>
      </c>
      <c r="B138" s="2">
        <v>48.388800000000003</v>
      </c>
      <c r="C138" s="2">
        <v>1.10572</v>
      </c>
      <c r="D138" s="2">
        <v>0.45402700000000001</v>
      </c>
      <c r="E138" s="2">
        <v>9.5620700000000006E-3</v>
      </c>
      <c r="F138" s="2">
        <v>0</v>
      </c>
      <c r="G138" s="2">
        <v>9.7783599999999998E-3</v>
      </c>
      <c r="H138" s="6">
        <f t="shared" ref="H138:J138" si="136">E138/SUM($E138:$G138)</f>
        <v>0.49440834562623487</v>
      </c>
      <c r="I138" s="6">
        <f t="shared" si="136"/>
        <v>0</v>
      </c>
      <c r="J138" s="6">
        <f t="shared" si="136"/>
        <v>0.50559165437376519</v>
      </c>
      <c r="K138" s="11">
        <v>6.8862899999999998</v>
      </c>
      <c r="L138" s="11">
        <v>2.3430499999999999</v>
      </c>
      <c r="M138" s="11">
        <v>4.66706E-2</v>
      </c>
      <c r="N138" s="11">
        <v>9.1773199999999992E-3</v>
      </c>
      <c r="O138" s="11">
        <v>1.8748399999999998E-2</v>
      </c>
      <c r="P138" s="11">
        <v>2.03172</v>
      </c>
      <c r="Q138" s="11">
        <v>0.14763000000000001</v>
      </c>
      <c r="R138" s="11">
        <v>1.7205699999999999</v>
      </c>
      <c r="S138" s="11">
        <v>7.9604900000000006E-2</v>
      </c>
      <c r="T138" s="11">
        <v>0.41909400000000002</v>
      </c>
      <c r="U138" s="12">
        <v>6.2400000000000004E-6</v>
      </c>
      <c r="V138" s="12">
        <v>9.5299999999999991E-10</v>
      </c>
      <c r="W138" s="11">
        <v>-3.11268E-2</v>
      </c>
      <c r="X138" s="11">
        <v>1.10572</v>
      </c>
      <c r="Y138" s="11">
        <v>4.8388800000000003E-2</v>
      </c>
      <c r="Z138" s="11">
        <v>98.7</v>
      </c>
      <c r="AA138" s="11">
        <v>51422</v>
      </c>
    </row>
    <row r="139" spans="1:27" ht="16" x14ac:dyDescent="0.2">
      <c r="A139" s="2">
        <v>264.89999999999998</v>
      </c>
      <c r="B139" s="2">
        <v>47.9696</v>
      </c>
      <c r="C139" s="2">
        <v>1.1061799999999999</v>
      </c>
      <c r="D139" s="2">
        <v>0.44436199999999998</v>
      </c>
      <c r="E139" s="2">
        <v>9.2579700000000008E-3</v>
      </c>
      <c r="F139" s="2">
        <v>0</v>
      </c>
      <c r="G139" s="2">
        <v>9.5103600000000007E-3</v>
      </c>
      <c r="H139" s="6">
        <f t="shared" ref="H139:J139" si="137">E139/SUM($E139:$G139)</f>
        <v>0.49327617321306694</v>
      </c>
      <c r="I139" s="6">
        <f t="shared" si="137"/>
        <v>0</v>
      </c>
      <c r="J139" s="6">
        <f t="shared" si="137"/>
        <v>0.50672382678693317</v>
      </c>
      <c r="K139" s="11">
        <v>6.8797699999999997</v>
      </c>
      <c r="L139" s="11">
        <v>2.3560400000000001</v>
      </c>
      <c r="M139" s="11">
        <v>4.6255600000000001E-2</v>
      </c>
      <c r="N139" s="11">
        <v>9.2596599999999994E-3</v>
      </c>
      <c r="O139" s="11">
        <v>1.8916599999999999E-2</v>
      </c>
      <c r="P139" s="11">
        <v>2.04284</v>
      </c>
      <c r="Q139" s="11">
        <v>0.148955</v>
      </c>
      <c r="R139" s="11">
        <v>1.736</v>
      </c>
      <c r="S139" s="11">
        <v>7.9408500000000007E-2</v>
      </c>
      <c r="T139" s="11">
        <v>0.41757</v>
      </c>
      <c r="U139" s="12">
        <v>6.2899999999999999E-6</v>
      </c>
      <c r="V139" s="12">
        <v>9.6199999999999999E-10</v>
      </c>
      <c r="W139" s="11">
        <v>-3.1337799999999999E-2</v>
      </c>
      <c r="X139" s="11">
        <v>1.1061799999999999</v>
      </c>
      <c r="Y139" s="11">
        <v>4.7969600000000001E-2</v>
      </c>
      <c r="Z139" s="11">
        <v>98.7</v>
      </c>
      <c r="AA139" s="11">
        <v>51555.5</v>
      </c>
    </row>
    <row r="140" spans="1:27" ht="16" x14ac:dyDescent="0.2">
      <c r="A140" s="2">
        <v>264.85000000000002</v>
      </c>
      <c r="B140" s="2">
        <v>47.558900000000001</v>
      </c>
      <c r="C140" s="2">
        <v>1.1066400000000001</v>
      </c>
      <c r="D140" s="2">
        <v>0.435415</v>
      </c>
      <c r="E140" s="2">
        <v>9.0017299999999995E-3</v>
      </c>
      <c r="F140" s="2">
        <v>0</v>
      </c>
      <c r="G140" s="2">
        <v>9.2857600000000005E-3</v>
      </c>
      <c r="H140" s="6">
        <f t="shared" ref="H140:J140" si="138">E140/SUM($E140:$G140)</f>
        <v>0.492234308808918</v>
      </c>
      <c r="I140" s="6">
        <f t="shared" si="138"/>
        <v>0</v>
      </c>
      <c r="J140" s="6">
        <f t="shared" si="138"/>
        <v>0.50776569119108206</v>
      </c>
      <c r="K140" s="11">
        <v>6.87331</v>
      </c>
      <c r="L140" s="11">
        <v>2.36904</v>
      </c>
      <c r="M140" s="11">
        <v>4.5849099999999997E-2</v>
      </c>
      <c r="N140" s="11">
        <v>9.3417699999999992E-3</v>
      </c>
      <c r="O140" s="11">
        <v>1.9084400000000001E-2</v>
      </c>
      <c r="P140" s="11">
        <v>2.05396</v>
      </c>
      <c r="Q140" s="11">
        <v>0.15027599999999999</v>
      </c>
      <c r="R140" s="11">
        <v>1.7514000000000001</v>
      </c>
      <c r="S140" s="11">
        <v>7.9219399999999995E-2</v>
      </c>
      <c r="T140" s="11">
        <v>0.41606700000000002</v>
      </c>
      <c r="U140" s="12">
        <v>6.3500000000000002E-6</v>
      </c>
      <c r="V140" s="12">
        <v>9.7100000000000006E-10</v>
      </c>
      <c r="W140" s="11">
        <v>-3.1548699999999999E-2</v>
      </c>
      <c r="X140" s="11">
        <v>1.1066400000000001</v>
      </c>
      <c r="Y140" s="11">
        <v>4.7558900000000001E-2</v>
      </c>
      <c r="Z140" s="11">
        <v>98.7</v>
      </c>
      <c r="AA140" s="11">
        <v>51687</v>
      </c>
    </row>
    <row r="141" spans="1:27" ht="16" x14ac:dyDescent="0.2">
      <c r="A141" s="2">
        <v>264.8</v>
      </c>
      <c r="B141" s="2">
        <v>47.156500000000001</v>
      </c>
      <c r="C141" s="2">
        <v>1.1070899999999999</v>
      </c>
      <c r="D141" s="2">
        <v>0.426875</v>
      </c>
      <c r="E141" s="2">
        <v>8.7659699999999997E-3</v>
      </c>
      <c r="F141" s="2">
        <v>0</v>
      </c>
      <c r="G141" s="2">
        <v>9.0796399999999999E-3</v>
      </c>
      <c r="H141" s="6">
        <f t="shared" ref="H141:J141" si="139">E141/SUM($E141:$G141)</f>
        <v>0.49121156407654326</v>
      </c>
      <c r="I141" s="6">
        <f t="shared" si="139"/>
        <v>0</v>
      </c>
      <c r="J141" s="6">
        <f t="shared" si="139"/>
        <v>0.50878843592345691</v>
      </c>
      <c r="K141" s="11">
        <v>6.8669099999999998</v>
      </c>
      <c r="L141" s="11">
        <v>2.3820399999999999</v>
      </c>
      <c r="M141" s="11">
        <v>4.5450499999999998E-2</v>
      </c>
      <c r="N141" s="11">
        <v>9.4236900000000002E-3</v>
      </c>
      <c r="O141" s="11">
        <v>1.92517E-2</v>
      </c>
      <c r="P141" s="11">
        <v>2.06508</v>
      </c>
      <c r="Q141" s="11">
        <v>0.15159300000000001</v>
      </c>
      <c r="R141" s="11">
        <v>1.7667600000000001</v>
      </c>
      <c r="S141" s="11">
        <v>7.9036599999999999E-2</v>
      </c>
      <c r="T141" s="11">
        <v>0.41458200000000001</v>
      </c>
      <c r="U141" s="12">
        <v>6.3999999999999997E-6</v>
      </c>
      <c r="V141" s="12">
        <v>9.7900000000000003E-10</v>
      </c>
      <c r="W141" s="11">
        <v>-3.1759599999999999E-2</v>
      </c>
      <c r="X141" s="11">
        <v>1.1070899999999999</v>
      </c>
      <c r="Y141" s="11">
        <v>4.7156499999999997E-2</v>
      </c>
      <c r="Z141" s="11">
        <v>98.7</v>
      </c>
      <c r="AA141" s="11">
        <v>51816.4</v>
      </c>
    </row>
    <row r="142" spans="1:27" ht="16" x14ac:dyDescent="0.2">
      <c r="A142" s="2">
        <v>264.75</v>
      </c>
      <c r="B142" s="2">
        <v>46.7622</v>
      </c>
      <c r="C142" s="2">
        <v>1.10755</v>
      </c>
      <c r="D142" s="2">
        <v>0.41843599999999997</v>
      </c>
      <c r="E142" s="2">
        <v>8.5224800000000007E-3</v>
      </c>
      <c r="F142" s="2">
        <v>0</v>
      </c>
      <c r="G142" s="2">
        <v>8.8665299999999992E-3</v>
      </c>
      <c r="H142" s="6">
        <f t="shared" ref="H142:J142" si="140">E142/SUM($E142:$G142)</f>
        <v>0.49010725739993255</v>
      </c>
      <c r="I142" s="6">
        <f t="shared" si="140"/>
        <v>0</v>
      </c>
      <c r="J142" s="6">
        <f t="shared" si="140"/>
        <v>0.50989274260006745</v>
      </c>
      <c r="K142" s="11">
        <v>6.8605900000000002</v>
      </c>
      <c r="L142" s="11">
        <v>2.3950399999999998</v>
      </c>
      <c r="M142" s="11">
        <v>4.50599E-2</v>
      </c>
      <c r="N142" s="11">
        <v>9.5053800000000008E-3</v>
      </c>
      <c r="O142" s="11">
        <v>1.9418600000000001E-2</v>
      </c>
      <c r="P142" s="11">
        <v>2.0762100000000001</v>
      </c>
      <c r="Q142" s="11">
        <v>0.15290799999999999</v>
      </c>
      <c r="R142" s="11">
        <v>1.78207</v>
      </c>
      <c r="S142" s="11">
        <v>7.8861299999999995E-2</v>
      </c>
      <c r="T142" s="11">
        <v>0.41311900000000001</v>
      </c>
      <c r="U142" s="12">
        <v>6.46E-6</v>
      </c>
      <c r="V142" s="12">
        <v>9.879999999999999E-10</v>
      </c>
      <c r="W142" s="11">
        <v>-3.1970600000000002E-2</v>
      </c>
      <c r="X142" s="11">
        <v>1.10755</v>
      </c>
      <c r="Y142" s="11">
        <v>4.6762199999999997E-2</v>
      </c>
      <c r="Z142" s="11">
        <v>98.7</v>
      </c>
      <c r="AA142" s="11">
        <v>51943.9</v>
      </c>
    </row>
    <row r="143" spans="1:27" ht="16" x14ac:dyDescent="0.2">
      <c r="A143" s="2">
        <v>264.7</v>
      </c>
      <c r="B143" s="2">
        <v>46.375599999999999</v>
      </c>
      <c r="C143" s="2">
        <v>1.1080099999999999</v>
      </c>
      <c r="D143" s="2">
        <v>0.41023100000000001</v>
      </c>
      <c r="E143" s="2">
        <v>8.2842699999999998E-3</v>
      </c>
      <c r="F143" s="2">
        <v>0</v>
      </c>
      <c r="G143" s="2">
        <v>8.6582199999999995E-3</v>
      </c>
      <c r="H143" s="6">
        <f t="shared" ref="H143:J143" si="141">E143/SUM($E143:$G143)</f>
        <v>0.48896413691257901</v>
      </c>
      <c r="I143" s="6">
        <f t="shared" si="141"/>
        <v>0</v>
      </c>
      <c r="J143" s="6">
        <f t="shared" si="141"/>
        <v>0.5110358630874211</v>
      </c>
      <c r="K143" s="11">
        <v>6.85433</v>
      </c>
      <c r="L143" s="11">
        <v>2.4080499999999998</v>
      </c>
      <c r="M143" s="11">
        <v>4.4677000000000001E-2</v>
      </c>
      <c r="N143" s="11">
        <v>9.5868499999999992E-3</v>
      </c>
      <c r="O143" s="11">
        <v>1.9585000000000002E-2</v>
      </c>
      <c r="P143" s="11">
        <v>2.0873300000000001</v>
      </c>
      <c r="Q143" s="11">
        <v>0.15421799999999999</v>
      </c>
      <c r="R143" s="11">
        <v>1.79735</v>
      </c>
      <c r="S143" s="11">
        <v>7.86935E-2</v>
      </c>
      <c r="T143" s="11">
        <v>0.41167799999999999</v>
      </c>
      <c r="U143" s="12">
        <v>6.5100000000000004E-6</v>
      </c>
      <c r="V143" s="12">
        <v>9.9600000000000008E-10</v>
      </c>
      <c r="W143" s="11">
        <v>-3.2181599999999998E-2</v>
      </c>
      <c r="X143" s="11">
        <v>1.1080099999999999</v>
      </c>
      <c r="Y143" s="11">
        <v>4.6375600000000003E-2</v>
      </c>
      <c r="Z143" s="11">
        <v>98.7</v>
      </c>
      <c r="AA143" s="11">
        <v>52069.3</v>
      </c>
    </row>
    <row r="144" spans="1:27" ht="16" x14ac:dyDescent="0.2">
      <c r="A144" s="2">
        <v>264.64999999999998</v>
      </c>
      <c r="B144" s="2">
        <v>45.996600000000001</v>
      </c>
      <c r="C144" s="2">
        <v>1.10846</v>
      </c>
      <c r="D144" s="2">
        <v>0.40237200000000001</v>
      </c>
      <c r="E144" s="2">
        <v>8.0630300000000005E-3</v>
      </c>
      <c r="F144" s="2">
        <v>0</v>
      </c>
      <c r="G144" s="2">
        <v>8.4652400000000006E-3</v>
      </c>
      <c r="H144" s="6">
        <f t="shared" ref="H144:J144" si="142">E144/SUM($E144:$G144)</f>
        <v>0.48783266488265259</v>
      </c>
      <c r="I144" s="6">
        <f t="shared" si="142"/>
        <v>0</v>
      </c>
      <c r="J144" s="6">
        <f t="shared" si="142"/>
        <v>0.51216733511734747</v>
      </c>
      <c r="K144" s="11">
        <v>6.8481399999999999</v>
      </c>
      <c r="L144" s="11">
        <v>2.4210500000000001</v>
      </c>
      <c r="M144" s="11">
        <v>4.4301500000000001E-2</v>
      </c>
      <c r="N144" s="11">
        <v>9.6681100000000006E-3</v>
      </c>
      <c r="O144" s="11">
        <v>1.9751000000000001E-2</v>
      </c>
      <c r="P144" s="11">
        <v>2.0984600000000002</v>
      </c>
      <c r="Q144" s="11">
        <v>0.155525</v>
      </c>
      <c r="R144" s="11">
        <v>1.8125800000000001</v>
      </c>
      <c r="S144" s="11">
        <v>7.8532500000000005E-2</v>
      </c>
      <c r="T144" s="11">
        <v>0.41025699999999998</v>
      </c>
      <c r="U144" s="12">
        <v>6.5699999999999998E-6</v>
      </c>
      <c r="V144" s="12">
        <v>1.0000000000000001E-9</v>
      </c>
      <c r="W144" s="11">
        <v>-3.2392600000000001E-2</v>
      </c>
      <c r="X144" s="11">
        <v>1.10846</v>
      </c>
      <c r="Y144" s="11">
        <v>4.5996599999999999E-2</v>
      </c>
      <c r="Z144" s="11">
        <v>98.7</v>
      </c>
      <c r="AA144" s="11">
        <v>52192.800000000003</v>
      </c>
    </row>
    <row r="145" spans="1:27" ht="16" x14ac:dyDescent="0.2">
      <c r="A145" s="2">
        <v>264.60000000000002</v>
      </c>
      <c r="B145" s="2">
        <v>45.624899999999997</v>
      </c>
      <c r="C145" s="2">
        <v>1.1089199999999999</v>
      </c>
      <c r="D145" s="2">
        <v>0.39462799999999998</v>
      </c>
      <c r="E145" s="2">
        <v>7.8367899999999997E-3</v>
      </c>
      <c r="F145" s="2">
        <v>0</v>
      </c>
      <c r="G145" s="2">
        <v>8.2678200000000004E-3</v>
      </c>
      <c r="H145" s="6">
        <f t="shared" ref="H145:J145" si="143">E145/SUM($E145:$G145)</f>
        <v>0.48661780695092899</v>
      </c>
      <c r="I145" s="6">
        <f t="shared" si="143"/>
        <v>0</v>
      </c>
      <c r="J145" s="6">
        <f t="shared" si="143"/>
        <v>0.51338219304907107</v>
      </c>
      <c r="K145" s="11">
        <v>6.8420199999999998</v>
      </c>
      <c r="L145" s="11">
        <v>2.4340700000000002</v>
      </c>
      <c r="M145" s="11">
        <v>4.3933300000000002E-2</v>
      </c>
      <c r="N145" s="11">
        <v>9.7491399999999999E-3</v>
      </c>
      <c r="O145" s="11">
        <v>1.99166E-2</v>
      </c>
      <c r="P145" s="11">
        <v>2.1095899999999999</v>
      </c>
      <c r="Q145" s="11">
        <v>0.156829</v>
      </c>
      <c r="R145" s="11">
        <v>1.8277699999999999</v>
      </c>
      <c r="S145" s="11">
        <v>7.8379199999999996E-2</v>
      </c>
      <c r="T145" s="11">
        <v>0.40885899999999997</v>
      </c>
      <c r="U145" s="12">
        <v>6.6200000000000001E-6</v>
      </c>
      <c r="V145" s="12">
        <v>1.01E-9</v>
      </c>
      <c r="W145" s="11">
        <v>-3.2603600000000003E-2</v>
      </c>
      <c r="X145" s="11">
        <v>1.1089199999999999</v>
      </c>
      <c r="Y145" s="11">
        <v>4.5624900000000003E-2</v>
      </c>
      <c r="Z145" s="11">
        <v>98.7</v>
      </c>
      <c r="AA145" s="11">
        <v>52314.400000000001</v>
      </c>
    </row>
    <row r="146" spans="1:27" ht="16" x14ac:dyDescent="0.2">
      <c r="A146" s="2">
        <v>264.55</v>
      </c>
      <c r="B146" s="2">
        <v>45.260300000000001</v>
      </c>
      <c r="C146" s="2">
        <v>1.10938</v>
      </c>
      <c r="D146" s="2">
        <v>0.38717499999999999</v>
      </c>
      <c r="E146" s="2">
        <v>7.6233899999999999E-3</v>
      </c>
      <c r="F146" s="2">
        <v>0</v>
      </c>
      <c r="G146" s="2">
        <v>8.0820500000000003E-3</v>
      </c>
      <c r="H146" s="6">
        <f t="shared" ref="H146:J146" si="144">E146/SUM($E146:$G146)</f>
        <v>0.4853980531586507</v>
      </c>
      <c r="I146" s="6">
        <f t="shared" si="144"/>
        <v>0</v>
      </c>
      <c r="J146" s="6">
        <f t="shared" si="144"/>
        <v>0.51460194684134919</v>
      </c>
      <c r="K146" s="11">
        <v>6.83596</v>
      </c>
      <c r="L146" s="11">
        <v>2.4470800000000001</v>
      </c>
      <c r="M146" s="11">
        <v>4.3572E-2</v>
      </c>
      <c r="N146" s="11">
        <v>9.8299600000000004E-3</v>
      </c>
      <c r="O146" s="11">
        <v>2.0081700000000001E-2</v>
      </c>
      <c r="P146" s="11">
        <v>2.1207199999999999</v>
      </c>
      <c r="Q146" s="11">
        <v>0.15812899999999999</v>
      </c>
      <c r="R146" s="11">
        <v>1.8429199999999999</v>
      </c>
      <c r="S146" s="11">
        <v>7.8232899999999994E-2</v>
      </c>
      <c r="T146" s="11">
        <v>0.40748099999999998</v>
      </c>
      <c r="U146" s="12">
        <v>6.6800000000000004E-6</v>
      </c>
      <c r="V146" s="12">
        <v>1.02E-9</v>
      </c>
      <c r="W146" s="11">
        <v>-3.2814599999999999E-2</v>
      </c>
      <c r="X146" s="11">
        <v>1.10938</v>
      </c>
      <c r="Y146" s="11">
        <v>4.5260300000000003E-2</v>
      </c>
      <c r="Z146" s="11">
        <v>98.7</v>
      </c>
      <c r="AA146" s="11">
        <v>52433.9</v>
      </c>
    </row>
    <row r="147" spans="1:27" ht="16" x14ac:dyDescent="0.2">
      <c r="A147" s="2">
        <v>264.5</v>
      </c>
      <c r="B147" s="2">
        <v>44.902700000000003</v>
      </c>
      <c r="C147" s="2">
        <v>1.1098399999999999</v>
      </c>
      <c r="D147" s="2">
        <v>0.37992100000000001</v>
      </c>
      <c r="E147" s="2">
        <v>7.4144500000000004E-3</v>
      </c>
      <c r="F147" s="2">
        <v>0</v>
      </c>
      <c r="G147" s="2">
        <v>7.9003700000000003E-3</v>
      </c>
      <c r="H147" s="6">
        <f t="shared" ref="H147:J147" si="145">E147/SUM($E147:$G147)</f>
        <v>0.48413562810401956</v>
      </c>
      <c r="I147" s="6">
        <f t="shared" si="145"/>
        <v>0</v>
      </c>
      <c r="J147" s="6">
        <f t="shared" si="145"/>
        <v>0.51586437189598056</v>
      </c>
      <c r="K147" s="11">
        <v>6.8299599999999998</v>
      </c>
      <c r="L147" s="11">
        <v>2.4601000000000002</v>
      </c>
      <c r="M147" s="11">
        <v>4.3217699999999998E-2</v>
      </c>
      <c r="N147" s="11">
        <v>9.9105700000000005E-3</v>
      </c>
      <c r="O147" s="11">
        <v>2.0246400000000001E-2</v>
      </c>
      <c r="P147" s="11">
        <v>2.13185</v>
      </c>
      <c r="Q147" s="11">
        <v>0.15942600000000001</v>
      </c>
      <c r="R147" s="11">
        <v>1.8580399999999999</v>
      </c>
      <c r="S147" s="11">
        <v>7.8093899999999994E-2</v>
      </c>
      <c r="T147" s="11">
        <v>0.40612500000000001</v>
      </c>
      <c r="U147" s="12">
        <v>6.7299999999999999E-6</v>
      </c>
      <c r="V147" s="12">
        <v>1.03E-9</v>
      </c>
      <c r="W147" s="11">
        <v>-3.3025600000000002E-2</v>
      </c>
      <c r="X147" s="11">
        <v>1.1098399999999999</v>
      </c>
      <c r="Y147" s="11">
        <v>4.4902699999999997E-2</v>
      </c>
      <c r="Z147" s="11">
        <v>98.7</v>
      </c>
      <c r="AA147" s="11">
        <v>52551.6</v>
      </c>
    </row>
    <row r="148" spans="1:27" ht="16" x14ac:dyDescent="0.2">
      <c r="A148" s="2">
        <v>264.45</v>
      </c>
      <c r="B148" s="2">
        <v>44.551699999999997</v>
      </c>
      <c r="C148" s="2">
        <v>1.11029</v>
      </c>
      <c r="D148" s="2">
        <v>0.37292599999999998</v>
      </c>
      <c r="E148" s="2">
        <v>7.2165800000000002E-3</v>
      </c>
      <c r="F148" s="2">
        <v>0</v>
      </c>
      <c r="G148" s="2">
        <v>7.7287299999999996E-3</v>
      </c>
      <c r="H148" s="6">
        <f t="shared" ref="H148:J148" si="146">E148/SUM($E148:$G148)</f>
        <v>0.48286586226715944</v>
      </c>
      <c r="I148" s="6">
        <f t="shared" si="146"/>
        <v>0</v>
      </c>
      <c r="J148" s="6">
        <f t="shared" si="146"/>
        <v>0.51713413773284056</v>
      </c>
      <c r="K148" s="11">
        <v>6.8240299999999996</v>
      </c>
      <c r="L148" s="11">
        <v>2.4731200000000002</v>
      </c>
      <c r="M148" s="11">
        <v>4.28698E-2</v>
      </c>
      <c r="N148" s="11">
        <v>9.99098E-3</v>
      </c>
      <c r="O148" s="11">
        <v>2.0410600000000001E-2</v>
      </c>
      <c r="P148" s="11">
        <v>2.1429800000000001</v>
      </c>
      <c r="Q148" s="11">
        <v>0.160719</v>
      </c>
      <c r="R148" s="11">
        <v>1.8731100000000001</v>
      </c>
      <c r="S148" s="11">
        <v>7.7961699999999995E-2</v>
      </c>
      <c r="T148" s="11">
        <v>0.40478599999999998</v>
      </c>
      <c r="U148" s="12">
        <v>6.7900000000000002E-6</v>
      </c>
      <c r="V148" s="12">
        <v>1.0399999999999999E-9</v>
      </c>
      <c r="W148" s="11">
        <v>-3.3236599999999998E-2</v>
      </c>
      <c r="X148" s="11">
        <v>1.11029</v>
      </c>
      <c r="Y148" s="11">
        <v>4.45517E-2</v>
      </c>
      <c r="Z148" s="11">
        <v>98.7</v>
      </c>
      <c r="AA148" s="11">
        <v>52667.3</v>
      </c>
    </row>
    <row r="149" spans="1:27" ht="16" x14ac:dyDescent="0.2">
      <c r="A149" s="2">
        <v>264.39999999999998</v>
      </c>
      <c r="B149" s="2">
        <v>44.2072</v>
      </c>
      <c r="C149" s="2">
        <v>1.1107499999999999</v>
      </c>
      <c r="D149" s="2">
        <v>0.366064</v>
      </c>
      <c r="E149" s="2">
        <v>7.0175599999999999E-3</v>
      </c>
      <c r="F149" s="2">
        <v>0</v>
      </c>
      <c r="G149" s="2">
        <v>7.55618E-3</v>
      </c>
      <c r="H149" s="6">
        <f t="shared" ref="H149:J149" si="147">E149/SUM($E149:$G149)</f>
        <v>0.4815208724733665</v>
      </c>
      <c r="I149" s="6">
        <f t="shared" si="147"/>
        <v>0</v>
      </c>
      <c r="J149" s="6">
        <f t="shared" si="147"/>
        <v>0.5184791275266335</v>
      </c>
      <c r="K149" s="11">
        <v>6.8181700000000003</v>
      </c>
      <c r="L149" s="11">
        <v>2.4861499999999999</v>
      </c>
      <c r="M149" s="11">
        <v>4.2528499999999997E-2</v>
      </c>
      <c r="N149" s="11">
        <v>1.0071200000000001E-2</v>
      </c>
      <c r="O149" s="11">
        <v>2.0574499999999999E-2</v>
      </c>
      <c r="P149" s="11">
        <v>2.1541100000000002</v>
      </c>
      <c r="Q149" s="11">
        <v>0.16200899999999999</v>
      </c>
      <c r="R149" s="11">
        <v>1.88815</v>
      </c>
      <c r="S149" s="11">
        <v>7.7836699999999995E-2</v>
      </c>
      <c r="T149" s="11">
        <v>0.40346900000000002</v>
      </c>
      <c r="U149" s="12">
        <v>6.8399999999999997E-6</v>
      </c>
      <c r="V149" s="12">
        <v>1.0500000000000001E-9</v>
      </c>
      <c r="W149" s="11">
        <v>-3.3447699999999997E-2</v>
      </c>
      <c r="X149" s="11">
        <v>1.1107499999999999</v>
      </c>
      <c r="Y149" s="11">
        <v>4.4207200000000002E-2</v>
      </c>
      <c r="Z149" s="11">
        <v>98.7</v>
      </c>
      <c r="AA149" s="11">
        <v>52781.2</v>
      </c>
    </row>
    <row r="150" spans="1:27" ht="16" x14ac:dyDescent="0.2">
      <c r="A150" s="2">
        <v>264.35000000000002</v>
      </c>
      <c r="B150" s="2">
        <v>43.869100000000003</v>
      </c>
      <c r="C150" s="2">
        <v>1.11121</v>
      </c>
      <c r="D150" s="2">
        <v>0.359427</v>
      </c>
      <c r="E150" s="2">
        <v>6.8272799999999998E-3</v>
      </c>
      <c r="F150" s="2">
        <v>0</v>
      </c>
      <c r="G150" s="2">
        <v>7.3915999999999999E-3</v>
      </c>
      <c r="H150" s="6">
        <f t="shared" ref="H150:J150" si="148">E150/SUM($E150:$G150)</f>
        <v>0.48015596165098801</v>
      </c>
      <c r="I150" s="6">
        <f t="shared" si="148"/>
        <v>0</v>
      </c>
      <c r="J150" s="6">
        <f t="shared" si="148"/>
        <v>0.51984403834901205</v>
      </c>
      <c r="K150" s="11">
        <v>6.8123699999999996</v>
      </c>
      <c r="L150" s="11">
        <v>2.49918</v>
      </c>
      <c r="M150" s="11">
        <v>4.2193300000000003E-2</v>
      </c>
      <c r="N150" s="11">
        <v>1.0151200000000001E-2</v>
      </c>
      <c r="O150" s="11">
        <v>2.07379E-2</v>
      </c>
      <c r="P150" s="11">
        <v>2.1652499999999999</v>
      </c>
      <c r="Q150" s="11">
        <v>0.163296</v>
      </c>
      <c r="R150" s="11">
        <v>1.9031400000000001</v>
      </c>
      <c r="S150" s="11">
        <v>7.7718800000000005E-2</v>
      </c>
      <c r="T150" s="11">
        <v>0.40217199999999997</v>
      </c>
      <c r="U150" s="12">
        <v>6.9E-6</v>
      </c>
      <c r="V150" s="12">
        <v>1.0500000000000001E-9</v>
      </c>
      <c r="W150" s="11">
        <v>-3.3658800000000003E-2</v>
      </c>
      <c r="X150" s="11">
        <v>1.11121</v>
      </c>
      <c r="Y150" s="11">
        <v>4.3869100000000001E-2</v>
      </c>
      <c r="Z150" s="11">
        <v>98.7</v>
      </c>
      <c r="AA150" s="11">
        <v>52893.2</v>
      </c>
    </row>
    <row r="151" spans="1:27" ht="16" x14ac:dyDescent="0.2">
      <c r="A151" s="2">
        <v>264.3</v>
      </c>
      <c r="B151" s="2">
        <v>43.537100000000002</v>
      </c>
      <c r="C151" s="2">
        <v>1.1116699999999999</v>
      </c>
      <c r="D151" s="2">
        <v>0.35297600000000001</v>
      </c>
      <c r="E151" s="2">
        <v>6.6423100000000002E-3</v>
      </c>
      <c r="F151" s="2">
        <v>0</v>
      </c>
      <c r="G151" s="2">
        <v>7.2319100000000002E-3</v>
      </c>
      <c r="H151" s="6">
        <f t="shared" ref="H151:J151" si="149">E151/SUM($E151:$G151)</f>
        <v>0.47875195866866754</v>
      </c>
      <c r="I151" s="6">
        <f t="shared" si="149"/>
        <v>0</v>
      </c>
      <c r="J151" s="6">
        <f t="shared" si="149"/>
        <v>0.52124804133133251</v>
      </c>
      <c r="K151" s="11">
        <v>6.8066300000000002</v>
      </c>
      <c r="L151" s="11">
        <v>2.5122100000000001</v>
      </c>
      <c r="M151" s="11">
        <v>4.18643E-2</v>
      </c>
      <c r="N151" s="11">
        <v>1.0231000000000001E-2</v>
      </c>
      <c r="O151" s="11">
        <v>2.09009E-2</v>
      </c>
      <c r="P151" s="11">
        <v>2.17638</v>
      </c>
      <c r="Q151" s="11">
        <v>0.164579</v>
      </c>
      <c r="R151" s="11">
        <v>1.9180999999999999</v>
      </c>
      <c r="S151" s="11">
        <v>7.7607800000000005E-2</v>
      </c>
      <c r="T151" s="11">
        <v>0.400893</v>
      </c>
      <c r="U151" s="12">
        <v>6.9500000000000004E-6</v>
      </c>
      <c r="V151" s="12">
        <v>1.0600000000000001E-9</v>
      </c>
      <c r="W151" s="11">
        <v>-3.3869799999999999E-2</v>
      </c>
      <c r="X151" s="11">
        <v>1.1116699999999999</v>
      </c>
      <c r="Y151" s="11">
        <v>4.3537100000000002E-2</v>
      </c>
      <c r="Z151" s="11">
        <v>98.7</v>
      </c>
      <c r="AA151" s="11">
        <v>53003.3</v>
      </c>
    </row>
    <row r="152" spans="1:27" ht="16" x14ac:dyDescent="0.2">
      <c r="A152" s="2">
        <v>264.25</v>
      </c>
      <c r="B152" s="2">
        <v>43.210999999999999</v>
      </c>
      <c r="C152" s="2">
        <v>1.1121300000000001</v>
      </c>
      <c r="D152" s="2">
        <v>0.34666599999999997</v>
      </c>
      <c r="E152" s="2">
        <v>6.45832E-3</v>
      </c>
      <c r="F152" s="2">
        <v>0</v>
      </c>
      <c r="G152" s="2">
        <v>7.0732900000000003E-3</v>
      </c>
      <c r="H152" s="6">
        <f t="shared" ref="H152:J152" si="150">E152/SUM($E152:$G152)</f>
        <v>0.47727653989436586</v>
      </c>
      <c r="I152" s="6">
        <f t="shared" si="150"/>
        <v>0</v>
      </c>
      <c r="J152" s="6">
        <f t="shared" si="150"/>
        <v>0.5227234601056342</v>
      </c>
      <c r="K152" s="11">
        <v>6.8009500000000003</v>
      </c>
      <c r="L152" s="11">
        <v>2.5252500000000002</v>
      </c>
      <c r="M152" s="11">
        <v>4.15412E-2</v>
      </c>
      <c r="N152" s="11">
        <v>1.03105E-2</v>
      </c>
      <c r="O152" s="11">
        <v>2.1063399999999999E-2</v>
      </c>
      <c r="P152" s="11">
        <v>2.1875200000000001</v>
      </c>
      <c r="Q152" s="11">
        <v>0.16586000000000001</v>
      </c>
      <c r="R152" s="11">
        <v>1.93302</v>
      </c>
      <c r="S152" s="11">
        <v>7.7504199999999995E-2</v>
      </c>
      <c r="T152" s="11">
        <v>0.39963500000000002</v>
      </c>
      <c r="U152" s="12">
        <v>7.0099999999999998E-6</v>
      </c>
      <c r="V152" s="12">
        <v>1.07E-9</v>
      </c>
      <c r="W152" s="11">
        <v>-3.4080899999999997E-2</v>
      </c>
      <c r="X152" s="11">
        <v>1.1121300000000001</v>
      </c>
      <c r="Y152" s="11">
        <v>4.3210999999999999E-2</v>
      </c>
      <c r="Z152" s="11">
        <v>98.7</v>
      </c>
      <c r="AA152" s="11">
        <v>53111.5</v>
      </c>
    </row>
    <row r="153" spans="1:27" ht="16" x14ac:dyDescent="0.2">
      <c r="A153" s="2">
        <v>264.2</v>
      </c>
      <c r="B153" s="2">
        <v>42.890799999999999</v>
      </c>
      <c r="C153" s="2">
        <v>1.11259</v>
      </c>
      <c r="D153" s="2">
        <v>0.34063300000000002</v>
      </c>
      <c r="E153" s="2">
        <v>6.2902599999999998E-3</v>
      </c>
      <c r="F153" s="2">
        <v>0</v>
      </c>
      <c r="G153" s="2">
        <v>6.9289800000000004E-3</v>
      </c>
      <c r="H153" s="6">
        <f t="shared" ref="H153:J153" si="151">E153/SUM($E153:$G153)</f>
        <v>0.47584127377973318</v>
      </c>
      <c r="I153" s="6">
        <f t="shared" si="151"/>
        <v>0</v>
      </c>
      <c r="J153" s="6">
        <f t="shared" si="151"/>
        <v>0.52415872622026682</v>
      </c>
      <c r="K153" s="11">
        <v>6.7953400000000004</v>
      </c>
      <c r="L153" s="11">
        <v>2.5382799999999999</v>
      </c>
      <c r="M153" s="11">
        <v>4.1223700000000002E-2</v>
      </c>
      <c r="N153" s="11">
        <v>1.0389900000000001E-2</v>
      </c>
      <c r="O153" s="11">
        <v>2.1225600000000001E-2</v>
      </c>
      <c r="P153" s="11">
        <v>2.1986599999999998</v>
      </c>
      <c r="Q153" s="11">
        <v>0.16713700000000001</v>
      </c>
      <c r="R153" s="11">
        <v>1.94791</v>
      </c>
      <c r="S153" s="11">
        <v>7.7406799999999998E-2</v>
      </c>
      <c r="T153" s="11">
        <v>0.398393</v>
      </c>
      <c r="U153" s="12">
        <v>7.0600000000000002E-6</v>
      </c>
      <c r="V153" s="12">
        <v>1.08E-9</v>
      </c>
      <c r="W153" s="11">
        <v>-3.4292000000000003E-2</v>
      </c>
      <c r="X153" s="11">
        <v>1.11259</v>
      </c>
      <c r="Y153" s="11">
        <v>4.28908E-2</v>
      </c>
      <c r="Z153" s="11">
        <v>98.7</v>
      </c>
      <c r="AA153" s="11">
        <v>53217.9</v>
      </c>
    </row>
    <row r="154" spans="1:27" ht="16" x14ac:dyDescent="0.2">
      <c r="A154" s="2">
        <v>264.14999999999998</v>
      </c>
      <c r="B154" s="2">
        <v>42.5762</v>
      </c>
      <c r="C154" s="2">
        <v>1.1130500000000001</v>
      </c>
      <c r="D154" s="2">
        <v>0.334677</v>
      </c>
      <c r="E154" s="2">
        <v>6.1175099999999996E-3</v>
      </c>
      <c r="F154" s="2">
        <v>0</v>
      </c>
      <c r="G154" s="2">
        <v>6.7807199999999996E-3</v>
      </c>
      <c r="H154" s="6">
        <f t="shared" ref="H154:J154" si="152">E154/SUM($E154:$G154)</f>
        <v>0.47429065848569918</v>
      </c>
      <c r="I154" s="6">
        <f t="shared" si="152"/>
        <v>0</v>
      </c>
      <c r="J154" s="6">
        <f t="shared" si="152"/>
        <v>0.52570934151430082</v>
      </c>
      <c r="K154" s="11">
        <v>6.7897800000000004</v>
      </c>
      <c r="L154" s="11">
        <v>2.55132</v>
      </c>
      <c r="M154" s="11">
        <v>4.0911900000000001E-2</v>
      </c>
      <c r="N154" s="11">
        <v>1.04691E-2</v>
      </c>
      <c r="O154" s="11">
        <v>2.1387400000000001E-2</v>
      </c>
      <c r="P154" s="11">
        <v>2.2098</v>
      </c>
      <c r="Q154" s="11">
        <v>0.16841100000000001</v>
      </c>
      <c r="R154" s="11">
        <v>1.9627600000000001</v>
      </c>
      <c r="S154" s="11">
        <v>7.7316499999999996E-2</v>
      </c>
      <c r="T154" s="11">
        <v>0.39717000000000002</v>
      </c>
      <c r="U154" s="12">
        <v>7.1099999999999997E-6</v>
      </c>
      <c r="V154" s="12">
        <v>1.09E-9</v>
      </c>
      <c r="W154" s="11">
        <v>-3.4503100000000002E-2</v>
      </c>
      <c r="X154" s="11">
        <v>1.1130500000000001</v>
      </c>
      <c r="Y154" s="11">
        <v>4.2576200000000002E-2</v>
      </c>
      <c r="Z154" s="11">
        <v>98.7</v>
      </c>
      <c r="AA154" s="11">
        <v>53322.5</v>
      </c>
    </row>
    <row r="155" spans="1:27" ht="16" x14ac:dyDescent="0.2">
      <c r="A155" s="2">
        <v>264.10000000000002</v>
      </c>
      <c r="B155" s="2">
        <v>42.267200000000003</v>
      </c>
      <c r="C155" s="2">
        <v>1.11351</v>
      </c>
      <c r="D155" s="2">
        <v>0.32889000000000002</v>
      </c>
      <c r="E155" s="2">
        <v>5.9499899999999996E-3</v>
      </c>
      <c r="F155" s="2">
        <v>0</v>
      </c>
      <c r="G155" s="2">
        <v>6.6373100000000004E-3</v>
      </c>
      <c r="H155" s="6">
        <f t="shared" ref="H155:J155" si="153">E155/SUM($E155:$G155)</f>
        <v>0.47269787801990898</v>
      </c>
      <c r="I155" s="6">
        <f t="shared" si="153"/>
        <v>0</v>
      </c>
      <c r="J155" s="6">
        <f t="shared" si="153"/>
        <v>0.52730212198009108</v>
      </c>
      <c r="K155" s="11">
        <v>6.7842900000000004</v>
      </c>
      <c r="L155" s="11">
        <v>2.5643699999999998</v>
      </c>
      <c r="M155" s="11">
        <v>4.0605500000000003E-2</v>
      </c>
      <c r="N155" s="11">
        <v>1.0548099999999999E-2</v>
      </c>
      <c r="O155" s="11">
        <v>2.15488E-2</v>
      </c>
      <c r="P155" s="11">
        <v>2.2209400000000001</v>
      </c>
      <c r="Q155" s="11">
        <v>0.169682</v>
      </c>
      <c r="R155" s="11">
        <v>1.9775700000000001</v>
      </c>
      <c r="S155" s="11">
        <v>7.7233300000000005E-2</v>
      </c>
      <c r="T155" s="11">
        <v>0.39596599999999998</v>
      </c>
      <c r="U155" s="12">
        <v>7.17E-6</v>
      </c>
      <c r="V155" s="12">
        <v>1.0999999999999999E-9</v>
      </c>
      <c r="W155" s="11">
        <v>-3.4714299999999997E-2</v>
      </c>
      <c r="X155" s="11">
        <v>1.11351</v>
      </c>
      <c r="Y155" s="11">
        <v>4.2267199999999998E-2</v>
      </c>
      <c r="Z155" s="11">
        <v>98.7</v>
      </c>
      <c r="AA155" s="11">
        <v>53425.3</v>
      </c>
    </row>
    <row r="156" spans="1:27" ht="16" x14ac:dyDescent="0.2">
      <c r="A156" s="2">
        <v>264.05</v>
      </c>
      <c r="B156" s="2">
        <v>41.9634</v>
      </c>
      <c r="C156" s="2">
        <v>1.1139699999999999</v>
      </c>
      <c r="D156" s="2">
        <v>0.32327499999999998</v>
      </c>
      <c r="E156" s="2">
        <v>5.7887399999999997E-3</v>
      </c>
      <c r="F156" s="2">
        <v>0</v>
      </c>
      <c r="G156" s="2">
        <v>6.49966E-3</v>
      </c>
      <c r="H156" s="6">
        <f t="shared" ref="H156:J156" si="154">E156/SUM($E156:$G156)</f>
        <v>0.47107353276260538</v>
      </c>
      <c r="I156" s="6">
        <f t="shared" si="154"/>
        <v>0</v>
      </c>
      <c r="J156" s="6">
        <f t="shared" si="154"/>
        <v>0.52892646723739467</v>
      </c>
      <c r="K156" s="11">
        <v>6.7788599999999999</v>
      </c>
      <c r="L156" s="11">
        <v>2.57742</v>
      </c>
      <c r="M156" s="11">
        <v>4.0304300000000001E-2</v>
      </c>
      <c r="N156" s="11">
        <v>1.06269E-2</v>
      </c>
      <c r="O156" s="11">
        <v>2.1709800000000001E-2</v>
      </c>
      <c r="P156" s="11">
        <v>2.2320799999999998</v>
      </c>
      <c r="Q156" s="11">
        <v>0.17094899999999999</v>
      </c>
      <c r="R156" s="11">
        <v>1.99234</v>
      </c>
      <c r="S156" s="11">
        <v>7.71569E-2</v>
      </c>
      <c r="T156" s="11">
        <v>0.39478000000000002</v>
      </c>
      <c r="U156" s="12">
        <v>7.2200000000000003E-6</v>
      </c>
      <c r="V156" s="12">
        <v>1.0999999999999999E-9</v>
      </c>
      <c r="W156" s="11">
        <v>-3.4925400000000002E-2</v>
      </c>
      <c r="X156" s="11">
        <v>1.1139699999999999</v>
      </c>
      <c r="Y156" s="11">
        <v>4.1963399999999998E-2</v>
      </c>
      <c r="Z156" s="11">
        <v>98.7</v>
      </c>
      <c r="AA156" s="11">
        <v>53526.3</v>
      </c>
    </row>
    <row r="157" spans="1:27" ht="16" x14ac:dyDescent="0.2">
      <c r="A157" s="2">
        <v>264</v>
      </c>
      <c r="B157" s="2">
        <v>41.664900000000003</v>
      </c>
      <c r="C157" s="2">
        <v>1.11443</v>
      </c>
      <c r="D157" s="2">
        <v>0.31781700000000002</v>
      </c>
      <c r="E157" s="2">
        <v>5.6325300000000002E-3</v>
      </c>
      <c r="F157" s="2">
        <v>0</v>
      </c>
      <c r="G157" s="2">
        <v>6.3667000000000003E-3</v>
      </c>
      <c r="H157" s="6">
        <f t="shared" ref="H157:J157" si="155">E157/SUM($E157:$G157)</f>
        <v>0.46940762032230404</v>
      </c>
      <c r="I157" s="6">
        <f t="shared" si="155"/>
        <v>0</v>
      </c>
      <c r="J157" s="6">
        <f t="shared" si="155"/>
        <v>0.53059237967769601</v>
      </c>
      <c r="K157" s="11">
        <v>6.7734899999999998</v>
      </c>
      <c r="L157" s="11">
        <v>2.5904699999999998</v>
      </c>
      <c r="M157" s="11">
        <v>4.0008299999999997E-2</v>
      </c>
      <c r="N157" s="11">
        <v>1.0705599999999999E-2</v>
      </c>
      <c r="O157" s="11">
        <v>2.1870400000000002E-2</v>
      </c>
      <c r="P157" s="11">
        <v>2.24322</v>
      </c>
      <c r="Q157" s="11">
        <v>0.17221400000000001</v>
      </c>
      <c r="R157" s="11">
        <v>2.0070800000000002</v>
      </c>
      <c r="S157" s="11">
        <v>7.7087199999999995E-2</v>
      </c>
      <c r="T157" s="11">
        <v>0.39361099999999999</v>
      </c>
      <c r="U157" s="12">
        <v>7.2699999999999999E-6</v>
      </c>
      <c r="V157" s="12">
        <v>1.1100000000000001E-9</v>
      </c>
      <c r="W157" s="11">
        <v>-3.5136599999999997E-2</v>
      </c>
      <c r="X157" s="11">
        <v>1.11443</v>
      </c>
      <c r="Y157" s="11">
        <v>4.1664899999999998E-2</v>
      </c>
      <c r="Z157" s="11">
        <v>98.7</v>
      </c>
      <c r="AA157" s="11">
        <v>53625.599999999999</v>
      </c>
    </row>
    <row r="158" spans="1:27" ht="16" x14ac:dyDescent="0.2">
      <c r="A158" s="2">
        <v>263.95</v>
      </c>
      <c r="B158" s="2">
        <v>41.371400000000001</v>
      </c>
      <c r="C158" s="2">
        <v>1.1148899999999999</v>
      </c>
      <c r="D158" s="2">
        <v>0.31250099999999997</v>
      </c>
      <c r="E158" s="2">
        <v>5.4801499999999996E-3</v>
      </c>
      <c r="F158" s="2">
        <v>0</v>
      </c>
      <c r="G158" s="2">
        <v>6.2373300000000001E-3</v>
      </c>
      <c r="H158" s="6">
        <f t="shared" ref="H158:J158" si="156">E158/SUM($E158:$G158)</f>
        <v>0.46769015180738521</v>
      </c>
      <c r="I158" s="6">
        <f t="shared" si="156"/>
        <v>0</v>
      </c>
      <c r="J158" s="6">
        <f t="shared" si="156"/>
        <v>0.53230984819261484</v>
      </c>
      <c r="K158" s="11">
        <v>6.7681800000000001</v>
      </c>
      <c r="L158" s="11">
        <v>2.6035200000000001</v>
      </c>
      <c r="M158" s="11">
        <v>3.9717299999999997E-2</v>
      </c>
      <c r="N158" s="11">
        <v>1.0784E-2</v>
      </c>
      <c r="O158" s="11">
        <v>2.20307E-2</v>
      </c>
      <c r="P158" s="11">
        <v>2.2543700000000002</v>
      </c>
      <c r="Q158" s="11">
        <v>0.17347599999999999</v>
      </c>
      <c r="R158" s="11">
        <v>2.0217900000000002</v>
      </c>
      <c r="S158" s="11">
        <v>7.7024200000000001E-2</v>
      </c>
      <c r="T158" s="11">
        <v>0.392459</v>
      </c>
      <c r="U158" s="12">
        <v>7.3300000000000001E-6</v>
      </c>
      <c r="V158" s="12">
        <v>1.1200000000000001E-9</v>
      </c>
      <c r="W158" s="11">
        <v>-3.5347700000000003E-2</v>
      </c>
      <c r="X158" s="11">
        <v>1.1148899999999999</v>
      </c>
      <c r="Y158" s="11">
        <v>4.1371400000000003E-2</v>
      </c>
      <c r="Z158" s="11">
        <v>98.7</v>
      </c>
      <c r="AA158" s="11">
        <v>53723</v>
      </c>
    </row>
    <row r="159" spans="1:27" ht="16" x14ac:dyDescent="0.2">
      <c r="A159" s="2">
        <v>263.89999999999998</v>
      </c>
      <c r="B159" s="2">
        <v>41.082900000000002</v>
      </c>
      <c r="C159" s="2">
        <v>1.1153500000000001</v>
      </c>
      <c r="D159" s="2">
        <v>0.30731999999999998</v>
      </c>
      <c r="E159" s="2">
        <v>5.3311299999999999E-3</v>
      </c>
      <c r="F159" s="2">
        <v>0</v>
      </c>
      <c r="G159" s="2">
        <v>6.1111799999999999E-3</v>
      </c>
      <c r="H159" s="6">
        <f t="shared" ref="H159:J159" si="157">E159/SUM($E159:$G159)</f>
        <v>0.4659137883871351</v>
      </c>
      <c r="I159" s="6">
        <f t="shared" si="157"/>
        <v>0</v>
      </c>
      <c r="J159" s="6">
        <f t="shared" si="157"/>
        <v>0.53408621161286485</v>
      </c>
      <c r="K159" s="11">
        <v>6.7629299999999999</v>
      </c>
      <c r="L159" s="11">
        <v>2.6165799999999999</v>
      </c>
      <c r="M159" s="11">
        <v>3.94312E-2</v>
      </c>
      <c r="N159" s="11">
        <v>1.0862200000000001E-2</v>
      </c>
      <c r="O159" s="11">
        <v>2.2190499999999998E-2</v>
      </c>
      <c r="P159" s="11">
        <v>2.2655099999999999</v>
      </c>
      <c r="Q159" s="11">
        <v>0.174735</v>
      </c>
      <c r="R159" s="11">
        <v>2.0364599999999999</v>
      </c>
      <c r="S159" s="11">
        <v>7.6967999999999995E-2</v>
      </c>
      <c r="T159" s="11">
        <v>0.39132400000000001</v>
      </c>
      <c r="U159" s="12">
        <v>7.3799999999999996E-6</v>
      </c>
      <c r="V159" s="12">
        <v>1.13E-9</v>
      </c>
      <c r="W159" s="11">
        <v>-3.5558899999999997E-2</v>
      </c>
      <c r="X159" s="11">
        <v>1.1153500000000001</v>
      </c>
      <c r="Y159" s="11">
        <v>4.1082899999999999E-2</v>
      </c>
      <c r="Z159" s="11">
        <v>98.7</v>
      </c>
      <c r="AA159" s="11">
        <v>53818.8</v>
      </c>
    </row>
    <row r="160" spans="1:27" ht="16" x14ac:dyDescent="0.2">
      <c r="A160" s="2">
        <v>263.85000000000002</v>
      </c>
      <c r="B160" s="2">
        <v>40.799199999999999</v>
      </c>
      <c r="C160" s="2">
        <v>1.11581</v>
      </c>
      <c r="D160" s="2">
        <v>0.30227900000000002</v>
      </c>
      <c r="E160" s="2">
        <v>5.1864800000000003E-3</v>
      </c>
      <c r="F160" s="2">
        <v>0</v>
      </c>
      <c r="G160" s="2">
        <v>5.9891099999999997E-3</v>
      </c>
      <c r="H160" s="6">
        <f t="shared" ref="H160:J160" si="158">E160/SUM($E160:$G160)</f>
        <v>0.46409003909413288</v>
      </c>
      <c r="I160" s="6">
        <f t="shared" si="158"/>
        <v>0</v>
      </c>
      <c r="J160" s="6">
        <f t="shared" si="158"/>
        <v>0.53590996090586718</v>
      </c>
      <c r="K160" s="11">
        <v>6.7577400000000001</v>
      </c>
      <c r="L160" s="11">
        <v>2.6296400000000002</v>
      </c>
      <c r="M160" s="11">
        <v>3.9149799999999998E-2</v>
      </c>
      <c r="N160" s="11">
        <v>1.09403E-2</v>
      </c>
      <c r="O160" s="11">
        <v>2.2349999999999998E-2</v>
      </c>
      <c r="P160" s="11">
        <v>2.2766600000000001</v>
      </c>
      <c r="Q160" s="11">
        <v>0.17599100000000001</v>
      </c>
      <c r="R160" s="11">
        <v>2.0510899999999999</v>
      </c>
      <c r="S160" s="11">
        <v>7.6918500000000001E-2</v>
      </c>
      <c r="T160" s="11">
        <v>0.390204</v>
      </c>
      <c r="U160" s="12">
        <v>7.43E-6</v>
      </c>
      <c r="V160" s="12">
        <v>1.14E-9</v>
      </c>
      <c r="W160" s="11">
        <v>-3.5770099999999999E-2</v>
      </c>
      <c r="X160" s="11">
        <v>1.11581</v>
      </c>
      <c r="Y160" s="11">
        <v>4.0799200000000001E-2</v>
      </c>
      <c r="Z160" s="11">
        <v>98.7</v>
      </c>
      <c r="AA160" s="11">
        <v>53912.800000000003</v>
      </c>
    </row>
    <row r="161" spans="1:27" ht="16" x14ac:dyDescent="0.2">
      <c r="A161" s="2">
        <v>263.8</v>
      </c>
      <c r="B161" s="2">
        <v>40.520200000000003</v>
      </c>
      <c r="C161" s="2">
        <v>1.11626</v>
      </c>
      <c r="D161" s="2">
        <v>0.29760300000000001</v>
      </c>
      <c r="E161" s="2">
        <v>5.0728199999999996E-3</v>
      </c>
      <c r="F161" s="2">
        <v>0</v>
      </c>
      <c r="G161" s="2">
        <v>5.89428E-3</v>
      </c>
      <c r="H161" s="6">
        <f t="shared" ref="H161:J161" si="159">E161/SUM($E161:$G161)</f>
        <v>0.4625488962442213</v>
      </c>
      <c r="I161" s="6">
        <f t="shared" si="159"/>
        <v>0</v>
      </c>
      <c r="J161" s="6">
        <f t="shared" si="159"/>
        <v>0.53745110375577865</v>
      </c>
      <c r="K161" s="11">
        <v>6.7526000000000002</v>
      </c>
      <c r="L161" s="11">
        <v>2.6427</v>
      </c>
      <c r="M161" s="11">
        <v>3.8872799999999999E-2</v>
      </c>
      <c r="N161" s="11">
        <v>1.10183E-2</v>
      </c>
      <c r="O161" s="11">
        <v>2.2509299999999999E-2</v>
      </c>
      <c r="P161" s="11">
        <v>2.2877999999999998</v>
      </c>
      <c r="Q161" s="11">
        <v>0.17724500000000001</v>
      </c>
      <c r="R161" s="11">
        <v>2.0657100000000002</v>
      </c>
      <c r="S161" s="11">
        <v>7.6872899999999994E-2</v>
      </c>
      <c r="T161" s="11">
        <v>0.38908799999999999</v>
      </c>
      <c r="U161" s="12">
        <v>7.4900000000000003E-6</v>
      </c>
      <c r="V161" s="12">
        <v>1.14E-9</v>
      </c>
      <c r="W161" s="11">
        <v>-3.5981300000000001E-2</v>
      </c>
      <c r="X161" s="11">
        <v>1.11626</v>
      </c>
      <c r="Y161" s="11">
        <v>4.0520199999999999E-2</v>
      </c>
      <c r="Z161" s="11">
        <v>98.7</v>
      </c>
      <c r="AA161" s="11">
        <v>54005.1</v>
      </c>
    </row>
    <row r="162" spans="1:27" ht="16" x14ac:dyDescent="0.2">
      <c r="A162" s="2">
        <v>263.75</v>
      </c>
      <c r="B162" s="2">
        <v>40.245699999999999</v>
      </c>
      <c r="C162" s="2">
        <v>1.11673</v>
      </c>
      <c r="D162" s="2">
        <v>0.29228799999999999</v>
      </c>
      <c r="E162" s="2">
        <v>4.8738200000000001E-3</v>
      </c>
      <c r="F162" s="2">
        <v>0</v>
      </c>
      <c r="G162" s="2">
        <v>5.7255500000000003E-3</v>
      </c>
      <c r="H162" s="6">
        <f t="shared" ref="H162:J162" si="160">E162/SUM($E162:$G162)</f>
        <v>0.45982166864634405</v>
      </c>
      <c r="I162" s="6">
        <f t="shared" si="160"/>
        <v>0</v>
      </c>
      <c r="J162" s="6">
        <f t="shared" si="160"/>
        <v>0.54017833135365589</v>
      </c>
      <c r="K162" s="11">
        <v>6.7475399999999999</v>
      </c>
      <c r="L162" s="11">
        <v>2.65578</v>
      </c>
      <c r="M162" s="11">
        <v>3.86009E-2</v>
      </c>
      <c r="N162" s="11">
        <v>1.1095900000000001E-2</v>
      </c>
      <c r="O162" s="11">
        <v>2.2667900000000001E-2</v>
      </c>
      <c r="P162" s="11">
        <v>2.2989600000000001</v>
      </c>
      <c r="Q162" s="11">
        <v>0.17849300000000001</v>
      </c>
      <c r="R162" s="11">
        <v>2.08026</v>
      </c>
      <c r="S162" s="11">
        <v>7.6840099999999995E-2</v>
      </c>
      <c r="T162" s="11">
        <v>0.388017</v>
      </c>
      <c r="U162" s="12">
        <v>7.5399999999999998E-6</v>
      </c>
      <c r="V162" s="12">
        <v>1.15E-9</v>
      </c>
      <c r="W162" s="11">
        <v>-3.6192500000000002E-2</v>
      </c>
      <c r="X162" s="11">
        <v>1.11673</v>
      </c>
      <c r="Y162" s="11">
        <v>4.0245700000000002E-2</v>
      </c>
      <c r="Z162" s="11">
        <v>98.7</v>
      </c>
      <c r="AA162" s="11">
        <v>54095.6</v>
      </c>
    </row>
    <row r="163" spans="1:27" ht="16" x14ac:dyDescent="0.2">
      <c r="A163" s="2">
        <v>263.7</v>
      </c>
      <c r="B163" s="2">
        <v>39.9756</v>
      </c>
      <c r="C163" s="2">
        <v>1.1171899999999999</v>
      </c>
      <c r="D163" s="2">
        <v>0.28787400000000002</v>
      </c>
      <c r="E163" s="2">
        <v>4.7685899999999996E-3</v>
      </c>
      <c r="F163" s="2">
        <v>0</v>
      </c>
      <c r="G163" s="2">
        <v>5.6386400000000003E-3</v>
      </c>
      <c r="H163" s="6">
        <f t="shared" ref="H163:J163" si="161">E163/SUM($E163:$G163)</f>
        <v>0.45819973230148653</v>
      </c>
      <c r="I163" s="6">
        <f t="shared" si="161"/>
        <v>0</v>
      </c>
      <c r="J163" s="6">
        <f t="shared" si="161"/>
        <v>0.54180026769851342</v>
      </c>
      <c r="K163" s="11">
        <v>6.7425199999999998</v>
      </c>
      <c r="L163" s="11">
        <v>2.6688499999999999</v>
      </c>
      <c r="M163" s="11">
        <v>3.8332999999999999E-2</v>
      </c>
      <c r="N163" s="11">
        <v>1.11734E-2</v>
      </c>
      <c r="O163" s="11">
        <v>2.2826300000000001E-2</v>
      </c>
      <c r="P163" s="11">
        <v>2.3101099999999999</v>
      </c>
      <c r="Q163" s="11">
        <v>0.17974100000000001</v>
      </c>
      <c r="R163" s="11">
        <v>2.0948000000000002</v>
      </c>
      <c r="S163" s="11">
        <v>7.6811000000000004E-2</v>
      </c>
      <c r="T163" s="11">
        <v>0.38694800000000001</v>
      </c>
      <c r="U163" s="12">
        <v>7.5900000000000002E-6</v>
      </c>
      <c r="V163" s="12">
        <v>1.1599999999999999E-9</v>
      </c>
      <c r="W163" s="11">
        <v>-3.6403699999999997E-2</v>
      </c>
      <c r="X163" s="11">
        <v>1.1171899999999999</v>
      </c>
      <c r="Y163" s="11">
        <v>3.99756E-2</v>
      </c>
      <c r="Z163" s="11">
        <v>98.7</v>
      </c>
      <c r="AA163" s="11">
        <v>54184.5</v>
      </c>
    </row>
    <row r="164" spans="1:27" ht="16" x14ac:dyDescent="0.2">
      <c r="A164" s="2">
        <v>263.64999999999998</v>
      </c>
      <c r="B164" s="2">
        <v>39.71</v>
      </c>
      <c r="C164" s="2">
        <v>1.1176600000000001</v>
      </c>
      <c r="D164" s="2">
        <v>0.28331899999999999</v>
      </c>
      <c r="E164" s="2">
        <v>4.6365599999999996E-3</v>
      </c>
      <c r="F164" s="2">
        <v>0</v>
      </c>
      <c r="G164" s="2">
        <v>5.52872E-3</v>
      </c>
      <c r="H164" s="6">
        <f t="shared" ref="H164:J164" si="162">E164/SUM($E164:$G164)</f>
        <v>0.45611729337509643</v>
      </c>
      <c r="I164" s="6">
        <f t="shared" si="162"/>
        <v>0</v>
      </c>
      <c r="J164" s="6">
        <f t="shared" si="162"/>
        <v>0.54388270662490368</v>
      </c>
      <c r="K164" s="11">
        <v>6.7375699999999998</v>
      </c>
      <c r="L164" s="11">
        <v>2.6819299999999999</v>
      </c>
      <c r="M164" s="11">
        <v>3.8069499999999999E-2</v>
      </c>
      <c r="N164" s="11">
        <v>1.12508E-2</v>
      </c>
      <c r="O164" s="11">
        <v>2.2984299999999999E-2</v>
      </c>
      <c r="P164" s="11">
        <v>2.3212600000000001</v>
      </c>
      <c r="Q164" s="11">
        <v>0.18098500000000001</v>
      </c>
      <c r="R164" s="11">
        <v>2.1093000000000002</v>
      </c>
      <c r="S164" s="11">
        <v>7.6788700000000001E-2</v>
      </c>
      <c r="T164" s="11">
        <v>0.38589499999999999</v>
      </c>
      <c r="U164" s="12">
        <v>7.6399999999999997E-6</v>
      </c>
      <c r="V164" s="12">
        <v>1.1700000000000001E-9</v>
      </c>
      <c r="W164" s="11">
        <v>-3.6615000000000002E-2</v>
      </c>
      <c r="X164" s="11">
        <v>1.1176600000000001</v>
      </c>
      <c r="Y164" s="11">
        <v>3.9710000000000002E-2</v>
      </c>
      <c r="Z164" s="11">
        <v>98.7</v>
      </c>
      <c r="AA164" s="11">
        <v>54271.7</v>
      </c>
    </row>
    <row r="165" spans="1:27" ht="16" x14ac:dyDescent="0.2">
      <c r="A165" s="2">
        <v>263.60000000000002</v>
      </c>
      <c r="B165" s="2">
        <v>39.448500000000003</v>
      </c>
      <c r="C165" s="2">
        <v>1.11812</v>
      </c>
      <c r="D165" s="2">
        <v>0.278891</v>
      </c>
      <c r="E165" s="2">
        <v>4.5092099999999996E-3</v>
      </c>
      <c r="F165" s="2">
        <v>0</v>
      </c>
      <c r="G165" s="2">
        <v>5.4231699999999997E-3</v>
      </c>
      <c r="H165" s="6">
        <f t="shared" ref="H165:J165" si="163">E165/SUM($E165:$G165)</f>
        <v>0.4539908863736587</v>
      </c>
      <c r="I165" s="6">
        <f t="shared" si="163"/>
        <v>0</v>
      </c>
      <c r="J165" s="6">
        <f t="shared" si="163"/>
        <v>0.5460091136263413</v>
      </c>
      <c r="K165" s="11">
        <v>6.7326699999999997</v>
      </c>
      <c r="L165" s="11">
        <v>2.6950099999999999</v>
      </c>
      <c r="M165" s="11">
        <v>3.7810099999999999E-2</v>
      </c>
      <c r="N165" s="11">
        <v>1.1328E-2</v>
      </c>
      <c r="O165" s="11">
        <v>2.3141999999999999E-2</v>
      </c>
      <c r="P165" s="11">
        <v>2.3324099999999999</v>
      </c>
      <c r="Q165" s="11">
        <v>0.182227</v>
      </c>
      <c r="R165" s="11">
        <v>2.1237699999999999</v>
      </c>
      <c r="S165" s="11">
        <v>7.6772900000000005E-2</v>
      </c>
      <c r="T165" s="11">
        <v>0.38485599999999998</v>
      </c>
      <c r="U165" s="12">
        <v>7.7000000000000008E-6</v>
      </c>
      <c r="V165" s="12">
        <v>1.1800000000000001E-9</v>
      </c>
      <c r="W165" s="11">
        <v>-3.6826200000000003E-2</v>
      </c>
      <c r="X165" s="11">
        <v>1.11812</v>
      </c>
      <c r="Y165" s="11">
        <v>3.9448499999999997E-2</v>
      </c>
      <c r="Z165" s="11">
        <v>98.7</v>
      </c>
      <c r="AA165" s="11">
        <v>54357.2</v>
      </c>
    </row>
    <row r="166" spans="1:27" ht="16" x14ac:dyDescent="0.2">
      <c r="A166" s="2">
        <v>263.55</v>
      </c>
      <c r="B166" s="2">
        <v>39.191200000000002</v>
      </c>
      <c r="C166" s="2">
        <v>1.1185799999999999</v>
      </c>
      <c r="D166" s="2">
        <v>0.27454299999999998</v>
      </c>
      <c r="E166" s="2">
        <v>4.38135E-3</v>
      </c>
      <c r="F166" s="2">
        <v>0</v>
      </c>
      <c r="G166" s="2">
        <v>5.3174900000000002E-3</v>
      </c>
      <c r="H166" s="6">
        <f t="shared" ref="H166:J166" si="164">E166/SUM($E166:$G166)</f>
        <v>0.45173958947667969</v>
      </c>
      <c r="I166" s="6">
        <f t="shared" si="164"/>
        <v>0</v>
      </c>
      <c r="J166" s="6">
        <f t="shared" si="164"/>
        <v>0.54826041052332031</v>
      </c>
      <c r="K166" s="11">
        <v>6.72783</v>
      </c>
      <c r="L166" s="11">
        <v>2.7080899999999999</v>
      </c>
      <c r="M166" s="11">
        <v>3.7554799999999999E-2</v>
      </c>
      <c r="N166" s="11">
        <v>1.1405E-2</v>
      </c>
      <c r="O166" s="11">
        <v>2.3299299999999998E-2</v>
      </c>
      <c r="P166" s="11">
        <v>2.3435700000000002</v>
      </c>
      <c r="Q166" s="11">
        <v>0.18346499999999999</v>
      </c>
      <c r="R166" s="11">
        <v>2.1382099999999999</v>
      </c>
      <c r="S166" s="11">
        <v>7.6763999999999999E-2</v>
      </c>
      <c r="T166" s="11">
        <v>0.38383299999999998</v>
      </c>
      <c r="U166" s="12">
        <v>7.7500000000000003E-6</v>
      </c>
      <c r="V166" s="12">
        <v>1.1800000000000001E-9</v>
      </c>
      <c r="W166" s="11">
        <v>-3.7037500000000001E-2</v>
      </c>
      <c r="X166" s="11">
        <v>1.1185799999999999</v>
      </c>
      <c r="Y166" s="11">
        <v>3.9191200000000002E-2</v>
      </c>
      <c r="Z166" s="11">
        <v>98.7</v>
      </c>
      <c r="AA166" s="11">
        <v>54441.1</v>
      </c>
    </row>
    <row r="167" spans="1:27" ht="16" x14ac:dyDescent="0.2">
      <c r="A167" s="2">
        <v>263.5</v>
      </c>
      <c r="B167" s="2">
        <v>38.937899999999999</v>
      </c>
      <c r="C167" s="2">
        <v>1.11904</v>
      </c>
      <c r="D167" s="2">
        <v>0.27033099999999999</v>
      </c>
      <c r="E167" s="2">
        <v>4.2598999999999996E-3</v>
      </c>
      <c r="F167" s="2">
        <v>0</v>
      </c>
      <c r="G167" s="2">
        <v>5.2176499999999999E-3</v>
      </c>
      <c r="H167" s="6">
        <f t="shared" ref="H167:J167" si="165">E167/SUM($E167:$G167)</f>
        <v>0.44947270127828393</v>
      </c>
      <c r="I167" s="6">
        <f t="shared" si="165"/>
        <v>0</v>
      </c>
      <c r="J167" s="6">
        <f t="shared" si="165"/>
        <v>0.55052729872171602</v>
      </c>
      <c r="K167" s="11">
        <v>6.7230499999999997</v>
      </c>
      <c r="L167" s="11">
        <v>2.7211799999999999</v>
      </c>
      <c r="M167" s="11">
        <v>3.7303500000000003E-2</v>
      </c>
      <c r="N167" s="11">
        <v>1.14818E-2</v>
      </c>
      <c r="O167" s="11">
        <v>2.3456299999999999E-2</v>
      </c>
      <c r="P167" s="11">
        <v>2.3547199999999999</v>
      </c>
      <c r="Q167" s="11">
        <v>0.184701</v>
      </c>
      <c r="R167" s="11">
        <v>2.1526200000000002</v>
      </c>
      <c r="S167" s="11">
        <v>7.6761700000000002E-2</v>
      </c>
      <c r="T167" s="11">
        <v>0.382824</v>
      </c>
      <c r="U167" s="12">
        <v>7.7999999999999999E-6</v>
      </c>
      <c r="V167" s="12">
        <v>1.19E-9</v>
      </c>
      <c r="W167" s="11">
        <v>-3.7248700000000003E-2</v>
      </c>
      <c r="X167" s="11">
        <v>1.11904</v>
      </c>
      <c r="Y167" s="11">
        <v>3.8937899999999998E-2</v>
      </c>
      <c r="Z167" s="11">
        <v>98.7</v>
      </c>
      <c r="AA167" s="11">
        <v>54523.3</v>
      </c>
    </row>
    <row r="168" spans="1:27" ht="16" x14ac:dyDescent="0.2">
      <c r="A168" s="2">
        <v>263.45</v>
      </c>
      <c r="B168" s="2">
        <v>38.688499999999998</v>
      </c>
      <c r="C168" s="2">
        <v>1.1194999999999999</v>
      </c>
      <c r="D168" s="2">
        <v>0.26626100000000003</v>
      </c>
      <c r="E168" s="2">
        <v>4.1461900000000001E-3</v>
      </c>
      <c r="F168" s="2">
        <v>0</v>
      </c>
      <c r="G168" s="2">
        <v>5.1247599999999999E-3</v>
      </c>
      <c r="H168" s="6">
        <f t="shared" ref="H168:J168" si="166">E168/SUM($E168:$G168)</f>
        <v>0.44722385516047442</v>
      </c>
      <c r="I168" s="6">
        <f t="shared" si="166"/>
        <v>0</v>
      </c>
      <c r="J168" s="6">
        <f t="shared" si="166"/>
        <v>0.55277614483952564</v>
      </c>
      <c r="K168" s="11">
        <v>6.7183299999999999</v>
      </c>
      <c r="L168" s="11">
        <v>2.73427</v>
      </c>
      <c r="M168" s="11">
        <v>3.7055900000000003E-2</v>
      </c>
      <c r="N168" s="11">
        <v>1.1558499999999999E-2</v>
      </c>
      <c r="O168" s="11">
        <v>2.3612899999999999E-2</v>
      </c>
      <c r="P168" s="11">
        <v>2.3658800000000002</v>
      </c>
      <c r="Q168" s="11">
        <v>0.18593499999999999</v>
      </c>
      <c r="R168" s="11">
        <v>2.1669900000000002</v>
      </c>
      <c r="S168" s="11">
        <v>7.6765299999999995E-2</v>
      </c>
      <c r="T168" s="11">
        <v>0.38182700000000003</v>
      </c>
      <c r="U168" s="12">
        <v>7.8499999999999994E-6</v>
      </c>
      <c r="V168" s="12">
        <v>1.2E-9</v>
      </c>
      <c r="W168" s="11">
        <v>-3.746E-2</v>
      </c>
      <c r="X168" s="11">
        <v>1.1194999999999999</v>
      </c>
      <c r="Y168" s="11">
        <v>3.8688500000000001E-2</v>
      </c>
      <c r="Z168" s="11">
        <v>98.7</v>
      </c>
      <c r="AA168" s="11">
        <v>54604</v>
      </c>
    </row>
    <row r="169" spans="1:27" ht="16" x14ac:dyDescent="0.2">
      <c r="A169" s="2">
        <v>263.39999999999998</v>
      </c>
      <c r="B169" s="2">
        <v>38.442999999999998</v>
      </c>
      <c r="C169" s="2">
        <v>1.1199699999999999</v>
      </c>
      <c r="D169" s="2">
        <v>0.26210899999999998</v>
      </c>
      <c r="E169" s="2">
        <v>4.0123299999999997E-3</v>
      </c>
      <c r="F169" s="2">
        <v>0</v>
      </c>
      <c r="G169" s="2">
        <v>5.0150500000000001E-3</v>
      </c>
      <c r="H169" s="6">
        <f t="shared" ref="H169:J169" si="167">E169/SUM($E169:$G169)</f>
        <v>0.44446229138465421</v>
      </c>
      <c r="I169" s="6">
        <f t="shared" si="167"/>
        <v>0</v>
      </c>
      <c r="J169" s="6">
        <f t="shared" si="167"/>
        <v>0.55553770861534579</v>
      </c>
      <c r="K169" s="11">
        <v>6.71366</v>
      </c>
      <c r="L169" s="11">
        <v>2.7473700000000001</v>
      </c>
      <c r="M169" s="11">
        <v>3.6812400000000002E-2</v>
      </c>
      <c r="N169" s="11">
        <v>1.1635E-2</v>
      </c>
      <c r="O169" s="11">
        <v>2.3769200000000001E-2</v>
      </c>
      <c r="P169" s="11">
        <v>2.37704</v>
      </c>
      <c r="Q169" s="11">
        <v>0.187165</v>
      </c>
      <c r="R169" s="11">
        <v>2.18133</v>
      </c>
      <c r="S169" s="11">
        <v>7.6777399999999996E-2</v>
      </c>
      <c r="T169" s="11">
        <v>0.38085200000000002</v>
      </c>
      <c r="U169" s="12">
        <v>7.9000000000000006E-6</v>
      </c>
      <c r="V169" s="12">
        <v>1.21E-9</v>
      </c>
      <c r="W169" s="11">
        <v>-3.7671299999999998E-2</v>
      </c>
      <c r="X169" s="11">
        <v>1.1199699999999999</v>
      </c>
      <c r="Y169" s="11">
        <v>3.8442999999999998E-2</v>
      </c>
      <c r="Z169" s="11">
        <v>98.7</v>
      </c>
      <c r="AA169" s="11">
        <v>54683</v>
      </c>
    </row>
    <row r="170" spans="1:27" ht="16" x14ac:dyDescent="0.2">
      <c r="A170" s="2">
        <v>263.35000000000002</v>
      </c>
      <c r="B170" s="2">
        <v>38.2012</v>
      </c>
      <c r="C170" s="2">
        <v>1.12043</v>
      </c>
      <c r="D170" s="2">
        <v>0.258247</v>
      </c>
      <c r="E170" s="2">
        <v>3.9052100000000001E-3</v>
      </c>
      <c r="F170" s="2">
        <v>0</v>
      </c>
      <c r="G170" s="2">
        <v>4.9284699999999999E-3</v>
      </c>
      <c r="H170" s="6">
        <f t="shared" ref="H170:J170" si="168">E170/SUM($E170:$G170)</f>
        <v>0.44208189565390643</v>
      </c>
      <c r="I170" s="6">
        <f t="shared" si="168"/>
        <v>0</v>
      </c>
      <c r="J170" s="6">
        <f t="shared" si="168"/>
        <v>0.55791810434609357</v>
      </c>
      <c r="K170" s="11">
        <v>6.70906</v>
      </c>
      <c r="L170" s="11">
        <v>2.7604700000000002</v>
      </c>
      <c r="M170" s="11">
        <v>3.6572399999999998E-2</v>
      </c>
      <c r="N170" s="11">
        <v>1.1711299999999999E-2</v>
      </c>
      <c r="O170" s="11">
        <v>2.3925200000000001E-2</v>
      </c>
      <c r="P170" s="11">
        <v>2.3881999999999999</v>
      </c>
      <c r="Q170" s="11">
        <v>0.188393</v>
      </c>
      <c r="R170" s="11">
        <v>2.1956500000000001</v>
      </c>
      <c r="S170" s="11">
        <v>7.67954E-2</v>
      </c>
      <c r="T170" s="11">
        <v>0.379888</v>
      </c>
      <c r="U170" s="12">
        <v>7.96E-6</v>
      </c>
      <c r="V170" s="12">
        <v>1.2199999999999999E-9</v>
      </c>
      <c r="W170" s="11">
        <v>-3.7882600000000002E-2</v>
      </c>
      <c r="X170" s="11">
        <v>1.12043</v>
      </c>
      <c r="Y170" s="11">
        <v>3.8201199999999998E-2</v>
      </c>
      <c r="Z170" s="11">
        <v>98.7</v>
      </c>
      <c r="AA170" s="11">
        <v>54760.4</v>
      </c>
    </row>
    <row r="171" spans="1:27" ht="16" x14ac:dyDescent="0.2">
      <c r="A171" s="2">
        <v>263.3</v>
      </c>
      <c r="B171" s="2">
        <v>37.963000000000001</v>
      </c>
      <c r="C171" s="2">
        <v>1.1208899999999999</v>
      </c>
      <c r="D171" s="2">
        <v>0.25440800000000002</v>
      </c>
      <c r="E171" s="2">
        <v>3.7917699999999999E-3</v>
      </c>
      <c r="F171" s="2">
        <v>0</v>
      </c>
      <c r="G171" s="2">
        <v>4.83688E-3</v>
      </c>
      <c r="H171" s="6">
        <f t="shared" ref="H171:J171" si="169">E171/SUM($E171:$G171)</f>
        <v>0.43943954152735365</v>
      </c>
      <c r="I171" s="6">
        <f t="shared" si="169"/>
        <v>0</v>
      </c>
      <c r="J171" s="6">
        <f t="shared" si="169"/>
        <v>0.56056045847264635</v>
      </c>
      <c r="K171" s="11">
        <v>6.70451</v>
      </c>
      <c r="L171" s="11">
        <v>2.7735799999999999</v>
      </c>
      <c r="M171" s="11">
        <v>3.6336E-2</v>
      </c>
      <c r="N171" s="11">
        <v>1.1787499999999999E-2</v>
      </c>
      <c r="O171" s="11">
        <v>2.4080799999999999E-2</v>
      </c>
      <c r="P171" s="11">
        <v>2.3993699999999998</v>
      </c>
      <c r="Q171" s="11">
        <v>0.18961900000000001</v>
      </c>
      <c r="R171" s="11">
        <v>2.2099299999999999</v>
      </c>
      <c r="S171" s="11">
        <v>7.6820100000000002E-2</v>
      </c>
      <c r="T171" s="11">
        <v>0.378938</v>
      </c>
      <c r="U171" s="12">
        <v>8.0099999999999995E-6</v>
      </c>
      <c r="V171" s="12">
        <v>1.2199999999999999E-9</v>
      </c>
      <c r="W171" s="11">
        <v>-3.8094000000000003E-2</v>
      </c>
      <c r="X171" s="11">
        <v>1.1208899999999999</v>
      </c>
      <c r="Y171" s="11">
        <v>3.7962999999999997E-2</v>
      </c>
      <c r="Z171" s="11">
        <v>98.7</v>
      </c>
      <c r="AA171" s="11">
        <v>54836.2</v>
      </c>
    </row>
    <row r="172" spans="1:27" ht="16" x14ac:dyDescent="0.2">
      <c r="A172" s="2">
        <v>263.25</v>
      </c>
      <c r="B172" s="2">
        <v>37.728400000000001</v>
      </c>
      <c r="C172" s="2">
        <v>1.1213599999999999</v>
      </c>
      <c r="D172" s="2">
        <v>0.25062499999999999</v>
      </c>
      <c r="E172" s="2">
        <v>3.67622E-3</v>
      </c>
      <c r="F172" s="2">
        <v>0</v>
      </c>
      <c r="G172" s="2">
        <v>4.7438899999999997E-3</v>
      </c>
      <c r="H172" s="6">
        <f t="shared" ref="H172:J172" si="170">E172/SUM($E172:$G172)</f>
        <v>0.43659999691215434</v>
      </c>
      <c r="I172" s="6">
        <f t="shared" si="170"/>
        <v>0</v>
      </c>
      <c r="J172" s="6">
        <f t="shared" si="170"/>
        <v>0.56340000308784566</v>
      </c>
      <c r="K172" s="11">
        <v>6.7000200000000003</v>
      </c>
      <c r="L172" s="11">
        <v>2.7866900000000001</v>
      </c>
      <c r="M172" s="11">
        <v>3.6103299999999998E-2</v>
      </c>
      <c r="N172" s="11">
        <v>1.1863500000000001E-2</v>
      </c>
      <c r="O172" s="11">
        <v>2.4236000000000001E-2</v>
      </c>
      <c r="P172" s="11">
        <v>2.4105300000000001</v>
      </c>
      <c r="Q172" s="11">
        <v>0.19084200000000001</v>
      </c>
      <c r="R172" s="11">
        <v>2.22418</v>
      </c>
      <c r="S172" s="11">
        <v>7.6852199999999996E-2</v>
      </c>
      <c r="T172" s="11">
        <v>0.37800400000000001</v>
      </c>
      <c r="U172" s="12">
        <v>8.0600000000000008E-6</v>
      </c>
      <c r="V172" s="12">
        <v>1.2300000000000001E-9</v>
      </c>
      <c r="W172" s="11">
        <v>-3.83053E-2</v>
      </c>
      <c r="X172" s="11">
        <v>1.1213599999999999</v>
      </c>
      <c r="Y172" s="11">
        <v>3.7728400000000002E-2</v>
      </c>
      <c r="Z172" s="11">
        <v>98.7</v>
      </c>
      <c r="AA172" s="11">
        <v>54910.400000000001</v>
      </c>
    </row>
    <row r="173" spans="1:27" ht="16" x14ac:dyDescent="0.2">
      <c r="A173" s="2">
        <v>263.2</v>
      </c>
      <c r="B173" s="2">
        <v>37.497300000000003</v>
      </c>
      <c r="C173" s="2">
        <v>1.12182</v>
      </c>
      <c r="D173" s="2">
        <v>0.247026</v>
      </c>
      <c r="E173" s="2">
        <v>3.5754799999999998E-3</v>
      </c>
      <c r="F173" s="2">
        <v>0</v>
      </c>
      <c r="G173" s="2">
        <v>4.6637500000000004E-3</v>
      </c>
      <c r="H173" s="6">
        <f t="shared" ref="H173:J173" si="171">E173/SUM($E173:$G173)</f>
        <v>0.43395802763122276</v>
      </c>
      <c r="I173" s="6">
        <f t="shared" si="171"/>
        <v>0</v>
      </c>
      <c r="J173" s="6">
        <f t="shared" si="171"/>
        <v>0.56604197236877718</v>
      </c>
      <c r="K173" s="11">
        <v>6.6955799999999996</v>
      </c>
      <c r="L173" s="11">
        <v>2.7998099999999999</v>
      </c>
      <c r="M173" s="11">
        <v>3.5873799999999997E-2</v>
      </c>
      <c r="N173" s="11">
        <v>1.1939399999999999E-2</v>
      </c>
      <c r="O173" s="11">
        <v>2.4390999999999999E-2</v>
      </c>
      <c r="P173" s="11">
        <v>2.4217</v>
      </c>
      <c r="Q173" s="11">
        <v>0.19206200000000001</v>
      </c>
      <c r="R173" s="11">
        <v>2.2383999999999999</v>
      </c>
      <c r="S173" s="11">
        <v>7.6890200000000006E-2</v>
      </c>
      <c r="T173" s="11">
        <v>0.37708000000000003</v>
      </c>
      <c r="U173" s="12">
        <v>8.1100000000000003E-6</v>
      </c>
      <c r="V173" s="12">
        <v>1.2400000000000001E-9</v>
      </c>
      <c r="W173" s="11">
        <v>-3.8516599999999998E-2</v>
      </c>
      <c r="X173" s="11">
        <v>1.12182</v>
      </c>
      <c r="Y173" s="11">
        <v>3.7497299999999997E-2</v>
      </c>
      <c r="Z173" s="11">
        <v>98.7</v>
      </c>
      <c r="AA173" s="11">
        <v>54983.1</v>
      </c>
    </row>
    <row r="174" spans="1:27" ht="16" x14ac:dyDescent="0.2">
      <c r="A174" s="2">
        <v>263.14999999999998</v>
      </c>
      <c r="B174" s="2">
        <v>37.2697</v>
      </c>
      <c r="C174" s="2">
        <v>1.12229</v>
      </c>
      <c r="D174" s="2">
        <v>0.24340400000000001</v>
      </c>
      <c r="E174" s="2">
        <v>3.46262E-3</v>
      </c>
      <c r="F174" s="2">
        <v>0</v>
      </c>
      <c r="G174" s="2">
        <v>4.5738200000000001E-3</v>
      </c>
      <c r="H174" s="6">
        <f t="shared" ref="H174:J174" si="172">E174/SUM($E174:$G174)</f>
        <v>0.43086491033343122</v>
      </c>
      <c r="I174" s="6">
        <f t="shared" si="172"/>
        <v>0</v>
      </c>
      <c r="J174" s="6">
        <f t="shared" si="172"/>
        <v>0.56913508966656878</v>
      </c>
      <c r="K174" s="11">
        <v>6.6912099999999999</v>
      </c>
      <c r="L174" s="11">
        <v>2.8129300000000002</v>
      </c>
      <c r="M174" s="11">
        <v>3.5647900000000003E-2</v>
      </c>
      <c r="N174" s="11">
        <v>1.2015100000000001E-2</v>
      </c>
      <c r="O174" s="11">
        <v>2.45457E-2</v>
      </c>
      <c r="P174" s="11">
        <v>2.4328699999999999</v>
      </c>
      <c r="Q174" s="11">
        <v>0.19328000000000001</v>
      </c>
      <c r="R174" s="11">
        <v>2.2525900000000001</v>
      </c>
      <c r="S174" s="11">
        <v>7.6935699999999996E-2</v>
      </c>
      <c r="T174" s="11">
        <v>0.37617299999999998</v>
      </c>
      <c r="U174" s="12">
        <v>8.1599999999999998E-6</v>
      </c>
      <c r="V174" s="12">
        <v>1.25E-9</v>
      </c>
      <c r="W174" s="11">
        <v>-3.8727999999999999E-2</v>
      </c>
      <c r="X174" s="11">
        <v>1.12229</v>
      </c>
      <c r="Y174" s="11">
        <v>3.7269700000000003E-2</v>
      </c>
      <c r="Z174" s="11">
        <v>98.7</v>
      </c>
      <c r="AA174" s="11">
        <v>55054.3</v>
      </c>
    </row>
    <row r="175" spans="1:27" ht="16" x14ac:dyDescent="0.2">
      <c r="A175" s="2">
        <v>263.10000000000002</v>
      </c>
      <c r="B175" s="2">
        <v>37.045299999999997</v>
      </c>
      <c r="C175" s="2">
        <v>1.1227499999999999</v>
      </c>
      <c r="D175" s="2">
        <v>0.23994599999999999</v>
      </c>
      <c r="E175" s="2">
        <v>3.3628299999999998E-3</v>
      </c>
      <c r="F175" s="2">
        <v>0</v>
      </c>
      <c r="G175" s="2">
        <v>4.4952200000000003E-3</v>
      </c>
      <c r="H175" s="6">
        <f t="shared" ref="H175:J175" si="173">E175/SUM($E175:$G175)</f>
        <v>0.42794713701236309</v>
      </c>
      <c r="I175" s="6">
        <f t="shared" si="173"/>
        <v>0</v>
      </c>
      <c r="J175" s="6">
        <f t="shared" si="173"/>
        <v>0.57205286298763691</v>
      </c>
      <c r="K175" s="11">
        <v>6.68689</v>
      </c>
      <c r="L175" s="11">
        <v>2.82605</v>
      </c>
      <c r="M175" s="11">
        <v>3.5425100000000001E-2</v>
      </c>
      <c r="N175" s="11">
        <v>1.20906E-2</v>
      </c>
      <c r="O175" s="11">
        <v>2.47E-2</v>
      </c>
      <c r="P175" s="11">
        <v>2.4440400000000002</v>
      </c>
      <c r="Q175" s="11">
        <v>0.194495</v>
      </c>
      <c r="R175" s="11">
        <v>2.26675</v>
      </c>
      <c r="S175" s="11">
        <v>7.6987600000000003E-2</v>
      </c>
      <c r="T175" s="11">
        <v>0.37527700000000003</v>
      </c>
      <c r="U175" s="12">
        <v>8.2099999999999993E-6</v>
      </c>
      <c r="V175" s="12">
        <v>1.26E-9</v>
      </c>
      <c r="W175" s="11">
        <v>-3.8939399999999999E-2</v>
      </c>
      <c r="X175" s="11">
        <v>1.1227499999999999</v>
      </c>
      <c r="Y175" s="11">
        <v>3.7045300000000003E-2</v>
      </c>
      <c r="Z175" s="11">
        <v>98.7</v>
      </c>
      <c r="AA175" s="11">
        <v>55123.9</v>
      </c>
    </row>
    <row r="176" spans="1:27" ht="16" x14ac:dyDescent="0.2">
      <c r="A176" s="2">
        <v>263.05</v>
      </c>
      <c r="B176" s="2">
        <v>36.824199999999998</v>
      </c>
      <c r="C176" s="2">
        <v>1.12321</v>
      </c>
      <c r="D176" s="2">
        <v>0.23652799999999999</v>
      </c>
      <c r="E176" s="2">
        <v>3.2596299999999999E-3</v>
      </c>
      <c r="F176" s="2">
        <v>0</v>
      </c>
      <c r="G176" s="2">
        <v>4.4141700000000002E-3</v>
      </c>
      <c r="H176" s="6">
        <f t="shared" ref="H176:J176" si="174">E176/SUM($E176:$G176)</f>
        <v>0.42477390601787901</v>
      </c>
      <c r="I176" s="6">
        <f t="shared" si="174"/>
        <v>0</v>
      </c>
      <c r="J176" s="6">
        <f t="shared" si="174"/>
        <v>0.57522609398212099</v>
      </c>
      <c r="K176" s="11">
        <v>6.6826299999999996</v>
      </c>
      <c r="L176" s="11">
        <v>2.8391899999999999</v>
      </c>
      <c r="M176" s="11">
        <v>3.5205599999999997E-2</v>
      </c>
      <c r="N176" s="11">
        <v>1.2166E-2</v>
      </c>
      <c r="O176" s="11">
        <v>2.4854000000000001E-2</v>
      </c>
      <c r="P176" s="11">
        <v>2.4552200000000002</v>
      </c>
      <c r="Q176" s="11">
        <v>0.19570799999999999</v>
      </c>
      <c r="R176" s="11">
        <v>2.2808899999999999</v>
      </c>
      <c r="S176" s="11">
        <v>7.7046400000000001E-2</v>
      </c>
      <c r="T176" s="11">
        <v>0.37439499999999998</v>
      </c>
      <c r="U176" s="12">
        <v>8.2700000000000004E-6</v>
      </c>
      <c r="V176" s="12">
        <v>1.26E-9</v>
      </c>
      <c r="W176" s="11">
        <v>-3.9150699999999997E-2</v>
      </c>
      <c r="X176" s="11">
        <v>1.12321</v>
      </c>
      <c r="Y176" s="11">
        <v>3.6824200000000001E-2</v>
      </c>
      <c r="Z176" s="11">
        <v>98.7</v>
      </c>
      <c r="AA176" s="11">
        <v>55192</v>
      </c>
    </row>
    <row r="177" spans="1:27" ht="16" x14ac:dyDescent="0.2">
      <c r="A177" s="2">
        <v>263</v>
      </c>
      <c r="B177" s="2">
        <v>36.61</v>
      </c>
      <c r="C177" s="2">
        <v>1.12371</v>
      </c>
      <c r="D177" s="2">
        <v>0.23244500000000001</v>
      </c>
      <c r="E177" s="2">
        <v>0</v>
      </c>
      <c r="F177" s="2">
        <v>0</v>
      </c>
      <c r="G177" s="2">
        <v>4.25166E-3</v>
      </c>
      <c r="H177" s="6">
        <f t="shared" ref="H177:J177" si="175">E177/SUM($E177:$G177)</f>
        <v>0</v>
      </c>
      <c r="I177" s="6">
        <f t="shared" si="175"/>
        <v>0</v>
      </c>
      <c r="J177" s="6">
        <f t="shared" si="175"/>
        <v>1</v>
      </c>
      <c r="K177" s="11">
        <v>6.6792499999999997</v>
      </c>
      <c r="L177" s="11">
        <v>2.8533499999999998</v>
      </c>
      <c r="M177" s="11">
        <v>3.4992500000000003E-2</v>
      </c>
      <c r="N177" s="11">
        <v>1.22401E-2</v>
      </c>
      <c r="O177" s="11">
        <v>2.5005400000000001E-2</v>
      </c>
      <c r="P177" s="11">
        <v>2.46705</v>
      </c>
      <c r="Q177" s="11">
        <v>0.19689899999999999</v>
      </c>
      <c r="R177" s="11">
        <v>2.2947799999999998</v>
      </c>
      <c r="S177" s="11">
        <v>7.7515600000000004E-2</v>
      </c>
      <c r="T177" s="11">
        <v>0.373552</v>
      </c>
      <c r="U177" s="12">
        <v>8.32E-6</v>
      </c>
      <c r="V177" s="12">
        <v>1.27E-9</v>
      </c>
      <c r="W177" s="11">
        <v>-3.9362099999999997E-2</v>
      </c>
      <c r="X177" s="11">
        <v>1.12371</v>
      </c>
      <c r="Y177" s="11">
        <v>3.6609999999999997E-2</v>
      </c>
      <c r="Z177" s="11">
        <v>98.7</v>
      </c>
      <c r="AA177" s="11">
        <v>55259</v>
      </c>
    </row>
    <row r="178" spans="1:27" ht="16" x14ac:dyDescent="0.2">
      <c r="A178" s="2">
        <v>262.95</v>
      </c>
      <c r="B178" s="2">
        <v>36.398499999999999</v>
      </c>
      <c r="C178" s="2">
        <v>1.1242000000000001</v>
      </c>
      <c r="D178" s="2">
        <v>0.229544</v>
      </c>
      <c r="E178" s="2">
        <v>1.5188699999999999E-4</v>
      </c>
      <c r="F178" s="2">
        <v>0</v>
      </c>
      <c r="G178" s="2">
        <v>4.2059799999999998E-3</v>
      </c>
      <c r="H178" s="6">
        <f t="shared" ref="H178:J178" si="176">E178/SUM($E178:$G178)</f>
        <v>3.4853518934836701E-2</v>
      </c>
      <c r="I178" s="6">
        <f t="shared" si="176"/>
        <v>0</v>
      </c>
      <c r="J178" s="6">
        <f t="shared" si="176"/>
        <v>0.96514648106516332</v>
      </c>
      <c r="K178" s="11">
        <v>6.6759000000000004</v>
      </c>
      <c r="L178" s="11">
        <v>2.8674599999999999</v>
      </c>
      <c r="M178" s="11">
        <v>3.4781899999999998E-2</v>
      </c>
      <c r="N178" s="11">
        <v>1.2314200000000001E-2</v>
      </c>
      <c r="O178" s="11">
        <v>2.51568E-2</v>
      </c>
      <c r="P178" s="11">
        <v>2.4788399999999999</v>
      </c>
      <c r="Q178" s="11">
        <v>0.19809099999999999</v>
      </c>
      <c r="R178" s="11">
        <v>2.3086700000000002</v>
      </c>
      <c r="S178" s="11">
        <v>7.7965000000000007E-2</v>
      </c>
      <c r="T178" s="11">
        <v>0.37270599999999998</v>
      </c>
      <c r="U178" s="12">
        <v>8.3699999999999995E-6</v>
      </c>
      <c r="V178" s="12">
        <v>1.2799999999999999E-9</v>
      </c>
      <c r="W178" s="11">
        <v>-3.9573499999999998E-2</v>
      </c>
      <c r="X178" s="11">
        <v>1.1242000000000001</v>
      </c>
      <c r="Y178" s="11">
        <v>3.63985E-2</v>
      </c>
      <c r="Z178" s="11">
        <v>98.7</v>
      </c>
      <c r="AA178" s="11">
        <v>55324.5</v>
      </c>
    </row>
    <row r="179" spans="1:27" ht="16" x14ac:dyDescent="0.2">
      <c r="A179" s="2">
        <v>262.89999999999998</v>
      </c>
      <c r="B179" s="2">
        <v>36.186500000000002</v>
      </c>
      <c r="C179" s="2">
        <v>1.1246799999999999</v>
      </c>
      <c r="D179" s="2">
        <v>0.22666700000000001</v>
      </c>
      <c r="E179" s="2">
        <v>2.9527300000000002E-3</v>
      </c>
      <c r="F179" s="2">
        <v>0</v>
      </c>
      <c r="G179" s="2">
        <v>4.1642800000000002E-3</v>
      </c>
      <c r="H179" s="6">
        <f t="shared" ref="H179:J179" si="177">E179/SUM($E179:$G179)</f>
        <v>0.41488349742377773</v>
      </c>
      <c r="I179" s="6">
        <f t="shared" si="177"/>
        <v>0</v>
      </c>
      <c r="J179" s="6">
        <f t="shared" si="177"/>
        <v>0.58511650257622239</v>
      </c>
      <c r="K179" s="11">
        <v>6.6718500000000001</v>
      </c>
      <c r="L179" s="11">
        <v>2.88063</v>
      </c>
      <c r="M179" s="11">
        <v>3.4571699999999997E-2</v>
      </c>
      <c r="N179" s="11">
        <v>1.23891E-2</v>
      </c>
      <c r="O179" s="11">
        <v>2.5309700000000001E-2</v>
      </c>
      <c r="P179" s="11">
        <v>2.49004</v>
      </c>
      <c r="Q179" s="11">
        <v>0.199296</v>
      </c>
      <c r="R179" s="11">
        <v>2.3227099999999998</v>
      </c>
      <c r="S179" s="11">
        <v>7.8050599999999998E-2</v>
      </c>
      <c r="T179" s="11">
        <v>0.37187700000000001</v>
      </c>
      <c r="U179" s="12">
        <v>8.4200000000000007E-6</v>
      </c>
      <c r="V179" s="12">
        <v>1.2900000000000001E-9</v>
      </c>
      <c r="W179" s="11">
        <v>-3.9784899999999998E-2</v>
      </c>
      <c r="X179" s="11">
        <v>1.1246799999999999</v>
      </c>
      <c r="Y179" s="11">
        <v>3.6186500000000003E-2</v>
      </c>
      <c r="Z179" s="11">
        <v>98.7</v>
      </c>
      <c r="AA179" s="11">
        <v>55388.1</v>
      </c>
    </row>
    <row r="180" spans="1:27" ht="16" x14ac:dyDescent="0.2">
      <c r="A180" s="2">
        <v>262.85000000000002</v>
      </c>
      <c r="B180" s="2">
        <v>35.977600000000002</v>
      </c>
      <c r="C180" s="2">
        <v>1.1251500000000001</v>
      </c>
      <c r="D180" s="2">
        <v>0.22373599999999999</v>
      </c>
      <c r="E180" s="2">
        <v>2.8827900000000001E-3</v>
      </c>
      <c r="F180" s="2">
        <v>0</v>
      </c>
      <c r="G180" s="2">
        <v>4.1128199999999997E-3</v>
      </c>
      <c r="H180" s="6">
        <f t="shared" ref="H180:J180" si="178">E180/SUM($E180:$G180)</f>
        <v>0.41208557938478563</v>
      </c>
      <c r="I180" s="6">
        <f t="shared" si="178"/>
        <v>0</v>
      </c>
      <c r="J180" s="6">
        <f t="shared" si="178"/>
        <v>0.58791442061521437</v>
      </c>
      <c r="K180" s="11">
        <v>6.66784</v>
      </c>
      <c r="L180" s="11">
        <v>2.8938000000000001</v>
      </c>
      <c r="M180" s="11">
        <v>3.4364199999999998E-2</v>
      </c>
      <c r="N180" s="11">
        <v>1.24639E-2</v>
      </c>
      <c r="O180" s="11">
        <v>2.5462499999999999E-2</v>
      </c>
      <c r="P180" s="11">
        <v>2.5012300000000001</v>
      </c>
      <c r="Q180" s="11">
        <v>0.20049900000000001</v>
      </c>
      <c r="R180" s="11">
        <v>2.3367300000000002</v>
      </c>
      <c r="S180" s="11">
        <v>7.8140200000000007E-2</v>
      </c>
      <c r="T180" s="11">
        <v>0.37104599999999999</v>
      </c>
      <c r="U180" s="12">
        <v>8.4700000000000002E-6</v>
      </c>
      <c r="V180" s="12">
        <v>1.2900000000000001E-9</v>
      </c>
      <c r="W180" s="11">
        <v>-3.9996400000000001E-2</v>
      </c>
      <c r="X180" s="11">
        <v>1.1251500000000001</v>
      </c>
      <c r="Y180" s="11">
        <v>3.5977599999999998E-2</v>
      </c>
      <c r="Z180" s="11">
        <v>98.7</v>
      </c>
      <c r="AA180" s="11">
        <v>55450.2</v>
      </c>
    </row>
    <row r="181" spans="1:27" ht="16" x14ac:dyDescent="0.2">
      <c r="A181" s="2">
        <v>262.8</v>
      </c>
      <c r="B181" s="2">
        <v>35.771599999999999</v>
      </c>
      <c r="C181" s="2">
        <v>1.12561</v>
      </c>
      <c r="D181" s="2">
        <v>0.22067899999999999</v>
      </c>
      <c r="E181" s="2">
        <v>2.7870400000000002E-3</v>
      </c>
      <c r="F181" s="2">
        <v>0</v>
      </c>
      <c r="G181" s="2">
        <v>4.0407500000000001E-3</v>
      </c>
      <c r="H181" s="6">
        <f t="shared" ref="H181:J181" si="179">E181/SUM($E181:$G181)</f>
        <v>0.4081906444105633</v>
      </c>
      <c r="I181" s="6">
        <f t="shared" si="179"/>
        <v>0</v>
      </c>
      <c r="J181" s="6">
        <f t="shared" si="179"/>
        <v>0.5918093555894367</v>
      </c>
      <c r="K181" s="11">
        <v>6.6638900000000003</v>
      </c>
      <c r="L181" s="11">
        <v>2.9069799999999999</v>
      </c>
      <c r="M181" s="11">
        <v>3.4159599999999998E-2</v>
      </c>
      <c r="N181" s="11">
        <v>1.2538499999999999E-2</v>
      </c>
      <c r="O181" s="11">
        <v>2.5615099999999998E-2</v>
      </c>
      <c r="P181" s="11">
        <v>2.5124300000000002</v>
      </c>
      <c r="Q181" s="11">
        <v>0.20169999999999999</v>
      </c>
      <c r="R181" s="11">
        <v>2.35073</v>
      </c>
      <c r="S181" s="11">
        <v>7.8237000000000001E-2</v>
      </c>
      <c r="T181" s="11">
        <v>0.37022899999999997</v>
      </c>
      <c r="U181" s="12">
        <v>8.5199999999999997E-6</v>
      </c>
      <c r="V181" s="12">
        <v>1.3000000000000001E-9</v>
      </c>
      <c r="W181" s="11">
        <v>-4.0207800000000002E-2</v>
      </c>
      <c r="X181" s="11">
        <v>1.12561</v>
      </c>
      <c r="Y181" s="11">
        <v>3.5771600000000001E-2</v>
      </c>
      <c r="Z181" s="11">
        <v>98.7</v>
      </c>
      <c r="AA181" s="11">
        <v>55510.9</v>
      </c>
    </row>
    <row r="182" spans="1:27" ht="16" x14ac:dyDescent="0.2">
      <c r="A182" s="2">
        <v>262.75</v>
      </c>
      <c r="B182" s="2">
        <v>35.568399999999997</v>
      </c>
      <c r="C182" s="2">
        <v>1.12608</v>
      </c>
      <c r="D182" s="2">
        <v>0.217697</v>
      </c>
      <c r="E182" s="2">
        <v>2.6939500000000001E-3</v>
      </c>
      <c r="F182" s="2">
        <v>0</v>
      </c>
      <c r="G182" s="2">
        <v>3.9712899999999997E-3</v>
      </c>
      <c r="H182" s="6">
        <f t="shared" ref="H182:J182" si="180">E182/SUM($E182:$G182)</f>
        <v>0.40417899430478127</v>
      </c>
      <c r="I182" s="6">
        <f t="shared" si="180"/>
        <v>0</v>
      </c>
      <c r="J182" s="6">
        <f t="shared" si="180"/>
        <v>0.59582100569521879</v>
      </c>
      <c r="K182" s="11">
        <v>6.66</v>
      </c>
      <c r="L182" s="11">
        <v>2.9201600000000001</v>
      </c>
      <c r="M182" s="11">
        <v>3.3957800000000003E-2</v>
      </c>
      <c r="N182" s="11">
        <v>1.26131E-2</v>
      </c>
      <c r="O182" s="11">
        <v>2.57673E-2</v>
      </c>
      <c r="P182" s="11">
        <v>2.5236299999999998</v>
      </c>
      <c r="Q182" s="11">
        <v>0.202899</v>
      </c>
      <c r="R182" s="11">
        <v>2.3647</v>
      </c>
      <c r="S182" s="11">
        <v>7.8340999999999994E-2</v>
      </c>
      <c r="T182" s="11">
        <v>0.369423</v>
      </c>
      <c r="U182" s="12">
        <v>8.5699999999999993E-6</v>
      </c>
      <c r="V182" s="12">
        <v>1.31E-9</v>
      </c>
      <c r="W182" s="11">
        <v>-4.0419299999999998E-2</v>
      </c>
      <c r="X182" s="11">
        <v>1.12608</v>
      </c>
      <c r="Y182" s="11">
        <v>3.55684E-2</v>
      </c>
      <c r="Z182" s="11">
        <v>98.7</v>
      </c>
      <c r="AA182" s="11">
        <v>55570.1</v>
      </c>
    </row>
    <row r="183" spans="1:27" ht="16" x14ac:dyDescent="0.2">
      <c r="A183" s="2">
        <v>262.7</v>
      </c>
      <c r="B183" s="2">
        <v>35.368000000000002</v>
      </c>
      <c r="C183" s="2">
        <v>1.1265400000000001</v>
      </c>
      <c r="D183" s="2">
        <v>0.21479300000000001</v>
      </c>
      <c r="E183" s="2">
        <v>2.6043500000000001E-3</v>
      </c>
      <c r="F183" s="2">
        <v>0</v>
      </c>
      <c r="G183" s="2">
        <v>3.90508E-3</v>
      </c>
      <c r="H183" s="6">
        <f t="shared" ref="H183:J183" si="181">E183/SUM($E183:$G183)</f>
        <v>0.40008879425694721</v>
      </c>
      <c r="I183" s="6">
        <f t="shared" si="181"/>
        <v>0</v>
      </c>
      <c r="J183" s="6">
        <f t="shared" si="181"/>
        <v>0.59991120574305279</v>
      </c>
      <c r="K183" s="11">
        <v>6.6561700000000004</v>
      </c>
      <c r="L183" s="11">
        <v>2.9333499999999999</v>
      </c>
      <c r="M183" s="11">
        <v>3.3758700000000003E-2</v>
      </c>
      <c r="N183" s="11">
        <v>1.26874E-2</v>
      </c>
      <c r="O183" s="11">
        <v>2.59192E-2</v>
      </c>
      <c r="P183" s="11">
        <v>2.53484</v>
      </c>
      <c r="Q183" s="11">
        <v>0.204095</v>
      </c>
      <c r="R183" s="11">
        <v>2.3786399999999999</v>
      </c>
      <c r="S183" s="11">
        <v>7.8451900000000005E-2</v>
      </c>
      <c r="T183" s="11">
        <v>0.36862899999999998</v>
      </c>
      <c r="U183" s="12">
        <v>8.6200000000000005E-6</v>
      </c>
      <c r="V183" s="12">
        <v>1.32E-9</v>
      </c>
      <c r="W183" s="11">
        <v>-4.0630699999999999E-2</v>
      </c>
      <c r="X183" s="11">
        <v>1.1265400000000001</v>
      </c>
      <c r="Y183" s="11">
        <v>3.5367999999999997E-2</v>
      </c>
      <c r="Z183" s="11">
        <v>98.7</v>
      </c>
      <c r="AA183" s="11">
        <v>55627.9</v>
      </c>
    </row>
    <row r="184" spans="1:27" ht="16" x14ac:dyDescent="0.2">
      <c r="A184" s="2">
        <v>262.64999999999998</v>
      </c>
      <c r="B184" s="2">
        <v>35.170400000000001</v>
      </c>
      <c r="C184" s="2">
        <v>1.1270100000000001</v>
      </c>
      <c r="D184" s="2">
        <v>0.21191399999999999</v>
      </c>
      <c r="E184" s="2">
        <v>2.5104400000000001E-3</v>
      </c>
      <c r="F184" s="2">
        <v>0</v>
      </c>
      <c r="G184" s="2">
        <v>3.8358899999999998E-3</v>
      </c>
      <c r="H184" s="6">
        <f t="shared" ref="H184:J184" si="182">E184/SUM($E184:$G184)</f>
        <v>0.39557350468696084</v>
      </c>
      <c r="I184" s="6">
        <f t="shared" si="182"/>
        <v>0</v>
      </c>
      <c r="J184" s="6">
        <f t="shared" si="182"/>
        <v>0.60442649531303916</v>
      </c>
      <c r="K184" s="11">
        <v>6.6524000000000001</v>
      </c>
      <c r="L184" s="11">
        <v>2.9465499999999998</v>
      </c>
      <c r="M184" s="11">
        <v>3.3562399999999999E-2</v>
      </c>
      <c r="N184" s="11">
        <v>1.27616E-2</v>
      </c>
      <c r="O184" s="11">
        <v>2.6070800000000002E-2</v>
      </c>
      <c r="P184" s="11">
        <v>2.5460500000000001</v>
      </c>
      <c r="Q184" s="11">
        <v>0.205289</v>
      </c>
      <c r="R184" s="11">
        <v>2.39256</v>
      </c>
      <c r="S184" s="11">
        <v>7.8570600000000004E-2</v>
      </c>
      <c r="T184" s="11">
        <v>0.36784800000000001</v>
      </c>
      <c r="U184" s="12">
        <v>8.67E-6</v>
      </c>
      <c r="V184" s="12">
        <v>1.33E-9</v>
      </c>
      <c r="W184" s="11">
        <v>-4.0842200000000002E-2</v>
      </c>
      <c r="X184" s="11">
        <v>1.1270100000000001</v>
      </c>
      <c r="Y184" s="11">
        <v>3.5170399999999997E-2</v>
      </c>
      <c r="Z184" s="11">
        <v>98.7</v>
      </c>
      <c r="AA184" s="11">
        <v>55684.2</v>
      </c>
    </row>
    <row r="185" spans="1:27" ht="16" x14ac:dyDescent="0.2">
      <c r="A185" s="2">
        <v>262.60000000000002</v>
      </c>
      <c r="B185" s="2">
        <v>34.975299999999997</v>
      </c>
      <c r="C185" s="2">
        <v>1.12748</v>
      </c>
      <c r="D185" s="2">
        <v>0.20910699999999999</v>
      </c>
      <c r="E185" s="2">
        <v>2.4193299999999999E-3</v>
      </c>
      <c r="F185" s="2">
        <v>0</v>
      </c>
      <c r="G185" s="2">
        <v>3.7694400000000002E-3</v>
      </c>
      <c r="H185" s="6">
        <f t="shared" ref="H185:J185" si="183">E185/SUM($E185:$G185)</f>
        <v>0.39092259043396343</v>
      </c>
      <c r="I185" s="6">
        <f t="shared" si="183"/>
        <v>0</v>
      </c>
      <c r="J185" s="6">
        <f t="shared" si="183"/>
        <v>0.60907740956603662</v>
      </c>
      <c r="K185" s="11">
        <v>6.6486900000000002</v>
      </c>
      <c r="L185" s="11">
        <v>2.9597600000000002</v>
      </c>
      <c r="M185" s="11">
        <v>3.3368700000000001E-2</v>
      </c>
      <c r="N185" s="11">
        <v>1.28357E-2</v>
      </c>
      <c r="O185" s="11">
        <v>2.6222200000000001E-2</v>
      </c>
      <c r="P185" s="11">
        <v>2.5572699999999999</v>
      </c>
      <c r="Q185" s="11">
        <v>0.206481</v>
      </c>
      <c r="R185" s="11">
        <v>2.40645</v>
      </c>
      <c r="S185" s="11">
        <v>7.8696799999999997E-2</v>
      </c>
      <c r="T185" s="11">
        <v>0.36708000000000002</v>
      </c>
      <c r="U185" s="12">
        <v>8.7199999999999995E-6</v>
      </c>
      <c r="V185" s="12">
        <v>1.33E-9</v>
      </c>
      <c r="W185" s="11">
        <v>-4.1053699999999999E-2</v>
      </c>
      <c r="X185" s="11">
        <v>1.12748</v>
      </c>
      <c r="Y185" s="11">
        <v>3.4975300000000001E-2</v>
      </c>
      <c r="Z185" s="11">
        <v>98.7</v>
      </c>
      <c r="AA185" s="11">
        <v>55739.199999999997</v>
      </c>
    </row>
    <row r="186" spans="1:27" ht="16" x14ac:dyDescent="0.2">
      <c r="A186" s="2">
        <v>262.55</v>
      </c>
      <c r="B186" s="2">
        <v>34.783000000000001</v>
      </c>
      <c r="C186" s="2">
        <v>1.12795</v>
      </c>
      <c r="D186" s="2">
        <v>0.20638200000000001</v>
      </c>
      <c r="E186" s="2">
        <v>2.3328699999999999E-3</v>
      </c>
      <c r="F186" s="2">
        <v>0</v>
      </c>
      <c r="G186" s="2">
        <v>3.7071600000000001E-3</v>
      </c>
      <c r="H186" s="6">
        <f t="shared" ref="H186:J186" si="184">E186/SUM($E186:$G186)</f>
        <v>0.38623483658193747</v>
      </c>
      <c r="I186" s="6">
        <f t="shared" si="184"/>
        <v>0</v>
      </c>
      <c r="J186" s="6">
        <f t="shared" si="184"/>
        <v>0.61376516341806253</v>
      </c>
      <c r="K186" s="11">
        <v>6.6450399999999998</v>
      </c>
      <c r="L186" s="11">
        <v>2.9729700000000001</v>
      </c>
      <c r="M186" s="11">
        <v>3.3177600000000002E-2</v>
      </c>
      <c r="N186" s="11">
        <v>1.29097E-2</v>
      </c>
      <c r="O186" s="11">
        <v>2.6373199999999999E-2</v>
      </c>
      <c r="P186" s="11">
        <v>2.5684900000000002</v>
      </c>
      <c r="Q186" s="11">
        <v>0.20766999999999999</v>
      </c>
      <c r="R186" s="11">
        <v>2.4203100000000002</v>
      </c>
      <c r="S186" s="11">
        <v>7.8830200000000003E-2</v>
      </c>
      <c r="T186" s="11">
        <v>0.36632300000000001</v>
      </c>
      <c r="U186" s="12">
        <v>8.7700000000000007E-6</v>
      </c>
      <c r="V186" s="12">
        <v>1.3399999999999999E-9</v>
      </c>
      <c r="W186" s="11">
        <v>-4.1265200000000002E-2</v>
      </c>
      <c r="X186" s="11">
        <v>1.12795</v>
      </c>
      <c r="Y186" s="11">
        <v>3.4783000000000001E-2</v>
      </c>
      <c r="Z186" s="11">
        <v>98.7</v>
      </c>
      <c r="AA186" s="11">
        <v>55792.7</v>
      </c>
    </row>
    <row r="187" spans="1:27" ht="16" x14ac:dyDescent="0.2">
      <c r="A187" s="2">
        <v>262.5</v>
      </c>
      <c r="B187" s="2">
        <v>34.593200000000003</v>
      </c>
      <c r="C187" s="2">
        <v>1.1284099999999999</v>
      </c>
      <c r="D187" s="2">
        <v>0.20374400000000001</v>
      </c>
      <c r="E187" s="2">
        <v>2.2524200000000002E-3</v>
      </c>
      <c r="F187" s="2">
        <v>0</v>
      </c>
      <c r="G187" s="2">
        <v>3.65008E-3</v>
      </c>
      <c r="H187" s="6">
        <f t="shared" ref="H187:J187" si="185">E187/SUM($E187:$G187)</f>
        <v>0.38160440491317243</v>
      </c>
      <c r="I187" s="6">
        <f t="shared" si="185"/>
        <v>0</v>
      </c>
      <c r="J187" s="6">
        <f t="shared" si="185"/>
        <v>0.61839559508682762</v>
      </c>
      <c r="K187" s="11">
        <v>6.6414499999999999</v>
      </c>
      <c r="L187" s="11">
        <v>2.9861900000000001</v>
      </c>
      <c r="M187" s="11">
        <v>3.2988900000000002E-2</v>
      </c>
      <c r="N187" s="11">
        <v>1.29835E-2</v>
      </c>
      <c r="O187" s="11">
        <v>2.6523999999999999E-2</v>
      </c>
      <c r="P187" s="11">
        <v>2.5797099999999999</v>
      </c>
      <c r="Q187" s="11">
        <v>0.20885799999999999</v>
      </c>
      <c r="R187" s="11">
        <v>2.4341499999999998</v>
      </c>
      <c r="S187" s="11">
        <v>7.8970399999999996E-2</v>
      </c>
      <c r="T187" s="11">
        <v>0.36557400000000001</v>
      </c>
      <c r="U187" s="12">
        <v>8.8200000000000003E-6</v>
      </c>
      <c r="V187" s="12">
        <v>1.3500000000000001E-9</v>
      </c>
      <c r="W187" s="11">
        <v>-4.1476699999999998E-2</v>
      </c>
      <c r="X187" s="11">
        <v>1.1284099999999999</v>
      </c>
      <c r="Y187" s="11">
        <v>3.4593199999999998E-2</v>
      </c>
      <c r="Z187" s="11">
        <v>98.7</v>
      </c>
      <c r="AA187" s="11">
        <v>55844.800000000003</v>
      </c>
    </row>
    <row r="188" spans="1:27" ht="16" x14ac:dyDescent="0.2">
      <c r="A188" s="2">
        <v>262.45</v>
      </c>
      <c r="B188" s="2">
        <v>34.405799999999999</v>
      </c>
      <c r="C188" s="2">
        <v>1.1288800000000001</v>
      </c>
      <c r="D188" s="2">
        <v>0.201104</v>
      </c>
      <c r="E188" s="2">
        <v>2.1639099999999998E-3</v>
      </c>
      <c r="F188" s="2">
        <v>0</v>
      </c>
      <c r="G188" s="2">
        <v>3.58713E-3</v>
      </c>
      <c r="H188" s="6">
        <f t="shared" ref="H188:J188" si="186">E188/SUM($E188:$G188)</f>
        <v>0.37626411918539948</v>
      </c>
      <c r="I188" s="6">
        <f t="shared" si="186"/>
        <v>0</v>
      </c>
      <c r="J188" s="6">
        <f t="shared" si="186"/>
        <v>0.62373588081460052</v>
      </c>
      <c r="K188" s="11">
        <v>6.6379099999999998</v>
      </c>
      <c r="L188" s="11">
        <v>2.9994299999999998</v>
      </c>
      <c r="M188" s="11">
        <v>3.28028E-2</v>
      </c>
      <c r="N188" s="11">
        <v>1.30572E-2</v>
      </c>
      <c r="O188" s="11">
        <v>2.66746E-2</v>
      </c>
      <c r="P188" s="11">
        <v>2.5909399999999998</v>
      </c>
      <c r="Q188" s="11">
        <v>0.21004300000000001</v>
      </c>
      <c r="R188" s="11">
        <v>2.4479600000000001</v>
      </c>
      <c r="S188" s="11">
        <v>7.9118400000000005E-2</v>
      </c>
      <c r="T188" s="11">
        <v>0.364838</v>
      </c>
      <c r="U188" s="12">
        <v>8.8699999999999998E-6</v>
      </c>
      <c r="V188" s="12">
        <v>1.3600000000000001E-9</v>
      </c>
      <c r="W188" s="11">
        <v>-4.1688200000000002E-2</v>
      </c>
      <c r="X188" s="11">
        <v>1.1288800000000001</v>
      </c>
      <c r="Y188" s="11">
        <v>3.44058E-2</v>
      </c>
      <c r="Z188" s="11">
        <v>98.7</v>
      </c>
      <c r="AA188" s="11">
        <v>55895.6</v>
      </c>
    </row>
    <row r="189" spans="1:27" ht="16" x14ac:dyDescent="0.2">
      <c r="A189" s="2">
        <v>262.39999999999998</v>
      </c>
      <c r="B189" s="2">
        <v>34.220999999999997</v>
      </c>
      <c r="C189" s="2">
        <v>1.1293500000000001</v>
      </c>
      <c r="D189" s="2">
        <v>0.19853000000000001</v>
      </c>
      <c r="E189" s="2">
        <v>2.07822E-3</v>
      </c>
      <c r="F189" s="2">
        <v>0</v>
      </c>
      <c r="G189" s="2">
        <v>3.5269199999999998E-3</v>
      </c>
      <c r="H189" s="6">
        <f t="shared" ref="H189:J189" si="187">E189/SUM($E189:$G189)</f>
        <v>0.37077040002569073</v>
      </c>
      <c r="I189" s="6">
        <f t="shared" si="187"/>
        <v>0</v>
      </c>
      <c r="J189" s="6">
        <f t="shared" si="187"/>
        <v>0.62922959997430927</v>
      </c>
      <c r="K189" s="11">
        <v>6.6344399999999997</v>
      </c>
      <c r="L189" s="11">
        <v>3.01267</v>
      </c>
      <c r="M189" s="11">
        <v>3.2619099999999998E-2</v>
      </c>
      <c r="N189" s="11">
        <v>1.31307E-2</v>
      </c>
      <c r="O189" s="11">
        <v>2.6824799999999999E-2</v>
      </c>
      <c r="P189" s="11">
        <v>2.6021700000000001</v>
      </c>
      <c r="Q189" s="11">
        <v>0.211226</v>
      </c>
      <c r="R189" s="11">
        <v>2.4617499999999999</v>
      </c>
      <c r="S189" s="11">
        <v>7.92741E-2</v>
      </c>
      <c r="T189" s="11">
        <v>0.36411399999999999</v>
      </c>
      <c r="U189" s="12">
        <v>8.9199999999999993E-6</v>
      </c>
      <c r="V189" s="12">
        <v>1.3600000000000001E-9</v>
      </c>
      <c r="W189" s="11">
        <v>-4.1899699999999998E-2</v>
      </c>
      <c r="X189" s="11">
        <v>1.1293500000000001</v>
      </c>
      <c r="Y189" s="11">
        <v>3.4221000000000001E-2</v>
      </c>
      <c r="Z189" s="11">
        <v>98.7</v>
      </c>
      <c r="AA189" s="11">
        <v>55945</v>
      </c>
    </row>
    <row r="190" spans="1:27" ht="16" x14ac:dyDescent="0.2">
      <c r="A190" s="2">
        <v>262.35000000000002</v>
      </c>
      <c r="B190" s="2">
        <v>34.038499999999999</v>
      </c>
      <c r="C190" s="2">
        <v>1.12982</v>
      </c>
      <c r="D190" s="2">
        <v>0.196017</v>
      </c>
      <c r="E190" s="2">
        <v>1.9947300000000001E-3</v>
      </c>
      <c r="F190" s="2">
        <v>0</v>
      </c>
      <c r="G190" s="2">
        <v>3.4689299999999998E-3</v>
      </c>
      <c r="H190" s="6">
        <f t="shared" ref="H190:J190" si="188">E190/SUM($E190:$G190)</f>
        <v>0.36509043388497819</v>
      </c>
      <c r="I190" s="6">
        <f t="shared" si="188"/>
        <v>0</v>
      </c>
      <c r="J190" s="6">
        <f t="shared" si="188"/>
        <v>0.6349095661150217</v>
      </c>
      <c r="K190" s="11">
        <v>6.63103</v>
      </c>
      <c r="L190" s="11">
        <v>3.0259200000000002</v>
      </c>
      <c r="M190" s="11">
        <v>3.24377E-2</v>
      </c>
      <c r="N190" s="11">
        <v>1.32041E-2</v>
      </c>
      <c r="O190" s="11">
        <v>2.69748E-2</v>
      </c>
      <c r="P190" s="11">
        <v>2.61341</v>
      </c>
      <c r="Q190" s="11">
        <v>0.21240700000000001</v>
      </c>
      <c r="R190" s="11">
        <v>2.4755099999999999</v>
      </c>
      <c r="S190" s="11">
        <v>7.9437499999999994E-2</v>
      </c>
      <c r="T190" s="11">
        <v>0.36340099999999997</v>
      </c>
      <c r="U190" s="12">
        <v>8.9700000000000005E-6</v>
      </c>
      <c r="V190" s="12">
        <v>1.37E-9</v>
      </c>
      <c r="W190" s="11">
        <v>-4.2111299999999997E-2</v>
      </c>
      <c r="X190" s="11">
        <v>1.12982</v>
      </c>
      <c r="Y190" s="11">
        <v>3.4038499999999999E-2</v>
      </c>
      <c r="Z190" s="11">
        <v>98.7</v>
      </c>
      <c r="AA190" s="11">
        <v>55993</v>
      </c>
    </row>
    <row r="191" spans="1:27" ht="16" x14ac:dyDescent="0.2">
      <c r="A191" s="2">
        <v>262.3</v>
      </c>
      <c r="B191" s="2">
        <v>33.858400000000003</v>
      </c>
      <c r="C191" s="2">
        <v>1.13029</v>
      </c>
      <c r="D191" s="2">
        <v>0.193555</v>
      </c>
      <c r="E191" s="2">
        <v>1.9120700000000001E-3</v>
      </c>
      <c r="F191" s="2">
        <v>0</v>
      </c>
      <c r="G191" s="2">
        <v>3.4121099999999999E-3</v>
      </c>
      <c r="H191" s="6">
        <f t="shared" ref="H191:J191" si="189">E191/SUM($E191:$G191)</f>
        <v>0.35912948097171776</v>
      </c>
      <c r="I191" s="6">
        <f t="shared" si="189"/>
        <v>0</v>
      </c>
      <c r="J191" s="6">
        <f t="shared" si="189"/>
        <v>0.64087051902828229</v>
      </c>
      <c r="K191" s="11">
        <v>6.6276900000000003</v>
      </c>
      <c r="L191" s="11">
        <v>3.03918</v>
      </c>
      <c r="M191" s="11">
        <v>3.2258700000000001E-2</v>
      </c>
      <c r="N191" s="11">
        <v>1.32774E-2</v>
      </c>
      <c r="O191" s="11">
        <v>2.7124499999999999E-2</v>
      </c>
      <c r="P191" s="11">
        <v>2.62466</v>
      </c>
      <c r="Q191" s="11">
        <v>0.213586</v>
      </c>
      <c r="R191" s="11">
        <v>2.4892500000000002</v>
      </c>
      <c r="S191" s="11">
        <v>7.9608700000000004E-2</v>
      </c>
      <c r="T191" s="11">
        <v>0.36269899999999999</v>
      </c>
      <c r="U191" s="12">
        <v>9.02E-6</v>
      </c>
      <c r="V191" s="12">
        <v>1.38E-9</v>
      </c>
      <c r="W191" s="11">
        <v>-4.2322800000000001E-2</v>
      </c>
      <c r="X191" s="11">
        <v>1.13029</v>
      </c>
      <c r="Y191" s="11">
        <v>3.3858399999999997E-2</v>
      </c>
      <c r="Z191" s="11">
        <v>98.7</v>
      </c>
      <c r="AA191" s="11">
        <v>56039.7</v>
      </c>
    </row>
    <row r="192" spans="1:27" ht="16" x14ac:dyDescent="0.2">
      <c r="A192" s="2">
        <v>262.25</v>
      </c>
      <c r="B192" s="2">
        <v>33.680599999999998</v>
      </c>
      <c r="C192" s="2">
        <v>1.13076</v>
      </c>
      <c r="D192" s="2">
        <v>0.19114600000000001</v>
      </c>
      <c r="E192" s="2">
        <v>1.8308300000000001E-3</v>
      </c>
      <c r="F192" s="2">
        <v>0</v>
      </c>
      <c r="G192" s="2">
        <v>3.3568999999999999E-3</v>
      </c>
      <c r="H192" s="6">
        <f t="shared" ref="H192:J192" si="190">E192/SUM($E192:$G192)</f>
        <v>0.35291543700231126</v>
      </c>
      <c r="I192" s="6">
        <f t="shared" si="190"/>
        <v>0</v>
      </c>
      <c r="J192" s="6">
        <f t="shared" si="190"/>
        <v>0.64708456299768879</v>
      </c>
      <c r="K192" s="11">
        <v>6.6243999999999996</v>
      </c>
      <c r="L192" s="11">
        <v>3.05246</v>
      </c>
      <c r="M192" s="11">
        <v>3.2081999999999999E-2</v>
      </c>
      <c r="N192" s="11">
        <v>1.33505E-2</v>
      </c>
      <c r="O192" s="11">
        <v>2.72739E-2</v>
      </c>
      <c r="P192" s="11">
        <v>2.63591</v>
      </c>
      <c r="Q192" s="11">
        <v>0.21476200000000001</v>
      </c>
      <c r="R192" s="11">
        <v>2.5029599999999999</v>
      </c>
      <c r="S192" s="11">
        <v>7.9787700000000003E-2</v>
      </c>
      <c r="T192" s="11">
        <v>0.362008</v>
      </c>
      <c r="U192" s="12">
        <v>9.0699999999999996E-6</v>
      </c>
      <c r="V192" s="12">
        <v>1.39E-9</v>
      </c>
      <c r="W192" s="11">
        <v>-4.25344E-2</v>
      </c>
      <c r="X192" s="11">
        <v>1.13076</v>
      </c>
      <c r="Y192" s="11">
        <v>3.3680599999999998E-2</v>
      </c>
      <c r="Z192" s="11">
        <v>98.7</v>
      </c>
      <c r="AA192" s="11">
        <v>56085</v>
      </c>
    </row>
    <row r="193" spans="1:27" ht="16" x14ac:dyDescent="0.2">
      <c r="A193" s="2">
        <v>262.2</v>
      </c>
      <c r="B193" s="2">
        <v>33.504899999999999</v>
      </c>
      <c r="C193" s="2">
        <v>1.13124</v>
      </c>
      <c r="D193" s="2">
        <v>0.188664</v>
      </c>
      <c r="E193" s="2">
        <v>1.7296900000000001E-3</v>
      </c>
      <c r="F193" s="2">
        <v>0</v>
      </c>
      <c r="G193" s="2">
        <v>3.2870500000000001E-3</v>
      </c>
      <c r="H193" s="6">
        <f t="shared" ref="H193:J193" si="191">E193/SUM($E193:$G193)</f>
        <v>0.34478366429195056</v>
      </c>
      <c r="I193" s="6">
        <f t="shared" si="191"/>
        <v>0</v>
      </c>
      <c r="J193" s="6">
        <f t="shared" si="191"/>
        <v>0.65521633570804938</v>
      </c>
      <c r="K193" s="11">
        <v>6.6211900000000004</v>
      </c>
      <c r="L193" s="11">
        <v>3.06575</v>
      </c>
      <c r="M193" s="11">
        <v>3.1907600000000001E-2</v>
      </c>
      <c r="N193" s="11">
        <v>1.34235E-2</v>
      </c>
      <c r="O193" s="11">
        <v>2.74229E-2</v>
      </c>
      <c r="P193" s="11">
        <v>2.64717</v>
      </c>
      <c r="Q193" s="11">
        <v>0.21593599999999999</v>
      </c>
      <c r="R193" s="11">
        <v>2.5166400000000002</v>
      </c>
      <c r="S193" s="11">
        <v>7.9977099999999995E-2</v>
      </c>
      <c r="T193" s="11">
        <v>0.36133900000000002</v>
      </c>
      <c r="U193" s="12">
        <v>9.1200000000000008E-6</v>
      </c>
      <c r="V193" s="12">
        <v>1.39E-9</v>
      </c>
      <c r="W193" s="11">
        <v>-4.2745900000000003E-2</v>
      </c>
      <c r="X193" s="11">
        <v>1.13124</v>
      </c>
      <c r="Y193" s="11">
        <v>3.3504899999999997E-2</v>
      </c>
      <c r="Z193" s="11">
        <v>98.7</v>
      </c>
      <c r="AA193" s="11">
        <v>56129</v>
      </c>
    </row>
    <row r="194" spans="1:27" ht="16" x14ac:dyDescent="0.2">
      <c r="A194" s="2">
        <v>262.14999999999998</v>
      </c>
      <c r="B194" s="2">
        <v>33.331499999999998</v>
      </c>
      <c r="C194" s="2">
        <v>1.13171</v>
      </c>
      <c r="D194" s="2">
        <v>0.18645600000000001</v>
      </c>
      <c r="E194" s="2">
        <v>1.6672099999999999E-3</v>
      </c>
      <c r="F194" s="2">
        <v>0</v>
      </c>
      <c r="G194" s="2">
        <v>3.2473300000000001E-3</v>
      </c>
      <c r="H194" s="6">
        <f t="shared" ref="H194:J194" si="192">E194/SUM($E194:$G194)</f>
        <v>0.3392402951242639</v>
      </c>
      <c r="I194" s="6">
        <f t="shared" si="192"/>
        <v>0</v>
      </c>
      <c r="J194" s="6">
        <f t="shared" si="192"/>
        <v>0.6607597048757361</v>
      </c>
      <c r="K194" s="11">
        <v>6.6180300000000001</v>
      </c>
      <c r="L194" s="11">
        <v>3.07904</v>
      </c>
      <c r="M194" s="11">
        <v>3.1735300000000001E-2</v>
      </c>
      <c r="N194" s="11">
        <v>1.34964E-2</v>
      </c>
      <c r="O194" s="11">
        <v>2.75718E-2</v>
      </c>
      <c r="P194" s="11">
        <v>2.6584400000000001</v>
      </c>
      <c r="Q194" s="11">
        <v>0.217109</v>
      </c>
      <c r="R194" s="11">
        <v>2.5303100000000001</v>
      </c>
      <c r="S194" s="11">
        <v>8.0172300000000002E-2</v>
      </c>
      <c r="T194" s="11">
        <v>0.36067100000000002</v>
      </c>
      <c r="U194" s="12">
        <v>9.1700000000000003E-6</v>
      </c>
      <c r="V194" s="12">
        <v>1.3999999999999999E-9</v>
      </c>
      <c r="W194" s="11">
        <v>-4.2957500000000003E-2</v>
      </c>
      <c r="X194" s="11">
        <v>1.13171</v>
      </c>
      <c r="Y194" s="11">
        <v>3.33315E-2</v>
      </c>
      <c r="Z194" s="11">
        <v>98.7</v>
      </c>
      <c r="AA194" s="11">
        <v>56171.7</v>
      </c>
    </row>
    <row r="195" spans="1:27" ht="16" x14ac:dyDescent="0.2">
      <c r="A195" s="2">
        <v>262.10000000000002</v>
      </c>
      <c r="B195" s="2">
        <v>33.160499999999999</v>
      </c>
      <c r="C195" s="2">
        <v>1.1321699999999999</v>
      </c>
      <c r="D195" s="2">
        <v>0.18435699999999999</v>
      </c>
      <c r="E195" s="2">
        <v>1.61713E-3</v>
      </c>
      <c r="F195" s="2">
        <v>0</v>
      </c>
      <c r="G195" s="2">
        <v>3.2173100000000001E-3</v>
      </c>
      <c r="H195" s="6">
        <f t="shared" ref="H195:J195" si="193">E195/SUM($E195:$G195)</f>
        <v>0.33450203125904959</v>
      </c>
      <c r="I195" s="6">
        <f t="shared" si="193"/>
        <v>0</v>
      </c>
      <c r="J195" s="6">
        <f t="shared" si="193"/>
        <v>0.66549796874095024</v>
      </c>
      <c r="K195" s="11">
        <v>6.6149199999999997</v>
      </c>
      <c r="L195" s="11">
        <v>3.0923400000000001</v>
      </c>
      <c r="M195" s="11">
        <v>3.15649E-2</v>
      </c>
      <c r="N195" s="11">
        <v>1.35692E-2</v>
      </c>
      <c r="O195" s="11">
        <v>2.7720600000000001E-2</v>
      </c>
      <c r="P195" s="11">
        <v>2.6697000000000002</v>
      </c>
      <c r="Q195" s="11">
        <v>0.21828</v>
      </c>
      <c r="R195" s="11">
        <v>2.5439600000000002</v>
      </c>
      <c r="S195" s="11">
        <v>8.0371899999999996E-2</v>
      </c>
      <c r="T195" s="11">
        <v>0.35999799999999998</v>
      </c>
      <c r="U195" s="12">
        <v>9.2199999999999998E-6</v>
      </c>
      <c r="V195" s="12">
        <v>1.4100000000000001E-9</v>
      </c>
      <c r="W195" s="11">
        <v>-4.3169100000000002E-2</v>
      </c>
      <c r="X195" s="11">
        <v>1.1321699999999999</v>
      </c>
      <c r="Y195" s="11">
        <v>3.3160500000000002E-2</v>
      </c>
      <c r="Z195" s="11">
        <v>98.7</v>
      </c>
      <c r="AA195" s="11">
        <v>56213.2</v>
      </c>
    </row>
    <row r="196" spans="1:27" ht="16" x14ac:dyDescent="0.2">
      <c r="A196" s="2">
        <v>262.05</v>
      </c>
      <c r="B196" s="2">
        <v>32.991500000000002</v>
      </c>
      <c r="C196" s="2">
        <v>1.1326400000000001</v>
      </c>
      <c r="D196" s="2">
        <v>0.18199000000000001</v>
      </c>
      <c r="E196" s="2">
        <v>1.51377E-3</v>
      </c>
      <c r="F196" s="2">
        <v>0</v>
      </c>
      <c r="G196" s="2">
        <v>3.1474900000000002E-3</v>
      </c>
      <c r="H196" s="6">
        <f t="shared" ref="H196:J196" si="194">E196/SUM($E196:$G196)</f>
        <v>0.324755538202117</v>
      </c>
      <c r="I196" s="6">
        <f t="shared" si="194"/>
        <v>0</v>
      </c>
      <c r="J196" s="6">
        <f t="shared" si="194"/>
        <v>0.675244461797883</v>
      </c>
      <c r="K196" s="11">
        <v>6.6118899999999998</v>
      </c>
      <c r="L196" s="11">
        <v>3.1056599999999999</v>
      </c>
      <c r="M196" s="11">
        <v>3.1396800000000002E-2</v>
      </c>
      <c r="N196" s="11">
        <v>1.36419E-2</v>
      </c>
      <c r="O196" s="11">
        <v>2.7869100000000001E-2</v>
      </c>
      <c r="P196" s="11">
        <v>2.6809799999999999</v>
      </c>
      <c r="Q196" s="11">
        <v>0.21944900000000001</v>
      </c>
      <c r="R196" s="11">
        <v>2.5575800000000002</v>
      </c>
      <c r="S196" s="11">
        <v>8.0582799999999996E-2</v>
      </c>
      <c r="T196" s="11">
        <v>0.35934899999999997</v>
      </c>
      <c r="U196" s="12">
        <v>9.2699999999999993E-6</v>
      </c>
      <c r="V196" s="12">
        <v>1.4200000000000001E-9</v>
      </c>
      <c r="W196" s="11">
        <v>-4.3380700000000001E-2</v>
      </c>
      <c r="X196" s="11">
        <v>1.1326400000000001</v>
      </c>
      <c r="Y196" s="11">
        <v>3.29915E-2</v>
      </c>
      <c r="Z196" s="11">
        <v>98.7</v>
      </c>
      <c r="AA196" s="11">
        <v>56253.3</v>
      </c>
    </row>
    <row r="197" spans="1:27" ht="16" x14ac:dyDescent="0.2">
      <c r="A197" s="2">
        <v>262</v>
      </c>
      <c r="B197" s="2">
        <v>32.8245</v>
      </c>
      <c r="C197" s="2">
        <v>1.1331100000000001</v>
      </c>
      <c r="D197" s="2">
        <v>0.179816</v>
      </c>
      <c r="E197" s="2">
        <v>1.4364200000000001E-3</v>
      </c>
      <c r="F197" s="2">
        <v>0</v>
      </c>
      <c r="G197" s="2">
        <v>3.0979699999999998E-3</v>
      </c>
      <c r="H197" s="6">
        <f t="shared" ref="H197:J197" si="195">E197/SUM($E197:$G197)</f>
        <v>0.31678351443082753</v>
      </c>
      <c r="I197" s="6">
        <f t="shared" si="195"/>
        <v>0</v>
      </c>
      <c r="J197" s="6">
        <f t="shared" si="195"/>
        <v>0.68321648556917247</v>
      </c>
      <c r="K197" s="11">
        <v>6.6089200000000003</v>
      </c>
      <c r="L197" s="11">
        <v>3.1189900000000002</v>
      </c>
      <c r="M197" s="11">
        <v>3.12308E-2</v>
      </c>
      <c r="N197" s="11">
        <v>1.37144E-2</v>
      </c>
      <c r="O197" s="11">
        <v>2.8017199999999999E-2</v>
      </c>
      <c r="P197" s="11">
        <v>2.6922600000000001</v>
      </c>
      <c r="Q197" s="11">
        <v>0.22061600000000001</v>
      </c>
      <c r="R197" s="11">
        <v>2.57118</v>
      </c>
      <c r="S197" s="11">
        <v>8.0801999999999999E-2</v>
      </c>
      <c r="T197" s="11">
        <v>0.35870999999999997</v>
      </c>
      <c r="U197" s="12">
        <v>9.3200000000000006E-6</v>
      </c>
      <c r="V197" s="12">
        <v>1.4200000000000001E-9</v>
      </c>
      <c r="W197" s="11">
        <v>-4.35923E-2</v>
      </c>
      <c r="X197" s="11">
        <v>1.1331100000000001</v>
      </c>
      <c r="Y197" s="11">
        <v>3.28245E-2</v>
      </c>
      <c r="Z197" s="11">
        <v>98.7</v>
      </c>
      <c r="AA197" s="11">
        <v>56292.1</v>
      </c>
    </row>
    <row r="198" spans="1:27" ht="16" x14ac:dyDescent="0.2">
      <c r="A198" s="2">
        <v>261.95</v>
      </c>
      <c r="B198" s="2">
        <v>32.659599999999998</v>
      </c>
      <c r="C198" s="2">
        <v>1.13358</v>
      </c>
      <c r="D198" s="2">
        <v>0.17769399999999999</v>
      </c>
      <c r="E198" s="2">
        <v>1.36141E-3</v>
      </c>
      <c r="F198" s="2">
        <v>0</v>
      </c>
      <c r="G198" s="2">
        <v>3.0507500000000001E-3</v>
      </c>
      <c r="H198" s="6">
        <f t="shared" ref="H198:J198" si="196">E198/SUM($E198:$G198)</f>
        <v>0.3085586198143313</v>
      </c>
      <c r="I198" s="6">
        <f t="shared" si="196"/>
        <v>0</v>
      </c>
      <c r="J198" s="6">
        <f t="shared" si="196"/>
        <v>0.6914413801856687</v>
      </c>
      <c r="K198" s="11">
        <v>6.60602</v>
      </c>
      <c r="L198" s="11">
        <v>3.1323300000000001</v>
      </c>
      <c r="M198" s="11">
        <v>3.1066799999999999E-2</v>
      </c>
      <c r="N198" s="11">
        <v>1.37868E-2</v>
      </c>
      <c r="O198" s="11">
        <v>2.8165099999999998E-2</v>
      </c>
      <c r="P198" s="11">
        <v>2.7035499999999999</v>
      </c>
      <c r="Q198" s="11">
        <v>0.22178</v>
      </c>
      <c r="R198" s="11">
        <v>2.5847500000000001</v>
      </c>
      <c r="S198" s="11">
        <v>8.1029199999999996E-2</v>
      </c>
      <c r="T198" s="11">
        <v>0.35808000000000001</v>
      </c>
      <c r="U198" s="12">
        <v>9.3700000000000001E-6</v>
      </c>
      <c r="V198" s="12">
        <v>1.43E-9</v>
      </c>
      <c r="W198" s="11">
        <v>-4.3804000000000003E-2</v>
      </c>
      <c r="X198" s="11">
        <v>1.13358</v>
      </c>
      <c r="Y198" s="11">
        <v>3.2659599999999997E-2</v>
      </c>
      <c r="Z198" s="11">
        <v>98.7</v>
      </c>
      <c r="AA198" s="11">
        <v>56329.7</v>
      </c>
    </row>
    <row r="199" spans="1:27" ht="16" x14ac:dyDescent="0.2">
      <c r="A199" s="2">
        <v>261.89999999999998</v>
      </c>
      <c r="B199" s="2">
        <v>32.496600000000001</v>
      </c>
      <c r="C199" s="2">
        <v>1.13405</v>
      </c>
      <c r="D199" s="2">
        <v>0.175569</v>
      </c>
      <c r="E199" s="2">
        <v>1.2787E-3</v>
      </c>
      <c r="F199" s="2">
        <v>0</v>
      </c>
      <c r="G199" s="2">
        <v>2.9984E-3</v>
      </c>
      <c r="H199" s="6">
        <f t="shared" ref="H199:J199" si="197">E199/SUM($E199:$G199)</f>
        <v>0.29896425147880573</v>
      </c>
      <c r="I199" s="6">
        <f t="shared" si="197"/>
        <v>0</v>
      </c>
      <c r="J199" s="6">
        <f t="shared" si="197"/>
        <v>0.70103574852119432</v>
      </c>
      <c r="K199" s="11">
        <v>6.60318</v>
      </c>
      <c r="L199" s="11">
        <v>3.1456900000000001</v>
      </c>
      <c r="M199" s="11">
        <v>3.09048E-2</v>
      </c>
      <c r="N199" s="11">
        <v>1.3859099999999999E-2</v>
      </c>
      <c r="O199" s="11">
        <v>2.8312799999999999E-2</v>
      </c>
      <c r="P199" s="11">
        <v>2.7148599999999998</v>
      </c>
      <c r="Q199" s="11">
        <v>0.222943</v>
      </c>
      <c r="R199" s="11">
        <v>2.5983000000000001</v>
      </c>
      <c r="S199" s="11">
        <v>8.1265799999999999E-2</v>
      </c>
      <c r="T199" s="11">
        <v>0.357464</v>
      </c>
      <c r="U199" s="12">
        <v>9.4199999999999996E-6</v>
      </c>
      <c r="V199" s="12">
        <v>1.44E-9</v>
      </c>
      <c r="W199" s="11">
        <v>-4.4015600000000002E-2</v>
      </c>
      <c r="X199" s="11">
        <v>1.13405</v>
      </c>
      <c r="Y199" s="11">
        <v>3.24966E-2</v>
      </c>
      <c r="Z199" s="11">
        <v>98.7</v>
      </c>
      <c r="AA199" s="11">
        <v>56366</v>
      </c>
    </row>
    <row r="200" spans="1:27" ht="16" x14ac:dyDescent="0.2">
      <c r="A200" s="2">
        <v>261.85000000000002</v>
      </c>
      <c r="B200" s="2">
        <v>32.335700000000003</v>
      </c>
      <c r="C200" s="2">
        <v>1.13452</v>
      </c>
      <c r="D200" s="2">
        <v>0.17356199999999999</v>
      </c>
      <c r="E200" s="2">
        <v>1.2105200000000001E-3</v>
      </c>
      <c r="F200" s="2">
        <v>0</v>
      </c>
      <c r="G200" s="2">
        <v>2.9573999999999998E-3</v>
      </c>
      <c r="H200" s="6">
        <f t="shared" ref="H200:J200" si="198">E200/SUM($E200:$G200)</f>
        <v>0.29043743641912512</v>
      </c>
      <c r="I200" s="6">
        <f t="shared" si="198"/>
        <v>0</v>
      </c>
      <c r="J200" s="6">
        <f t="shared" si="198"/>
        <v>0.70956256358087477</v>
      </c>
      <c r="K200" s="11">
        <v>6.6004100000000001</v>
      </c>
      <c r="L200" s="11">
        <v>3.1590600000000002</v>
      </c>
      <c r="M200" s="11">
        <v>3.07446E-2</v>
      </c>
      <c r="N200" s="11">
        <v>1.3931300000000001E-2</v>
      </c>
      <c r="O200" s="11">
        <v>2.8460200000000001E-2</v>
      </c>
      <c r="P200" s="11">
        <v>2.7261700000000002</v>
      </c>
      <c r="Q200" s="11">
        <v>0.224104</v>
      </c>
      <c r="R200" s="11">
        <v>2.6118399999999999</v>
      </c>
      <c r="S200" s="11">
        <v>8.1509899999999996E-2</v>
      </c>
      <c r="T200" s="11">
        <v>0.35685299999999998</v>
      </c>
      <c r="U200" s="12">
        <v>9.4700000000000008E-6</v>
      </c>
      <c r="V200" s="12">
        <v>1.45E-9</v>
      </c>
      <c r="W200" s="11">
        <v>-4.4227299999999997E-2</v>
      </c>
      <c r="X200" s="11">
        <v>1.13452</v>
      </c>
      <c r="Y200" s="11">
        <v>3.2335700000000002E-2</v>
      </c>
      <c r="Z200" s="11">
        <v>98.7</v>
      </c>
      <c r="AA200" s="11">
        <v>56401</v>
      </c>
    </row>
    <row r="201" spans="1:27" ht="16" x14ac:dyDescent="0.2">
      <c r="A201" s="2">
        <v>261.8</v>
      </c>
      <c r="B201" s="2">
        <v>32.176699999999997</v>
      </c>
      <c r="C201" s="2">
        <v>1.135</v>
      </c>
      <c r="D201" s="2">
        <v>0.17154</v>
      </c>
      <c r="E201" s="2">
        <v>1.1325899999999999E-3</v>
      </c>
      <c r="F201" s="2">
        <v>0</v>
      </c>
      <c r="G201" s="2">
        <v>2.9097699999999999E-3</v>
      </c>
      <c r="H201" s="6">
        <f t="shared" ref="H201:J201" si="199">E201/SUM($E201:$G201)</f>
        <v>0.28018038967335912</v>
      </c>
      <c r="I201" s="6">
        <f t="shared" si="199"/>
        <v>0</v>
      </c>
      <c r="J201" s="6">
        <f t="shared" si="199"/>
        <v>0.71981961032664088</v>
      </c>
      <c r="K201" s="11">
        <v>6.5977100000000002</v>
      </c>
      <c r="L201" s="11">
        <v>3.17245</v>
      </c>
      <c r="M201" s="11">
        <v>3.0586499999999999E-2</v>
      </c>
      <c r="N201" s="11">
        <v>1.40033E-2</v>
      </c>
      <c r="O201" s="11">
        <v>2.8607400000000002E-2</v>
      </c>
      <c r="P201" s="11">
        <v>2.7374800000000001</v>
      </c>
      <c r="Q201" s="11">
        <v>0.22526299999999999</v>
      </c>
      <c r="R201" s="11">
        <v>2.6253500000000001</v>
      </c>
      <c r="S201" s="11">
        <v>8.1763000000000002E-2</v>
      </c>
      <c r="T201" s="11">
        <v>0.35625400000000002</v>
      </c>
      <c r="U201" s="12">
        <v>9.5100000000000004E-6</v>
      </c>
      <c r="V201" s="12">
        <v>1.45E-9</v>
      </c>
      <c r="W201" s="11">
        <v>-4.4438900000000003E-2</v>
      </c>
      <c r="X201" s="11">
        <v>1.135</v>
      </c>
      <c r="Y201" s="11">
        <v>3.2176700000000003E-2</v>
      </c>
      <c r="Z201" s="11">
        <v>98.7</v>
      </c>
      <c r="AA201" s="11">
        <v>56434.8</v>
      </c>
    </row>
    <row r="202" spans="1:27" ht="16" x14ac:dyDescent="0.2">
      <c r="A202" s="2">
        <v>261.75</v>
      </c>
      <c r="B202" s="2">
        <v>32.019500000000001</v>
      </c>
      <c r="C202" s="2">
        <v>1.13547</v>
      </c>
      <c r="D202" s="2">
        <v>0.169568</v>
      </c>
      <c r="E202" s="2">
        <v>1.0571999999999999E-3</v>
      </c>
      <c r="F202" s="2">
        <v>0</v>
      </c>
      <c r="G202" s="2">
        <v>2.86463E-3</v>
      </c>
      <c r="H202" s="6">
        <f t="shared" ref="H202:J202" si="200">E202/SUM($E202:$G202)</f>
        <v>0.26956803329058121</v>
      </c>
      <c r="I202" s="6">
        <f t="shared" si="200"/>
        <v>0</v>
      </c>
      <c r="J202" s="6">
        <f t="shared" si="200"/>
        <v>0.7304319667094189</v>
      </c>
      <c r="K202" s="11">
        <v>6.5950699999999998</v>
      </c>
      <c r="L202" s="11">
        <v>3.1858499999999998</v>
      </c>
      <c r="M202" s="11">
        <v>3.0430100000000002E-2</v>
      </c>
      <c r="N202" s="11">
        <v>1.40752E-2</v>
      </c>
      <c r="O202" s="11">
        <v>2.8754399999999999E-2</v>
      </c>
      <c r="P202" s="11">
        <v>2.7488100000000002</v>
      </c>
      <c r="Q202" s="11">
        <v>0.22642000000000001</v>
      </c>
      <c r="R202" s="11">
        <v>2.63883</v>
      </c>
      <c r="S202" s="11">
        <v>8.2025000000000001E-2</v>
      </c>
      <c r="T202" s="11">
        <v>0.35566500000000001</v>
      </c>
      <c r="U202" s="12">
        <v>9.5599999999999999E-6</v>
      </c>
      <c r="V202" s="12">
        <v>1.4599999999999999E-9</v>
      </c>
      <c r="W202" s="11">
        <v>-4.4650599999999999E-2</v>
      </c>
      <c r="X202" s="11">
        <v>1.13547</v>
      </c>
      <c r="Y202" s="11">
        <v>3.2019499999999999E-2</v>
      </c>
      <c r="Z202" s="11">
        <v>98.7</v>
      </c>
      <c r="AA202" s="11">
        <v>56467.4</v>
      </c>
    </row>
    <row r="203" spans="1:27" ht="16" x14ac:dyDescent="0.2">
      <c r="A203" s="2">
        <v>261.7</v>
      </c>
      <c r="B203" s="2">
        <v>31.8642</v>
      </c>
      <c r="C203" s="2">
        <v>1.13595</v>
      </c>
      <c r="D203" s="2">
        <v>0.167627</v>
      </c>
      <c r="E203" s="2">
        <v>9.8060300000000003E-4</v>
      </c>
      <c r="F203" s="2">
        <v>0</v>
      </c>
      <c r="G203" s="2">
        <v>2.8192400000000002E-3</v>
      </c>
      <c r="H203" s="6">
        <f t="shared" ref="H203:J203" si="201">E203/SUM($E203:$G203)</f>
        <v>0.25806408317396273</v>
      </c>
      <c r="I203" s="6">
        <f t="shared" si="201"/>
        <v>0</v>
      </c>
      <c r="J203" s="6">
        <f t="shared" si="201"/>
        <v>0.74193591682603732</v>
      </c>
      <c r="K203" s="11">
        <v>6.5925000000000002</v>
      </c>
      <c r="L203" s="11">
        <v>3.1992699999999998</v>
      </c>
      <c r="M203" s="11">
        <v>3.02756E-2</v>
      </c>
      <c r="N203" s="11">
        <v>1.4147099999999999E-2</v>
      </c>
      <c r="O203" s="11">
        <v>2.8901099999999999E-2</v>
      </c>
      <c r="P203" s="11">
        <v>2.7601499999999999</v>
      </c>
      <c r="Q203" s="11">
        <v>0.227576</v>
      </c>
      <c r="R203" s="11">
        <v>2.6522999999999999</v>
      </c>
      <c r="S203" s="11">
        <v>8.2296099999999997E-2</v>
      </c>
      <c r="T203" s="11">
        <v>0.35508699999999999</v>
      </c>
      <c r="U203" s="12">
        <v>9.6099999999999995E-6</v>
      </c>
      <c r="V203" s="12">
        <v>1.4700000000000001E-9</v>
      </c>
      <c r="W203" s="11">
        <v>-4.4862300000000001E-2</v>
      </c>
      <c r="X203" s="11">
        <v>1.13595</v>
      </c>
      <c r="Y203" s="11">
        <v>3.1864200000000002E-2</v>
      </c>
      <c r="Z203" s="11">
        <v>98.7</v>
      </c>
      <c r="AA203" s="11">
        <v>56498.7</v>
      </c>
    </row>
    <row r="204" spans="1:27" ht="16" x14ac:dyDescent="0.2">
      <c r="A204" s="2">
        <v>261.64999999999998</v>
      </c>
      <c r="B204" s="2">
        <v>31.710699999999999</v>
      </c>
      <c r="C204" s="2">
        <v>1.13642</v>
      </c>
      <c r="D204" s="2">
        <v>0.165765</v>
      </c>
      <c r="E204" s="2">
        <v>9.12603E-4</v>
      </c>
      <c r="F204" s="2">
        <v>0</v>
      </c>
      <c r="G204" s="2">
        <v>2.7806699999999998E-3</v>
      </c>
      <c r="H204" s="6">
        <f t="shared" ref="H204:J204" si="202">E204/SUM($E204:$G204)</f>
        <v>0.24709871163057809</v>
      </c>
      <c r="I204" s="6">
        <f t="shared" si="202"/>
        <v>0</v>
      </c>
      <c r="J204" s="6">
        <f t="shared" si="202"/>
        <v>0.75290128836942194</v>
      </c>
      <c r="K204" s="11">
        <v>6.5900100000000004</v>
      </c>
      <c r="L204" s="11">
        <v>3.2126999999999999</v>
      </c>
      <c r="M204" s="11">
        <v>3.0122900000000001E-2</v>
      </c>
      <c r="N204" s="11">
        <v>1.42188E-2</v>
      </c>
      <c r="O204" s="11">
        <v>2.90476E-2</v>
      </c>
      <c r="P204" s="11">
        <v>2.7715000000000001</v>
      </c>
      <c r="Q204" s="11">
        <v>0.22872899999999999</v>
      </c>
      <c r="R204" s="11">
        <v>2.66574</v>
      </c>
      <c r="S204" s="11">
        <v>8.2575499999999996E-2</v>
      </c>
      <c r="T204" s="11">
        <v>0.354514</v>
      </c>
      <c r="U204" s="12">
        <v>9.6600000000000007E-6</v>
      </c>
      <c r="V204" s="12">
        <v>1.4800000000000001E-9</v>
      </c>
      <c r="W204" s="11">
        <v>-4.5074000000000003E-2</v>
      </c>
      <c r="X204" s="11">
        <v>1.13642</v>
      </c>
      <c r="Y204" s="11">
        <v>3.1710700000000001E-2</v>
      </c>
      <c r="Z204" s="11">
        <v>98.7</v>
      </c>
      <c r="AA204" s="11">
        <v>56528.9</v>
      </c>
    </row>
    <row r="205" spans="1:27" ht="16" x14ac:dyDescent="0.2">
      <c r="A205" s="2">
        <v>261.60000000000002</v>
      </c>
      <c r="B205" s="2">
        <v>31.5593</v>
      </c>
      <c r="C205" s="2">
        <v>1.1368799999999999</v>
      </c>
      <c r="D205" s="2">
        <v>0.16403499999999999</v>
      </c>
      <c r="E205" s="2">
        <v>8.6406600000000003E-4</v>
      </c>
      <c r="F205" s="2">
        <v>0</v>
      </c>
      <c r="G205" s="2">
        <v>2.75655E-3</v>
      </c>
      <c r="H205" s="6">
        <f t="shared" ref="H205:J205" si="203">E205/SUM($E205:$G205)</f>
        <v>0.23865165485652165</v>
      </c>
      <c r="I205" s="6">
        <f t="shared" si="203"/>
        <v>0</v>
      </c>
      <c r="J205" s="6">
        <f t="shared" si="203"/>
        <v>0.76134834514347827</v>
      </c>
      <c r="K205" s="11">
        <v>6.5875599999999999</v>
      </c>
      <c r="L205" s="11">
        <v>3.22614</v>
      </c>
      <c r="M205" s="11">
        <v>2.99718E-2</v>
      </c>
      <c r="N205" s="11">
        <v>1.4290499999999999E-2</v>
      </c>
      <c r="O205" s="11">
        <v>2.9194100000000001E-2</v>
      </c>
      <c r="P205" s="11">
        <v>2.7828400000000002</v>
      </c>
      <c r="Q205" s="11">
        <v>0.229883</v>
      </c>
      <c r="R205" s="11">
        <v>2.6791800000000001</v>
      </c>
      <c r="S205" s="11">
        <v>8.2860699999999995E-2</v>
      </c>
      <c r="T205" s="11">
        <v>0.35393799999999997</v>
      </c>
      <c r="U205" s="12">
        <v>9.7100000000000002E-6</v>
      </c>
      <c r="V205" s="12">
        <v>1.4800000000000001E-9</v>
      </c>
      <c r="W205" s="11">
        <v>-4.5285699999999998E-2</v>
      </c>
      <c r="X205" s="11">
        <v>1.1368799999999999</v>
      </c>
      <c r="Y205" s="11">
        <v>3.1559299999999998E-2</v>
      </c>
      <c r="Z205" s="11">
        <v>98.7</v>
      </c>
      <c r="AA205" s="11">
        <v>56557.8</v>
      </c>
    </row>
    <row r="206" spans="1:27" ht="16" x14ac:dyDescent="0.2">
      <c r="A206" s="2">
        <v>261.55</v>
      </c>
      <c r="B206" s="2">
        <v>31.409099999999999</v>
      </c>
      <c r="C206" s="2">
        <v>1.13737</v>
      </c>
      <c r="D206" s="2">
        <v>0.16190299999999999</v>
      </c>
      <c r="E206" s="2">
        <v>7.2842999999999996E-4</v>
      </c>
      <c r="F206" s="2">
        <v>0</v>
      </c>
      <c r="G206" s="2">
        <v>2.67096E-3</v>
      </c>
      <c r="H206" s="6">
        <f t="shared" ref="H206:J206" si="204">E206/SUM($E206:$G206)</f>
        <v>0.21428256245973543</v>
      </c>
      <c r="I206" s="6">
        <f t="shared" si="204"/>
        <v>0</v>
      </c>
      <c r="J206" s="6">
        <f t="shared" si="204"/>
        <v>0.78571743754026457</v>
      </c>
      <c r="K206" s="11">
        <v>6.5852300000000001</v>
      </c>
      <c r="L206" s="11">
        <v>3.23963</v>
      </c>
      <c r="M206" s="11">
        <v>2.98228E-2</v>
      </c>
      <c r="N206" s="11">
        <v>1.43619E-2</v>
      </c>
      <c r="O206" s="11">
        <v>2.9340000000000001E-2</v>
      </c>
      <c r="P206" s="11">
        <v>2.7942200000000001</v>
      </c>
      <c r="Q206" s="11">
        <v>0.23103099999999999</v>
      </c>
      <c r="R206" s="11">
        <v>2.6925699999999999</v>
      </c>
      <c r="S206" s="11">
        <v>8.3163600000000004E-2</v>
      </c>
      <c r="T206" s="11">
        <v>0.35340500000000002</v>
      </c>
      <c r="U206" s="12">
        <v>9.7599999999999997E-6</v>
      </c>
      <c r="V206" s="12">
        <v>1.49E-9</v>
      </c>
      <c r="W206" s="11">
        <v>-4.54974E-2</v>
      </c>
      <c r="X206" s="11">
        <v>1.13737</v>
      </c>
      <c r="Y206" s="11">
        <v>3.1409100000000002E-2</v>
      </c>
      <c r="Z206" s="11">
        <v>98.7</v>
      </c>
      <c r="AA206" s="11">
        <v>56585.599999999999</v>
      </c>
    </row>
    <row r="207" spans="1:27" ht="16" x14ac:dyDescent="0.2">
      <c r="A207" s="2">
        <v>261.5</v>
      </c>
      <c r="B207" s="2">
        <v>31.260899999999999</v>
      </c>
      <c r="C207" s="2">
        <v>1.13784</v>
      </c>
      <c r="D207" s="2">
        <v>0.160329</v>
      </c>
      <c r="E207" s="2">
        <v>6.9759399999999995E-4</v>
      </c>
      <c r="F207" s="2">
        <v>0</v>
      </c>
      <c r="G207" s="2">
        <v>2.6607100000000002E-3</v>
      </c>
      <c r="H207" s="6">
        <f t="shared" ref="H207:J207" si="205">E207/SUM($E207:$G207)</f>
        <v>0.20772211211373356</v>
      </c>
      <c r="I207" s="6">
        <f t="shared" si="205"/>
        <v>0</v>
      </c>
      <c r="J207" s="6">
        <f t="shared" si="205"/>
        <v>0.79227788788626641</v>
      </c>
      <c r="K207" s="11">
        <v>6.5829399999999998</v>
      </c>
      <c r="L207" s="11">
        <v>3.2531099999999999</v>
      </c>
      <c r="M207" s="11">
        <v>2.9675199999999999E-2</v>
      </c>
      <c r="N207" s="11">
        <v>1.44333E-2</v>
      </c>
      <c r="O207" s="11">
        <v>2.9485899999999999E-2</v>
      </c>
      <c r="P207" s="11">
        <v>2.8056000000000001</v>
      </c>
      <c r="Q207" s="11">
        <v>0.23218</v>
      </c>
      <c r="R207" s="11">
        <v>2.7059600000000001</v>
      </c>
      <c r="S207" s="11">
        <v>8.3470199999999994E-2</v>
      </c>
      <c r="T207" s="11">
        <v>0.352858</v>
      </c>
      <c r="U207" s="12">
        <v>9.8099999999999992E-6</v>
      </c>
      <c r="V207" s="12">
        <v>1.5E-9</v>
      </c>
      <c r="W207" s="11">
        <v>-4.5709100000000003E-2</v>
      </c>
      <c r="X207" s="11">
        <v>1.13784</v>
      </c>
      <c r="Y207" s="11">
        <v>3.1260900000000001E-2</v>
      </c>
      <c r="Z207" s="11">
        <v>98.7</v>
      </c>
      <c r="AA207" s="11">
        <v>56612.1</v>
      </c>
    </row>
    <row r="208" spans="1:27" ht="16" x14ac:dyDescent="0.2">
      <c r="A208" s="2">
        <v>261.45</v>
      </c>
      <c r="B208" s="2">
        <v>31.1144</v>
      </c>
      <c r="C208" s="2">
        <v>1.13832</v>
      </c>
      <c r="D208" s="2">
        <v>0.158528</v>
      </c>
      <c r="E208" s="2">
        <v>6.1436200000000002E-4</v>
      </c>
      <c r="F208" s="2">
        <v>0</v>
      </c>
      <c r="G208" s="2">
        <v>2.6138699999999999E-3</v>
      </c>
      <c r="H208" s="6">
        <f t="shared" ref="H208:J208" si="206">E208/SUM($E208:$G208)</f>
        <v>0.19030912276441098</v>
      </c>
      <c r="I208" s="6">
        <f t="shared" si="206"/>
        <v>0</v>
      </c>
      <c r="J208" s="6">
        <f t="shared" si="206"/>
        <v>0.80969087723558897</v>
      </c>
      <c r="K208" s="11">
        <v>6.58073</v>
      </c>
      <c r="L208" s="11">
        <v>3.26661</v>
      </c>
      <c r="M208" s="11">
        <v>2.9529400000000001E-2</v>
      </c>
      <c r="N208" s="11">
        <v>1.4504599999999999E-2</v>
      </c>
      <c r="O208" s="11">
        <v>2.9631500000000002E-2</v>
      </c>
      <c r="P208" s="11">
        <v>2.8169900000000001</v>
      </c>
      <c r="Q208" s="11">
        <v>0.23332700000000001</v>
      </c>
      <c r="R208" s="11">
        <v>2.7193200000000002</v>
      </c>
      <c r="S208" s="11">
        <v>8.3787799999999996E-2</v>
      </c>
      <c r="T208" s="11">
        <v>0.35232599999999997</v>
      </c>
      <c r="U208" s="12">
        <v>9.8500000000000006E-6</v>
      </c>
      <c r="V208" s="12">
        <v>1.51E-9</v>
      </c>
      <c r="W208" s="11">
        <v>-4.5920799999999998E-2</v>
      </c>
      <c r="X208" s="11">
        <v>1.13832</v>
      </c>
      <c r="Y208" s="11">
        <v>3.11144E-2</v>
      </c>
      <c r="Z208" s="11">
        <v>98.7</v>
      </c>
      <c r="AA208" s="11">
        <v>56637.5</v>
      </c>
    </row>
    <row r="209" spans="1:27" ht="16" x14ac:dyDescent="0.2">
      <c r="A209" s="2">
        <v>261.39999999999998</v>
      </c>
      <c r="B209" s="2">
        <v>30.9695</v>
      </c>
      <c r="C209" s="2">
        <v>1.1388</v>
      </c>
      <c r="D209" s="2">
        <v>0.156837</v>
      </c>
      <c r="E209" s="2">
        <v>5.4687799999999999E-4</v>
      </c>
      <c r="F209" s="2">
        <v>0</v>
      </c>
      <c r="G209" s="2">
        <v>2.5787900000000001E-3</v>
      </c>
      <c r="H209" s="6">
        <f t="shared" ref="H209:J209" si="207">E209/SUM($E209:$G209)</f>
        <v>0.17496355978945941</v>
      </c>
      <c r="I209" s="6">
        <f t="shared" si="207"/>
        <v>0</v>
      </c>
      <c r="J209" s="6">
        <f t="shared" si="207"/>
        <v>0.82503644021054068</v>
      </c>
      <c r="K209" s="11">
        <v>6.5785900000000002</v>
      </c>
      <c r="L209" s="11">
        <v>3.2801399999999998</v>
      </c>
      <c r="M209" s="11">
        <v>2.93852E-2</v>
      </c>
      <c r="N209" s="11">
        <v>1.45758E-2</v>
      </c>
      <c r="O209" s="11">
        <v>2.9776899999999999E-2</v>
      </c>
      <c r="P209" s="11">
        <v>2.8283900000000002</v>
      </c>
      <c r="Q209" s="11">
        <v>0.23447200000000001</v>
      </c>
      <c r="R209" s="11">
        <v>2.7326700000000002</v>
      </c>
      <c r="S209" s="11">
        <v>8.4114400000000006E-2</v>
      </c>
      <c r="T209" s="11">
        <v>0.3518</v>
      </c>
      <c r="U209" s="12">
        <v>9.9000000000000001E-6</v>
      </c>
      <c r="V209" s="12">
        <v>1.51E-9</v>
      </c>
      <c r="W209" s="11">
        <v>-4.6132600000000003E-2</v>
      </c>
      <c r="X209" s="11">
        <v>1.1388</v>
      </c>
      <c r="Y209" s="11">
        <v>3.0969500000000001E-2</v>
      </c>
      <c r="Z209" s="11">
        <v>98.7</v>
      </c>
      <c r="AA209" s="11">
        <v>56661.8</v>
      </c>
    </row>
    <row r="210" spans="1:27" ht="16" x14ac:dyDescent="0.2">
      <c r="A210" s="2">
        <v>261.35000000000002</v>
      </c>
      <c r="B210" s="2">
        <v>30.8264</v>
      </c>
      <c r="C210" s="2">
        <v>1.13927</v>
      </c>
      <c r="D210" s="2">
        <v>0.155227</v>
      </c>
      <c r="E210" s="2">
        <v>4.9016700000000001E-4</v>
      </c>
      <c r="F210" s="2">
        <v>0</v>
      </c>
      <c r="G210" s="2">
        <v>2.5517700000000001E-3</v>
      </c>
      <c r="H210" s="6">
        <f t="shared" ref="H210:J210" si="208">E210/SUM($E210:$G210)</f>
        <v>0.16113647324057007</v>
      </c>
      <c r="I210" s="6">
        <f t="shared" si="208"/>
        <v>0</v>
      </c>
      <c r="J210" s="6">
        <f t="shared" si="208"/>
        <v>0.83886352675942988</v>
      </c>
      <c r="K210" s="11">
        <v>6.5765200000000004</v>
      </c>
      <c r="L210" s="11">
        <v>3.2936700000000001</v>
      </c>
      <c r="M210" s="11">
        <v>2.9242400000000002E-2</v>
      </c>
      <c r="N210" s="11">
        <v>1.4646899999999999E-2</v>
      </c>
      <c r="O210" s="11">
        <v>2.9922299999999999E-2</v>
      </c>
      <c r="P210" s="11">
        <v>2.8397999999999999</v>
      </c>
      <c r="Q210" s="11">
        <v>0.23561599999999999</v>
      </c>
      <c r="R210" s="11">
        <v>2.7460100000000001</v>
      </c>
      <c r="S210" s="11">
        <v>8.4448599999999999E-2</v>
      </c>
      <c r="T210" s="11">
        <v>0.35127399999999998</v>
      </c>
      <c r="U210" s="12">
        <v>9.9499999999999996E-6</v>
      </c>
      <c r="V210" s="12">
        <v>1.5199999999999999E-9</v>
      </c>
      <c r="W210" s="11">
        <v>-4.6344299999999998E-2</v>
      </c>
      <c r="X210" s="11">
        <v>1.13927</v>
      </c>
      <c r="Y210" s="11">
        <v>3.08264E-2</v>
      </c>
      <c r="Z210" s="11">
        <v>98.7</v>
      </c>
      <c r="AA210" s="11">
        <v>56684.9</v>
      </c>
    </row>
    <row r="211" spans="1:27" ht="16" x14ac:dyDescent="0.2">
      <c r="A211" s="2">
        <v>261.3</v>
      </c>
      <c r="B211" s="2">
        <v>30.6844</v>
      </c>
      <c r="C211" s="2">
        <v>1.1397699999999999</v>
      </c>
      <c r="D211" s="2">
        <v>0.15329300000000001</v>
      </c>
      <c r="E211" s="2">
        <v>3.5658899999999998E-4</v>
      </c>
      <c r="F211" s="2">
        <v>0</v>
      </c>
      <c r="G211" s="2">
        <v>2.4724500000000002E-3</v>
      </c>
      <c r="H211" s="6">
        <f t="shared" ref="H211:J211" si="209">E211/SUM($E211:$G211)</f>
        <v>0.12604598239897011</v>
      </c>
      <c r="I211" s="6">
        <f t="shared" si="209"/>
        <v>0</v>
      </c>
      <c r="J211" s="6">
        <f t="shared" si="209"/>
        <v>0.87395401760102986</v>
      </c>
      <c r="K211" s="11">
        <v>6.57456</v>
      </c>
      <c r="L211" s="11">
        <v>3.3072599999999999</v>
      </c>
      <c r="M211" s="11">
        <v>2.9101599999999998E-2</v>
      </c>
      <c r="N211" s="11">
        <v>1.47178E-2</v>
      </c>
      <c r="O211" s="11">
        <v>3.0067099999999999E-2</v>
      </c>
      <c r="P211" s="11">
        <v>2.8512499999999998</v>
      </c>
      <c r="Q211" s="11">
        <v>0.236757</v>
      </c>
      <c r="R211" s="11">
        <v>2.7593000000000001</v>
      </c>
      <c r="S211" s="11">
        <v>8.4801600000000005E-2</v>
      </c>
      <c r="T211" s="11">
        <v>0.35078999999999999</v>
      </c>
      <c r="U211" s="12">
        <v>1.0000000000000001E-5</v>
      </c>
      <c r="V211" s="12">
        <v>1.5300000000000001E-9</v>
      </c>
      <c r="W211" s="11">
        <v>-4.6556100000000003E-2</v>
      </c>
      <c r="X211" s="11">
        <v>1.1397699999999999</v>
      </c>
      <c r="Y211" s="11">
        <v>3.0684400000000001E-2</v>
      </c>
      <c r="Z211" s="11">
        <v>98.7</v>
      </c>
      <c r="AA211" s="11">
        <v>56706.8</v>
      </c>
    </row>
    <row r="212" spans="1:27" ht="16" x14ac:dyDescent="0.2">
      <c r="A212" s="2">
        <v>261.25</v>
      </c>
      <c r="B212" s="2">
        <v>30.544499999999999</v>
      </c>
      <c r="C212" s="2">
        <v>1.1402300000000001</v>
      </c>
      <c r="D212" s="2">
        <v>0.15198800000000001</v>
      </c>
      <c r="E212" s="2">
        <v>3.5268099999999998E-4</v>
      </c>
      <c r="F212" s="2">
        <v>0</v>
      </c>
      <c r="G212" s="2">
        <v>2.4830899999999999E-3</v>
      </c>
      <c r="H212" s="6">
        <f t="shared" ref="H212:J212" si="210">E212/SUM($E212:$G212)</f>
        <v>0.12436864612833687</v>
      </c>
      <c r="I212" s="6">
        <f t="shared" si="210"/>
        <v>0</v>
      </c>
      <c r="J212" s="6">
        <f t="shared" si="210"/>
        <v>0.87563135387166313</v>
      </c>
      <c r="K212" s="11">
        <v>6.5726399999999998</v>
      </c>
      <c r="L212" s="11">
        <v>3.3208299999999999</v>
      </c>
      <c r="M212" s="11">
        <v>2.8962000000000002E-2</v>
      </c>
      <c r="N212" s="11">
        <v>1.47888E-2</v>
      </c>
      <c r="O212" s="11">
        <v>3.0211999999999999E-2</v>
      </c>
      <c r="P212" s="11">
        <v>2.8626800000000001</v>
      </c>
      <c r="Q212" s="11">
        <v>0.237898</v>
      </c>
      <c r="R212" s="11">
        <v>2.7726000000000002</v>
      </c>
      <c r="S212" s="11">
        <v>8.5154999999999995E-2</v>
      </c>
      <c r="T212" s="11">
        <v>0.35027799999999998</v>
      </c>
      <c r="U212" s="12">
        <v>1.0000000000000001E-5</v>
      </c>
      <c r="V212" s="12">
        <v>1.5400000000000001E-9</v>
      </c>
      <c r="W212" s="11">
        <v>-4.6767900000000001E-2</v>
      </c>
      <c r="X212" s="11">
        <v>1.1402300000000001</v>
      </c>
      <c r="Y212" s="11">
        <v>3.0544499999999999E-2</v>
      </c>
      <c r="Z212" s="11">
        <v>98.7</v>
      </c>
      <c r="AA212" s="11">
        <v>56727.6</v>
      </c>
    </row>
    <row r="213" spans="1:27" ht="16" x14ac:dyDescent="0.2">
      <c r="A213" s="2">
        <v>261.2</v>
      </c>
      <c r="B213" s="2">
        <v>30.4057</v>
      </c>
      <c r="C213" s="2">
        <v>1.14073</v>
      </c>
      <c r="D213" s="2">
        <v>0.150175</v>
      </c>
      <c r="E213" s="2">
        <v>2.30566E-4</v>
      </c>
      <c r="F213" s="2">
        <v>0</v>
      </c>
      <c r="G213" s="2">
        <v>2.4134500000000001E-3</v>
      </c>
      <c r="H213" s="6">
        <f t="shared" ref="H213:J213" si="211">E213/SUM($E213:$G213)</f>
        <v>8.7202951873211046E-2</v>
      </c>
      <c r="I213" s="6">
        <f t="shared" si="211"/>
        <v>0</v>
      </c>
      <c r="J213" s="6">
        <f t="shared" si="211"/>
        <v>0.91279704812678886</v>
      </c>
      <c r="K213" s="11">
        <v>6.5708200000000003</v>
      </c>
      <c r="L213" s="11">
        <v>3.33446</v>
      </c>
      <c r="M213" s="11">
        <v>2.8824099999999998E-2</v>
      </c>
      <c r="N213" s="11">
        <v>1.4859499999999999E-2</v>
      </c>
      <c r="O213" s="11">
        <v>3.0356500000000002E-2</v>
      </c>
      <c r="P213" s="11">
        <v>2.8741500000000002</v>
      </c>
      <c r="Q213" s="11">
        <v>0.239036</v>
      </c>
      <c r="R213" s="11">
        <v>2.78586</v>
      </c>
      <c r="S213" s="11">
        <v>8.5525900000000002E-2</v>
      </c>
      <c r="T213" s="11">
        <v>0.349802</v>
      </c>
      <c r="U213" s="12">
        <v>1.01E-5</v>
      </c>
      <c r="V213" s="12">
        <v>1.5400000000000001E-9</v>
      </c>
      <c r="W213" s="11">
        <v>-4.6979600000000003E-2</v>
      </c>
      <c r="X213" s="11">
        <v>1.14073</v>
      </c>
      <c r="Y213" s="11">
        <v>3.0405700000000001E-2</v>
      </c>
      <c r="Z213" s="11">
        <v>98.7</v>
      </c>
      <c r="AA213" s="11">
        <v>56747.3</v>
      </c>
    </row>
    <row r="214" spans="1:27" ht="16" x14ac:dyDescent="0.2">
      <c r="A214" s="2">
        <v>261.14999999999998</v>
      </c>
      <c r="B214" s="2">
        <v>30.268899999999999</v>
      </c>
      <c r="C214" s="2">
        <v>1.1411899999999999</v>
      </c>
      <c r="D214" s="2">
        <v>0.14882799999999999</v>
      </c>
      <c r="E214" s="2">
        <v>2.05892E-4</v>
      </c>
      <c r="F214" s="2">
        <v>0</v>
      </c>
      <c r="G214" s="2">
        <v>2.4107500000000001E-3</v>
      </c>
      <c r="H214" s="6">
        <f t="shared" ref="H214:J214" si="212">E214/SUM($E214:$G214)</f>
        <v>7.868558251377146E-2</v>
      </c>
      <c r="I214" s="6">
        <f t="shared" si="212"/>
        <v>0</v>
      </c>
      <c r="J214" s="6">
        <f t="shared" si="212"/>
        <v>0.92131441748622855</v>
      </c>
      <c r="K214" s="11">
        <v>6.5690600000000003</v>
      </c>
      <c r="L214" s="11">
        <v>3.3480799999999999</v>
      </c>
      <c r="M214" s="11">
        <v>2.8687500000000001E-2</v>
      </c>
      <c r="N214" s="11">
        <v>1.4930300000000001E-2</v>
      </c>
      <c r="O214" s="11">
        <v>3.05011E-2</v>
      </c>
      <c r="P214" s="11">
        <v>2.8856099999999998</v>
      </c>
      <c r="Q214" s="11">
        <v>0.240174</v>
      </c>
      <c r="R214" s="11">
        <v>2.7991299999999999</v>
      </c>
      <c r="S214" s="11">
        <v>8.5900599999999994E-2</v>
      </c>
      <c r="T214" s="11">
        <v>0.34930800000000001</v>
      </c>
      <c r="U214" s="12">
        <v>1.01E-5</v>
      </c>
      <c r="V214" s="12">
        <v>1.55E-9</v>
      </c>
      <c r="W214" s="11">
        <v>-4.7191400000000001E-2</v>
      </c>
      <c r="X214" s="11">
        <v>1.1411899999999999</v>
      </c>
      <c r="Y214" s="11">
        <v>3.0268900000000001E-2</v>
      </c>
      <c r="Z214" s="11">
        <v>98.7</v>
      </c>
      <c r="AA214" s="11">
        <v>56765.9</v>
      </c>
    </row>
    <row r="215" spans="1:27" ht="16" x14ac:dyDescent="0.2">
      <c r="A215" s="2">
        <v>261.10000000000002</v>
      </c>
      <c r="B215" s="2">
        <v>30.133299999999998</v>
      </c>
      <c r="C215" s="2">
        <v>1.14167</v>
      </c>
      <c r="D215" s="2">
        <v>0.14719699999999999</v>
      </c>
      <c r="E215" s="2">
        <v>1.10294E-4</v>
      </c>
      <c r="F215" s="2">
        <v>0</v>
      </c>
      <c r="G215" s="2">
        <v>2.3607699999999999E-3</v>
      </c>
      <c r="H215" s="6">
        <f t="shared" ref="H215:J215" si="213">E215/SUM($E215:$G215)</f>
        <v>4.4634214249408354E-2</v>
      </c>
      <c r="I215" s="6">
        <f t="shared" si="213"/>
        <v>0</v>
      </c>
      <c r="J215" s="6">
        <f t="shared" si="213"/>
        <v>0.95536578575059172</v>
      </c>
      <c r="K215" s="11">
        <v>6.5673899999999996</v>
      </c>
      <c r="L215" s="11">
        <v>3.3617300000000001</v>
      </c>
      <c r="M215" s="11">
        <v>2.8552399999999999E-2</v>
      </c>
      <c r="N215" s="11">
        <v>1.5000899999999999E-2</v>
      </c>
      <c r="O215" s="11">
        <v>3.06454E-2</v>
      </c>
      <c r="P215" s="11">
        <v>2.8971</v>
      </c>
      <c r="Q215" s="11">
        <v>0.24131</v>
      </c>
      <c r="R215" s="11">
        <v>2.81237</v>
      </c>
      <c r="S215" s="11">
        <v>8.6289299999999999E-2</v>
      </c>
      <c r="T215" s="11">
        <v>0.34883500000000001</v>
      </c>
      <c r="U215" s="12">
        <v>1.0200000000000001E-5</v>
      </c>
      <c r="V215" s="12">
        <v>1.56E-9</v>
      </c>
      <c r="W215" s="11">
        <v>-4.74032E-2</v>
      </c>
      <c r="X215" s="11">
        <v>1.14167</v>
      </c>
      <c r="Y215" s="11">
        <v>3.0133299999999998E-2</v>
      </c>
      <c r="Z215" s="11">
        <v>98.7</v>
      </c>
      <c r="AA215" s="11">
        <v>56783.4</v>
      </c>
    </row>
    <row r="216" spans="1:27" ht="16" x14ac:dyDescent="0.2">
      <c r="A216" s="2">
        <v>261.05</v>
      </c>
      <c r="B216" s="2">
        <v>29.999099999999999</v>
      </c>
      <c r="C216" s="2">
        <v>1.1421600000000001</v>
      </c>
      <c r="D216" s="2">
        <v>0.145649</v>
      </c>
      <c r="E216" s="3">
        <v>2.6152600000000001E-5</v>
      </c>
      <c r="F216" s="2">
        <v>0</v>
      </c>
      <c r="G216" s="2">
        <v>2.3194499999999998E-3</v>
      </c>
      <c r="H216" s="6">
        <f t="shared" ref="H216:J216" si="214">E216/SUM($E216:$G216)</f>
        <v>1.1149629523773552E-2</v>
      </c>
      <c r="I216" s="6">
        <f t="shared" si="214"/>
        <v>0</v>
      </c>
      <c r="J216" s="6">
        <f t="shared" si="214"/>
        <v>0.98885037047622648</v>
      </c>
      <c r="K216" s="11">
        <v>6.5658099999999999</v>
      </c>
      <c r="L216" s="11">
        <v>3.3754200000000001</v>
      </c>
      <c r="M216" s="11">
        <v>2.84189E-2</v>
      </c>
      <c r="N216" s="11">
        <v>1.50714E-2</v>
      </c>
      <c r="O216" s="11">
        <v>3.0789400000000001E-2</v>
      </c>
      <c r="P216" s="11">
        <v>2.9086099999999999</v>
      </c>
      <c r="Q216" s="11">
        <v>0.24244399999999999</v>
      </c>
      <c r="R216" s="11">
        <v>2.82558</v>
      </c>
      <c r="S216" s="11">
        <v>8.6690600000000007E-2</v>
      </c>
      <c r="T216" s="11">
        <v>0.34837699999999999</v>
      </c>
      <c r="U216" s="12">
        <v>1.0200000000000001E-5</v>
      </c>
      <c r="V216" s="12">
        <v>1.57E-9</v>
      </c>
      <c r="W216" s="11">
        <v>-4.76151E-2</v>
      </c>
      <c r="X216" s="11">
        <v>1.1421600000000001</v>
      </c>
      <c r="Y216" s="11">
        <v>2.9999100000000001E-2</v>
      </c>
      <c r="Z216" s="11">
        <v>98.7</v>
      </c>
      <c r="AA216" s="11">
        <v>56799.8</v>
      </c>
    </row>
    <row r="217" spans="1:27" ht="16" x14ac:dyDescent="0.2">
      <c r="A217" s="2">
        <v>261</v>
      </c>
      <c r="B217" s="2">
        <v>29.866499999999998</v>
      </c>
      <c r="C217" s="2">
        <v>1.1426400000000001</v>
      </c>
      <c r="D217" s="2">
        <v>0.144258</v>
      </c>
      <c r="E217" s="2">
        <v>0</v>
      </c>
      <c r="F217" s="2">
        <v>0</v>
      </c>
      <c r="G217" s="2">
        <v>2.3010700000000001E-3</v>
      </c>
      <c r="H217" s="6">
        <f t="shared" ref="H217:J217" si="215">E217/SUM($E217:$G217)</f>
        <v>0</v>
      </c>
      <c r="I217" s="6">
        <f t="shared" si="215"/>
        <v>0</v>
      </c>
      <c r="J217" s="6">
        <f t="shared" si="215"/>
        <v>1</v>
      </c>
      <c r="K217" s="11">
        <v>6.5642899999999997</v>
      </c>
      <c r="L217" s="11">
        <v>3.3891100000000001</v>
      </c>
      <c r="M217" s="11">
        <v>2.8286599999999999E-2</v>
      </c>
      <c r="N217" s="11">
        <v>1.51418E-2</v>
      </c>
      <c r="O217" s="11">
        <v>3.09333E-2</v>
      </c>
      <c r="P217" s="11">
        <v>2.9201199999999998</v>
      </c>
      <c r="Q217" s="11">
        <v>0.24357799999999999</v>
      </c>
      <c r="R217" s="11">
        <v>2.8388</v>
      </c>
      <c r="S217" s="11">
        <v>8.7095900000000004E-2</v>
      </c>
      <c r="T217" s="11">
        <v>0.34791499999999997</v>
      </c>
      <c r="U217" s="12">
        <v>1.03E-5</v>
      </c>
      <c r="V217" s="12">
        <v>1.57E-9</v>
      </c>
      <c r="W217" s="11">
        <v>-4.7826899999999999E-2</v>
      </c>
      <c r="X217" s="11">
        <v>1.1426400000000001</v>
      </c>
      <c r="Y217" s="11">
        <v>2.9866500000000001E-2</v>
      </c>
      <c r="Z217" s="11">
        <v>98.7</v>
      </c>
      <c r="AA217" s="11">
        <v>56815.1</v>
      </c>
    </row>
    <row r="218" spans="1:27" ht="16" x14ac:dyDescent="0.2">
      <c r="A218" s="2">
        <v>260.95</v>
      </c>
      <c r="B218" s="2">
        <v>29.735199999999999</v>
      </c>
      <c r="C218" s="2">
        <v>1.1431199999999999</v>
      </c>
      <c r="D218" s="2">
        <v>0.142731</v>
      </c>
      <c r="E218" s="2">
        <v>0</v>
      </c>
      <c r="F218" s="2">
        <v>0</v>
      </c>
      <c r="G218" s="2">
        <v>2.26283E-3</v>
      </c>
      <c r="H218" s="6">
        <f t="shared" ref="H218:J218" si="216">E218/SUM($E218:$G218)</f>
        <v>0</v>
      </c>
      <c r="I218" s="6">
        <f t="shared" si="216"/>
        <v>0</v>
      </c>
      <c r="J218" s="6">
        <f t="shared" si="216"/>
        <v>1</v>
      </c>
      <c r="K218" s="11">
        <v>6.5628200000000003</v>
      </c>
      <c r="L218" s="11">
        <v>3.40279</v>
      </c>
      <c r="M218" s="11">
        <v>2.8155800000000002E-2</v>
      </c>
      <c r="N218" s="11">
        <v>1.52122E-2</v>
      </c>
      <c r="O218" s="11">
        <v>3.10771E-2</v>
      </c>
      <c r="P218" s="11">
        <v>2.9316200000000001</v>
      </c>
      <c r="Q218" s="11">
        <v>0.24471000000000001</v>
      </c>
      <c r="R218" s="11">
        <v>2.8519899999999998</v>
      </c>
      <c r="S218" s="11">
        <v>8.7500700000000001E-2</v>
      </c>
      <c r="T218" s="11">
        <v>0.347466</v>
      </c>
      <c r="U218" s="12">
        <v>1.03E-5</v>
      </c>
      <c r="V218" s="12">
        <v>1.5799999999999999E-9</v>
      </c>
      <c r="W218" s="11">
        <v>-4.8038699999999997E-2</v>
      </c>
      <c r="X218" s="11">
        <v>1.1431199999999999</v>
      </c>
      <c r="Y218" s="11">
        <v>2.97352E-2</v>
      </c>
      <c r="Z218" s="11">
        <v>98.7</v>
      </c>
      <c r="AA218" s="11">
        <v>56829.3</v>
      </c>
    </row>
    <row r="219" spans="1:27" ht="16" x14ac:dyDescent="0.2">
      <c r="A219" s="2">
        <v>260.89999999999998</v>
      </c>
      <c r="B219" s="2">
        <v>29.6052</v>
      </c>
      <c r="C219" s="2">
        <v>1.1435999999999999</v>
      </c>
      <c r="D219" s="2">
        <v>0.14127899999999999</v>
      </c>
      <c r="E219" s="2">
        <v>0</v>
      </c>
      <c r="F219" s="2">
        <v>0</v>
      </c>
      <c r="G219" s="2">
        <v>2.2322700000000002E-3</v>
      </c>
      <c r="H219" s="6">
        <f t="shared" ref="H219:J219" si="217">E219/SUM($E219:$G219)</f>
        <v>0</v>
      </c>
      <c r="I219" s="6">
        <f t="shared" si="217"/>
        <v>0</v>
      </c>
      <c r="J219" s="6">
        <f t="shared" si="217"/>
        <v>1</v>
      </c>
      <c r="K219" s="11">
        <v>6.5613999999999999</v>
      </c>
      <c r="L219" s="11">
        <v>3.4164699999999999</v>
      </c>
      <c r="M219" s="11">
        <v>2.8026300000000001E-2</v>
      </c>
      <c r="N219" s="11">
        <v>1.5282499999999999E-2</v>
      </c>
      <c r="O219" s="11">
        <v>3.1220700000000001E-2</v>
      </c>
      <c r="P219" s="11">
        <v>2.94313</v>
      </c>
      <c r="Q219" s="11">
        <v>0.245841</v>
      </c>
      <c r="R219" s="11">
        <v>2.86517</v>
      </c>
      <c r="S219" s="11">
        <v>8.79051E-2</v>
      </c>
      <c r="T219" s="11">
        <v>0.34702499999999997</v>
      </c>
      <c r="U219" s="12">
        <v>1.04E-5</v>
      </c>
      <c r="V219" s="12">
        <v>1.5900000000000001E-9</v>
      </c>
      <c r="W219" s="11">
        <v>-4.8250599999999998E-2</v>
      </c>
      <c r="X219" s="11">
        <v>1.1435999999999999</v>
      </c>
      <c r="Y219" s="11">
        <v>2.9605200000000002E-2</v>
      </c>
      <c r="Z219" s="11">
        <v>98.7</v>
      </c>
      <c r="AA219" s="11">
        <v>56842.400000000001</v>
      </c>
    </row>
    <row r="220" spans="1:27" ht="16" x14ac:dyDescent="0.2">
      <c r="A220" s="2">
        <v>260.85000000000002</v>
      </c>
      <c r="B220" s="2">
        <v>29.476500000000001</v>
      </c>
      <c r="C220" s="2">
        <v>1.1440900000000001</v>
      </c>
      <c r="D220" s="2">
        <v>0.13982</v>
      </c>
      <c r="E220" s="2">
        <v>0</v>
      </c>
      <c r="F220" s="2">
        <v>0</v>
      </c>
      <c r="G220" s="2">
        <v>2.1978599999999998E-3</v>
      </c>
      <c r="H220" s="6">
        <f t="shared" ref="H220:J220" si="218">E220/SUM($E220:$G220)</f>
        <v>0</v>
      </c>
      <c r="I220" s="6">
        <f t="shared" si="218"/>
        <v>0</v>
      </c>
      <c r="J220" s="6">
        <f t="shared" si="218"/>
        <v>1</v>
      </c>
      <c r="K220" s="11">
        <v>6.5600300000000002</v>
      </c>
      <c r="L220" s="11">
        <v>3.4301400000000002</v>
      </c>
      <c r="M220" s="11">
        <v>2.7898099999999999E-2</v>
      </c>
      <c r="N220" s="11">
        <v>1.53527E-2</v>
      </c>
      <c r="O220" s="11">
        <v>3.1364200000000002E-2</v>
      </c>
      <c r="P220" s="11">
        <v>2.9546199999999998</v>
      </c>
      <c r="Q220" s="11">
        <v>0.24697</v>
      </c>
      <c r="R220" s="11">
        <v>2.8783300000000001</v>
      </c>
      <c r="S220" s="11">
        <v>8.8308999999999999E-2</v>
      </c>
      <c r="T220" s="11">
        <v>0.34659499999999999</v>
      </c>
      <c r="U220" s="12">
        <v>1.04E-5</v>
      </c>
      <c r="V220" s="12">
        <v>1.6000000000000001E-9</v>
      </c>
      <c r="W220" s="11">
        <v>-4.8462400000000003E-2</v>
      </c>
      <c r="X220" s="11">
        <v>1.1440900000000001</v>
      </c>
      <c r="Y220" s="11">
        <v>2.9476499999999999E-2</v>
      </c>
      <c r="Z220" s="11">
        <v>98.7</v>
      </c>
      <c r="AA220" s="11">
        <v>56854.5</v>
      </c>
    </row>
    <row r="221" spans="1:27" ht="16" x14ac:dyDescent="0.2">
      <c r="A221" s="2">
        <v>260.8</v>
      </c>
      <c r="B221" s="2">
        <v>29.3491</v>
      </c>
      <c r="C221" s="2">
        <v>1.14456</v>
      </c>
      <c r="D221" s="2">
        <v>0.13847100000000001</v>
      </c>
      <c r="E221" s="2">
        <v>0</v>
      </c>
      <c r="F221" s="2">
        <v>0</v>
      </c>
      <c r="G221" s="2">
        <v>2.17651E-3</v>
      </c>
      <c r="H221" s="6">
        <f t="shared" ref="H221:J221" si="219">E221/SUM($E221:$G221)</f>
        <v>0</v>
      </c>
      <c r="I221" s="6">
        <f t="shared" si="219"/>
        <v>0</v>
      </c>
      <c r="J221" s="6">
        <f t="shared" si="219"/>
        <v>1</v>
      </c>
      <c r="K221" s="11">
        <v>6.5587099999999996</v>
      </c>
      <c r="L221" s="11">
        <v>3.44381</v>
      </c>
      <c r="M221" s="11">
        <v>2.77711E-2</v>
      </c>
      <c r="N221" s="11">
        <v>1.54229E-2</v>
      </c>
      <c r="O221" s="11">
        <v>3.1507500000000001E-2</v>
      </c>
      <c r="P221" s="11">
        <v>2.9661200000000001</v>
      </c>
      <c r="Q221" s="11">
        <v>0.24809899999999999</v>
      </c>
      <c r="R221" s="11">
        <v>2.8914900000000001</v>
      </c>
      <c r="S221" s="11">
        <v>8.8712700000000005E-2</v>
      </c>
      <c r="T221" s="11">
        <v>0.346165</v>
      </c>
      <c r="U221" s="12">
        <v>1.0499999999999999E-5</v>
      </c>
      <c r="V221" s="12">
        <v>1.6000000000000001E-9</v>
      </c>
      <c r="W221" s="11">
        <v>-4.8674299999999997E-2</v>
      </c>
      <c r="X221" s="11">
        <v>1.14456</v>
      </c>
      <c r="Y221" s="11">
        <v>2.9349099999999999E-2</v>
      </c>
      <c r="Z221" s="11">
        <v>98.7</v>
      </c>
      <c r="AA221" s="11">
        <v>56865.5</v>
      </c>
    </row>
    <row r="222" spans="1:27" ht="16" x14ac:dyDescent="0.2">
      <c r="A222" s="2">
        <v>260.75</v>
      </c>
      <c r="B222" s="2">
        <v>29.222799999999999</v>
      </c>
      <c r="C222" s="2">
        <v>1.14506</v>
      </c>
      <c r="D222" s="2">
        <v>0.13694300000000001</v>
      </c>
      <c r="E222" s="2">
        <v>0</v>
      </c>
      <c r="F222" s="2">
        <v>0</v>
      </c>
      <c r="G222" s="2">
        <v>2.1267999999999999E-3</v>
      </c>
      <c r="H222" s="6">
        <f t="shared" ref="H222:J222" si="220">E222/SUM($E222:$G222)</f>
        <v>0</v>
      </c>
      <c r="I222" s="6">
        <f t="shared" si="220"/>
        <v>0</v>
      </c>
      <c r="J222" s="6">
        <f t="shared" si="220"/>
        <v>1</v>
      </c>
      <c r="K222" s="11">
        <v>6.5574399999999997</v>
      </c>
      <c r="L222" s="11">
        <v>3.4574699999999998</v>
      </c>
      <c r="M222" s="11">
        <v>2.7645599999999999E-2</v>
      </c>
      <c r="N222" s="11">
        <v>1.54929E-2</v>
      </c>
      <c r="O222" s="11">
        <v>3.1650600000000001E-2</v>
      </c>
      <c r="P222" s="11">
        <v>2.9776099999999999</v>
      </c>
      <c r="Q222" s="11">
        <v>0.249226</v>
      </c>
      <c r="R222" s="11">
        <v>2.90462</v>
      </c>
      <c r="S222" s="11">
        <v>8.9115600000000003E-2</v>
      </c>
      <c r="T222" s="11">
        <v>0.34576000000000001</v>
      </c>
      <c r="U222" s="12">
        <v>1.0499999999999999E-5</v>
      </c>
      <c r="V222" s="12">
        <v>1.61E-9</v>
      </c>
      <c r="W222" s="11">
        <v>-4.8886199999999998E-2</v>
      </c>
      <c r="X222" s="11">
        <v>1.14506</v>
      </c>
      <c r="Y222" s="11">
        <v>2.92228E-2</v>
      </c>
      <c r="Z222" s="11">
        <v>98.7</v>
      </c>
      <c r="AA222" s="11">
        <v>56875.4</v>
      </c>
    </row>
    <row r="223" spans="1:27" ht="16" x14ac:dyDescent="0.2">
      <c r="A223" s="2">
        <v>260.7</v>
      </c>
      <c r="B223" s="2">
        <v>29.097999999999999</v>
      </c>
      <c r="C223" s="2">
        <v>1.14554</v>
      </c>
      <c r="D223" s="2">
        <v>0.135708</v>
      </c>
      <c r="E223" s="2">
        <v>0</v>
      </c>
      <c r="F223" s="2">
        <v>0</v>
      </c>
      <c r="G223" s="2">
        <v>2.1163599999999999E-3</v>
      </c>
      <c r="H223" s="6">
        <f t="shared" ref="H223:J223" si="221">E223/SUM($E223:$G223)</f>
        <v>0</v>
      </c>
      <c r="I223" s="6">
        <f t="shared" si="221"/>
        <v>0</v>
      </c>
      <c r="J223" s="6">
        <f t="shared" si="221"/>
        <v>1</v>
      </c>
      <c r="K223" s="11">
        <v>6.5562199999999997</v>
      </c>
      <c r="L223" s="11">
        <v>3.47112</v>
      </c>
      <c r="M223" s="11">
        <v>2.7521199999999999E-2</v>
      </c>
      <c r="N223" s="11">
        <v>1.5563E-2</v>
      </c>
      <c r="O223" s="11">
        <v>3.1793700000000001E-2</v>
      </c>
      <c r="P223" s="11">
        <v>2.98909</v>
      </c>
      <c r="Q223" s="11">
        <v>0.25035299999999999</v>
      </c>
      <c r="R223" s="11">
        <v>2.9177599999999999</v>
      </c>
      <c r="S223" s="11">
        <v>8.9518399999999998E-2</v>
      </c>
      <c r="T223" s="11">
        <v>0.34534700000000002</v>
      </c>
      <c r="U223" s="12">
        <v>1.06E-5</v>
      </c>
      <c r="V223" s="12">
        <v>1.62E-9</v>
      </c>
      <c r="W223" s="11">
        <v>-4.9098000000000003E-2</v>
      </c>
      <c r="X223" s="11">
        <v>1.14554</v>
      </c>
      <c r="Y223" s="11">
        <v>2.9097999999999999E-2</v>
      </c>
      <c r="Z223" s="11">
        <v>98.7</v>
      </c>
      <c r="AA223" s="11">
        <v>56884.3</v>
      </c>
    </row>
    <row r="224" spans="1:27" ht="16" x14ac:dyDescent="0.2">
      <c r="A224" s="2">
        <v>260.64999999999998</v>
      </c>
      <c r="B224" s="2">
        <v>28.974599999999999</v>
      </c>
      <c r="C224" s="2">
        <v>1.1459999999999999</v>
      </c>
      <c r="D224" s="2">
        <v>0.134466</v>
      </c>
      <c r="E224" s="2">
        <v>0</v>
      </c>
      <c r="F224" s="2">
        <v>0</v>
      </c>
      <c r="G224" s="2">
        <v>2.1026199999999999E-3</v>
      </c>
      <c r="H224" s="6">
        <f t="shared" ref="H224:J224" si="222">E224/SUM($E224:$G224)</f>
        <v>0</v>
      </c>
      <c r="I224" s="6">
        <f t="shared" si="222"/>
        <v>0</v>
      </c>
      <c r="J224" s="6">
        <f t="shared" si="222"/>
        <v>1</v>
      </c>
      <c r="K224" s="11">
        <v>6.55504</v>
      </c>
      <c r="L224" s="11">
        <v>3.4847700000000001</v>
      </c>
      <c r="M224" s="11">
        <v>2.7397899999999999E-2</v>
      </c>
      <c r="N224" s="11">
        <v>1.5633000000000001E-2</v>
      </c>
      <c r="O224" s="11">
        <v>3.1936800000000001E-2</v>
      </c>
      <c r="P224" s="11">
        <v>3.0005700000000002</v>
      </c>
      <c r="Q224" s="11">
        <v>0.25147900000000001</v>
      </c>
      <c r="R224" s="11">
        <v>2.9308800000000002</v>
      </c>
      <c r="S224" s="11">
        <v>8.9921200000000007E-2</v>
      </c>
      <c r="T224" s="11">
        <v>0.34492800000000001</v>
      </c>
      <c r="U224" s="12">
        <v>1.06E-5</v>
      </c>
      <c r="V224" s="12">
        <v>1.62E-9</v>
      </c>
      <c r="W224" s="11">
        <v>-4.9309899999999997E-2</v>
      </c>
      <c r="X224" s="11">
        <v>1.1459999999999999</v>
      </c>
      <c r="Y224" s="11">
        <v>2.89746E-2</v>
      </c>
      <c r="Z224" s="11">
        <v>98.7</v>
      </c>
      <c r="AA224" s="11">
        <v>56892.2</v>
      </c>
    </row>
    <row r="225" spans="1:27" ht="16" x14ac:dyDescent="0.2">
      <c r="A225" s="2">
        <v>260.60000000000002</v>
      </c>
      <c r="B225" s="2">
        <v>28.8522</v>
      </c>
      <c r="C225" s="2">
        <v>1.14649</v>
      </c>
      <c r="D225" s="2">
        <v>0.13301099999999999</v>
      </c>
      <c r="E225" s="2">
        <v>0</v>
      </c>
      <c r="F225" s="2">
        <v>0</v>
      </c>
      <c r="G225" s="2">
        <v>2.0554800000000002E-3</v>
      </c>
      <c r="H225" s="6">
        <f t="shared" ref="H225:J225" si="223">E225/SUM($E225:$G225)</f>
        <v>0</v>
      </c>
      <c r="I225" s="6">
        <f t="shared" si="223"/>
        <v>0</v>
      </c>
      <c r="J225" s="6">
        <f t="shared" si="223"/>
        <v>1</v>
      </c>
      <c r="K225" s="11">
        <v>6.5539199999999997</v>
      </c>
      <c r="L225" s="11">
        <v>3.4984099999999998</v>
      </c>
      <c r="M225" s="11">
        <v>2.7275899999999999E-2</v>
      </c>
      <c r="N225" s="11">
        <v>1.5702899999999999E-2</v>
      </c>
      <c r="O225" s="11">
        <v>3.20796E-2</v>
      </c>
      <c r="P225" s="11">
        <v>3.0120499999999999</v>
      </c>
      <c r="Q225" s="11">
        <v>0.252604</v>
      </c>
      <c r="R225" s="11">
        <v>2.9439899999999999</v>
      </c>
      <c r="S225" s="11">
        <v>9.0323200000000006E-2</v>
      </c>
      <c r="T225" s="11">
        <v>0.34453400000000001</v>
      </c>
      <c r="U225" s="12">
        <v>1.0699999999999999E-5</v>
      </c>
      <c r="V225" s="12">
        <v>1.63E-9</v>
      </c>
      <c r="W225" s="11">
        <v>-4.9521799999999998E-2</v>
      </c>
      <c r="X225" s="11">
        <v>1.14649</v>
      </c>
      <c r="Y225" s="11">
        <v>2.8852200000000001E-2</v>
      </c>
      <c r="Z225" s="11">
        <v>98.7</v>
      </c>
      <c r="AA225" s="11">
        <v>56899</v>
      </c>
    </row>
    <row r="226" spans="1:27" ht="16" x14ac:dyDescent="0.2">
      <c r="A226" s="2">
        <v>260.55</v>
      </c>
      <c r="B226" s="2">
        <v>28.730899999999998</v>
      </c>
      <c r="C226" s="2">
        <v>1.14697</v>
      </c>
      <c r="D226" s="2">
        <v>0.13172</v>
      </c>
      <c r="E226" s="2">
        <v>0</v>
      </c>
      <c r="F226" s="2">
        <v>0</v>
      </c>
      <c r="G226" s="2">
        <v>2.0294699999999998E-3</v>
      </c>
      <c r="H226" s="6">
        <f t="shared" ref="H226:J226" si="224">E226/SUM($E226:$G226)</f>
        <v>0</v>
      </c>
      <c r="I226" s="6">
        <f t="shared" si="224"/>
        <v>0</v>
      </c>
      <c r="J226" s="6">
        <f t="shared" si="224"/>
        <v>1</v>
      </c>
      <c r="K226" s="11">
        <v>6.5528500000000003</v>
      </c>
      <c r="L226" s="11">
        <v>3.5120399999999998</v>
      </c>
      <c r="M226" s="11">
        <v>2.7155200000000001E-2</v>
      </c>
      <c r="N226" s="11">
        <v>1.5772700000000001E-2</v>
      </c>
      <c r="O226" s="11">
        <v>3.2222199999999999E-2</v>
      </c>
      <c r="P226" s="11">
        <v>3.02352</v>
      </c>
      <c r="Q226" s="11">
        <v>0.25372699999999998</v>
      </c>
      <c r="R226" s="11">
        <v>2.9570799999999999</v>
      </c>
      <c r="S226" s="11">
        <v>9.0724899999999997E-2</v>
      </c>
      <c r="T226" s="11">
        <v>0.34414499999999998</v>
      </c>
      <c r="U226" s="12">
        <v>1.0699999999999999E-5</v>
      </c>
      <c r="V226" s="12">
        <v>1.6399999999999999E-9</v>
      </c>
      <c r="W226" s="11">
        <v>-4.9733800000000002E-2</v>
      </c>
      <c r="X226" s="11">
        <v>1.14697</v>
      </c>
      <c r="Y226" s="11">
        <v>2.87309E-2</v>
      </c>
      <c r="Z226" s="11">
        <v>98.7</v>
      </c>
      <c r="AA226" s="11">
        <v>56904.800000000003</v>
      </c>
    </row>
    <row r="227" spans="1:27" ht="16" x14ac:dyDescent="0.2">
      <c r="A227" s="2">
        <v>260.5</v>
      </c>
      <c r="B227" s="2">
        <v>28.610900000000001</v>
      </c>
      <c r="C227" s="2">
        <v>1.1474500000000001</v>
      </c>
      <c r="D227" s="2">
        <v>0.13045799999999999</v>
      </c>
      <c r="E227" s="2">
        <v>0</v>
      </c>
      <c r="F227" s="2">
        <v>0</v>
      </c>
      <c r="G227" s="2">
        <v>2.0053800000000002E-3</v>
      </c>
      <c r="H227" s="6">
        <f t="shared" ref="H227:J227" si="225">E227/SUM($E227:$G227)</f>
        <v>0</v>
      </c>
      <c r="I227" s="6">
        <f t="shared" si="225"/>
        <v>0</v>
      </c>
      <c r="J227" s="6">
        <f t="shared" si="225"/>
        <v>1</v>
      </c>
      <c r="K227" s="11">
        <v>6.5518200000000002</v>
      </c>
      <c r="L227" s="11">
        <v>3.5256699999999999</v>
      </c>
      <c r="M227" s="11">
        <v>2.70356E-2</v>
      </c>
      <c r="N227" s="11">
        <v>1.5842499999999999E-2</v>
      </c>
      <c r="O227" s="11">
        <v>3.2364799999999999E-2</v>
      </c>
      <c r="P227" s="11">
        <v>3.0349900000000001</v>
      </c>
      <c r="Q227" s="11">
        <v>0.25484899999999999</v>
      </c>
      <c r="R227" s="11">
        <v>2.9701599999999999</v>
      </c>
      <c r="S227" s="11">
        <v>9.1126299999999993E-2</v>
      </c>
      <c r="T227" s="11">
        <v>0.34376099999999998</v>
      </c>
      <c r="U227" s="12">
        <v>1.08E-5</v>
      </c>
      <c r="V227" s="12">
        <v>1.6500000000000001E-9</v>
      </c>
      <c r="W227" s="11">
        <v>-4.9945700000000003E-2</v>
      </c>
      <c r="X227" s="11">
        <v>1.1474500000000001</v>
      </c>
      <c r="Y227" s="11">
        <v>2.8610900000000002E-2</v>
      </c>
      <c r="Z227" s="11">
        <v>98.7</v>
      </c>
      <c r="AA227" s="11">
        <v>56909.599999999999</v>
      </c>
    </row>
    <row r="228" spans="1:27" ht="16" x14ac:dyDescent="0.2">
      <c r="A228" s="2">
        <v>260.45</v>
      </c>
      <c r="B228" s="2">
        <v>28.4922</v>
      </c>
      <c r="C228" s="2">
        <v>1.1479200000000001</v>
      </c>
      <c r="D228" s="2">
        <v>0.12927</v>
      </c>
      <c r="E228" s="2">
        <v>0</v>
      </c>
      <c r="F228" s="2">
        <v>0</v>
      </c>
      <c r="G228" s="2">
        <v>1.98957E-3</v>
      </c>
      <c r="H228" s="6">
        <f t="shared" ref="H228:J228" si="226">E228/SUM($E228:$G228)</f>
        <v>0</v>
      </c>
      <c r="I228" s="6">
        <f t="shared" si="226"/>
        <v>0</v>
      </c>
      <c r="J228" s="6">
        <f t="shared" si="226"/>
        <v>1</v>
      </c>
      <c r="K228" s="11">
        <v>6.5508499999999996</v>
      </c>
      <c r="L228" s="11">
        <v>3.5392899999999998</v>
      </c>
      <c r="M228" s="11">
        <v>2.6917099999999999E-2</v>
      </c>
      <c r="N228" s="11">
        <v>1.5912300000000001E-2</v>
      </c>
      <c r="O228" s="11">
        <v>3.2507300000000003E-2</v>
      </c>
      <c r="P228" s="11">
        <v>3.0464600000000002</v>
      </c>
      <c r="Q228" s="11">
        <v>0.25597199999999998</v>
      </c>
      <c r="R228" s="11">
        <v>2.9832399999999999</v>
      </c>
      <c r="S228" s="11">
        <v>9.1527499999999998E-2</v>
      </c>
      <c r="T228" s="11">
        <v>0.34337499999999999</v>
      </c>
      <c r="U228" s="12">
        <v>1.08E-5</v>
      </c>
      <c r="V228" s="12">
        <v>1.6500000000000001E-9</v>
      </c>
      <c r="W228" s="11">
        <v>-5.0157599999999997E-2</v>
      </c>
      <c r="X228" s="11">
        <v>1.1479200000000001</v>
      </c>
      <c r="Y228" s="11">
        <v>2.8492199999999999E-2</v>
      </c>
      <c r="Z228" s="11">
        <v>98.7</v>
      </c>
      <c r="AA228" s="11">
        <v>56913.4</v>
      </c>
    </row>
    <row r="229" spans="1:27" ht="16" x14ac:dyDescent="0.2">
      <c r="A229" s="2">
        <v>260.39999999999998</v>
      </c>
      <c r="B229" s="2">
        <v>28.374400000000001</v>
      </c>
      <c r="C229" s="2">
        <v>1.1484000000000001</v>
      </c>
      <c r="D229" s="2">
        <v>0.12792000000000001</v>
      </c>
      <c r="E229" s="2">
        <v>0</v>
      </c>
      <c r="F229" s="2">
        <v>0</v>
      </c>
      <c r="G229" s="2">
        <v>1.9475899999999999E-3</v>
      </c>
      <c r="H229" s="6">
        <f t="shared" ref="H229:J229" si="227">E229/SUM($E229:$G229)</f>
        <v>0</v>
      </c>
      <c r="I229" s="6">
        <f t="shared" si="227"/>
        <v>0</v>
      </c>
      <c r="J229" s="6">
        <f t="shared" si="227"/>
        <v>1</v>
      </c>
      <c r="K229" s="11">
        <v>6.5499200000000002</v>
      </c>
      <c r="L229" s="11">
        <v>3.5529099999999998</v>
      </c>
      <c r="M229" s="11">
        <v>2.6799799999999999E-2</v>
      </c>
      <c r="N229" s="11">
        <v>1.59819E-2</v>
      </c>
      <c r="O229" s="11">
        <v>3.2649499999999998E-2</v>
      </c>
      <c r="P229" s="11">
        <v>3.0579200000000002</v>
      </c>
      <c r="Q229" s="11">
        <v>0.25709199999999999</v>
      </c>
      <c r="R229" s="11">
        <v>2.9962900000000001</v>
      </c>
      <c r="S229" s="11">
        <v>9.1927999999999996E-2</v>
      </c>
      <c r="T229" s="11">
        <v>0.34300999999999998</v>
      </c>
      <c r="U229" s="12">
        <v>1.0900000000000001E-5</v>
      </c>
      <c r="V229" s="12">
        <v>1.6600000000000001E-9</v>
      </c>
      <c r="W229" s="11">
        <v>-5.03696E-2</v>
      </c>
      <c r="X229" s="11">
        <v>1.1484000000000001</v>
      </c>
      <c r="Y229" s="11">
        <v>2.8374400000000001E-2</v>
      </c>
      <c r="Z229" s="11">
        <v>98.7</v>
      </c>
      <c r="AA229" s="11">
        <v>56916.2</v>
      </c>
    </row>
    <row r="230" spans="1:27" ht="16" x14ac:dyDescent="0.2">
      <c r="A230" s="2">
        <v>260.35000000000002</v>
      </c>
      <c r="B230" s="2">
        <v>28.2578</v>
      </c>
      <c r="C230" s="2">
        <v>1.1488799999999999</v>
      </c>
      <c r="D230" s="2">
        <v>0.126747</v>
      </c>
      <c r="E230" s="2">
        <v>0</v>
      </c>
      <c r="F230" s="2">
        <v>0</v>
      </c>
      <c r="G230" s="2">
        <v>1.9293699999999999E-3</v>
      </c>
      <c r="H230" s="6">
        <f t="shared" ref="H230:J230" si="228">E230/SUM($E230:$G230)</f>
        <v>0</v>
      </c>
      <c r="I230" s="6">
        <f t="shared" si="228"/>
        <v>0</v>
      </c>
      <c r="J230" s="6">
        <f t="shared" si="228"/>
        <v>1</v>
      </c>
      <c r="K230" s="11">
        <v>6.5490399999999998</v>
      </c>
      <c r="L230" s="11">
        <v>3.5665300000000002</v>
      </c>
      <c r="M230" s="11">
        <v>2.6683599999999998E-2</v>
      </c>
      <c r="N230" s="11">
        <v>1.60515E-2</v>
      </c>
      <c r="O230" s="11">
        <v>3.27917E-2</v>
      </c>
      <c r="P230" s="11">
        <v>3.0693800000000002</v>
      </c>
      <c r="Q230" s="11">
        <v>0.25821100000000002</v>
      </c>
      <c r="R230" s="11">
        <v>3.0093399999999999</v>
      </c>
      <c r="S230" s="11">
        <v>9.2328400000000005E-2</v>
      </c>
      <c r="T230" s="11">
        <v>0.34264600000000001</v>
      </c>
      <c r="U230" s="12">
        <v>1.0900000000000001E-5</v>
      </c>
      <c r="V230" s="12">
        <v>1.67E-9</v>
      </c>
      <c r="W230" s="11">
        <v>-5.0581500000000001E-2</v>
      </c>
      <c r="X230" s="11">
        <v>1.1488799999999999</v>
      </c>
      <c r="Y230" s="11">
        <v>2.82578E-2</v>
      </c>
      <c r="Z230" s="11">
        <v>98.7</v>
      </c>
      <c r="AA230" s="11">
        <v>56918</v>
      </c>
    </row>
    <row r="231" spans="1:27" ht="16" x14ac:dyDescent="0.2">
      <c r="A231" s="2">
        <v>260.3</v>
      </c>
      <c r="B231" s="2">
        <v>28.142299999999999</v>
      </c>
      <c r="C231" s="2">
        <v>1.1493599999999999</v>
      </c>
      <c r="D231" s="2">
        <v>0.125526</v>
      </c>
      <c r="E231" s="2">
        <v>0</v>
      </c>
      <c r="F231" s="2">
        <v>0</v>
      </c>
      <c r="G231" s="2">
        <v>1.90168E-3</v>
      </c>
      <c r="H231" s="6">
        <f t="shared" ref="H231:J231" si="229">E231/SUM($E231:$G231)</f>
        <v>0</v>
      </c>
      <c r="I231" s="6">
        <f t="shared" si="229"/>
        <v>0</v>
      </c>
      <c r="J231" s="6">
        <f t="shared" si="229"/>
        <v>1</v>
      </c>
      <c r="K231" s="11">
        <v>6.5482199999999997</v>
      </c>
      <c r="L231" s="11">
        <v>3.58013</v>
      </c>
      <c r="M231" s="11">
        <v>2.6568499999999998E-2</v>
      </c>
      <c r="N231" s="11">
        <v>1.6121E-2</v>
      </c>
      <c r="O231" s="11">
        <v>3.2933700000000003E-2</v>
      </c>
      <c r="P231" s="11">
        <v>3.0808300000000002</v>
      </c>
      <c r="Q231" s="11">
        <v>0.25933</v>
      </c>
      <c r="R231" s="11">
        <v>3.0223800000000001</v>
      </c>
      <c r="S231" s="11">
        <v>9.27283E-2</v>
      </c>
      <c r="T231" s="11">
        <v>0.34228999999999998</v>
      </c>
      <c r="U231" s="12">
        <v>1.1E-5</v>
      </c>
      <c r="V231" s="12">
        <v>1.67E-9</v>
      </c>
      <c r="W231" s="11">
        <v>-5.0793499999999998E-2</v>
      </c>
      <c r="X231" s="11">
        <v>1.1493599999999999</v>
      </c>
      <c r="Y231" s="11">
        <v>2.8142299999999999E-2</v>
      </c>
      <c r="Z231" s="11">
        <v>98.7</v>
      </c>
      <c r="AA231" s="11">
        <v>56918.9</v>
      </c>
    </row>
    <row r="232" spans="1:27" ht="16" x14ac:dyDescent="0.2">
      <c r="A232" s="2">
        <v>260.25</v>
      </c>
      <c r="B232" s="2">
        <v>28.028099999999998</v>
      </c>
      <c r="C232" s="2">
        <v>1.1498299999999999</v>
      </c>
      <c r="D232" s="2">
        <v>0.124415</v>
      </c>
      <c r="E232" s="2">
        <v>0</v>
      </c>
      <c r="F232" s="2">
        <v>0</v>
      </c>
      <c r="G232" s="2">
        <v>1.88824E-3</v>
      </c>
      <c r="H232" s="6">
        <f t="shared" ref="H232:J232" si="230">E232/SUM($E232:$G232)</f>
        <v>0</v>
      </c>
      <c r="I232" s="6">
        <f t="shared" si="230"/>
        <v>0</v>
      </c>
      <c r="J232" s="6">
        <f t="shared" si="230"/>
        <v>1</v>
      </c>
      <c r="K232" s="11">
        <v>6.5474399999999999</v>
      </c>
      <c r="L232" s="11">
        <v>3.5937399999999999</v>
      </c>
      <c r="M232" s="11">
        <v>2.6454399999999999E-2</v>
      </c>
      <c r="N232" s="11">
        <v>1.61905E-2</v>
      </c>
      <c r="O232" s="11">
        <v>3.30757E-2</v>
      </c>
      <c r="P232" s="11">
        <v>3.0922800000000001</v>
      </c>
      <c r="Q232" s="11">
        <v>0.26044800000000001</v>
      </c>
      <c r="R232" s="11">
        <v>3.0354100000000002</v>
      </c>
      <c r="S232" s="11">
        <v>9.3128100000000005E-2</v>
      </c>
      <c r="T232" s="11">
        <v>0.34193200000000001</v>
      </c>
      <c r="U232" s="12">
        <v>1.1E-5</v>
      </c>
      <c r="V232" s="12">
        <v>1.68E-9</v>
      </c>
      <c r="W232" s="11">
        <v>-5.1005399999999999E-2</v>
      </c>
      <c r="X232" s="11">
        <v>1.1498299999999999</v>
      </c>
      <c r="Y232" s="11">
        <v>2.80281E-2</v>
      </c>
      <c r="Z232" s="11">
        <v>98.7</v>
      </c>
      <c r="AA232" s="11">
        <v>56918.7</v>
      </c>
    </row>
    <row r="233" spans="1:27" ht="16" x14ac:dyDescent="0.2">
      <c r="A233" s="2">
        <v>260.2</v>
      </c>
      <c r="B233" s="2">
        <v>27.9147</v>
      </c>
      <c r="C233" s="2">
        <v>1.15032</v>
      </c>
      <c r="D233" s="2">
        <v>0.123142</v>
      </c>
      <c r="E233" s="2">
        <v>0</v>
      </c>
      <c r="F233" s="2">
        <v>0</v>
      </c>
      <c r="G233" s="2">
        <v>1.84808E-3</v>
      </c>
      <c r="H233" s="6">
        <f t="shared" ref="H233:J233" si="231">E233/SUM($E233:$G233)</f>
        <v>0</v>
      </c>
      <c r="I233" s="6">
        <f t="shared" si="231"/>
        <v>0</v>
      </c>
      <c r="J233" s="6">
        <f t="shared" si="231"/>
        <v>1</v>
      </c>
      <c r="K233" s="11">
        <v>6.54671</v>
      </c>
      <c r="L233" s="11">
        <v>3.6073300000000001</v>
      </c>
      <c r="M233" s="11">
        <v>2.63415E-2</v>
      </c>
      <c r="N233" s="11">
        <v>1.6259900000000001E-2</v>
      </c>
      <c r="O233" s="11">
        <v>3.3217499999999997E-2</v>
      </c>
      <c r="P233" s="11">
        <v>3.1037300000000001</v>
      </c>
      <c r="Q233" s="11">
        <v>0.26156400000000002</v>
      </c>
      <c r="R233" s="11">
        <v>3.0484200000000001</v>
      </c>
      <c r="S233" s="11">
        <v>9.3527200000000005E-2</v>
      </c>
      <c r="T233" s="11">
        <v>0.34159400000000001</v>
      </c>
      <c r="U233" s="12">
        <v>1.1E-5</v>
      </c>
      <c r="V233" s="12">
        <v>1.69E-9</v>
      </c>
      <c r="W233" s="11">
        <v>-5.1217400000000003E-2</v>
      </c>
      <c r="X233" s="11">
        <v>1.15032</v>
      </c>
      <c r="Y233" s="11">
        <v>2.7914700000000001E-2</v>
      </c>
      <c r="Z233" s="11">
        <v>98.7</v>
      </c>
      <c r="AA233" s="11">
        <v>56917.599999999999</v>
      </c>
    </row>
    <row r="234" spans="1:27" ht="16" x14ac:dyDescent="0.2">
      <c r="A234" s="2">
        <v>260.14999999999998</v>
      </c>
      <c r="B234" s="2">
        <v>27.802600000000002</v>
      </c>
      <c r="C234" s="2">
        <v>1.1507799999999999</v>
      </c>
      <c r="D234" s="2">
        <v>0.122128</v>
      </c>
      <c r="E234" s="2">
        <v>0</v>
      </c>
      <c r="F234" s="2">
        <v>0</v>
      </c>
      <c r="G234" s="2">
        <v>1.8446999999999999E-3</v>
      </c>
      <c r="H234" s="6">
        <f t="shared" ref="H234:J234" si="232">E234/SUM($E234:$G234)</f>
        <v>0</v>
      </c>
      <c r="I234" s="6">
        <f t="shared" si="232"/>
        <v>0</v>
      </c>
      <c r="J234" s="6">
        <f t="shared" si="232"/>
        <v>1</v>
      </c>
      <c r="K234" s="11">
        <v>6.54603</v>
      </c>
      <c r="L234" s="11">
        <v>3.6209199999999999</v>
      </c>
      <c r="M234" s="11">
        <v>2.6229599999999999E-2</v>
      </c>
      <c r="N234" s="11">
        <v>1.6329300000000001E-2</v>
      </c>
      <c r="O234" s="11">
        <v>3.3359300000000001E-2</v>
      </c>
      <c r="P234" s="11">
        <v>3.1151800000000001</v>
      </c>
      <c r="Q234" s="11">
        <v>0.262681</v>
      </c>
      <c r="R234" s="11">
        <v>3.0614300000000001</v>
      </c>
      <c r="S234" s="11">
        <v>9.3926499999999996E-2</v>
      </c>
      <c r="T234" s="11">
        <v>0.34124500000000002</v>
      </c>
      <c r="U234" s="12">
        <v>1.11E-5</v>
      </c>
      <c r="V234" s="12">
        <v>1.6999999999999999E-9</v>
      </c>
      <c r="W234" s="11">
        <v>-5.14294E-2</v>
      </c>
      <c r="X234" s="11">
        <v>1.1507799999999999</v>
      </c>
      <c r="Y234" s="11">
        <v>2.78026E-2</v>
      </c>
      <c r="Z234" s="11">
        <v>98.7</v>
      </c>
      <c r="AA234" s="11">
        <v>56915.6</v>
      </c>
    </row>
    <row r="235" spans="1:27" ht="16" x14ac:dyDescent="0.2">
      <c r="A235" s="2">
        <v>260.10000000000002</v>
      </c>
      <c r="B235" s="2">
        <v>27.691299999999998</v>
      </c>
      <c r="C235" s="2">
        <v>1.15126</v>
      </c>
      <c r="D235" s="2">
        <v>0.120881</v>
      </c>
      <c r="E235" s="2">
        <v>0</v>
      </c>
      <c r="F235" s="2">
        <v>0</v>
      </c>
      <c r="G235" s="2">
        <v>1.8041299999999999E-3</v>
      </c>
      <c r="H235" s="6">
        <f t="shared" ref="H235:J235" si="233">E235/SUM($E235:$G235)</f>
        <v>0</v>
      </c>
      <c r="I235" s="6">
        <f t="shared" si="233"/>
        <v>0</v>
      </c>
      <c r="J235" s="6">
        <f t="shared" si="233"/>
        <v>1</v>
      </c>
      <c r="K235" s="11">
        <v>6.5453999999999999</v>
      </c>
      <c r="L235" s="11">
        <v>3.6345100000000001</v>
      </c>
      <c r="M235" s="11">
        <v>2.6118700000000002E-2</v>
      </c>
      <c r="N235" s="11">
        <v>1.6398599999999999E-2</v>
      </c>
      <c r="O235" s="11">
        <v>3.3500799999999997E-2</v>
      </c>
      <c r="P235" s="11">
        <v>3.12662</v>
      </c>
      <c r="Q235" s="11">
        <v>0.263795</v>
      </c>
      <c r="R235" s="11">
        <v>3.0744199999999999</v>
      </c>
      <c r="S235" s="11">
        <v>9.4325000000000006E-2</v>
      </c>
      <c r="T235" s="11">
        <v>0.34091700000000003</v>
      </c>
      <c r="U235" s="12">
        <v>1.11E-5</v>
      </c>
      <c r="V235" s="12">
        <v>1.6999999999999999E-9</v>
      </c>
      <c r="W235" s="11">
        <v>-5.1641399999999997E-2</v>
      </c>
      <c r="X235" s="11">
        <v>1.15126</v>
      </c>
      <c r="Y235" s="11">
        <v>2.7691299999999999E-2</v>
      </c>
      <c r="Z235" s="11">
        <v>98.7</v>
      </c>
      <c r="AA235" s="11">
        <v>56912.5</v>
      </c>
    </row>
    <row r="236" spans="1:27" ht="16" x14ac:dyDescent="0.2">
      <c r="A236" s="2">
        <v>260.05</v>
      </c>
      <c r="B236" s="2">
        <v>27.581099999999999</v>
      </c>
      <c r="C236" s="2">
        <v>1.1517500000000001</v>
      </c>
      <c r="D236" s="2">
        <v>0.119779</v>
      </c>
      <c r="E236" s="2">
        <v>0</v>
      </c>
      <c r="F236" s="2">
        <v>0</v>
      </c>
      <c r="G236" s="2">
        <v>1.7831100000000001E-3</v>
      </c>
      <c r="H236" s="6">
        <f t="shared" ref="H236:J236" si="234">E236/SUM($E236:$G236)</f>
        <v>0</v>
      </c>
      <c r="I236" s="6">
        <f t="shared" si="234"/>
        <v>0</v>
      </c>
      <c r="J236" s="6">
        <f t="shared" si="234"/>
        <v>1</v>
      </c>
      <c r="K236" s="11">
        <v>6.5448199999999996</v>
      </c>
      <c r="L236" s="11">
        <v>3.6480899999999998</v>
      </c>
      <c r="M236" s="11">
        <v>2.6008900000000001E-2</v>
      </c>
      <c r="N236" s="11">
        <v>1.6467900000000001E-2</v>
      </c>
      <c r="O236" s="11">
        <v>3.36423E-2</v>
      </c>
      <c r="P236" s="11">
        <v>3.1380599999999998</v>
      </c>
      <c r="Q236" s="11">
        <v>0.26490900000000001</v>
      </c>
      <c r="R236" s="11">
        <v>3.0874000000000001</v>
      </c>
      <c r="S236" s="11">
        <v>9.4723299999999996E-2</v>
      </c>
      <c r="T236" s="11">
        <v>0.34059499999999998</v>
      </c>
      <c r="U236" s="12">
        <v>1.1199999999999999E-5</v>
      </c>
      <c r="V236" s="12">
        <v>1.7100000000000001E-9</v>
      </c>
      <c r="W236" s="11">
        <v>-5.1853400000000001E-2</v>
      </c>
      <c r="X236" s="11">
        <v>1.1517500000000001</v>
      </c>
      <c r="Y236" s="11">
        <v>2.7581100000000001E-2</v>
      </c>
      <c r="Z236" s="11">
        <v>98.7</v>
      </c>
      <c r="AA236" s="11">
        <v>56908.6</v>
      </c>
    </row>
    <row r="237" spans="1:27" ht="16" x14ac:dyDescent="0.2">
      <c r="A237" s="2">
        <v>260</v>
      </c>
      <c r="B237" s="2">
        <v>27.472000000000001</v>
      </c>
      <c r="C237" s="2">
        <v>1.15222</v>
      </c>
      <c r="D237" s="2">
        <v>0.118744</v>
      </c>
      <c r="E237" s="2">
        <v>0</v>
      </c>
      <c r="F237" s="2">
        <v>0</v>
      </c>
      <c r="G237" s="2">
        <v>1.77031E-3</v>
      </c>
      <c r="H237" s="6">
        <f t="shared" ref="H237:J237" si="235">E237/SUM($E237:$G237)</f>
        <v>0</v>
      </c>
      <c r="I237" s="6">
        <f t="shared" si="235"/>
        <v>0</v>
      </c>
      <c r="J237" s="6">
        <f t="shared" si="235"/>
        <v>1</v>
      </c>
      <c r="K237" s="11">
        <v>6.5442799999999997</v>
      </c>
      <c r="L237" s="11">
        <v>3.66167</v>
      </c>
      <c r="M237" s="11">
        <v>2.5900099999999999E-2</v>
      </c>
      <c r="N237" s="11">
        <v>1.6537099999999999E-2</v>
      </c>
      <c r="O237" s="11">
        <v>3.37837E-2</v>
      </c>
      <c r="P237" s="11">
        <v>3.1494900000000001</v>
      </c>
      <c r="Q237" s="11">
        <v>0.26602199999999998</v>
      </c>
      <c r="R237" s="11">
        <v>3.1003799999999999</v>
      </c>
      <c r="S237" s="11">
        <v>9.5121399999999995E-2</v>
      </c>
      <c r="T237" s="11">
        <v>0.34027000000000002</v>
      </c>
      <c r="U237" s="12">
        <v>1.1199999999999999E-5</v>
      </c>
      <c r="V237" s="12">
        <v>1.7200000000000001E-9</v>
      </c>
      <c r="W237" s="11">
        <v>-5.2065399999999998E-2</v>
      </c>
      <c r="X237" s="11">
        <v>1.15222</v>
      </c>
      <c r="Y237" s="11">
        <v>2.7472E-2</v>
      </c>
      <c r="Z237" s="11">
        <v>98.7</v>
      </c>
      <c r="AA237" s="11">
        <v>56903.7</v>
      </c>
    </row>
    <row r="238" spans="1:27" ht="16" x14ac:dyDescent="0.2">
      <c r="A238" s="2">
        <v>259.95</v>
      </c>
      <c r="B238" s="2">
        <v>27.363600000000002</v>
      </c>
      <c r="C238" s="2">
        <v>1.1527000000000001</v>
      </c>
      <c r="D238" s="2">
        <v>0.11754199999999999</v>
      </c>
      <c r="E238" s="2">
        <v>0</v>
      </c>
      <c r="F238" s="2">
        <v>0</v>
      </c>
      <c r="G238" s="2">
        <v>1.72981E-3</v>
      </c>
      <c r="H238" s="6">
        <f t="shared" ref="H238:J238" si="236">E238/SUM($E238:$G238)</f>
        <v>0</v>
      </c>
      <c r="I238" s="6">
        <f t="shared" si="236"/>
        <v>0</v>
      </c>
      <c r="J238" s="6">
        <f t="shared" si="236"/>
        <v>1</v>
      </c>
      <c r="K238" s="11">
        <v>6.5438000000000001</v>
      </c>
      <c r="L238" s="11">
        <v>3.6752400000000001</v>
      </c>
      <c r="M238" s="11">
        <v>2.5792300000000001E-2</v>
      </c>
      <c r="N238" s="11">
        <v>1.6606200000000002E-2</v>
      </c>
      <c r="O238" s="11">
        <v>3.3924799999999998E-2</v>
      </c>
      <c r="P238" s="11">
        <v>3.16093</v>
      </c>
      <c r="Q238" s="11">
        <v>0.26713399999999998</v>
      </c>
      <c r="R238" s="11">
        <v>3.1133299999999999</v>
      </c>
      <c r="S238" s="11">
        <v>9.5518800000000001E-2</v>
      </c>
      <c r="T238" s="11">
        <v>0.33996799999999999</v>
      </c>
      <c r="U238" s="12">
        <v>1.13E-5</v>
      </c>
      <c r="V238" s="12">
        <v>1.73E-9</v>
      </c>
      <c r="W238" s="11">
        <v>-5.2277499999999998E-2</v>
      </c>
      <c r="X238" s="11">
        <v>1.1527000000000001</v>
      </c>
      <c r="Y238" s="11">
        <v>2.7363599999999998E-2</v>
      </c>
      <c r="Z238" s="11">
        <v>98.7</v>
      </c>
      <c r="AA238" s="11">
        <v>56897.8</v>
      </c>
    </row>
    <row r="239" spans="1:27" ht="16" x14ac:dyDescent="0.2">
      <c r="A239" s="2">
        <v>259.89999999999998</v>
      </c>
      <c r="B239" s="2">
        <v>27.256699999999999</v>
      </c>
      <c r="C239" s="2">
        <v>1.15316</v>
      </c>
      <c r="D239" s="2">
        <v>0.116662</v>
      </c>
      <c r="E239" s="2">
        <v>0</v>
      </c>
      <c r="F239" s="2">
        <v>0</v>
      </c>
      <c r="G239" s="2">
        <v>1.7366899999999999E-3</v>
      </c>
      <c r="H239" s="6">
        <f t="shared" ref="H239:J239" si="237">E239/SUM($E239:$G239)</f>
        <v>0</v>
      </c>
      <c r="I239" s="6">
        <f t="shared" si="237"/>
        <v>0</v>
      </c>
      <c r="J239" s="6">
        <f t="shared" si="237"/>
        <v>1</v>
      </c>
      <c r="K239" s="11">
        <v>6.5433599999999998</v>
      </c>
      <c r="L239" s="11">
        <v>3.6888100000000001</v>
      </c>
      <c r="M239" s="11">
        <v>2.5685300000000001E-2</v>
      </c>
      <c r="N239" s="11">
        <v>1.6675300000000001E-2</v>
      </c>
      <c r="O239" s="11">
        <v>3.4066100000000002E-2</v>
      </c>
      <c r="P239" s="11">
        <v>3.1723499999999998</v>
      </c>
      <c r="Q239" s="11">
        <v>0.26824599999999998</v>
      </c>
      <c r="R239" s="11">
        <v>3.1263000000000001</v>
      </c>
      <c r="S239" s="11">
        <v>9.5916600000000005E-2</v>
      </c>
      <c r="T239" s="11">
        <v>0.339646</v>
      </c>
      <c r="U239" s="12">
        <v>1.13E-5</v>
      </c>
      <c r="V239" s="12">
        <v>1.73E-9</v>
      </c>
      <c r="W239" s="11">
        <v>-5.2489500000000001E-2</v>
      </c>
      <c r="X239" s="11">
        <v>1.15316</v>
      </c>
      <c r="Y239" s="11">
        <v>2.7256699999999998E-2</v>
      </c>
      <c r="Z239" s="11">
        <v>98.7</v>
      </c>
      <c r="AA239" s="11">
        <v>56891.1</v>
      </c>
    </row>
    <row r="240" spans="1:27" ht="16" x14ac:dyDescent="0.2">
      <c r="A240" s="2">
        <v>259.85000000000002</v>
      </c>
      <c r="B240" s="2">
        <v>27.150500000000001</v>
      </c>
      <c r="C240" s="2">
        <v>1.15364</v>
      </c>
      <c r="D240" s="2">
        <v>0.115494</v>
      </c>
      <c r="E240" s="2">
        <v>0</v>
      </c>
      <c r="F240" s="2">
        <v>0</v>
      </c>
      <c r="G240" s="2">
        <v>1.6973100000000001E-3</v>
      </c>
      <c r="H240" s="6">
        <f t="shared" ref="H240:J240" si="238">E240/SUM($E240:$G240)</f>
        <v>0</v>
      </c>
      <c r="I240" s="6">
        <f t="shared" si="238"/>
        <v>0</v>
      </c>
      <c r="J240" s="6">
        <f t="shared" si="238"/>
        <v>1</v>
      </c>
      <c r="K240" s="11">
        <v>6.54298</v>
      </c>
      <c r="L240" s="11">
        <v>3.7023700000000002</v>
      </c>
      <c r="M240" s="11">
        <v>2.5579500000000002E-2</v>
      </c>
      <c r="N240" s="11">
        <v>1.67443E-2</v>
      </c>
      <c r="O240" s="11">
        <v>3.4207099999999997E-2</v>
      </c>
      <c r="P240" s="11">
        <v>3.1837800000000001</v>
      </c>
      <c r="Q240" s="11">
        <v>0.26935700000000001</v>
      </c>
      <c r="R240" s="11">
        <v>3.13924</v>
      </c>
      <c r="S240" s="11">
        <v>9.6313599999999999E-2</v>
      </c>
      <c r="T240" s="11">
        <v>0.33934599999999998</v>
      </c>
      <c r="U240" s="12">
        <v>1.1399999999999999E-5</v>
      </c>
      <c r="V240" s="12">
        <v>1.74E-9</v>
      </c>
      <c r="W240" s="11">
        <v>-5.2701499999999998E-2</v>
      </c>
      <c r="X240" s="11">
        <v>1.15364</v>
      </c>
      <c r="Y240" s="11">
        <v>2.7150500000000001E-2</v>
      </c>
      <c r="Z240" s="11">
        <v>98.7</v>
      </c>
      <c r="AA240" s="11">
        <v>56883.5</v>
      </c>
    </row>
    <row r="241" spans="1:27" ht="16" x14ac:dyDescent="0.2">
      <c r="A241" s="2">
        <v>259.8</v>
      </c>
      <c r="B241" s="2">
        <v>27.045400000000001</v>
      </c>
      <c r="C241" s="2">
        <v>1.15411</v>
      </c>
      <c r="D241" s="2">
        <v>0.11453000000000001</v>
      </c>
      <c r="E241" s="2">
        <v>0</v>
      </c>
      <c r="F241" s="2">
        <v>0</v>
      </c>
      <c r="G241" s="2">
        <v>1.6873400000000001E-3</v>
      </c>
      <c r="H241" s="6">
        <f t="shared" ref="H241:J241" si="239">E241/SUM($E241:$G241)</f>
        <v>0</v>
      </c>
      <c r="I241" s="6">
        <f t="shared" si="239"/>
        <v>0</v>
      </c>
      <c r="J241" s="6">
        <f t="shared" si="239"/>
        <v>1</v>
      </c>
      <c r="K241" s="11">
        <v>6.5426399999999996</v>
      </c>
      <c r="L241" s="11">
        <v>3.7159300000000002</v>
      </c>
      <c r="M241" s="11">
        <v>2.5474500000000001E-2</v>
      </c>
      <c r="N241" s="11">
        <v>1.6813399999999999E-2</v>
      </c>
      <c r="O241" s="11">
        <v>3.4348099999999999E-2</v>
      </c>
      <c r="P241" s="11">
        <v>3.1951999999999998</v>
      </c>
      <c r="Q241" s="11">
        <v>0.27046700000000001</v>
      </c>
      <c r="R241" s="11">
        <v>3.15218</v>
      </c>
      <c r="S241" s="11">
        <v>9.6710599999999994E-2</v>
      </c>
      <c r="T241" s="11">
        <v>0.33904299999999998</v>
      </c>
      <c r="U241" s="12">
        <v>1.1399999999999999E-5</v>
      </c>
      <c r="V241" s="12">
        <v>1.75E-9</v>
      </c>
      <c r="W241" s="11">
        <v>-5.2913599999999998E-2</v>
      </c>
      <c r="X241" s="11">
        <v>1.15411</v>
      </c>
      <c r="Y241" s="11">
        <v>2.7045400000000001E-2</v>
      </c>
      <c r="Z241" s="11">
        <v>98.7</v>
      </c>
      <c r="AA241" s="11">
        <v>56874.9</v>
      </c>
    </row>
    <row r="242" spans="1:27" ht="16" x14ac:dyDescent="0.2">
      <c r="A242" s="2">
        <v>259.75</v>
      </c>
      <c r="B242" s="2">
        <v>26.940799999999999</v>
      </c>
      <c r="C242" s="2">
        <v>1.1546000000000001</v>
      </c>
      <c r="D242" s="2">
        <v>0.113387</v>
      </c>
      <c r="E242" s="2">
        <v>0</v>
      </c>
      <c r="F242" s="2">
        <v>0</v>
      </c>
      <c r="G242" s="2">
        <v>1.6475000000000001E-3</v>
      </c>
      <c r="H242" s="6">
        <f t="shared" ref="H242:J242" si="240">E242/SUM($E242:$G242)</f>
        <v>0</v>
      </c>
      <c r="I242" s="6">
        <f t="shared" si="240"/>
        <v>0</v>
      </c>
      <c r="J242" s="6">
        <f t="shared" si="240"/>
        <v>1</v>
      </c>
      <c r="K242" s="11">
        <v>6.5423600000000004</v>
      </c>
      <c r="L242" s="11">
        <v>3.7294900000000002</v>
      </c>
      <c r="M242" s="11">
        <v>2.5370500000000001E-2</v>
      </c>
      <c r="N242" s="11">
        <v>1.6882299999999999E-2</v>
      </c>
      <c r="O242" s="11">
        <v>3.4488900000000003E-2</v>
      </c>
      <c r="P242" s="11">
        <v>3.20662</v>
      </c>
      <c r="Q242" s="11">
        <v>0.27157500000000001</v>
      </c>
      <c r="R242" s="11">
        <v>3.1650900000000002</v>
      </c>
      <c r="S242" s="11">
        <v>9.7106899999999996E-2</v>
      </c>
      <c r="T242" s="11">
        <v>0.33876299999999998</v>
      </c>
      <c r="U242" s="12">
        <v>1.15E-5</v>
      </c>
      <c r="V242" s="12">
        <v>1.75E-9</v>
      </c>
      <c r="W242" s="11">
        <v>-5.3125699999999998E-2</v>
      </c>
      <c r="X242" s="11">
        <v>1.1546000000000001</v>
      </c>
      <c r="Y242" s="11">
        <v>2.6940800000000001E-2</v>
      </c>
      <c r="Z242" s="11">
        <v>98.7</v>
      </c>
      <c r="AA242" s="11">
        <v>56865.5</v>
      </c>
    </row>
    <row r="243" spans="1:27" ht="16" x14ac:dyDescent="0.2">
      <c r="A243" s="2">
        <v>259.7</v>
      </c>
      <c r="B243" s="2">
        <v>26.837700000000002</v>
      </c>
      <c r="C243" s="2">
        <v>1.15506</v>
      </c>
      <c r="D243" s="2">
        <v>0.11254599999999999</v>
      </c>
      <c r="E243" s="2">
        <v>0</v>
      </c>
      <c r="F243" s="2">
        <v>0</v>
      </c>
      <c r="G243" s="2">
        <v>1.6529699999999999E-3</v>
      </c>
      <c r="H243" s="6">
        <f t="shared" ref="H243:J243" si="241">E243/SUM($E243:$G243)</f>
        <v>0</v>
      </c>
      <c r="I243" s="6">
        <f t="shared" si="241"/>
        <v>0</v>
      </c>
      <c r="J243" s="6">
        <f t="shared" si="241"/>
        <v>1</v>
      </c>
      <c r="K243" s="11">
        <v>6.5421199999999997</v>
      </c>
      <c r="L243" s="11">
        <v>3.7430300000000001</v>
      </c>
      <c r="M243" s="11">
        <v>2.5267299999999999E-2</v>
      </c>
      <c r="N243" s="11">
        <v>1.69512E-2</v>
      </c>
      <c r="O243" s="11">
        <v>3.4629699999999999E-2</v>
      </c>
      <c r="P243" s="11">
        <v>3.2180300000000002</v>
      </c>
      <c r="Q243" s="11">
        <v>0.27268399999999998</v>
      </c>
      <c r="R243" s="11">
        <v>3.1780200000000001</v>
      </c>
      <c r="S243" s="11">
        <v>9.7503400000000004E-2</v>
      </c>
      <c r="T243" s="11">
        <v>0.33846500000000002</v>
      </c>
      <c r="U243" s="12">
        <v>1.15E-5</v>
      </c>
      <c r="V243" s="12">
        <v>1.7599999999999999E-9</v>
      </c>
      <c r="W243" s="11">
        <v>-5.3337700000000002E-2</v>
      </c>
      <c r="X243" s="11">
        <v>1.15506</v>
      </c>
      <c r="Y243" s="11">
        <v>2.6837699999999999E-2</v>
      </c>
      <c r="Z243" s="11">
        <v>98.7</v>
      </c>
      <c r="AA243" s="11">
        <v>56855.1</v>
      </c>
    </row>
    <row r="244" spans="1:27" ht="16" x14ac:dyDescent="0.2">
      <c r="A244" s="2">
        <v>259.64999999999998</v>
      </c>
      <c r="B244" s="2">
        <v>26.734999999999999</v>
      </c>
      <c r="C244" s="2">
        <v>1.15554</v>
      </c>
      <c r="D244" s="2">
        <v>0.11138000000000001</v>
      </c>
      <c r="E244" s="2">
        <v>0</v>
      </c>
      <c r="F244" s="2">
        <v>0</v>
      </c>
      <c r="G244" s="2">
        <v>1.6056099999999999E-3</v>
      </c>
      <c r="H244" s="6">
        <f t="shared" ref="H244:J244" si="242">E244/SUM($E244:$G244)</f>
        <v>0</v>
      </c>
      <c r="I244" s="6">
        <f t="shared" si="242"/>
        <v>0</v>
      </c>
      <c r="J244" s="6">
        <f t="shared" si="242"/>
        <v>1</v>
      </c>
      <c r="K244" s="11">
        <v>6.5419400000000003</v>
      </c>
      <c r="L244" s="11">
        <v>3.75658</v>
      </c>
      <c r="M244" s="11">
        <v>2.5165199999999999E-2</v>
      </c>
      <c r="N244" s="11">
        <v>1.702E-2</v>
      </c>
      <c r="O244" s="11">
        <v>3.4770200000000001E-2</v>
      </c>
      <c r="P244" s="11">
        <v>3.2294499999999999</v>
      </c>
      <c r="Q244" s="11">
        <v>0.27379100000000001</v>
      </c>
      <c r="R244" s="11">
        <v>3.1909100000000001</v>
      </c>
      <c r="S244" s="11">
        <v>9.7899100000000003E-2</v>
      </c>
      <c r="T244" s="11">
        <v>0.33819900000000003</v>
      </c>
      <c r="U244" s="12">
        <v>1.1600000000000001E-5</v>
      </c>
      <c r="V244" s="12">
        <v>1.7700000000000001E-9</v>
      </c>
      <c r="W244" s="11">
        <v>-5.3549800000000002E-2</v>
      </c>
      <c r="X244" s="11">
        <v>1.15554</v>
      </c>
      <c r="Y244" s="11">
        <v>2.6734999999999998E-2</v>
      </c>
      <c r="Z244" s="11">
        <v>98.7</v>
      </c>
      <c r="AA244" s="11">
        <v>56843.9</v>
      </c>
    </row>
    <row r="245" spans="1:27" ht="16" x14ac:dyDescent="0.2">
      <c r="A245" s="2">
        <v>259.60000000000002</v>
      </c>
      <c r="B245" s="2">
        <v>26.633600000000001</v>
      </c>
      <c r="C245" s="2">
        <v>1.15601</v>
      </c>
      <c r="D245" s="2">
        <v>0.110542</v>
      </c>
      <c r="E245" s="2">
        <v>0</v>
      </c>
      <c r="F245" s="2">
        <v>0</v>
      </c>
      <c r="G245" s="2">
        <v>1.6077800000000001E-3</v>
      </c>
      <c r="H245" s="6">
        <f t="shared" ref="H245:J245" si="243">E245/SUM($E245:$G245)</f>
        <v>0</v>
      </c>
      <c r="I245" s="6">
        <f t="shared" si="243"/>
        <v>0</v>
      </c>
      <c r="J245" s="6">
        <f t="shared" si="243"/>
        <v>1</v>
      </c>
      <c r="K245" s="11">
        <v>6.5418000000000003</v>
      </c>
      <c r="L245" s="11">
        <v>3.7701199999999999</v>
      </c>
      <c r="M245" s="11">
        <v>2.50639E-2</v>
      </c>
      <c r="N245" s="11">
        <v>1.7088800000000001E-2</v>
      </c>
      <c r="O245" s="11">
        <v>3.4910799999999999E-2</v>
      </c>
      <c r="P245" s="11">
        <v>3.2408600000000001</v>
      </c>
      <c r="Q245" s="11">
        <v>0.27489799999999998</v>
      </c>
      <c r="R245" s="11">
        <v>3.2038099999999998</v>
      </c>
      <c r="S245" s="11">
        <v>9.8294900000000004E-2</v>
      </c>
      <c r="T245" s="11">
        <v>0.337918</v>
      </c>
      <c r="U245" s="12">
        <v>1.1600000000000001E-5</v>
      </c>
      <c r="V245" s="12">
        <v>1.7800000000000001E-9</v>
      </c>
      <c r="W245" s="11">
        <v>-5.3761900000000001E-2</v>
      </c>
      <c r="X245" s="11">
        <v>1.15601</v>
      </c>
      <c r="Y245" s="11">
        <v>2.66336E-2</v>
      </c>
      <c r="Z245" s="11">
        <v>98.7</v>
      </c>
      <c r="AA245" s="11">
        <v>56831.8</v>
      </c>
    </row>
    <row r="246" spans="1:27" ht="16" x14ac:dyDescent="0.2">
      <c r="A246" s="2">
        <v>259.55</v>
      </c>
      <c r="B246" s="2">
        <v>26.532900000000001</v>
      </c>
      <c r="C246" s="2">
        <v>1.15648</v>
      </c>
      <c r="D246" s="2">
        <v>0.10953</v>
      </c>
      <c r="E246" s="2">
        <v>0</v>
      </c>
      <c r="F246" s="2">
        <v>0</v>
      </c>
      <c r="G246" s="2">
        <v>1.5807900000000001E-3</v>
      </c>
      <c r="H246" s="6">
        <f t="shared" ref="H246:J246" si="244">E246/SUM($E246:$G246)</f>
        <v>0</v>
      </c>
      <c r="I246" s="6">
        <f t="shared" si="244"/>
        <v>0</v>
      </c>
      <c r="J246" s="6">
        <f t="shared" si="244"/>
        <v>1</v>
      </c>
      <c r="K246" s="11">
        <v>6.5417100000000001</v>
      </c>
      <c r="L246" s="11">
        <v>3.7836599999999998</v>
      </c>
      <c r="M246" s="11">
        <v>2.49635E-2</v>
      </c>
      <c r="N246" s="11">
        <v>1.7157499999999999E-2</v>
      </c>
      <c r="O246" s="11">
        <v>3.5051199999999998E-2</v>
      </c>
      <c r="P246" s="11">
        <v>3.2522700000000002</v>
      </c>
      <c r="Q246" s="11">
        <v>0.276003</v>
      </c>
      <c r="R246" s="11">
        <v>3.2166999999999999</v>
      </c>
      <c r="S246" s="11">
        <v>9.8690299999999995E-2</v>
      </c>
      <c r="T246" s="11">
        <v>0.33765000000000001</v>
      </c>
      <c r="U246" s="12">
        <v>1.17E-5</v>
      </c>
      <c r="V246" s="12">
        <v>1.7800000000000001E-9</v>
      </c>
      <c r="W246" s="11">
        <v>-5.3974000000000001E-2</v>
      </c>
      <c r="X246" s="11">
        <v>1.15648</v>
      </c>
      <c r="Y246" s="11">
        <v>2.6532900000000002E-2</v>
      </c>
      <c r="Z246" s="11">
        <v>98.7</v>
      </c>
      <c r="AA246" s="11">
        <v>56818.8</v>
      </c>
    </row>
    <row r="247" spans="1:27" ht="16" x14ac:dyDescent="0.2">
      <c r="A247" s="2">
        <v>259.5</v>
      </c>
      <c r="B247" s="2">
        <v>26.433399999999999</v>
      </c>
      <c r="C247" s="2">
        <v>1.1569400000000001</v>
      </c>
      <c r="D247" s="2">
        <v>0.108669</v>
      </c>
      <c r="E247" s="2">
        <v>0</v>
      </c>
      <c r="F247" s="2">
        <v>0</v>
      </c>
      <c r="G247" s="2">
        <v>1.5758600000000001E-3</v>
      </c>
      <c r="H247" s="6">
        <f t="shared" ref="H247:J247" si="245">E247/SUM($E247:$G247)</f>
        <v>0</v>
      </c>
      <c r="I247" s="6">
        <f t="shared" si="245"/>
        <v>0</v>
      </c>
      <c r="J247" s="6">
        <f t="shared" si="245"/>
        <v>1</v>
      </c>
      <c r="K247" s="11">
        <v>6.5416699999999999</v>
      </c>
      <c r="L247" s="11">
        <v>3.7971900000000001</v>
      </c>
      <c r="M247" s="11">
        <v>2.4863799999999998E-2</v>
      </c>
      <c r="N247" s="11">
        <v>1.72263E-2</v>
      </c>
      <c r="O247" s="11">
        <v>3.5191699999999999E-2</v>
      </c>
      <c r="P247" s="11">
        <v>3.2636699999999998</v>
      </c>
      <c r="Q247" s="11">
        <v>0.27710899999999999</v>
      </c>
      <c r="R247" s="11">
        <v>3.22959</v>
      </c>
      <c r="S247" s="11">
        <v>9.9085800000000002E-2</v>
      </c>
      <c r="T247" s="11">
        <v>0.33737400000000001</v>
      </c>
      <c r="U247" s="12">
        <v>1.17E-5</v>
      </c>
      <c r="V247" s="12">
        <v>1.79E-9</v>
      </c>
      <c r="W247" s="11">
        <v>-5.4186100000000001E-2</v>
      </c>
      <c r="X247" s="11">
        <v>1.1569400000000001</v>
      </c>
      <c r="Y247" s="11">
        <v>2.6433399999999999E-2</v>
      </c>
      <c r="Z247" s="11">
        <v>98.7</v>
      </c>
      <c r="AA247" s="11">
        <v>56805</v>
      </c>
    </row>
    <row r="248" spans="1:27" ht="16" x14ac:dyDescent="0.2">
      <c r="A248" s="2">
        <v>259.45</v>
      </c>
      <c r="B248" s="2">
        <v>26.334299999999999</v>
      </c>
      <c r="C248" s="2">
        <v>1.1574199999999999</v>
      </c>
      <c r="D248" s="2">
        <v>0.107599</v>
      </c>
      <c r="E248" s="2">
        <v>0</v>
      </c>
      <c r="F248" s="2">
        <v>0</v>
      </c>
      <c r="G248" s="2">
        <v>1.53583E-3</v>
      </c>
      <c r="H248" s="6">
        <f t="shared" ref="H248:J248" si="246">E248/SUM($E248:$G248)</f>
        <v>0</v>
      </c>
      <c r="I248" s="6">
        <f t="shared" si="246"/>
        <v>0</v>
      </c>
      <c r="J248" s="6">
        <f t="shared" si="246"/>
        <v>1</v>
      </c>
      <c r="K248" s="11">
        <v>6.5416800000000004</v>
      </c>
      <c r="L248" s="11">
        <v>3.8107199999999999</v>
      </c>
      <c r="M248" s="11">
        <v>2.4765200000000001E-2</v>
      </c>
      <c r="N248" s="11">
        <v>1.7294899999999998E-2</v>
      </c>
      <c r="O248" s="11">
        <v>3.5331899999999999E-2</v>
      </c>
      <c r="P248" s="11">
        <v>3.27508</v>
      </c>
      <c r="Q248" s="11">
        <v>0.27821299999999999</v>
      </c>
      <c r="R248" s="11">
        <v>3.2424599999999999</v>
      </c>
      <c r="S248" s="11">
        <v>9.9480399999999997E-2</v>
      </c>
      <c r="T248" s="11">
        <v>0.33712399999999998</v>
      </c>
      <c r="U248" s="12">
        <v>1.1800000000000001E-5</v>
      </c>
      <c r="V248" s="12">
        <v>1.8E-9</v>
      </c>
      <c r="W248" s="11">
        <v>-5.4398200000000001E-2</v>
      </c>
      <c r="X248" s="11">
        <v>1.1574199999999999</v>
      </c>
      <c r="Y248" s="11">
        <v>2.6334300000000001E-2</v>
      </c>
      <c r="Z248" s="11">
        <v>98.7</v>
      </c>
      <c r="AA248" s="11">
        <v>56790.3</v>
      </c>
    </row>
    <row r="249" spans="1:27" ht="16" x14ac:dyDescent="0.2">
      <c r="A249" s="2">
        <v>259.39999999999998</v>
      </c>
      <c r="B249" s="2">
        <v>26.235900000000001</v>
      </c>
      <c r="C249" s="2">
        <v>1.15791</v>
      </c>
      <c r="D249" s="2">
        <v>0.106612</v>
      </c>
      <c r="E249" s="2">
        <v>0</v>
      </c>
      <c r="F249" s="2">
        <v>0</v>
      </c>
      <c r="G249" s="2">
        <v>1.50691E-3</v>
      </c>
      <c r="H249" s="6">
        <f t="shared" ref="H249:J249" si="247">E249/SUM($E249:$G249)</f>
        <v>0</v>
      </c>
      <c r="I249" s="6">
        <f t="shared" si="247"/>
        <v>0</v>
      </c>
      <c r="J249" s="6">
        <f t="shared" si="247"/>
        <v>1</v>
      </c>
      <c r="K249" s="11">
        <v>6.5417500000000004</v>
      </c>
      <c r="L249" s="11">
        <v>3.8242500000000001</v>
      </c>
      <c r="M249" s="11">
        <v>2.4667399999999999E-2</v>
      </c>
      <c r="N249" s="11">
        <v>1.7363400000000001E-2</v>
      </c>
      <c r="O249" s="11">
        <v>3.5471900000000001E-2</v>
      </c>
      <c r="P249" s="11">
        <v>3.2864900000000001</v>
      </c>
      <c r="Q249" s="11">
        <v>0.27931600000000001</v>
      </c>
      <c r="R249" s="11">
        <v>3.2553000000000001</v>
      </c>
      <c r="S249" s="11">
        <v>9.9874599999999994E-2</v>
      </c>
      <c r="T249" s="11">
        <v>0.33689000000000002</v>
      </c>
      <c r="U249" s="12">
        <v>1.1800000000000001E-5</v>
      </c>
      <c r="V249" s="12">
        <v>1.8E-9</v>
      </c>
      <c r="W249" s="11">
        <v>-5.4610300000000001E-2</v>
      </c>
      <c r="X249" s="11">
        <v>1.15791</v>
      </c>
      <c r="Y249" s="11">
        <v>2.6235899999999999E-2</v>
      </c>
      <c r="Z249" s="11">
        <v>98.7</v>
      </c>
      <c r="AA249" s="11">
        <v>56774.7</v>
      </c>
    </row>
    <row r="250" spans="1:27" ht="16" x14ac:dyDescent="0.2">
      <c r="A250" s="2">
        <v>259.35000000000002</v>
      </c>
      <c r="B250" s="2">
        <v>26.1389</v>
      </c>
      <c r="C250" s="2">
        <v>1.1583699999999999</v>
      </c>
      <c r="D250" s="2">
        <v>0.105907</v>
      </c>
      <c r="E250" s="2">
        <v>0</v>
      </c>
      <c r="F250" s="2">
        <v>0</v>
      </c>
      <c r="G250" s="2">
        <v>1.52181E-3</v>
      </c>
      <c r="H250" s="6">
        <f t="shared" ref="H250:J250" si="248">E250/SUM($E250:$G250)</f>
        <v>0</v>
      </c>
      <c r="I250" s="6">
        <f t="shared" si="248"/>
        <v>0</v>
      </c>
      <c r="J250" s="6">
        <f t="shared" si="248"/>
        <v>1</v>
      </c>
      <c r="K250" s="11">
        <v>6.5418599999999998</v>
      </c>
      <c r="L250" s="11">
        <v>3.8377699999999999</v>
      </c>
      <c r="M250" s="11">
        <v>2.45703E-2</v>
      </c>
      <c r="N250" s="11">
        <v>1.7432099999999999E-2</v>
      </c>
      <c r="O250" s="11">
        <v>3.5611999999999998E-2</v>
      </c>
      <c r="P250" s="11">
        <v>3.2978800000000001</v>
      </c>
      <c r="Q250" s="11">
        <v>0.28041899999999997</v>
      </c>
      <c r="R250" s="11">
        <v>3.26817</v>
      </c>
      <c r="S250" s="11">
        <v>0.100269</v>
      </c>
      <c r="T250" s="11">
        <v>0.33662900000000001</v>
      </c>
      <c r="U250" s="12">
        <v>1.1800000000000001E-5</v>
      </c>
      <c r="V250" s="12">
        <v>1.81E-9</v>
      </c>
      <c r="W250" s="11">
        <v>-5.4822500000000003E-2</v>
      </c>
      <c r="X250" s="11">
        <v>1.1583699999999999</v>
      </c>
      <c r="Y250" s="11">
        <v>2.61389E-2</v>
      </c>
      <c r="Z250" s="11">
        <v>98.7</v>
      </c>
      <c r="AA250" s="11">
        <v>56758.3</v>
      </c>
    </row>
    <row r="251" spans="1:27" ht="16" x14ac:dyDescent="0.2">
      <c r="A251" s="2">
        <v>259.3</v>
      </c>
      <c r="B251" s="2">
        <v>26.0427</v>
      </c>
      <c r="C251" s="2">
        <v>1.15883</v>
      </c>
      <c r="D251" s="2">
        <v>0.10498399999999999</v>
      </c>
      <c r="E251" s="2">
        <v>0</v>
      </c>
      <c r="F251" s="2">
        <v>0</v>
      </c>
      <c r="G251" s="2">
        <v>1.4999900000000001E-3</v>
      </c>
      <c r="H251" s="6">
        <f t="shared" ref="H251:J251" si="249">E251/SUM($E251:$G251)</f>
        <v>0</v>
      </c>
      <c r="I251" s="6">
        <f t="shared" si="249"/>
        <v>0</v>
      </c>
      <c r="J251" s="6">
        <f t="shared" si="249"/>
        <v>1</v>
      </c>
      <c r="K251" s="11">
        <v>6.5420100000000003</v>
      </c>
      <c r="L251" s="11">
        <v>3.85128</v>
      </c>
      <c r="M251" s="11">
        <v>2.4474099999999999E-2</v>
      </c>
      <c r="N251" s="11">
        <v>1.7500600000000002E-2</v>
      </c>
      <c r="O251" s="11">
        <v>3.5752100000000002E-2</v>
      </c>
      <c r="P251" s="11">
        <v>3.3092800000000002</v>
      </c>
      <c r="Q251" s="11">
        <v>0.28152199999999999</v>
      </c>
      <c r="R251" s="11">
        <v>3.2810199999999998</v>
      </c>
      <c r="S251" s="11">
        <v>0.100664</v>
      </c>
      <c r="T251" s="11">
        <v>0.33637800000000001</v>
      </c>
      <c r="U251" s="12">
        <v>1.19E-5</v>
      </c>
      <c r="V251" s="12">
        <v>1.8199999999999999E-9</v>
      </c>
      <c r="W251" s="11">
        <v>-5.5034600000000003E-2</v>
      </c>
      <c r="X251" s="11">
        <v>1.15883</v>
      </c>
      <c r="Y251" s="11">
        <v>2.6042699999999998E-2</v>
      </c>
      <c r="Z251" s="11">
        <v>98.7</v>
      </c>
      <c r="AA251" s="11">
        <v>56741.1</v>
      </c>
    </row>
    <row r="252" spans="1:27" ht="16" x14ac:dyDescent="0.2">
      <c r="A252" s="2">
        <v>259.25</v>
      </c>
      <c r="B252" s="2">
        <v>25.9468</v>
      </c>
      <c r="C252" s="2">
        <v>1.1593100000000001</v>
      </c>
      <c r="D252" s="2">
        <v>0.103954</v>
      </c>
      <c r="E252" s="2">
        <v>0</v>
      </c>
      <c r="F252" s="2">
        <v>0</v>
      </c>
      <c r="G252" s="2">
        <v>1.45893E-3</v>
      </c>
      <c r="H252" s="6">
        <f t="shared" ref="H252:J252" si="250">E252/SUM($E252:$G252)</f>
        <v>0</v>
      </c>
      <c r="I252" s="6">
        <f t="shared" si="250"/>
        <v>0</v>
      </c>
      <c r="J252" s="6">
        <f t="shared" si="250"/>
        <v>1</v>
      </c>
      <c r="K252" s="11">
        <v>6.54223</v>
      </c>
      <c r="L252" s="11">
        <v>3.8647999999999998</v>
      </c>
      <c r="M252" s="11">
        <v>2.4378799999999999E-2</v>
      </c>
      <c r="N252" s="11">
        <v>1.7569000000000001E-2</v>
      </c>
      <c r="O252" s="11">
        <v>3.5891899999999997E-2</v>
      </c>
      <c r="P252" s="11">
        <v>3.3206799999999999</v>
      </c>
      <c r="Q252" s="11">
        <v>0.28262300000000001</v>
      </c>
      <c r="R252" s="11">
        <v>3.2938499999999999</v>
      </c>
      <c r="S252" s="11">
        <v>0.10105699999999999</v>
      </c>
      <c r="T252" s="11">
        <v>0.33615499999999998</v>
      </c>
      <c r="U252" s="12">
        <v>1.19E-5</v>
      </c>
      <c r="V252" s="12">
        <v>1.8300000000000001E-9</v>
      </c>
      <c r="W252" s="11">
        <v>-5.5246799999999999E-2</v>
      </c>
      <c r="X252" s="11">
        <v>1.1593100000000001</v>
      </c>
      <c r="Y252" s="11">
        <v>2.5946799999999999E-2</v>
      </c>
      <c r="Z252" s="11">
        <v>98.7</v>
      </c>
      <c r="AA252" s="11">
        <v>56723.1</v>
      </c>
    </row>
    <row r="253" spans="1:27" ht="16" x14ac:dyDescent="0.2">
      <c r="A253" s="2">
        <v>259.2</v>
      </c>
      <c r="B253" s="2">
        <v>25.8521</v>
      </c>
      <c r="C253" s="2">
        <v>1.15978</v>
      </c>
      <c r="D253" s="2">
        <v>0.103176</v>
      </c>
      <c r="E253" s="2">
        <v>0</v>
      </c>
      <c r="F253" s="2">
        <v>0</v>
      </c>
      <c r="G253" s="2">
        <v>1.4571300000000001E-3</v>
      </c>
      <c r="H253" s="6">
        <f t="shared" ref="H253:J253" si="251">E253/SUM($E253:$G253)</f>
        <v>0</v>
      </c>
      <c r="I253" s="6">
        <f t="shared" si="251"/>
        <v>0</v>
      </c>
      <c r="J253" s="6">
        <f t="shared" si="251"/>
        <v>1</v>
      </c>
      <c r="K253" s="11">
        <v>6.5424899999999999</v>
      </c>
      <c r="L253" s="11">
        <v>3.8783099999999999</v>
      </c>
      <c r="M253" s="11">
        <v>2.4284199999999999E-2</v>
      </c>
      <c r="N253" s="11">
        <v>1.76375E-2</v>
      </c>
      <c r="O253" s="11">
        <v>3.60317E-2</v>
      </c>
      <c r="P253" s="11">
        <v>3.3320699999999999</v>
      </c>
      <c r="Q253" s="11">
        <v>0.28372399999999998</v>
      </c>
      <c r="R253" s="11">
        <v>3.3066800000000001</v>
      </c>
      <c r="S253" s="11">
        <v>0.101451</v>
      </c>
      <c r="T253" s="11">
        <v>0.335922</v>
      </c>
      <c r="U253" s="12">
        <v>1.2E-5</v>
      </c>
      <c r="V253" s="12">
        <v>1.8300000000000001E-9</v>
      </c>
      <c r="W253" s="11">
        <v>-5.5458899999999998E-2</v>
      </c>
      <c r="X253" s="11">
        <v>1.15978</v>
      </c>
      <c r="Y253" s="11">
        <v>2.5852099999999999E-2</v>
      </c>
      <c r="Z253" s="11">
        <v>98.7</v>
      </c>
      <c r="AA253" s="11">
        <v>56704.2</v>
      </c>
    </row>
    <row r="254" spans="1:27" ht="16" x14ac:dyDescent="0.2">
      <c r="A254" s="2">
        <v>259.14999999999998</v>
      </c>
      <c r="B254" s="2">
        <v>25.7578</v>
      </c>
      <c r="C254" s="2">
        <v>1.1602699999999999</v>
      </c>
      <c r="D254" s="2">
        <v>0.10223500000000001</v>
      </c>
      <c r="E254" s="2">
        <v>0</v>
      </c>
      <c r="F254" s="2">
        <v>0</v>
      </c>
      <c r="G254" s="2">
        <v>1.42702E-3</v>
      </c>
      <c r="H254" s="6">
        <f t="shared" ref="H254:J254" si="252">E254/SUM($E254:$G254)</f>
        <v>0</v>
      </c>
      <c r="I254" s="6">
        <f t="shared" si="252"/>
        <v>0</v>
      </c>
      <c r="J254" s="6">
        <f t="shared" si="252"/>
        <v>1</v>
      </c>
      <c r="K254" s="11">
        <v>6.5427999999999997</v>
      </c>
      <c r="L254" s="11">
        <v>3.8918200000000001</v>
      </c>
      <c r="M254" s="11">
        <v>2.41905E-2</v>
      </c>
      <c r="N254" s="11">
        <v>1.7705800000000001E-2</v>
      </c>
      <c r="O254" s="11">
        <v>3.6171300000000003E-2</v>
      </c>
      <c r="P254" s="11">
        <v>3.3434599999999999</v>
      </c>
      <c r="Q254" s="11">
        <v>0.28482299999999999</v>
      </c>
      <c r="R254" s="11">
        <v>3.3194900000000001</v>
      </c>
      <c r="S254" s="11">
        <v>0.101844</v>
      </c>
      <c r="T254" s="11">
        <v>0.33570699999999998</v>
      </c>
      <c r="U254" s="12">
        <v>1.2E-5</v>
      </c>
      <c r="V254" s="12">
        <v>1.8400000000000001E-9</v>
      </c>
      <c r="W254" s="11">
        <v>-5.5671100000000001E-2</v>
      </c>
      <c r="X254" s="11">
        <v>1.1602699999999999</v>
      </c>
      <c r="Y254" s="11">
        <v>2.5757800000000001E-2</v>
      </c>
      <c r="Z254" s="11">
        <v>98.7</v>
      </c>
      <c r="AA254" s="11">
        <v>56684.5</v>
      </c>
    </row>
    <row r="255" spans="1:27" ht="16" x14ac:dyDescent="0.2">
      <c r="A255" s="2">
        <v>259.10000000000002</v>
      </c>
      <c r="B255" s="2">
        <v>25.6648</v>
      </c>
      <c r="C255" s="2">
        <v>1.16072</v>
      </c>
      <c r="D255" s="2">
        <v>0.10152899999999999</v>
      </c>
      <c r="E255" s="2">
        <v>0</v>
      </c>
      <c r="F255" s="2">
        <v>0</v>
      </c>
      <c r="G255" s="2">
        <v>1.43378E-3</v>
      </c>
      <c r="H255" s="6">
        <f t="shared" ref="H255:J255" si="253">E255/SUM($E255:$G255)</f>
        <v>0</v>
      </c>
      <c r="I255" s="6">
        <f t="shared" si="253"/>
        <v>0</v>
      </c>
      <c r="J255" s="6">
        <f t="shared" si="253"/>
        <v>1</v>
      </c>
      <c r="K255" s="11">
        <v>6.5431600000000003</v>
      </c>
      <c r="L255" s="11">
        <v>3.9053300000000002</v>
      </c>
      <c r="M255" s="11">
        <v>2.4097400000000001E-2</v>
      </c>
      <c r="N255" s="11">
        <v>1.77742E-2</v>
      </c>
      <c r="O255" s="11">
        <v>3.6311000000000003E-2</v>
      </c>
      <c r="P255" s="11">
        <v>3.3548499999999999</v>
      </c>
      <c r="Q255" s="11">
        <v>0.28592299999999998</v>
      </c>
      <c r="R255" s="11">
        <v>3.3323100000000001</v>
      </c>
      <c r="S255" s="11">
        <v>0.10223699999999999</v>
      </c>
      <c r="T255" s="11">
        <v>0.33547500000000002</v>
      </c>
      <c r="U255" s="12">
        <v>1.2099999999999999E-5</v>
      </c>
      <c r="V255" s="12">
        <v>1.85E-9</v>
      </c>
      <c r="W255" s="11">
        <v>-5.5883299999999997E-2</v>
      </c>
      <c r="X255" s="11">
        <v>1.16072</v>
      </c>
      <c r="Y255" s="11">
        <v>2.5664800000000002E-2</v>
      </c>
      <c r="Z255" s="11">
        <v>98.7</v>
      </c>
      <c r="AA255" s="11">
        <v>56664</v>
      </c>
    </row>
    <row r="256" spans="1:27" ht="16" x14ac:dyDescent="0.2">
      <c r="A256" s="2">
        <v>259.05</v>
      </c>
      <c r="B256" s="2">
        <v>25.572399999999998</v>
      </c>
      <c r="C256" s="2">
        <v>1.1611899999999999</v>
      </c>
      <c r="D256" s="2">
        <v>0.10063</v>
      </c>
      <c r="E256" s="2">
        <v>0</v>
      </c>
      <c r="F256" s="2">
        <v>0</v>
      </c>
      <c r="G256" s="2">
        <v>1.4071299999999999E-3</v>
      </c>
      <c r="H256" s="6">
        <f t="shared" ref="H256:J256" si="254">E256/SUM($E256:$G256)</f>
        <v>0</v>
      </c>
      <c r="I256" s="6">
        <f t="shared" si="254"/>
        <v>0</v>
      </c>
      <c r="J256" s="6">
        <f t="shared" si="254"/>
        <v>1</v>
      </c>
      <c r="K256" s="11">
        <v>6.5435699999999999</v>
      </c>
      <c r="L256" s="11">
        <v>3.9188299999999998</v>
      </c>
      <c r="M256" s="11">
        <v>2.4005100000000001E-2</v>
      </c>
      <c r="N256" s="11">
        <v>1.7842500000000001E-2</v>
      </c>
      <c r="O256" s="11">
        <v>3.6450499999999997E-2</v>
      </c>
      <c r="P256" s="11">
        <v>3.3662299999999998</v>
      </c>
      <c r="Q256" s="11">
        <v>0.287022</v>
      </c>
      <c r="R256" s="11">
        <v>3.3451200000000001</v>
      </c>
      <c r="S256" s="11">
        <v>0.10263</v>
      </c>
      <c r="T256" s="11">
        <v>0.335258</v>
      </c>
      <c r="U256" s="12">
        <v>1.2099999999999999E-5</v>
      </c>
      <c r="V256" s="12">
        <v>1.85E-9</v>
      </c>
      <c r="W256" s="11">
        <v>-5.60955E-2</v>
      </c>
      <c r="X256" s="11">
        <v>1.1611899999999999</v>
      </c>
      <c r="Y256" s="11">
        <v>2.5572399999999999E-2</v>
      </c>
      <c r="Z256" s="11">
        <v>98.7</v>
      </c>
      <c r="AA256" s="11">
        <v>56642.7</v>
      </c>
    </row>
    <row r="257" spans="1:27" ht="16" x14ac:dyDescent="0.2">
      <c r="A257" s="2">
        <v>259</v>
      </c>
      <c r="B257" s="2">
        <v>25.481000000000002</v>
      </c>
      <c r="C257" s="2">
        <v>1.1616500000000001</v>
      </c>
      <c r="D257" s="2">
        <v>9.9856100000000003E-2</v>
      </c>
      <c r="E257" s="2">
        <v>0</v>
      </c>
      <c r="F257" s="2">
        <v>0</v>
      </c>
      <c r="G257" s="2">
        <v>1.3997199999999999E-3</v>
      </c>
      <c r="H257" s="6">
        <f t="shared" ref="H257:J257" si="255">E257/SUM($E257:$G257)</f>
        <v>0</v>
      </c>
      <c r="I257" s="6">
        <f t="shared" si="255"/>
        <v>0</v>
      </c>
      <c r="J257" s="6">
        <f t="shared" si="255"/>
        <v>1</v>
      </c>
      <c r="K257" s="11">
        <v>6.5440300000000002</v>
      </c>
      <c r="L257" s="11">
        <v>3.9323199999999998</v>
      </c>
      <c r="M257" s="11">
        <v>2.39136E-2</v>
      </c>
      <c r="N257" s="11">
        <v>1.7910800000000001E-2</v>
      </c>
      <c r="O257" s="11">
        <v>3.65901E-2</v>
      </c>
      <c r="P257" s="11">
        <v>3.3776199999999998</v>
      </c>
      <c r="Q257" s="11">
        <v>0.28812100000000002</v>
      </c>
      <c r="R257" s="11">
        <v>3.35792</v>
      </c>
      <c r="S257" s="11">
        <v>0.103023</v>
      </c>
      <c r="T257" s="11">
        <v>0.33503699999999997</v>
      </c>
      <c r="U257" s="12">
        <v>1.22E-5</v>
      </c>
      <c r="V257" s="12">
        <v>1.86E-9</v>
      </c>
      <c r="W257" s="11">
        <v>-5.6307599999999999E-2</v>
      </c>
      <c r="X257" s="11">
        <v>1.1616500000000001</v>
      </c>
      <c r="Y257" s="11">
        <v>2.5481E-2</v>
      </c>
      <c r="Z257" s="11">
        <v>98.7</v>
      </c>
      <c r="AA257" s="11">
        <v>56620.6</v>
      </c>
    </row>
    <row r="258" spans="1:27" ht="16" x14ac:dyDescent="0.2">
      <c r="A258" s="2">
        <v>258.95</v>
      </c>
      <c r="B258" s="2">
        <v>25.389800000000001</v>
      </c>
      <c r="C258" s="2">
        <v>1.1621300000000001</v>
      </c>
      <c r="D258" s="2">
        <v>9.8902900000000002E-2</v>
      </c>
      <c r="E258" s="2">
        <v>0</v>
      </c>
      <c r="F258" s="2">
        <v>0</v>
      </c>
      <c r="G258" s="2">
        <v>1.36079E-3</v>
      </c>
      <c r="H258" s="6">
        <f t="shared" ref="H258:J258" si="256">E258/SUM($E258:$G258)</f>
        <v>0</v>
      </c>
      <c r="I258" s="6">
        <f t="shared" si="256"/>
        <v>0</v>
      </c>
      <c r="J258" s="6">
        <f t="shared" si="256"/>
        <v>1</v>
      </c>
      <c r="K258" s="11">
        <v>6.5445500000000001</v>
      </c>
      <c r="L258" s="11">
        <v>3.9458199999999999</v>
      </c>
      <c r="M258" s="11">
        <v>2.3822900000000001E-2</v>
      </c>
      <c r="N258" s="11">
        <v>1.7978999999999998E-2</v>
      </c>
      <c r="O258" s="11">
        <v>3.6729400000000002E-2</v>
      </c>
      <c r="P258" s="11">
        <v>3.3890099999999999</v>
      </c>
      <c r="Q258" s="11">
        <v>0.289217</v>
      </c>
      <c r="R258" s="11">
        <v>3.3707099999999999</v>
      </c>
      <c r="S258" s="11">
        <v>0.10341500000000001</v>
      </c>
      <c r="T258" s="11">
        <v>0.33484399999999997</v>
      </c>
      <c r="U258" s="12">
        <v>1.22E-5</v>
      </c>
      <c r="V258" s="12">
        <v>1.87E-9</v>
      </c>
      <c r="W258" s="11">
        <v>-5.6519800000000002E-2</v>
      </c>
      <c r="X258" s="11">
        <v>1.1621300000000001</v>
      </c>
      <c r="Y258" s="11">
        <v>2.5389800000000001E-2</v>
      </c>
      <c r="Z258" s="11">
        <v>98.7</v>
      </c>
      <c r="AA258" s="11">
        <v>56597.7</v>
      </c>
    </row>
    <row r="259" spans="1:27" ht="16" x14ac:dyDescent="0.2">
      <c r="A259" s="2">
        <v>258.89999999999998</v>
      </c>
      <c r="B259" s="2">
        <v>25.299700000000001</v>
      </c>
      <c r="C259" s="2">
        <v>1.1626000000000001</v>
      </c>
      <c r="D259" s="2">
        <v>9.8201399999999994E-2</v>
      </c>
      <c r="E259" s="2">
        <v>0</v>
      </c>
      <c r="F259" s="2">
        <v>0</v>
      </c>
      <c r="G259" s="2">
        <v>1.3622E-3</v>
      </c>
      <c r="H259" s="6">
        <f t="shared" ref="H259:J259" si="257">E259/SUM($E259:$G259)</f>
        <v>0</v>
      </c>
      <c r="I259" s="6">
        <f t="shared" si="257"/>
        <v>0</v>
      </c>
      <c r="J259" s="6">
        <f t="shared" si="257"/>
        <v>1</v>
      </c>
      <c r="K259" s="11">
        <v>6.5451100000000002</v>
      </c>
      <c r="L259" s="11">
        <v>3.95932</v>
      </c>
      <c r="M259" s="11">
        <v>2.3732900000000001E-2</v>
      </c>
      <c r="N259" s="11">
        <v>1.8047199999999999E-2</v>
      </c>
      <c r="O259" s="11">
        <v>3.6868699999999997E-2</v>
      </c>
      <c r="P259" s="11">
        <v>3.4003899999999998</v>
      </c>
      <c r="Q259" s="11">
        <v>0.29031499999999999</v>
      </c>
      <c r="R259" s="11">
        <v>3.3834900000000001</v>
      </c>
      <c r="S259" s="11">
        <v>0.103808</v>
      </c>
      <c r="T259" s="11">
        <v>0.33463900000000002</v>
      </c>
      <c r="U259" s="12">
        <v>1.2300000000000001E-5</v>
      </c>
      <c r="V259" s="12">
        <v>1.8800000000000001E-9</v>
      </c>
      <c r="W259" s="11">
        <v>-5.6732100000000001E-2</v>
      </c>
      <c r="X259" s="11">
        <v>1.1626000000000001</v>
      </c>
      <c r="Y259" s="11">
        <v>2.5299700000000001E-2</v>
      </c>
      <c r="Z259" s="11">
        <v>98.7</v>
      </c>
      <c r="AA259" s="11">
        <v>56574</v>
      </c>
    </row>
    <row r="260" spans="1:27" ht="16" x14ac:dyDescent="0.2">
      <c r="A260" s="2">
        <v>258.85000000000002</v>
      </c>
      <c r="B260" s="2">
        <v>25.210100000000001</v>
      </c>
      <c r="C260" s="2">
        <v>1.16307</v>
      </c>
      <c r="D260" s="2">
        <v>9.7358E-2</v>
      </c>
      <c r="E260" s="2">
        <v>0</v>
      </c>
      <c r="F260" s="2">
        <v>0</v>
      </c>
      <c r="G260" s="2">
        <v>1.33836E-3</v>
      </c>
      <c r="H260" s="6">
        <f t="shared" ref="H260:J260" si="258">E260/SUM($E260:$G260)</f>
        <v>0</v>
      </c>
      <c r="I260" s="6">
        <f t="shared" si="258"/>
        <v>0</v>
      </c>
      <c r="J260" s="6">
        <f t="shared" si="258"/>
        <v>1</v>
      </c>
      <c r="K260" s="11">
        <v>6.5457200000000002</v>
      </c>
      <c r="L260" s="11">
        <v>3.97281</v>
      </c>
      <c r="M260" s="11">
        <v>2.3643600000000001E-2</v>
      </c>
      <c r="N260" s="11">
        <v>1.8115300000000001E-2</v>
      </c>
      <c r="O260" s="11">
        <v>3.7007900000000003E-2</v>
      </c>
      <c r="P260" s="11">
        <v>3.4117700000000002</v>
      </c>
      <c r="Q260" s="11">
        <v>0.29141099999999998</v>
      </c>
      <c r="R260" s="11">
        <v>3.3962699999999999</v>
      </c>
      <c r="S260" s="11">
        <v>0.104199</v>
      </c>
      <c r="T260" s="11">
        <v>0.33444800000000002</v>
      </c>
      <c r="U260" s="12">
        <v>1.2300000000000001E-5</v>
      </c>
      <c r="V260" s="12">
        <v>1.8800000000000001E-9</v>
      </c>
      <c r="W260" s="11">
        <v>-5.6944300000000003E-2</v>
      </c>
      <c r="X260" s="11">
        <v>1.16307</v>
      </c>
      <c r="Y260" s="11">
        <v>2.5210099999999999E-2</v>
      </c>
      <c r="Z260" s="11">
        <v>98.7</v>
      </c>
      <c r="AA260" s="11">
        <v>56549.599999999999</v>
      </c>
    </row>
    <row r="261" spans="1:27" ht="16" x14ac:dyDescent="0.2">
      <c r="A261" s="2">
        <v>258.8</v>
      </c>
      <c r="B261" s="2">
        <v>25.121400000000001</v>
      </c>
      <c r="C261" s="2">
        <v>1.16354</v>
      </c>
      <c r="D261" s="2">
        <v>9.6604999999999996E-2</v>
      </c>
      <c r="E261" s="2">
        <v>0</v>
      </c>
      <c r="F261" s="2">
        <v>0</v>
      </c>
      <c r="G261" s="2">
        <v>1.3281499999999999E-3</v>
      </c>
      <c r="H261" s="6">
        <f t="shared" ref="H261:J261" si="259">E261/SUM($E261:$G261)</f>
        <v>0</v>
      </c>
      <c r="I261" s="6">
        <f t="shared" si="259"/>
        <v>0</v>
      </c>
      <c r="J261" s="6">
        <f t="shared" si="259"/>
        <v>1</v>
      </c>
      <c r="K261" s="11">
        <v>6.5463899999999997</v>
      </c>
      <c r="L261" s="11">
        <v>3.9862899999999999</v>
      </c>
      <c r="M261" s="11">
        <v>2.3555099999999999E-2</v>
      </c>
      <c r="N261" s="11">
        <v>1.8183399999999999E-2</v>
      </c>
      <c r="O261" s="11">
        <v>3.7146999999999999E-2</v>
      </c>
      <c r="P261" s="11">
        <v>3.4231500000000001</v>
      </c>
      <c r="Q261" s="11">
        <v>0.29250599999999999</v>
      </c>
      <c r="R261" s="11">
        <v>3.4090400000000001</v>
      </c>
      <c r="S261" s="11">
        <v>0.104591</v>
      </c>
      <c r="T261" s="11">
        <v>0.334256</v>
      </c>
      <c r="U261" s="12">
        <v>1.24E-5</v>
      </c>
      <c r="V261" s="12">
        <v>1.8899999999999999E-9</v>
      </c>
      <c r="W261" s="11">
        <v>-5.7156499999999999E-2</v>
      </c>
      <c r="X261" s="11">
        <v>1.16354</v>
      </c>
      <c r="Y261" s="11">
        <v>2.5121399999999999E-2</v>
      </c>
      <c r="Z261" s="11">
        <v>98.7</v>
      </c>
      <c r="AA261" s="11">
        <v>56524.3</v>
      </c>
    </row>
    <row r="262" spans="1:27" ht="16" x14ac:dyDescent="0.2">
      <c r="A262" s="2">
        <v>258.75</v>
      </c>
      <c r="B262" s="2">
        <v>25.033300000000001</v>
      </c>
      <c r="C262" s="2">
        <v>1.16401</v>
      </c>
      <c r="D262" s="2">
        <v>9.5810900000000004E-2</v>
      </c>
      <c r="E262" s="2">
        <v>0</v>
      </c>
      <c r="F262" s="2">
        <v>0</v>
      </c>
      <c r="G262" s="2">
        <v>1.30949E-3</v>
      </c>
      <c r="H262" s="6">
        <f t="shared" ref="H262:J262" si="260">E262/SUM($E262:$G262)</f>
        <v>0</v>
      </c>
      <c r="I262" s="6">
        <f t="shared" si="260"/>
        <v>0</v>
      </c>
      <c r="J262" s="6">
        <f t="shared" si="260"/>
        <v>1</v>
      </c>
      <c r="K262" s="11">
        <v>6.5471000000000004</v>
      </c>
      <c r="L262" s="11">
        <v>3.9997799999999999</v>
      </c>
      <c r="M262" s="11">
        <v>2.3467200000000001E-2</v>
      </c>
      <c r="N262" s="11">
        <v>1.82515E-2</v>
      </c>
      <c r="O262" s="11">
        <v>3.7286100000000003E-2</v>
      </c>
      <c r="P262" s="11">
        <v>3.4345300000000001</v>
      </c>
      <c r="Q262" s="11">
        <v>0.293601</v>
      </c>
      <c r="R262" s="11">
        <v>3.4218000000000002</v>
      </c>
      <c r="S262" s="11">
        <v>0.10498300000000001</v>
      </c>
      <c r="T262" s="11">
        <v>0.33407300000000001</v>
      </c>
      <c r="U262" s="12">
        <v>1.24E-5</v>
      </c>
      <c r="V262" s="12">
        <v>1.9000000000000001E-9</v>
      </c>
      <c r="W262" s="11">
        <v>-5.7368700000000002E-2</v>
      </c>
      <c r="X262" s="11">
        <v>1.16401</v>
      </c>
      <c r="Y262" s="11">
        <v>2.5033300000000001E-2</v>
      </c>
      <c r="Z262" s="11">
        <v>98.7</v>
      </c>
      <c r="AA262" s="11">
        <v>56498.3</v>
      </c>
    </row>
    <row r="263" spans="1:27" ht="16" x14ac:dyDescent="0.2">
      <c r="A263" s="2">
        <v>258.7</v>
      </c>
      <c r="B263" s="2">
        <v>24.946100000000001</v>
      </c>
      <c r="C263" s="2">
        <v>1.1644699999999999</v>
      </c>
      <c r="D263" s="2">
        <v>9.5118900000000006E-2</v>
      </c>
      <c r="E263" s="2">
        <v>0</v>
      </c>
      <c r="F263" s="2">
        <v>0</v>
      </c>
      <c r="G263" s="2">
        <v>1.30668E-3</v>
      </c>
      <c r="H263" s="6">
        <f t="shared" ref="H263:J263" si="261">E263/SUM($E263:$G263)</f>
        <v>0</v>
      </c>
      <c r="I263" s="6">
        <f t="shared" si="261"/>
        <v>0</v>
      </c>
      <c r="J263" s="6">
        <f t="shared" si="261"/>
        <v>1</v>
      </c>
      <c r="K263" s="11">
        <v>6.54786</v>
      </c>
      <c r="L263" s="11">
        <v>4.0132599999999998</v>
      </c>
      <c r="M263" s="11">
        <v>2.3380000000000001E-2</v>
      </c>
      <c r="N263" s="11">
        <v>1.8319599999999998E-2</v>
      </c>
      <c r="O263" s="11">
        <v>3.7425100000000003E-2</v>
      </c>
      <c r="P263" s="11">
        <v>3.4459</v>
      </c>
      <c r="Q263" s="11">
        <v>0.29469600000000001</v>
      </c>
      <c r="R263" s="11">
        <v>3.4345599999999998</v>
      </c>
      <c r="S263" s="11">
        <v>0.105374</v>
      </c>
      <c r="T263" s="11">
        <v>0.33388299999999999</v>
      </c>
      <c r="U263" s="12">
        <v>1.24E-5</v>
      </c>
      <c r="V263" s="12">
        <v>1.9000000000000001E-9</v>
      </c>
      <c r="W263" s="11">
        <v>-5.7581E-2</v>
      </c>
      <c r="X263" s="11">
        <v>1.1644699999999999</v>
      </c>
      <c r="Y263" s="11">
        <v>2.4946099999999999E-2</v>
      </c>
      <c r="Z263" s="11">
        <v>98.7</v>
      </c>
      <c r="AA263" s="11">
        <v>56471.6</v>
      </c>
    </row>
    <row r="264" spans="1:27" ht="16" x14ac:dyDescent="0.2">
      <c r="A264" s="2">
        <v>258.64999999999998</v>
      </c>
      <c r="B264" s="2">
        <v>24.8596</v>
      </c>
      <c r="C264" s="2">
        <v>1.16493</v>
      </c>
      <c r="D264" s="2">
        <v>9.4338599999999995E-2</v>
      </c>
      <c r="E264" s="2">
        <v>0</v>
      </c>
      <c r="F264" s="2">
        <v>0</v>
      </c>
      <c r="G264" s="2">
        <v>1.2874200000000001E-3</v>
      </c>
      <c r="H264" s="6">
        <f t="shared" ref="H264:J264" si="262">E264/SUM($E264:$G264)</f>
        <v>0</v>
      </c>
      <c r="I264" s="6">
        <f t="shared" si="262"/>
        <v>0</v>
      </c>
      <c r="J264" s="6">
        <f t="shared" si="262"/>
        <v>1</v>
      </c>
      <c r="K264" s="11">
        <v>6.5486800000000001</v>
      </c>
      <c r="L264" s="11">
        <v>4.0267400000000002</v>
      </c>
      <c r="M264" s="11">
        <v>2.3293500000000002E-2</v>
      </c>
      <c r="N264" s="11">
        <v>1.83876E-2</v>
      </c>
      <c r="O264" s="11">
        <v>3.7564100000000003E-2</v>
      </c>
      <c r="P264" s="11">
        <v>3.4572699999999998</v>
      </c>
      <c r="Q264" s="11">
        <v>0.29579</v>
      </c>
      <c r="R264" s="11">
        <v>3.4473099999999999</v>
      </c>
      <c r="S264" s="11">
        <v>0.105766</v>
      </c>
      <c r="T264" s="11">
        <v>0.333702</v>
      </c>
      <c r="U264" s="12">
        <v>1.2500000000000001E-5</v>
      </c>
      <c r="V264" s="12">
        <v>1.9099999999999998E-9</v>
      </c>
      <c r="W264" s="11">
        <v>-5.7793200000000003E-2</v>
      </c>
      <c r="X264" s="11">
        <v>1.16493</v>
      </c>
      <c r="Y264" s="11">
        <v>2.4859599999999999E-2</v>
      </c>
      <c r="Z264" s="11">
        <v>98.7</v>
      </c>
      <c r="AA264" s="11">
        <v>56444.1</v>
      </c>
    </row>
    <row r="265" spans="1:27" ht="16" x14ac:dyDescent="0.2">
      <c r="A265" s="2">
        <v>258.60000000000002</v>
      </c>
      <c r="B265" s="2">
        <v>24.773700000000002</v>
      </c>
      <c r="C265" s="2">
        <v>1.1654</v>
      </c>
      <c r="D265" s="2">
        <v>9.3579399999999993E-2</v>
      </c>
      <c r="E265" s="2">
        <v>0</v>
      </c>
      <c r="F265" s="2">
        <v>0</v>
      </c>
      <c r="G265" s="2">
        <v>1.27024E-3</v>
      </c>
      <c r="H265" s="6">
        <f t="shared" ref="H265:J265" si="263">E265/SUM($E265:$G265)</f>
        <v>0</v>
      </c>
      <c r="I265" s="6">
        <f t="shared" si="263"/>
        <v>0</v>
      </c>
      <c r="J265" s="6">
        <f t="shared" si="263"/>
        <v>1</v>
      </c>
      <c r="K265" s="11">
        <v>6.5495400000000004</v>
      </c>
      <c r="L265" s="11">
        <v>4.0402199999999997</v>
      </c>
      <c r="M265" s="11">
        <v>2.3207700000000001E-2</v>
      </c>
      <c r="N265" s="11">
        <v>1.8455599999999999E-2</v>
      </c>
      <c r="O265" s="11">
        <v>3.7703E-2</v>
      </c>
      <c r="P265" s="11">
        <v>3.4686499999999998</v>
      </c>
      <c r="Q265" s="11">
        <v>0.29688399999999998</v>
      </c>
      <c r="R265" s="11">
        <v>3.4600499999999998</v>
      </c>
      <c r="S265" s="11">
        <v>0.106156</v>
      </c>
      <c r="T265" s="11">
        <v>0.33352900000000002</v>
      </c>
      <c r="U265" s="12">
        <v>1.2500000000000001E-5</v>
      </c>
      <c r="V265" s="12">
        <v>1.92E-9</v>
      </c>
      <c r="W265" s="11">
        <v>-5.8005500000000002E-2</v>
      </c>
      <c r="X265" s="11">
        <v>1.1654</v>
      </c>
      <c r="Y265" s="11">
        <v>2.4773699999999999E-2</v>
      </c>
      <c r="Z265" s="11">
        <v>98.7</v>
      </c>
      <c r="AA265" s="11">
        <v>56415.8</v>
      </c>
    </row>
    <row r="266" spans="1:27" ht="16" x14ac:dyDescent="0.2">
      <c r="A266" s="2">
        <v>258.55</v>
      </c>
      <c r="B266" s="2">
        <v>24.688199999999998</v>
      </c>
      <c r="C266" s="2">
        <v>1.16588</v>
      </c>
      <c r="D266" s="2">
        <v>9.2787999999999995E-2</v>
      </c>
      <c r="E266" s="2">
        <v>0</v>
      </c>
      <c r="F266" s="2">
        <v>0</v>
      </c>
      <c r="G266" s="2">
        <v>1.24606E-3</v>
      </c>
      <c r="H266" s="6">
        <f t="shared" ref="H266:J266" si="264">E266/SUM($E266:$G266)</f>
        <v>0</v>
      </c>
      <c r="I266" s="6">
        <f t="shared" si="264"/>
        <v>0</v>
      </c>
      <c r="J266" s="6">
        <f t="shared" si="264"/>
        <v>1</v>
      </c>
      <c r="K266" s="11">
        <v>6.5504600000000002</v>
      </c>
      <c r="L266" s="11">
        <v>4.0537000000000001</v>
      </c>
      <c r="M266" s="11">
        <v>2.31227E-2</v>
      </c>
      <c r="N266" s="11">
        <v>1.8523499999999998E-2</v>
      </c>
      <c r="O266" s="11">
        <v>3.7841699999999999E-2</v>
      </c>
      <c r="P266" s="11">
        <v>3.4800200000000001</v>
      </c>
      <c r="Q266" s="11">
        <v>0.29797600000000002</v>
      </c>
      <c r="R266" s="11">
        <v>3.4727800000000002</v>
      </c>
      <c r="S266" s="11">
        <v>0.106547</v>
      </c>
      <c r="T266" s="11">
        <v>0.33337099999999997</v>
      </c>
      <c r="U266" s="12">
        <v>1.26E-5</v>
      </c>
      <c r="V266" s="12">
        <v>1.92E-9</v>
      </c>
      <c r="W266" s="11">
        <v>-5.8217699999999997E-2</v>
      </c>
      <c r="X266" s="11">
        <v>1.16588</v>
      </c>
      <c r="Y266" s="11">
        <v>2.46882E-2</v>
      </c>
      <c r="Z266" s="11">
        <v>98.7</v>
      </c>
      <c r="AA266" s="11">
        <v>56386.8</v>
      </c>
    </row>
    <row r="267" spans="1:27" ht="16" x14ac:dyDescent="0.2">
      <c r="A267" s="2">
        <v>258.5</v>
      </c>
      <c r="B267" s="2">
        <v>24.6035</v>
      </c>
      <c r="C267" s="2">
        <v>1.16635</v>
      </c>
      <c r="D267" s="2">
        <v>9.2104000000000005E-2</v>
      </c>
      <c r="E267" s="2">
        <v>0</v>
      </c>
      <c r="F267" s="2">
        <v>0</v>
      </c>
      <c r="G267" s="2">
        <v>1.23887E-3</v>
      </c>
      <c r="H267" s="6">
        <f t="shared" ref="H267:J267" si="265">E267/SUM($E267:$G267)</f>
        <v>0</v>
      </c>
      <c r="I267" s="6">
        <f t="shared" si="265"/>
        <v>0</v>
      </c>
      <c r="J267" s="6">
        <f t="shared" si="265"/>
        <v>1</v>
      </c>
      <c r="K267" s="11">
        <v>6.5514299999999999</v>
      </c>
      <c r="L267" s="11">
        <v>4.06717</v>
      </c>
      <c r="M267" s="11">
        <v>2.3038200000000002E-2</v>
      </c>
      <c r="N267" s="11">
        <v>1.8591300000000002E-2</v>
      </c>
      <c r="O267" s="11">
        <v>3.7980399999999997E-2</v>
      </c>
      <c r="P267" s="11">
        <v>3.4914000000000001</v>
      </c>
      <c r="Q267" s="11">
        <v>0.299068</v>
      </c>
      <c r="R267" s="11">
        <v>3.4855100000000001</v>
      </c>
      <c r="S267" s="11">
        <v>0.10693800000000001</v>
      </c>
      <c r="T267" s="11">
        <v>0.33321099999999998</v>
      </c>
      <c r="U267" s="12">
        <v>1.26E-5</v>
      </c>
      <c r="V267" s="12">
        <v>1.9300000000000002E-9</v>
      </c>
      <c r="W267" s="11">
        <v>-5.8430000000000003E-2</v>
      </c>
      <c r="X267" s="11">
        <v>1.16635</v>
      </c>
      <c r="Y267" s="11">
        <v>2.46035E-2</v>
      </c>
      <c r="Z267" s="11">
        <v>98.7</v>
      </c>
      <c r="AA267" s="11">
        <v>56357.1</v>
      </c>
    </row>
    <row r="268" spans="1:27" ht="16" x14ac:dyDescent="0.2">
      <c r="A268" s="2">
        <v>258.45</v>
      </c>
      <c r="B268" s="2">
        <v>24.5197</v>
      </c>
      <c r="C268" s="2">
        <v>1.1668099999999999</v>
      </c>
      <c r="D268" s="2">
        <v>9.1439099999999995E-2</v>
      </c>
      <c r="E268" s="2">
        <v>0</v>
      </c>
      <c r="F268" s="2">
        <v>0</v>
      </c>
      <c r="G268" s="2">
        <v>1.23368E-3</v>
      </c>
      <c r="H268" s="6">
        <f t="shared" ref="H268:J268" si="266">E268/SUM($E268:$G268)</f>
        <v>0</v>
      </c>
      <c r="I268" s="6">
        <f t="shared" si="266"/>
        <v>0</v>
      </c>
      <c r="J268" s="6">
        <f t="shared" si="266"/>
        <v>1</v>
      </c>
      <c r="K268" s="11">
        <v>6.5524500000000003</v>
      </c>
      <c r="L268" s="11">
        <v>4.0806500000000003</v>
      </c>
      <c r="M268" s="11">
        <v>2.29544E-2</v>
      </c>
      <c r="N268" s="11">
        <v>1.8659200000000001E-2</v>
      </c>
      <c r="O268" s="11">
        <v>3.8119100000000003E-2</v>
      </c>
      <c r="P268" s="11">
        <v>3.5027699999999999</v>
      </c>
      <c r="Q268" s="11">
        <v>0.30016100000000001</v>
      </c>
      <c r="R268" s="11">
        <v>3.49824</v>
      </c>
      <c r="S268" s="11">
        <v>0.10732800000000001</v>
      </c>
      <c r="T268" s="11">
        <v>0.33304699999999998</v>
      </c>
      <c r="U268" s="12">
        <v>1.27E-5</v>
      </c>
      <c r="V268" s="12">
        <v>1.9399999999999999E-9</v>
      </c>
      <c r="W268" s="11">
        <v>-5.8642300000000001E-2</v>
      </c>
      <c r="X268" s="11">
        <v>1.1668099999999999</v>
      </c>
      <c r="Y268" s="11">
        <v>2.4519699999999998E-2</v>
      </c>
      <c r="Z268" s="11">
        <v>98.7</v>
      </c>
      <c r="AA268" s="11">
        <v>56326.6</v>
      </c>
    </row>
    <row r="269" spans="1:27" ht="16" x14ac:dyDescent="0.2">
      <c r="A269" s="2">
        <v>258.39999999999998</v>
      </c>
      <c r="B269" s="2">
        <v>24.436499999999999</v>
      </c>
      <c r="C269" s="2">
        <v>1.16727</v>
      </c>
      <c r="D269" s="2">
        <v>9.0722800000000006E-2</v>
      </c>
      <c r="E269" s="2">
        <v>0</v>
      </c>
      <c r="F269" s="2">
        <v>0</v>
      </c>
      <c r="G269" s="2">
        <v>1.2182199999999999E-3</v>
      </c>
      <c r="H269" s="6">
        <f t="shared" ref="H269:J269" si="267">E269/SUM($E269:$G269)</f>
        <v>0</v>
      </c>
      <c r="I269" s="6">
        <f t="shared" si="267"/>
        <v>0</v>
      </c>
      <c r="J269" s="6">
        <f t="shared" si="267"/>
        <v>1</v>
      </c>
      <c r="K269" s="11">
        <v>6.5535199999999998</v>
      </c>
      <c r="L269" s="11">
        <v>4.0941200000000002</v>
      </c>
      <c r="M269" s="11">
        <v>2.2871200000000001E-2</v>
      </c>
      <c r="N269" s="11">
        <v>1.87271E-2</v>
      </c>
      <c r="O269" s="11">
        <v>3.8257699999999999E-2</v>
      </c>
      <c r="P269" s="11">
        <v>3.5141399999999998</v>
      </c>
      <c r="Q269" s="11">
        <v>0.30125200000000002</v>
      </c>
      <c r="R269" s="11">
        <v>3.5109599999999999</v>
      </c>
      <c r="S269" s="11">
        <v>0.10771799999999999</v>
      </c>
      <c r="T269" s="11">
        <v>0.33288899999999999</v>
      </c>
      <c r="U269" s="12">
        <v>1.27E-5</v>
      </c>
      <c r="V269" s="12">
        <v>1.9500000000000001E-9</v>
      </c>
      <c r="W269" s="11">
        <v>-5.88546E-2</v>
      </c>
      <c r="X269" s="11">
        <v>1.16727</v>
      </c>
      <c r="Y269" s="11">
        <v>2.44365E-2</v>
      </c>
      <c r="Z269" s="11">
        <v>98.7</v>
      </c>
      <c r="AA269" s="11">
        <v>56295.4</v>
      </c>
    </row>
    <row r="270" spans="1:27" ht="16" x14ac:dyDescent="0.2">
      <c r="A270" s="2">
        <v>258.35000000000002</v>
      </c>
      <c r="B270" s="2">
        <v>24.3537</v>
      </c>
      <c r="C270" s="2">
        <v>1.1677500000000001</v>
      </c>
      <c r="D270" s="2">
        <v>8.9961799999999995E-2</v>
      </c>
      <c r="E270" s="2">
        <v>0</v>
      </c>
      <c r="F270" s="2">
        <v>0</v>
      </c>
      <c r="G270" s="2">
        <v>1.1935400000000001E-3</v>
      </c>
      <c r="H270" s="6">
        <f t="shared" ref="H270:J270" si="268">E270/SUM($E270:$G270)</f>
        <v>0</v>
      </c>
      <c r="I270" s="6">
        <f t="shared" si="268"/>
        <v>0</v>
      </c>
      <c r="J270" s="6">
        <f t="shared" si="268"/>
        <v>1</v>
      </c>
      <c r="K270" s="11">
        <v>6.5546499999999996</v>
      </c>
      <c r="L270" s="11">
        <v>4.1075900000000001</v>
      </c>
      <c r="M270" s="11">
        <v>2.2788699999999999E-2</v>
      </c>
      <c r="N270" s="11">
        <v>1.87949E-2</v>
      </c>
      <c r="O270" s="11">
        <v>3.8396199999999998E-2</v>
      </c>
      <c r="P270" s="11">
        <v>3.5255100000000001</v>
      </c>
      <c r="Q270" s="11">
        <v>0.302342</v>
      </c>
      <c r="R270" s="11">
        <v>3.5236700000000001</v>
      </c>
      <c r="S270" s="11">
        <v>0.108108</v>
      </c>
      <c r="T270" s="11">
        <v>0.33274799999999999</v>
      </c>
      <c r="U270" s="12">
        <v>1.2799999999999999E-5</v>
      </c>
      <c r="V270" s="12">
        <v>1.9500000000000001E-9</v>
      </c>
      <c r="W270" s="11">
        <v>-5.9066899999999999E-2</v>
      </c>
      <c r="X270" s="11">
        <v>1.1677500000000001</v>
      </c>
      <c r="Y270" s="11">
        <v>2.4353699999999999E-2</v>
      </c>
      <c r="Z270" s="11">
        <v>98.7</v>
      </c>
      <c r="AA270" s="11">
        <v>56263.5</v>
      </c>
    </row>
    <row r="271" spans="1:27" ht="16" x14ac:dyDescent="0.2">
      <c r="A271" s="2">
        <v>258.3</v>
      </c>
      <c r="B271" s="2">
        <v>24.271599999999999</v>
      </c>
      <c r="C271" s="2">
        <v>1.16822</v>
      </c>
      <c r="D271" s="2">
        <v>8.9322100000000001E-2</v>
      </c>
      <c r="E271" s="2">
        <v>0</v>
      </c>
      <c r="F271" s="2">
        <v>0</v>
      </c>
      <c r="G271" s="2">
        <v>1.1886500000000001E-3</v>
      </c>
      <c r="H271" s="6">
        <f t="shared" ref="H271:J271" si="269">E271/SUM($E271:$G271)</f>
        <v>0</v>
      </c>
      <c r="I271" s="6">
        <f t="shared" si="269"/>
        <v>0</v>
      </c>
      <c r="J271" s="6">
        <f t="shared" si="269"/>
        <v>1</v>
      </c>
      <c r="K271" s="11">
        <v>6.5558199999999998</v>
      </c>
      <c r="L271" s="11">
        <v>4.1210500000000003</v>
      </c>
      <c r="M271" s="11">
        <v>2.2706799999999999E-2</v>
      </c>
      <c r="N271" s="11">
        <v>1.88627E-2</v>
      </c>
      <c r="O271" s="11">
        <v>3.8534600000000002E-2</v>
      </c>
      <c r="P271" s="11">
        <v>3.53688</v>
      </c>
      <c r="Q271" s="11">
        <v>0.30343300000000001</v>
      </c>
      <c r="R271" s="11">
        <v>3.5363799999999999</v>
      </c>
      <c r="S271" s="11">
        <v>0.108498</v>
      </c>
      <c r="T271" s="11">
        <v>0.33260200000000001</v>
      </c>
      <c r="U271" s="12">
        <v>1.2799999999999999E-5</v>
      </c>
      <c r="V271" s="12">
        <v>1.9599999999999998E-9</v>
      </c>
      <c r="W271" s="11">
        <v>-5.9279199999999997E-2</v>
      </c>
      <c r="X271" s="11">
        <v>1.16822</v>
      </c>
      <c r="Y271" s="11">
        <v>2.4271600000000001E-2</v>
      </c>
      <c r="Z271" s="11">
        <v>98.7</v>
      </c>
      <c r="AA271" s="11">
        <v>56230.9</v>
      </c>
    </row>
    <row r="272" spans="1:27" ht="16" x14ac:dyDescent="0.2">
      <c r="A272" s="2">
        <v>258.25</v>
      </c>
      <c r="B272" s="2">
        <v>24.1904</v>
      </c>
      <c r="C272" s="2">
        <v>1.1686700000000001</v>
      </c>
      <c r="D272" s="2">
        <v>8.8691300000000001E-2</v>
      </c>
      <c r="E272" s="2">
        <v>0</v>
      </c>
      <c r="F272" s="2">
        <v>0</v>
      </c>
      <c r="G272" s="2">
        <v>1.1840799999999999E-3</v>
      </c>
      <c r="H272" s="6">
        <f t="shared" ref="H272:J272" si="270">E272/SUM($E272:$G272)</f>
        <v>0</v>
      </c>
      <c r="I272" s="6">
        <f t="shared" si="270"/>
        <v>0</v>
      </c>
      <c r="J272" s="6">
        <f t="shared" si="270"/>
        <v>1</v>
      </c>
      <c r="K272" s="11">
        <v>6.5570500000000003</v>
      </c>
      <c r="L272" s="11">
        <v>4.1345200000000002</v>
      </c>
      <c r="M272" s="11">
        <v>2.26255E-2</v>
      </c>
      <c r="N272" s="11">
        <v>1.89304E-2</v>
      </c>
      <c r="O272" s="11">
        <v>3.8673100000000002E-2</v>
      </c>
      <c r="P272" s="11">
        <v>3.5482399999999998</v>
      </c>
      <c r="Q272" s="11">
        <v>0.30452299999999999</v>
      </c>
      <c r="R272" s="11">
        <v>3.5490900000000001</v>
      </c>
      <c r="S272" s="11">
        <v>0.108888</v>
      </c>
      <c r="T272" s="11">
        <v>0.332453</v>
      </c>
      <c r="U272" s="12">
        <v>1.29E-5</v>
      </c>
      <c r="V272" s="12">
        <v>1.97E-9</v>
      </c>
      <c r="W272" s="11">
        <v>-5.9491500000000003E-2</v>
      </c>
      <c r="X272" s="11">
        <v>1.1686700000000001</v>
      </c>
      <c r="Y272" s="11">
        <v>2.4190400000000001E-2</v>
      </c>
      <c r="Z272" s="11">
        <v>98.7</v>
      </c>
      <c r="AA272" s="11">
        <v>56197.599999999999</v>
      </c>
    </row>
    <row r="273" spans="1:27" ht="16" x14ac:dyDescent="0.2">
      <c r="A273" s="2">
        <v>258.2</v>
      </c>
      <c r="B273" s="2">
        <v>24.109400000000001</v>
      </c>
      <c r="C273" s="2">
        <v>1.16916</v>
      </c>
      <c r="D273" s="2">
        <v>8.7910799999999997E-2</v>
      </c>
      <c r="E273" s="2">
        <v>0</v>
      </c>
      <c r="F273" s="2">
        <v>0</v>
      </c>
      <c r="G273" s="2">
        <v>1.1518100000000001E-3</v>
      </c>
      <c r="H273" s="6">
        <f t="shared" ref="H273:J273" si="271">E273/SUM($E273:$G273)</f>
        <v>0</v>
      </c>
      <c r="I273" s="6">
        <f t="shared" si="271"/>
        <v>0</v>
      </c>
      <c r="J273" s="6">
        <f t="shared" si="271"/>
        <v>1</v>
      </c>
      <c r="K273" s="11">
        <v>6.5583299999999998</v>
      </c>
      <c r="L273" s="11">
        <v>4.1479900000000001</v>
      </c>
      <c r="M273" s="11">
        <v>2.25449E-2</v>
      </c>
      <c r="N273" s="11">
        <v>1.89981E-2</v>
      </c>
      <c r="O273" s="11">
        <v>3.8811400000000003E-2</v>
      </c>
      <c r="P273" s="11">
        <v>3.5596199999999998</v>
      </c>
      <c r="Q273" s="11">
        <v>0.30561199999999999</v>
      </c>
      <c r="R273" s="11">
        <v>3.5617800000000002</v>
      </c>
      <c r="S273" s="11">
        <v>0.109277</v>
      </c>
      <c r="T273" s="11">
        <v>0.33232800000000001</v>
      </c>
      <c r="U273" s="12">
        <v>1.29E-5</v>
      </c>
      <c r="V273" s="12">
        <v>1.97E-9</v>
      </c>
      <c r="W273" s="11">
        <v>-5.9703800000000001E-2</v>
      </c>
      <c r="X273" s="11">
        <v>1.16916</v>
      </c>
      <c r="Y273" s="11">
        <v>2.41094E-2</v>
      </c>
      <c r="Z273" s="11">
        <v>98.7</v>
      </c>
      <c r="AA273" s="11">
        <v>56163.5</v>
      </c>
    </row>
    <row r="274" spans="1:27" ht="16" x14ac:dyDescent="0.2">
      <c r="A274" s="2">
        <v>258.14999999999998</v>
      </c>
      <c r="B274" s="2">
        <v>24.029499999999999</v>
      </c>
      <c r="C274" s="2">
        <v>1.16961</v>
      </c>
      <c r="D274" s="2">
        <v>8.7373000000000006E-2</v>
      </c>
      <c r="E274" s="2">
        <v>0</v>
      </c>
      <c r="F274" s="2">
        <v>0</v>
      </c>
      <c r="G274" s="2">
        <v>1.16109E-3</v>
      </c>
      <c r="H274" s="6">
        <f t="shared" ref="H274:J274" si="272">E274/SUM($E274:$G274)</f>
        <v>0</v>
      </c>
      <c r="I274" s="6">
        <f t="shared" si="272"/>
        <v>0</v>
      </c>
      <c r="J274" s="6">
        <f t="shared" si="272"/>
        <v>1</v>
      </c>
      <c r="K274" s="11">
        <v>6.55966</v>
      </c>
      <c r="L274" s="11">
        <v>4.1614500000000003</v>
      </c>
      <c r="M274" s="11">
        <v>2.24648E-2</v>
      </c>
      <c r="N274" s="11">
        <v>1.90659E-2</v>
      </c>
      <c r="O274" s="11">
        <v>3.89498E-2</v>
      </c>
      <c r="P274" s="11">
        <v>3.57098</v>
      </c>
      <c r="Q274" s="11">
        <v>0.30670199999999997</v>
      </c>
      <c r="R274" s="11">
        <v>3.5744799999999999</v>
      </c>
      <c r="S274" s="11">
        <v>0.109667</v>
      </c>
      <c r="T274" s="11">
        <v>0.33218500000000001</v>
      </c>
      <c r="U274" s="12">
        <v>1.2999999999999999E-5</v>
      </c>
      <c r="V274" s="12">
        <v>1.9800000000000002E-9</v>
      </c>
      <c r="W274" s="11">
        <v>-5.99161E-2</v>
      </c>
      <c r="X274" s="11">
        <v>1.16961</v>
      </c>
      <c r="Y274" s="11">
        <v>2.4029499999999999E-2</v>
      </c>
      <c r="Z274" s="11">
        <v>98.7</v>
      </c>
      <c r="AA274" s="11">
        <v>56128.800000000003</v>
      </c>
    </row>
    <row r="275" spans="1:27" ht="16" x14ac:dyDescent="0.2">
      <c r="A275" s="2">
        <v>258.10000000000002</v>
      </c>
      <c r="B275" s="2">
        <v>23.9499</v>
      </c>
      <c r="C275" s="2">
        <v>1.1700699999999999</v>
      </c>
      <c r="D275" s="2">
        <v>8.6668200000000001E-2</v>
      </c>
      <c r="E275" s="2">
        <v>0</v>
      </c>
      <c r="F275" s="2">
        <v>0</v>
      </c>
      <c r="G275" s="2">
        <v>1.1395400000000001E-3</v>
      </c>
      <c r="H275" s="6">
        <f t="shared" ref="H275:J275" si="273">E275/SUM($E275:$G275)</f>
        <v>0</v>
      </c>
      <c r="I275" s="6">
        <f t="shared" si="273"/>
        <v>0</v>
      </c>
      <c r="J275" s="6">
        <f t="shared" si="273"/>
        <v>1</v>
      </c>
      <c r="K275" s="11">
        <v>6.5610400000000002</v>
      </c>
      <c r="L275" s="11">
        <v>4.1749099999999997</v>
      </c>
      <c r="M275" s="11">
        <v>2.23854E-2</v>
      </c>
      <c r="N275" s="11">
        <v>1.9133500000000001E-2</v>
      </c>
      <c r="O275" s="11">
        <v>3.9087999999999998E-2</v>
      </c>
      <c r="P275" s="11">
        <v>3.5823499999999999</v>
      </c>
      <c r="Q275" s="11">
        <v>0.30779000000000001</v>
      </c>
      <c r="R275" s="11">
        <v>3.5871599999999999</v>
      </c>
      <c r="S275" s="11">
        <v>0.110056</v>
      </c>
      <c r="T275" s="11">
        <v>0.33205600000000002</v>
      </c>
      <c r="U275" s="12">
        <v>1.2999999999999999E-5</v>
      </c>
      <c r="V275" s="12">
        <v>1.99E-9</v>
      </c>
      <c r="W275" s="11">
        <v>-6.0128500000000001E-2</v>
      </c>
      <c r="X275" s="11">
        <v>1.1700699999999999</v>
      </c>
      <c r="Y275" s="11">
        <v>2.39499E-2</v>
      </c>
      <c r="Z275" s="11">
        <v>98.7</v>
      </c>
      <c r="AA275" s="11">
        <v>56093.4</v>
      </c>
    </row>
    <row r="276" spans="1:27" ht="16" x14ac:dyDescent="0.2">
      <c r="A276" s="2">
        <v>258.05</v>
      </c>
      <c r="B276" s="2">
        <v>23.870799999999999</v>
      </c>
      <c r="C276" s="2">
        <v>1.17055</v>
      </c>
      <c r="D276" s="2">
        <v>8.5973599999999997E-2</v>
      </c>
      <c r="E276" s="2">
        <v>0</v>
      </c>
      <c r="F276" s="2">
        <v>0</v>
      </c>
      <c r="G276" s="2">
        <v>1.1184299999999999E-3</v>
      </c>
      <c r="H276" s="6">
        <f t="shared" ref="H276:J276" si="274">E276/SUM($E276:$G276)</f>
        <v>0</v>
      </c>
      <c r="I276" s="6">
        <f t="shared" si="274"/>
        <v>0</v>
      </c>
      <c r="J276" s="6">
        <f t="shared" si="274"/>
        <v>1</v>
      </c>
      <c r="K276" s="11">
        <v>6.5624799999999999</v>
      </c>
      <c r="L276" s="11">
        <v>4.1883699999999999</v>
      </c>
      <c r="M276" s="11">
        <v>2.2306599999999999E-2</v>
      </c>
      <c r="N276" s="11">
        <v>1.9201099999999999E-2</v>
      </c>
      <c r="O276" s="11">
        <v>3.92261E-2</v>
      </c>
      <c r="P276" s="11">
        <v>3.5937199999999998</v>
      </c>
      <c r="Q276" s="11">
        <v>0.30887799999999999</v>
      </c>
      <c r="R276" s="11">
        <v>3.5998399999999999</v>
      </c>
      <c r="S276" s="11">
        <v>0.110445</v>
      </c>
      <c r="T276" s="11">
        <v>0.33194000000000001</v>
      </c>
      <c r="U276" s="12">
        <v>1.2999999999999999E-5</v>
      </c>
      <c r="V276" s="12">
        <v>1.99E-9</v>
      </c>
      <c r="W276" s="11">
        <v>-6.03408E-2</v>
      </c>
      <c r="X276" s="11">
        <v>1.17055</v>
      </c>
      <c r="Y276" s="11">
        <v>2.3870800000000001E-2</v>
      </c>
      <c r="Z276" s="11">
        <v>98.7</v>
      </c>
      <c r="AA276" s="11">
        <v>56057.3</v>
      </c>
    </row>
    <row r="277" spans="1:27" ht="16" x14ac:dyDescent="0.2">
      <c r="A277" s="2">
        <v>258</v>
      </c>
      <c r="B277" s="2">
        <v>23.7925</v>
      </c>
      <c r="C277" s="2">
        <v>1.1710100000000001</v>
      </c>
      <c r="D277" s="2">
        <v>8.5405300000000003E-2</v>
      </c>
      <c r="E277" s="2">
        <v>0</v>
      </c>
      <c r="F277" s="2">
        <v>0</v>
      </c>
      <c r="G277" s="2">
        <v>1.1186200000000001E-3</v>
      </c>
      <c r="H277" s="6">
        <f t="shared" ref="H277:J277" si="275">E277/SUM($E277:$G277)</f>
        <v>0</v>
      </c>
      <c r="I277" s="6">
        <f t="shared" si="275"/>
        <v>0</v>
      </c>
      <c r="J277" s="6">
        <f t="shared" si="275"/>
        <v>1</v>
      </c>
      <c r="K277" s="11">
        <v>6.5639599999999998</v>
      </c>
      <c r="L277" s="11">
        <v>4.2018300000000002</v>
      </c>
      <c r="M277" s="11">
        <v>2.2228299999999999E-2</v>
      </c>
      <c r="N277" s="11">
        <v>1.9268799999999999E-2</v>
      </c>
      <c r="O277" s="11">
        <v>3.9364299999999998E-2</v>
      </c>
      <c r="P277" s="11">
        <v>3.6050800000000001</v>
      </c>
      <c r="Q277" s="11">
        <v>0.30996600000000002</v>
      </c>
      <c r="R277" s="11">
        <v>3.61252</v>
      </c>
      <c r="S277" s="11">
        <v>0.110834</v>
      </c>
      <c r="T277" s="11">
        <v>0.331816</v>
      </c>
      <c r="U277" s="12">
        <v>1.31E-5</v>
      </c>
      <c r="V277" s="12">
        <v>2.0000000000000001E-9</v>
      </c>
      <c r="W277" s="11">
        <v>-6.0553200000000001E-2</v>
      </c>
      <c r="X277" s="11">
        <v>1.1710100000000001</v>
      </c>
      <c r="Y277" s="11">
        <v>2.3792500000000001E-2</v>
      </c>
      <c r="Z277" s="11">
        <v>98.7</v>
      </c>
      <c r="AA277" s="11">
        <v>56020.5</v>
      </c>
    </row>
    <row r="278" spans="1:27" ht="16" x14ac:dyDescent="0.2">
      <c r="A278" s="2">
        <v>257.95</v>
      </c>
      <c r="B278" s="2">
        <v>23.714500000000001</v>
      </c>
      <c r="C278" s="2">
        <v>1.1714800000000001</v>
      </c>
      <c r="D278" s="2">
        <v>8.4710599999999997E-2</v>
      </c>
      <c r="E278" s="2">
        <v>0</v>
      </c>
      <c r="F278" s="2">
        <v>0</v>
      </c>
      <c r="G278" s="2">
        <v>1.0949200000000001E-3</v>
      </c>
      <c r="H278" s="6">
        <f t="shared" ref="H278:J278" si="276">E278/SUM($E278:$G278)</f>
        <v>0</v>
      </c>
      <c r="I278" s="6">
        <f t="shared" si="276"/>
        <v>0</v>
      </c>
      <c r="J278" s="6">
        <f t="shared" si="276"/>
        <v>1</v>
      </c>
      <c r="K278" s="11">
        <v>6.5655000000000001</v>
      </c>
      <c r="L278" s="11">
        <v>4.2152900000000004</v>
      </c>
      <c r="M278" s="11">
        <v>2.2150599999999999E-2</v>
      </c>
      <c r="N278" s="11">
        <v>1.9336300000000001E-2</v>
      </c>
      <c r="O278" s="11">
        <v>3.9502299999999997E-2</v>
      </c>
      <c r="P278" s="11">
        <v>3.6164499999999999</v>
      </c>
      <c r="Q278" s="11">
        <v>0.31105300000000002</v>
      </c>
      <c r="R278" s="11">
        <v>3.6251799999999998</v>
      </c>
      <c r="S278" s="11">
        <v>0.111223</v>
      </c>
      <c r="T278" s="11">
        <v>0.33170899999999998</v>
      </c>
      <c r="U278" s="12">
        <v>1.31E-5</v>
      </c>
      <c r="V278" s="12">
        <v>2.0099999999999999E-9</v>
      </c>
      <c r="W278" s="11">
        <v>-6.07655E-2</v>
      </c>
      <c r="X278" s="11">
        <v>1.1714800000000001</v>
      </c>
      <c r="Y278" s="11">
        <v>2.3714499999999999E-2</v>
      </c>
      <c r="Z278" s="11">
        <v>98.7</v>
      </c>
      <c r="AA278" s="11">
        <v>55983</v>
      </c>
    </row>
    <row r="279" spans="1:27" ht="16" x14ac:dyDescent="0.2">
      <c r="A279" s="2">
        <v>257.89999999999998</v>
      </c>
      <c r="B279" s="2">
        <v>23.6373</v>
      </c>
      <c r="C279" s="2">
        <v>1.17195</v>
      </c>
      <c r="D279" s="2">
        <v>8.4146299999999993E-2</v>
      </c>
      <c r="E279" s="2">
        <v>0</v>
      </c>
      <c r="F279" s="2">
        <v>0</v>
      </c>
      <c r="G279" s="2">
        <v>1.0934499999999999E-3</v>
      </c>
      <c r="H279" s="6">
        <f t="shared" ref="H279:J279" si="277">E279/SUM($E279:$G279)</f>
        <v>0</v>
      </c>
      <c r="I279" s="6">
        <f t="shared" si="277"/>
        <v>0</v>
      </c>
      <c r="J279" s="6">
        <f t="shared" si="277"/>
        <v>1</v>
      </c>
      <c r="K279" s="11">
        <v>6.5670999999999999</v>
      </c>
      <c r="L279" s="11">
        <v>4.2287499999999998</v>
      </c>
      <c r="M279" s="11">
        <v>2.20734E-2</v>
      </c>
      <c r="N279" s="11">
        <v>1.9403900000000002E-2</v>
      </c>
      <c r="O279" s="11">
        <v>3.9640399999999999E-2</v>
      </c>
      <c r="P279" s="11">
        <v>3.6278199999999998</v>
      </c>
      <c r="Q279" s="11">
        <v>0.31213999999999997</v>
      </c>
      <c r="R279" s="11">
        <v>3.6378499999999998</v>
      </c>
      <c r="S279" s="11">
        <v>0.111612</v>
      </c>
      <c r="T279" s="11">
        <v>0.331596</v>
      </c>
      <c r="U279" s="12">
        <v>1.3200000000000001E-5</v>
      </c>
      <c r="V279" s="12">
        <v>2.0200000000000001E-9</v>
      </c>
      <c r="W279" s="11">
        <v>-6.0977900000000002E-2</v>
      </c>
      <c r="X279" s="11">
        <v>1.17195</v>
      </c>
      <c r="Y279" s="11">
        <v>2.36373E-2</v>
      </c>
      <c r="Z279" s="11">
        <v>98.7</v>
      </c>
      <c r="AA279" s="11">
        <v>55944.9</v>
      </c>
    </row>
    <row r="280" spans="1:27" ht="16" x14ac:dyDescent="0.2">
      <c r="A280" s="2">
        <v>257.85000000000002</v>
      </c>
      <c r="B280" s="2">
        <v>23.560500000000001</v>
      </c>
      <c r="C280" s="2">
        <v>1.17242</v>
      </c>
      <c r="D280" s="2">
        <v>8.3495899999999998E-2</v>
      </c>
      <c r="E280" s="2">
        <v>0</v>
      </c>
      <c r="F280" s="2">
        <v>0</v>
      </c>
      <c r="G280" s="2">
        <v>1.0752100000000001E-3</v>
      </c>
      <c r="H280" s="6">
        <f t="shared" ref="H280:J280" si="278">E280/SUM($E280:$G280)</f>
        <v>0</v>
      </c>
      <c r="I280" s="6">
        <f t="shared" si="278"/>
        <v>0</v>
      </c>
      <c r="J280" s="6">
        <f t="shared" si="278"/>
        <v>1</v>
      </c>
      <c r="K280" s="11">
        <v>6.56874</v>
      </c>
      <c r="L280" s="11">
        <v>4.24221</v>
      </c>
      <c r="M280" s="11">
        <v>2.19969E-2</v>
      </c>
      <c r="N280" s="11">
        <v>1.94714E-2</v>
      </c>
      <c r="O280" s="11">
        <v>3.9778300000000003E-2</v>
      </c>
      <c r="P280" s="11">
        <v>3.6391900000000001</v>
      </c>
      <c r="Q280" s="11">
        <v>0.313226</v>
      </c>
      <c r="R280" s="11">
        <v>3.6505100000000001</v>
      </c>
      <c r="S280" s="11">
        <v>0.112</v>
      </c>
      <c r="T280" s="11">
        <v>0.33149299999999998</v>
      </c>
      <c r="U280" s="12">
        <v>1.3200000000000001E-5</v>
      </c>
      <c r="V280" s="12">
        <v>2.0200000000000001E-9</v>
      </c>
      <c r="W280" s="11">
        <v>-6.1190300000000003E-2</v>
      </c>
      <c r="X280" s="11">
        <v>1.17242</v>
      </c>
      <c r="Y280" s="11">
        <v>2.3560500000000002E-2</v>
      </c>
      <c r="Z280" s="11">
        <v>98.7</v>
      </c>
      <c r="AA280" s="11">
        <v>55906.1</v>
      </c>
    </row>
    <row r="281" spans="1:27" ht="16" x14ac:dyDescent="0.2">
      <c r="A281" s="2">
        <v>257.8</v>
      </c>
      <c r="B281" s="2">
        <v>23.484400000000001</v>
      </c>
      <c r="C281" s="2">
        <v>1.1728799999999999</v>
      </c>
      <c r="D281" s="2">
        <v>8.2914699999999994E-2</v>
      </c>
      <c r="E281" s="2">
        <v>0</v>
      </c>
      <c r="F281" s="2">
        <v>0</v>
      </c>
      <c r="G281" s="2">
        <v>1.06832E-3</v>
      </c>
      <c r="H281" s="6">
        <f t="shared" ref="H281:J281" si="279">E281/SUM($E281:$G281)</f>
        <v>0</v>
      </c>
      <c r="I281" s="6">
        <f t="shared" si="279"/>
        <v>0</v>
      </c>
      <c r="J281" s="6">
        <f t="shared" si="279"/>
        <v>1</v>
      </c>
      <c r="K281" s="11">
        <v>6.5704399999999996</v>
      </c>
      <c r="L281" s="11">
        <v>4.2556700000000003</v>
      </c>
      <c r="M281" s="11">
        <v>2.19209E-2</v>
      </c>
      <c r="N281" s="11">
        <v>1.9539000000000001E-2</v>
      </c>
      <c r="O281" s="11">
        <v>3.9916300000000002E-2</v>
      </c>
      <c r="P281" s="11">
        <v>3.65055</v>
      </c>
      <c r="Q281" s="11">
        <v>0.31431199999999998</v>
      </c>
      <c r="R281" s="11">
        <v>3.66317</v>
      </c>
      <c r="S281" s="11">
        <v>0.112388</v>
      </c>
      <c r="T281" s="11">
        <v>0.33139000000000002</v>
      </c>
      <c r="U281" s="12">
        <v>1.33E-5</v>
      </c>
      <c r="V281" s="12">
        <v>2.0299999999999998E-9</v>
      </c>
      <c r="W281" s="11">
        <v>-6.1402600000000002E-2</v>
      </c>
      <c r="X281" s="11">
        <v>1.1728799999999999</v>
      </c>
      <c r="Y281" s="11">
        <v>2.3484399999999999E-2</v>
      </c>
      <c r="Z281" s="11">
        <v>98.7</v>
      </c>
      <c r="AA281" s="11">
        <v>55866.7</v>
      </c>
    </row>
    <row r="282" spans="1:27" ht="16" x14ac:dyDescent="0.2">
      <c r="A282" s="2">
        <v>257.75</v>
      </c>
      <c r="B282" s="2">
        <v>23.409099999999999</v>
      </c>
      <c r="C282" s="2">
        <v>1.17333</v>
      </c>
      <c r="D282" s="2">
        <v>8.2362500000000005E-2</v>
      </c>
      <c r="E282" s="2">
        <v>0</v>
      </c>
      <c r="F282" s="2">
        <v>0</v>
      </c>
      <c r="G282" s="2">
        <v>1.0655700000000001E-3</v>
      </c>
      <c r="H282" s="6">
        <f t="shared" ref="H282:J282" si="280">E282/SUM($E282:$G282)</f>
        <v>0</v>
      </c>
      <c r="I282" s="6">
        <f t="shared" si="280"/>
        <v>0</v>
      </c>
      <c r="J282" s="6">
        <f t="shared" si="280"/>
        <v>1</v>
      </c>
      <c r="K282" s="11">
        <v>6.57219</v>
      </c>
      <c r="L282" s="11">
        <v>4.26912</v>
      </c>
      <c r="M282" s="11">
        <v>2.1845400000000001E-2</v>
      </c>
      <c r="N282" s="11">
        <v>1.9606499999999999E-2</v>
      </c>
      <c r="O282" s="11">
        <v>4.0054199999999998E-2</v>
      </c>
      <c r="P282" s="11">
        <v>3.6619199999999998</v>
      </c>
      <c r="Q282" s="11">
        <v>0.31539899999999998</v>
      </c>
      <c r="R282" s="11">
        <v>3.67584</v>
      </c>
      <c r="S282" s="11">
        <v>0.112777</v>
      </c>
      <c r="T282" s="11">
        <v>0.33128200000000002</v>
      </c>
      <c r="U282" s="12">
        <v>1.33E-5</v>
      </c>
      <c r="V282" s="12">
        <v>2.04E-9</v>
      </c>
      <c r="W282" s="11">
        <v>-6.1615000000000003E-2</v>
      </c>
      <c r="X282" s="11">
        <v>1.17333</v>
      </c>
      <c r="Y282" s="11">
        <v>2.3409099999999999E-2</v>
      </c>
      <c r="Z282" s="11">
        <v>98.7</v>
      </c>
      <c r="AA282" s="11">
        <v>55826.6</v>
      </c>
    </row>
    <row r="283" spans="1:27" ht="16" x14ac:dyDescent="0.2">
      <c r="A283" s="2">
        <v>257.7</v>
      </c>
      <c r="B283" s="2">
        <v>23.334199999999999</v>
      </c>
      <c r="C283" s="2">
        <v>1.1737899999999999</v>
      </c>
      <c r="D283" s="2">
        <v>8.1751900000000002E-2</v>
      </c>
      <c r="E283" s="2">
        <v>0</v>
      </c>
      <c r="F283" s="2">
        <v>0</v>
      </c>
      <c r="G283" s="2">
        <v>1.05101E-3</v>
      </c>
      <c r="H283" s="6">
        <f t="shared" ref="H283:J283" si="281">E283/SUM($E283:$G283)</f>
        <v>0</v>
      </c>
      <c r="I283" s="6">
        <f t="shared" si="281"/>
        <v>0</v>
      </c>
      <c r="J283" s="6">
        <f t="shared" si="281"/>
        <v>1</v>
      </c>
      <c r="K283" s="11">
        <v>6.5739900000000002</v>
      </c>
      <c r="L283" s="11">
        <v>4.2825800000000003</v>
      </c>
      <c r="M283" s="11">
        <v>2.1770399999999999E-2</v>
      </c>
      <c r="N283" s="11">
        <v>1.9674000000000001E-2</v>
      </c>
      <c r="O283" s="11">
        <v>4.0192100000000001E-2</v>
      </c>
      <c r="P283" s="11">
        <v>3.6732800000000001</v>
      </c>
      <c r="Q283" s="11">
        <v>0.31648399999999999</v>
      </c>
      <c r="R283" s="11">
        <v>3.6884899999999998</v>
      </c>
      <c r="S283" s="11">
        <v>0.113165</v>
      </c>
      <c r="T283" s="11">
        <v>0.33118199999999998</v>
      </c>
      <c r="U283" s="12">
        <v>1.34E-5</v>
      </c>
      <c r="V283" s="12">
        <v>2.04E-9</v>
      </c>
      <c r="W283" s="11">
        <v>-6.1827399999999998E-2</v>
      </c>
      <c r="X283" s="11">
        <v>1.1737899999999999</v>
      </c>
      <c r="Y283" s="11">
        <v>2.3334199999999999E-2</v>
      </c>
      <c r="Z283" s="11">
        <v>98.7</v>
      </c>
      <c r="AA283" s="11">
        <v>55785.9</v>
      </c>
    </row>
    <row r="284" spans="1:27" ht="16" x14ac:dyDescent="0.2">
      <c r="A284" s="2">
        <v>257.64999999999998</v>
      </c>
      <c r="B284" s="2">
        <v>23.259499999999999</v>
      </c>
      <c r="C284" s="2">
        <v>1.1742699999999999</v>
      </c>
      <c r="D284" s="2">
        <v>8.1102599999999997E-2</v>
      </c>
      <c r="E284" s="2">
        <v>0</v>
      </c>
      <c r="F284" s="2">
        <v>0</v>
      </c>
      <c r="G284" s="2">
        <v>1.02811E-3</v>
      </c>
      <c r="H284" s="6">
        <f t="shared" ref="H284:J284" si="282">E284/SUM($E284:$G284)</f>
        <v>0</v>
      </c>
      <c r="I284" s="6">
        <f t="shared" si="282"/>
        <v>0</v>
      </c>
      <c r="J284" s="6">
        <f t="shared" si="282"/>
        <v>1</v>
      </c>
      <c r="K284" s="11">
        <v>6.57585</v>
      </c>
      <c r="L284" s="11">
        <v>4.2960399999999996</v>
      </c>
      <c r="M284" s="11">
        <v>2.1696099999999999E-2</v>
      </c>
      <c r="N284" s="11">
        <v>1.9741399999999999E-2</v>
      </c>
      <c r="O284" s="11">
        <v>4.0329900000000002E-2</v>
      </c>
      <c r="P284" s="11">
        <v>3.68466</v>
      </c>
      <c r="Q284" s="11">
        <v>0.31756899999999999</v>
      </c>
      <c r="R284" s="11">
        <v>3.70113</v>
      </c>
      <c r="S284" s="11">
        <v>0.113553</v>
      </c>
      <c r="T284" s="11">
        <v>0.33109899999999998</v>
      </c>
      <c r="U284" s="12">
        <v>1.34E-5</v>
      </c>
      <c r="V284" s="12">
        <v>2.0500000000000002E-9</v>
      </c>
      <c r="W284" s="11">
        <v>-6.2039799999999999E-2</v>
      </c>
      <c r="X284" s="11">
        <v>1.1742699999999999</v>
      </c>
      <c r="Y284" s="11">
        <v>2.3259499999999999E-2</v>
      </c>
      <c r="Z284" s="11">
        <v>98.7</v>
      </c>
      <c r="AA284" s="11">
        <v>55744.5</v>
      </c>
    </row>
    <row r="285" spans="1:27" ht="16" x14ac:dyDescent="0.2">
      <c r="A285" s="2">
        <v>257.60000000000002</v>
      </c>
      <c r="B285" s="2">
        <v>23.1858</v>
      </c>
      <c r="C285" s="2">
        <v>1.17472</v>
      </c>
      <c r="D285" s="2">
        <v>8.0613599999999994E-2</v>
      </c>
      <c r="E285" s="2">
        <v>0</v>
      </c>
      <c r="F285" s="2">
        <v>0</v>
      </c>
      <c r="G285" s="2">
        <v>1.03356E-3</v>
      </c>
      <c r="H285" s="6">
        <f t="shared" ref="H285:J285" si="283">E285/SUM($E285:$G285)</f>
        <v>0</v>
      </c>
      <c r="I285" s="6">
        <f t="shared" si="283"/>
        <v>0</v>
      </c>
      <c r="J285" s="6">
        <f t="shared" si="283"/>
        <v>1</v>
      </c>
      <c r="K285" s="11">
        <v>6.5777599999999996</v>
      </c>
      <c r="L285" s="11">
        <v>4.3094900000000003</v>
      </c>
      <c r="M285" s="11">
        <v>2.1622200000000001E-2</v>
      </c>
      <c r="N285" s="11">
        <v>1.9808900000000001E-2</v>
      </c>
      <c r="O285" s="11">
        <v>4.0467700000000002E-2</v>
      </c>
      <c r="P285" s="11">
        <v>3.6960199999999999</v>
      </c>
      <c r="Q285" s="11">
        <v>0.31865399999999999</v>
      </c>
      <c r="R285" s="11">
        <v>3.7137799999999999</v>
      </c>
      <c r="S285" s="11">
        <v>0.113941</v>
      </c>
      <c r="T285" s="11">
        <v>0.33100200000000002</v>
      </c>
      <c r="U285" s="12">
        <v>1.3499999999999999E-5</v>
      </c>
      <c r="V285" s="12">
        <v>2.0599999999999999E-9</v>
      </c>
      <c r="W285" s="11">
        <v>-6.2252200000000001E-2</v>
      </c>
      <c r="X285" s="11">
        <v>1.17472</v>
      </c>
      <c r="Y285" s="11">
        <v>2.3185799999999999E-2</v>
      </c>
      <c r="Z285" s="11">
        <v>98.7</v>
      </c>
      <c r="AA285" s="11">
        <v>55702.400000000001</v>
      </c>
    </row>
    <row r="286" spans="1:27" ht="16" x14ac:dyDescent="0.2">
      <c r="A286" s="2">
        <v>257.55</v>
      </c>
      <c r="B286" s="2">
        <v>23.111999999999998</v>
      </c>
      <c r="C286" s="2">
        <v>1.1752</v>
      </c>
      <c r="D286" s="2">
        <v>7.9919599999999993E-2</v>
      </c>
      <c r="E286" s="2">
        <v>0</v>
      </c>
      <c r="F286" s="2">
        <v>0</v>
      </c>
      <c r="G286" s="2">
        <v>1.0000300000000001E-3</v>
      </c>
      <c r="H286" s="6">
        <f t="shared" ref="H286:J286" si="284">E286/SUM($E286:$G286)</f>
        <v>0</v>
      </c>
      <c r="I286" s="6">
        <f t="shared" si="284"/>
        <v>0</v>
      </c>
      <c r="J286" s="6">
        <f t="shared" si="284"/>
        <v>1</v>
      </c>
      <c r="K286" s="11">
        <v>6.5797299999999996</v>
      </c>
      <c r="L286" s="11">
        <v>4.3229499999999996</v>
      </c>
      <c r="M286" s="11">
        <v>2.1548899999999999E-2</v>
      </c>
      <c r="N286" s="11">
        <v>1.98763E-2</v>
      </c>
      <c r="O286" s="11">
        <v>4.0605299999999997E-2</v>
      </c>
      <c r="P286" s="11">
        <v>3.7073999999999998</v>
      </c>
      <c r="Q286" s="11">
        <v>0.31973800000000002</v>
      </c>
      <c r="R286" s="11">
        <v>3.72641</v>
      </c>
      <c r="S286" s="11">
        <v>0.114328</v>
      </c>
      <c r="T286" s="11">
        <v>0.33093499999999998</v>
      </c>
      <c r="U286" s="12">
        <v>1.3499999999999999E-5</v>
      </c>
      <c r="V286" s="12">
        <v>2.0700000000000001E-9</v>
      </c>
      <c r="W286" s="11">
        <v>-6.2464600000000002E-2</v>
      </c>
      <c r="X286" s="11">
        <v>1.1752</v>
      </c>
      <c r="Y286" s="11">
        <v>2.3112000000000001E-2</v>
      </c>
      <c r="Z286" s="11">
        <v>98.7</v>
      </c>
      <c r="AA286" s="11">
        <v>55659.8</v>
      </c>
    </row>
    <row r="287" spans="1:27" ht="16" x14ac:dyDescent="0.2">
      <c r="A287" s="2">
        <v>257.5</v>
      </c>
      <c r="B287" s="2">
        <v>23.039300000000001</v>
      </c>
      <c r="C287" s="2">
        <v>1.1756500000000001</v>
      </c>
      <c r="D287" s="2">
        <v>7.9488299999999998E-2</v>
      </c>
      <c r="E287" s="2">
        <v>0</v>
      </c>
      <c r="F287" s="2">
        <v>0</v>
      </c>
      <c r="G287" s="2">
        <v>1.01399E-3</v>
      </c>
      <c r="H287" s="6">
        <f t="shared" ref="H287:J287" si="285">E287/SUM($E287:$G287)</f>
        <v>0</v>
      </c>
      <c r="I287" s="6">
        <f t="shared" si="285"/>
        <v>0</v>
      </c>
      <c r="J287" s="6">
        <f t="shared" si="285"/>
        <v>1</v>
      </c>
      <c r="K287" s="11">
        <v>6.5817399999999999</v>
      </c>
      <c r="L287" s="11">
        <v>4.3364099999999999</v>
      </c>
      <c r="M287" s="11">
        <v>2.1475999999999999E-2</v>
      </c>
      <c r="N287" s="11">
        <v>1.9943700000000002E-2</v>
      </c>
      <c r="O287" s="11">
        <v>4.0743099999999997E-2</v>
      </c>
      <c r="P287" s="11">
        <v>3.7187600000000001</v>
      </c>
      <c r="Q287" s="11">
        <v>0.32082300000000002</v>
      </c>
      <c r="R287" s="11">
        <v>3.7390500000000002</v>
      </c>
      <c r="S287" s="11">
        <v>0.114716</v>
      </c>
      <c r="T287" s="11">
        <v>0.330845</v>
      </c>
      <c r="U287" s="12">
        <v>1.36E-5</v>
      </c>
      <c r="V287" s="12">
        <v>2.0700000000000001E-9</v>
      </c>
      <c r="W287" s="11">
        <v>-6.2677099999999999E-2</v>
      </c>
      <c r="X287" s="11">
        <v>1.1756500000000001</v>
      </c>
      <c r="Y287" s="11">
        <v>2.3039299999999999E-2</v>
      </c>
      <c r="Z287" s="11">
        <v>98.7</v>
      </c>
      <c r="AA287" s="11">
        <v>55616.5</v>
      </c>
    </row>
    <row r="288" spans="1:27" ht="16" x14ac:dyDescent="0.2">
      <c r="A288" s="2">
        <v>257.45</v>
      </c>
      <c r="B288" s="2">
        <v>22.966699999999999</v>
      </c>
      <c r="C288" s="2">
        <v>1.1761299999999999</v>
      </c>
      <c r="D288" s="2">
        <v>7.8834399999999999E-2</v>
      </c>
      <c r="E288" s="2">
        <v>0</v>
      </c>
      <c r="F288" s="2">
        <v>0</v>
      </c>
      <c r="G288" s="2">
        <v>9.8554400000000009E-4</v>
      </c>
      <c r="H288" s="6">
        <f t="shared" ref="H288:J288" si="286">E288/SUM($E288:$G288)</f>
        <v>0</v>
      </c>
      <c r="I288" s="6">
        <f t="shared" si="286"/>
        <v>0</v>
      </c>
      <c r="J288" s="6">
        <f t="shared" si="286"/>
        <v>1</v>
      </c>
      <c r="K288" s="11">
        <v>6.5838200000000002</v>
      </c>
      <c r="L288" s="11">
        <v>4.3498700000000001</v>
      </c>
      <c r="M288" s="11">
        <v>2.1403700000000001E-2</v>
      </c>
      <c r="N288" s="11">
        <v>2.00111E-2</v>
      </c>
      <c r="O288" s="11">
        <v>4.0880699999999999E-2</v>
      </c>
      <c r="P288" s="11">
        <v>3.73014</v>
      </c>
      <c r="Q288" s="11">
        <v>0.32190600000000003</v>
      </c>
      <c r="R288" s="11">
        <v>3.7516799999999999</v>
      </c>
      <c r="S288" s="11">
        <v>0.115104</v>
      </c>
      <c r="T288" s="11">
        <v>0.33077800000000002</v>
      </c>
      <c r="U288" s="12">
        <v>1.36E-5</v>
      </c>
      <c r="V288" s="12">
        <v>2.0799999999999998E-9</v>
      </c>
      <c r="W288" s="11">
        <v>-6.2889500000000001E-2</v>
      </c>
      <c r="X288" s="11">
        <v>1.1761299999999999</v>
      </c>
      <c r="Y288" s="11">
        <v>2.29667E-2</v>
      </c>
      <c r="Z288" s="11">
        <v>98.7</v>
      </c>
      <c r="AA288" s="11">
        <v>55572.6</v>
      </c>
    </row>
    <row r="289" spans="1:27" ht="16" x14ac:dyDescent="0.2">
      <c r="A289" s="2">
        <v>257.39999999999998</v>
      </c>
      <c r="B289" s="2">
        <v>22.895199999999999</v>
      </c>
      <c r="C289" s="2">
        <v>1.1765699999999999</v>
      </c>
      <c r="D289" s="2">
        <v>7.8406600000000007E-2</v>
      </c>
      <c r="E289" s="2">
        <v>0</v>
      </c>
      <c r="F289" s="2">
        <v>0</v>
      </c>
      <c r="G289" s="2">
        <v>9.9816599999999998E-4</v>
      </c>
      <c r="H289" s="6">
        <f t="shared" ref="H289:J289" si="287">E289/SUM($E289:$G289)</f>
        <v>0</v>
      </c>
      <c r="I289" s="6">
        <f t="shared" si="287"/>
        <v>0</v>
      </c>
      <c r="J289" s="6">
        <f t="shared" si="287"/>
        <v>1</v>
      </c>
      <c r="K289" s="11">
        <v>6.5859399999999999</v>
      </c>
      <c r="L289" s="11">
        <v>4.3633199999999999</v>
      </c>
      <c r="M289" s="11">
        <v>2.1331900000000001E-2</v>
      </c>
      <c r="N289" s="11">
        <v>2.0078499999999999E-2</v>
      </c>
      <c r="O289" s="11">
        <v>4.1018499999999999E-2</v>
      </c>
      <c r="P289" s="11">
        <v>3.7414999999999998</v>
      </c>
      <c r="Q289" s="11">
        <v>0.32299099999999997</v>
      </c>
      <c r="R289" s="11">
        <v>3.7643200000000001</v>
      </c>
      <c r="S289" s="11">
        <v>0.115492</v>
      </c>
      <c r="T289" s="11">
        <v>0.33068999999999998</v>
      </c>
      <c r="U289" s="12">
        <v>1.36E-5</v>
      </c>
      <c r="V289" s="12">
        <v>2.09E-9</v>
      </c>
      <c r="W289" s="11">
        <v>-6.3101900000000002E-2</v>
      </c>
      <c r="X289" s="11">
        <v>1.1765699999999999</v>
      </c>
      <c r="Y289" s="11">
        <v>2.2895200000000001E-2</v>
      </c>
      <c r="Z289" s="11">
        <v>98.7</v>
      </c>
      <c r="AA289" s="11">
        <v>55528.1</v>
      </c>
    </row>
    <row r="290" spans="1:27" ht="16" x14ac:dyDescent="0.2">
      <c r="A290" s="2">
        <v>257.35000000000002</v>
      </c>
      <c r="B290" s="2">
        <v>22.823699999999999</v>
      </c>
      <c r="C290" s="2">
        <v>1.1770400000000001</v>
      </c>
      <c r="D290" s="2">
        <v>7.7752500000000002E-2</v>
      </c>
      <c r="E290" s="2">
        <v>0</v>
      </c>
      <c r="F290" s="2">
        <v>0</v>
      </c>
      <c r="G290" s="2">
        <v>9.6738200000000003E-4</v>
      </c>
      <c r="H290" s="6">
        <f t="shared" ref="H290:J290" si="288">E290/SUM($E290:$G290)</f>
        <v>0</v>
      </c>
      <c r="I290" s="6">
        <f t="shared" si="288"/>
        <v>0</v>
      </c>
      <c r="J290" s="6">
        <f t="shared" si="288"/>
        <v>1</v>
      </c>
      <c r="K290" s="11">
        <v>6.58812</v>
      </c>
      <c r="L290" s="11">
        <v>4.3767800000000001</v>
      </c>
      <c r="M290" s="11">
        <v>2.1260600000000001E-2</v>
      </c>
      <c r="N290" s="11">
        <v>2.0145799999999998E-2</v>
      </c>
      <c r="O290" s="11">
        <v>4.1155999999999998E-2</v>
      </c>
      <c r="P290" s="11">
        <v>3.7528800000000002</v>
      </c>
      <c r="Q290" s="11">
        <v>0.32407399999999997</v>
      </c>
      <c r="R290" s="11">
        <v>3.7769400000000002</v>
      </c>
      <c r="S290" s="11">
        <v>0.115879</v>
      </c>
      <c r="T290" s="11">
        <v>0.33062999999999998</v>
      </c>
      <c r="U290" s="12">
        <v>1.3699999999999999E-5</v>
      </c>
      <c r="V290" s="12">
        <v>2.09E-9</v>
      </c>
      <c r="W290" s="11">
        <v>-6.3314400000000007E-2</v>
      </c>
      <c r="X290" s="11">
        <v>1.1770400000000001</v>
      </c>
      <c r="Y290" s="11">
        <v>2.2823699999999999E-2</v>
      </c>
      <c r="Z290" s="11">
        <v>98.7</v>
      </c>
      <c r="AA290" s="11">
        <v>55482.9</v>
      </c>
    </row>
    <row r="291" spans="1:27" ht="16" x14ac:dyDescent="0.2">
      <c r="A291" s="2">
        <v>257.3</v>
      </c>
      <c r="B291" s="2">
        <v>22.752500000000001</v>
      </c>
      <c r="C291" s="2">
        <v>1.1775199999999999</v>
      </c>
      <c r="D291" s="2">
        <v>7.7201800000000001E-2</v>
      </c>
      <c r="E291" s="2">
        <v>0</v>
      </c>
      <c r="F291" s="2">
        <v>0</v>
      </c>
      <c r="G291" s="2">
        <v>9.5479899999999999E-4</v>
      </c>
      <c r="H291" s="6">
        <f t="shared" ref="H291:J291" si="289">E291/SUM($E291:$G291)</f>
        <v>0</v>
      </c>
      <c r="I291" s="6">
        <f t="shared" si="289"/>
        <v>0</v>
      </c>
      <c r="J291" s="6">
        <f t="shared" si="289"/>
        <v>1</v>
      </c>
      <c r="K291" s="11">
        <v>6.5903600000000004</v>
      </c>
      <c r="L291" s="11">
        <v>4.3902400000000004</v>
      </c>
      <c r="M291" s="11">
        <v>2.1189800000000002E-2</v>
      </c>
      <c r="N291" s="11">
        <v>2.0213100000000001E-2</v>
      </c>
      <c r="O291" s="11">
        <v>4.1293400000000001E-2</v>
      </c>
      <c r="P291" s="11">
        <v>3.7642600000000002</v>
      </c>
      <c r="Q291" s="11">
        <v>0.325156</v>
      </c>
      <c r="R291" s="11">
        <v>3.7895599999999998</v>
      </c>
      <c r="S291" s="11">
        <v>0.11626599999999999</v>
      </c>
      <c r="T291" s="11">
        <v>0.33057599999999998</v>
      </c>
      <c r="U291" s="12">
        <v>1.3699999999999999E-5</v>
      </c>
      <c r="V291" s="12">
        <v>2.1000000000000002E-9</v>
      </c>
      <c r="W291" s="11">
        <v>-6.3526799999999994E-2</v>
      </c>
      <c r="X291" s="11">
        <v>1.1775199999999999</v>
      </c>
      <c r="Y291" s="11">
        <v>2.2752499999999998E-2</v>
      </c>
      <c r="Z291" s="11">
        <v>98.7</v>
      </c>
      <c r="AA291" s="11">
        <v>55437.2</v>
      </c>
    </row>
    <row r="292" spans="1:27" ht="16" x14ac:dyDescent="0.2">
      <c r="A292" s="2">
        <v>257.25</v>
      </c>
      <c r="B292" s="2">
        <v>22.682300000000001</v>
      </c>
      <c r="C292" s="2">
        <v>1.17797</v>
      </c>
      <c r="D292" s="2">
        <v>7.67621E-2</v>
      </c>
      <c r="E292" s="2">
        <v>0</v>
      </c>
      <c r="F292" s="2">
        <v>0</v>
      </c>
      <c r="G292" s="2">
        <v>9.6215899999999997E-4</v>
      </c>
      <c r="H292" s="6">
        <f t="shared" ref="H292:J292" si="290">E292/SUM($E292:$G292)</f>
        <v>0</v>
      </c>
      <c r="I292" s="6">
        <f t="shared" si="290"/>
        <v>0</v>
      </c>
      <c r="J292" s="6">
        <f t="shared" si="290"/>
        <v>1</v>
      </c>
      <c r="K292" s="11">
        <v>6.5926499999999999</v>
      </c>
      <c r="L292" s="11">
        <v>4.4036999999999997</v>
      </c>
      <c r="M292" s="11">
        <v>2.11194E-2</v>
      </c>
      <c r="N292" s="11">
        <v>2.0280400000000001E-2</v>
      </c>
      <c r="O292" s="11">
        <v>4.1431000000000003E-2</v>
      </c>
      <c r="P292" s="11">
        <v>3.77563</v>
      </c>
      <c r="Q292" s="11">
        <v>0.32623999999999997</v>
      </c>
      <c r="R292" s="11">
        <v>3.80219</v>
      </c>
      <c r="S292" s="11">
        <v>0.11665300000000001</v>
      </c>
      <c r="T292" s="11">
        <v>0.330507</v>
      </c>
      <c r="U292" s="12">
        <v>1.38E-5</v>
      </c>
      <c r="V292" s="12">
        <v>2.11E-9</v>
      </c>
      <c r="W292" s="11">
        <v>-6.3739299999999999E-2</v>
      </c>
      <c r="X292" s="11">
        <v>1.17797</v>
      </c>
      <c r="Y292" s="11">
        <v>2.2682299999999999E-2</v>
      </c>
      <c r="Z292" s="11">
        <v>98.7</v>
      </c>
      <c r="AA292" s="11">
        <v>55390.8</v>
      </c>
    </row>
    <row r="293" spans="1:27" ht="16" x14ac:dyDescent="0.2">
      <c r="A293" s="2">
        <v>257.2</v>
      </c>
      <c r="B293" s="2">
        <v>22.612200000000001</v>
      </c>
      <c r="C293" s="2">
        <v>1.17845</v>
      </c>
      <c r="D293" s="2">
        <v>7.6158100000000006E-2</v>
      </c>
      <c r="E293" s="2">
        <v>0</v>
      </c>
      <c r="F293" s="2">
        <v>0</v>
      </c>
      <c r="G293" s="2">
        <v>9.3740399999999997E-4</v>
      </c>
      <c r="H293" s="6">
        <f t="shared" ref="H293:J293" si="291">E293/SUM($E293:$G293)</f>
        <v>0</v>
      </c>
      <c r="I293" s="6">
        <f t="shared" si="291"/>
        <v>0</v>
      </c>
      <c r="J293" s="6">
        <f t="shared" si="291"/>
        <v>1</v>
      </c>
      <c r="K293" s="11">
        <v>6.5949999999999998</v>
      </c>
      <c r="L293" s="11">
        <v>4.41716</v>
      </c>
      <c r="M293" s="11">
        <v>2.1049600000000002E-2</v>
      </c>
      <c r="N293" s="11">
        <v>2.03477E-2</v>
      </c>
      <c r="O293" s="11">
        <v>4.1568500000000001E-2</v>
      </c>
      <c r="P293" s="11">
        <v>3.78701</v>
      </c>
      <c r="Q293" s="11">
        <v>0.327322</v>
      </c>
      <c r="R293" s="11">
        <v>3.8148</v>
      </c>
      <c r="S293" s="11">
        <v>0.11704000000000001</v>
      </c>
      <c r="T293" s="11">
        <v>0.330459</v>
      </c>
      <c r="U293" s="12">
        <v>1.38E-5</v>
      </c>
      <c r="V293" s="12">
        <v>2.11E-9</v>
      </c>
      <c r="W293" s="11">
        <v>-6.39517E-2</v>
      </c>
      <c r="X293" s="11">
        <v>1.17845</v>
      </c>
      <c r="Y293" s="11">
        <v>2.2612199999999999E-2</v>
      </c>
      <c r="Z293" s="11">
        <v>98.7</v>
      </c>
      <c r="AA293" s="11">
        <v>55343.9</v>
      </c>
    </row>
    <row r="294" spans="1:27" ht="16" x14ac:dyDescent="0.2">
      <c r="A294" s="2">
        <v>257.14999999999998</v>
      </c>
      <c r="B294" s="2">
        <v>22.542899999999999</v>
      </c>
      <c r="C294" s="2">
        <v>1.1789000000000001</v>
      </c>
      <c r="D294" s="2">
        <v>7.5702000000000005E-2</v>
      </c>
      <c r="E294" s="2">
        <v>0</v>
      </c>
      <c r="F294" s="2">
        <v>0</v>
      </c>
      <c r="G294" s="2">
        <v>9.3965300000000004E-4</v>
      </c>
      <c r="H294" s="6">
        <f t="shared" ref="H294:J294" si="292">E294/SUM($E294:$G294)</f>
        <v>0</v>
      </c>
      <c r="I294" s="6">
        <f t="shared" si="292"/>
        <v>0</v>
      </c>
      <c r="J294" s="6">
        <f t="shared" si="292"/>
        <v>1</v>
      </c>
      <c r="K294" s="11">
        <v>6.5974000000000004</v>
      </c>
      <c r="L294" s="11">
        <v>4.4306200000000002</v>
      </c>
      <c r="M294" s="11">
        <v>2.0980200000000001E-2</v>
      </c>
      <c r="N294" s="11">
        <v>2.0414999999999999E-2</v>
      </c>
      <c r="O294" s="11">
        <v>4.1706E-2</v>
      </c>
      <c r="P294" s="11">
        <v>3.7983799999999999</v>
      </c>
      <c r="Q294" s="11">
        <v>0.328405</v>
      </c>
      <c r="R294" s="11">
        <v>3.82742</v>
      </c>
      <c r="S294" s="11">
        <v>0.117427</v>
      </c>
      <c r="T294" s="11">
        <v>0.330401</v>
      </c>
      <c r="U294" s="12">
        <v>1.3900000000000001E-5</v>
      </c>
      <c r="V294" s="12">
        <v>2.1200000000000001E-9</v>
      </c>
      <c r="W294" s="11">
        <v>-6.4164200000000005E-2</v>
      </c>
      <c r="X294" s="11">
        <v>1.1789000000000001</v>
      </c>
      <c r="Y294" s="11">
        <v>2.2542900000000001E-2</v>
      </c>
      <c r="Z294" s="11">
        <v>98.7</v>
      </c>
      <c r="AA294" s="11">
        <v>55296.3</v>
      </c>
    </row>
    <row r="295" spans="1:27" ht="16" x14ac:dyDescent="0.2">
      <c r="A295" s="2">
        <v>257.10000000000002</v>
      </c>
      <c r="B295" s="2">
        <v>22.473800000000001</v>
      </c>
      <c r="C295" s="2">
        <v>1.17937</v>
      </c>
      <c r="D295" s="2">
        <v>7.5146199999999996E-2</v>
      </c>
      <c r="E295" s="2">
        <v>0</v>
      </c>
      <c r="F295" s="2">
        <v>0</v>
      </c>
      <c r="G295" s="2">
        <v>9.2192800000000003E-4</v>
      </c>
      <c r="H295" s="6">
        <f t="shared" ref="H295:J295" si="293">E295/SUM($E295:$G295)</f>
        <v>0</v>
      </c>
      <c r="I295" s="6">
        <f t="shared" si="293"/>
        <v>0</v>
      </c>
      <c r="J295" s="6">
        <f t="shared" si="293"/>
        <v>1</v>
      </c>
      <c r="K295" s="11">
        <v>6.59985</v>
      </c>
      <c r="L295" s="11">
        <v>4.4440799999999996</v>
      </c>
      <c r="M295" s="11">
        <v>2.0911300000000001E-2</v>
      </c>
      <c r="N295" s="11">
        <v>2.0482299999999998E-2</v>
      </c>
      <c r="O295" s="11">
        <v>4.1843400000000003E-2</v>
      </c>
      <c r="P295" s="11">
        <v>3.8097599999999998</v>
      </c>
      <c r="Q295" s="11">
        <v>0.32948699999999997</v>
      </c>
      <c r="R295" s="11">
        <v>3.8400300000000001</v>
      </c>
      <c r="S295" s="11">
        <v>0.117814</v>
      </c>
      <c r="T295" s="11">
        <v>0.33035599999999998</v>
      </c>
      <c r="U295" s="12">
        <v>1.3900000000000001E-5</v>
      </c>
      <c r="V295" s="12">
        <v>2.1299999999999999E-9</v>
      </c>
      <c r="W295" s="11">
        <v>-6.4376699999999995E-2</v>
      </c>
      <c r="X295" s="11">
        <v>1.17937</v>
      </c>
      <c r="Y295" s="11">
        <v>2.2473799999999999E-2</v>
      </c>
      <c r="Z295" s="11">
        <v>98.7</v>
      </c>
      <c r="AA295" s="11">
        <v>55248.2</v>
      </c>
    </row>
    <row r="296" spans="1:27" ht="16" x14ac:dyDescent="0.2">
      <c r="A296" s="2">
        <v>257.05</v>
      </c>
      <c r="B296" s="2">
        <v>22.4055</v>
      </c>
      <c r="C296" s="2">
        <v>1.1798200000000001</v>
      </c>
      <c r="D296" s="2">
        <v>7.4710100000000002E-2</v>
      </c>
      <c r="E296" s="2">
        <v>0</v>
      </c>
      <c r="F296" s="2">
        <v>0</v>
      </c>
      <c r="G296" s="2">
        <v>9.2607300000000002E-4</v>
      </c>
      <c r="H296" s="6">
        <f t="shared" ref="H296:J296" si="294">E296/SUM($E296:$G296)</f>
        <v>0</v>
      </c>
      <c r="I296" s="6">
        <f t="shared" si="294"/>
        <v>0</v>
      </c>
      <c r="J296" s="6">
        <f t="shared" si="294"/>
        <v>1</v>
      </c>
      <c r="K296" s="11">
        <v>6.60236</v>
      </c>
      <c r="L296" s="11">
        <v>4.4575500000000003</v>
      </c>
      <c r="M296" s="11">
        <v>2.0842800000000002E-2</v>
      </c>
      <c r="N296" s="11">
        <v>2.0549600000000001E-2</v>
      </c>
      <c r="O296" s="11">
        <v>4.1980900000000002E-2</v>
      </c>
      <c r="P296" s="11">
        <v>3.8211400000000002</v>
      </c>
      <c r="Q296" s="11">
        <v>0.33056999999999997</v>
      </c>
      <c r="R296" s="11">
        <v>3.8526500000000001</v>
      </c>
      <c r="S296" s="11">
        <v>0.118201</v>
      </c>
      <c r="T296" s="11">
        <v>0.33029999999999998</v>
      </c>
      <c r="U296" s="12">
        <v>1.4E-5</v>
      </c>
      <c r="V296" s="12">
        <v>2.1400000000000001E-9</v>
      </c>
      <c r="W296" s="11">
        <v>-6.4589099999999997E-2</v>
      </c>
      <c r="X296" s="11">
        <v>1.1798200000000001</v>
      </c>
      <c r="Y296" s="11">
        <v>2.2405499999999998E-2</v>
      </c>
      <c r="Z296" s="11">
        <v>98.7</v>
      </c>
      <c r="AA296" s="11">
        <v>55199.5</v>
      </c>
    </row>
    <row r="297" spans="1:27" ht="16" x14ac:dyDescent="0.2">
      <c r="A297" s="2">
        <v>257</v>
      </c>
      <c r="B297" s="2">
        <v>22.337399999999999</v>
      </c>
      <c r="C297" s="2">
        <v>1.1802900000000001</v>
      </c>
      <c r="D297" s="2">
        <v>7.4141600000000002E-2</v>
      </c>
      <c r="E297" s="2">
        <v>0</v>
      </c>
      <c r="F297" s="2">
        <v>0</v>
      </c>
      <c r="G297" s="2">
        <v>9.0381900000000004E-4</v>
      </c>
      <c r="H297" s="6">
        <f t="shared" ref="H297:J297" si="295">E297/SUM($E297:$G297)</f>
        <v>0</v>
      </c>
      <c r="I297" s="6">
        <f t="shared" si="295"/>
        <v>0</v>
      </c>
      <c r="J297" s="6">
        <f t="shared" si="295"/>
        <v>1</v>
      </c>
      <c r="K297" s="11">
        <v>6.6049300000000004</v>
      </c>
      <c r="L297" s="11">
        <v>4.4710099999999997</v>
      </c>
      <c r="M297" s="11">
        <v>2.07748E-2</v>
      </c>
      <c r="N297" s="11">
        <v>2.0616800000000001E-2</v>
      </c>
      <c r="O297" s="11">
        <v>4.2118200000000001E-2</v>
      </c>
      <c r="P297" s="11">
        <v>3.8325300000000002</v>
      </c>
      <c r="Q297" s="11">
        <v>0.33165099999999997</v>
      </c>
      <c r="R297" s="11">
        <v>3.8652500000000001</v>
      </c>
      <c r="S297" s="11">
        <v>0.118588</v>
      </c>
      <c r="T297" s="11">
        <v>0.330262</v>
      </c>
      <c r="U297" s="12">
        <v>1.4E-5</v>
      </c>
      <c r="V297" s="12">
        <v>2.1400000000000001E-9</v>
      </c>
      <c r="W297" s="11">
        <v>-6.4801600000000001E-2</v>
      </c>
      <c r="X297" s="11">
        <v>1.1802900000000001</v>
      </c>
      <c r="Y297" s="11">
        <v>2.23374E-2</v>
      </c>
      <c r="Z297" s="11">
        <v>98.7</v>
      </c>
      <c r="AA297" s="11">
        <v>55150.2</v>
      </c>
    </row>
    <row r="298" spans="1:27" ht="16" x14ac:dyDescent="0.2">
      <c r="A298" s="2">
        <v>256.95</v>
      </c>
      <c r="B298" s="2">
        <v>22.2699</v>
      </c>
      <c r="C298" s="2">
        <v>1.1807399999999999</v>
      </c>
      <c r="D298" s="2">
        <v>7.3690500000000006E-2</v>
      </c>
      <c r="E298" s="2">
        <v>0</v>
      </c>
      <c r="F298" s="2">
        <v>0</v>
      </c>
      <c r="G298" s="2">
        <v>9.0315299999999996E-4</v>
      </c>
      <c r="H298" s="6">
        <f t="shared" ref="H298:J298" si="296">E298/SUM($E298:$G298)</f>
        <v>0</v>
      </c>
      <c r="I298" s="6">
        <f t="shared" si="296"/>
        <v>0</v>
      </c>
      <c r="J298" s="6">
        <f t="shared" si="296"/>
        <v>1</v>
      </c>
      <c r="K298" s="11">
        <v>6.6075499999999998</v>
      </c>
      <c r="L298" s="11">
        <v>4.4844799999999996</v>
      </c>
      <c r="M298" s="11">
        <v>2.0707300000000001E-2</v>
      </c>
      <c r="N298" s="11">
        <v>2.06841E-2</v>
      </c>
      <c r="O298" s="11">
        <v>4.22557E-2</v>
      </c>
      <c r="P298" s="11">
        <v>3.8439100000000002</v>
      </c>
      <c r="Q298" s="11">
        <v>0.332733</v>
      </c>
      <c r="R298" s="11">
        <v>3.8778600000000001</v>
      </c>
      <c r="S298" s="11">
        <v>0.118975</v>
      </c>
      <c r="T298" s="11">
        <v>0.33021899999999998</v>
      </c>
      <c r="U298" s="12">
        <v>1.4100000000000001E-5</v>
      </c>
      <c r="V298" s="12">
        <v>2.1499999999999998E-9</v>
      </c>
      <c r="W298" s="11">
        <v>-6.5014100000000005E-2</v>
      </c>
      <c r="X298" s="11">
        <v>1.1807399999999999</v>
      </c>
      <c r="Y298" s="11">
        <v>2.2269899999999999E-2</v>
      </c>
      <c r="Z298" s="11">
        <v>98.7</v>
      </c>
      <c r="AA298" s="11">
        <v>55100.3</v>
      </c>
    </row>
    <row r="299" spans="1:27" ht="16" x14ac:dyDescent="0.2">
      <c r="A299" s="2">
        <v>256.89999999999998</v>
      </c>
      <c r="B299" s="2">
        <v>22.2027</v>
      </c>
      <c r="C299" s="2">
        <v>1.1812100000000001</v>
      </c>
      <c r="D299" s="2">
        <v>7.3163900000000004E-2</v>
      </c>
      <c r="E299" s="2">
        <v>0</v>
      </c>
      <c r="F299" s="2">
        <v>0</v>
      </c>
      <c r="G299" s="2">
        <v>8.8690700000000004E-4</v>
      </c>
      <c r="H299" s="6">
        <f t="shared" ref="H299:J299" si="297">E299/SUM($E299:$G299)</f>
        <v>0</v>
      </c>
      <c r="I299" s="6">
        <f t="shared" si="297"/>
        <v>0</v>
      </c>
      <c r="J299" s="6">
        <f t="shared" si="297"/>
        <v>1</v>
      </c>
      <c r="K299" s="11">
        <v>6.6102299999999996</v>
      </c>
      <c r="L299" s="11">
        <v>4.4979500000000003</v>
      </c>
      <c r="M299" s="11">
        <v>2.0640200000000001E-2</v>
      </c>
      <c r="N299" s="11">
        <v>2.07513E-2</v>
      </c>
      <c r="O299" s="11">
        <v>4.2393E-2</v>
      </c>
      <c r="P299" s="11">
        <v>3.8553000000000002</v>
      </c>
      <c r="Q299" s="11">
        <v>0.333814</v>
      </c>
      <c r="R299" s="11">
        <v>3.89046</v>
      </c>
      <c r="S299" s="11">
        <v>0.119362</v>
      </c>
      <c r="T299" s="11">
        <v>0.33018799999999998</v>
      </c>
      <c r="U299" s="12">
        <v>1.4100000000000001E-5</v>
      </c>
      <c r="V299" s="12">
        <v>2.16E-9</v>
      </c>
      <c r="W299" s="11">
        <v>-6.5226599999999996E-2</v>
      </c>
      <c r="X299" s="11">
        <v>1.1812100000000001</v>
      </c>
      <c r="Y299" s="11">
        <v>2.2202699999999999E-2</v>
      </c>
      <c r="Z299" s="11">
        <v>98.7</v>
      </c>
      <c r="AA299" s="11">
        <v>55049.9</v>
      </c>
    </row>
    <row r="300" spans="1:27" ht="16" x14ac:dyDescent="0.2">
      <c r="A300" s="2">
        <v>256.85000000000002</v>
      </c>
      <c r="B300" s="2">
        <v>22.1358</v>
      </c>
      <c r="C300" s="2">
        <v>1.1816800000000001</v>
      </c>
      <c r="D300" s="2">
        <v>7.2673199999999993E-2</v>
      </c>
      <c r="E300" s="2">
        <v>0</v>
      </c>
      <c r="F300" s="2">
        <v>0</v>
      </c>
      <c r="G300" s="2">
        <v>8.7660699999999995E-4</v>
      </c>
      <c r="H300" s="6">
        <f t="shared" ref="H300:J300" si="298">E300/SUM($E300:$G300)</f>
        <v>0</v>
      </c>
      <c r="I300" s="6">
        <f t="shared" si="298"/>
        <v>0</v>
      </c>
      <c r="J300" s="6">
        <f t="shared" si="298"/>
        <v>1</v>
      </c>
      <c r="K300" s="11">
        <v>6.6129699999999998</v>
      </c>
      <c r="L300" s="11">
        <v>4.5114200000000002</v>
      </c>
      <c r="M300" s="11">
        <v>2.0573600000000001E-2</v>
      </c>
      <c r="N300" s="11">
        <v>2.08185E-2</v>
      </c>
      <c r="O300" s="11">
        <v>4.25303E-2</v>
      </c>
      <c r="P300" s="11">
        <v>3.8666900000000002</v>
      </c>
      <c r="Q300" s="11">
        <v>0.334895</v>
      </c>
      <c r="R300" s="11">
        <v>3.90306</v>
      </c>
      <c r="S300" s="11">
        <v>0.11974799999999999</v>
      </c>
      <c r="T300" s="11">
        <v>0.33016200000000001</v>
      </c>
      <c r="U300" s="12">
        <v>1.4100000000000001E-5</v>
      </c>
      <c r="V300" s="12">
        <v>2.16E-9</v>
      </c>
      <c r="W300" s="11">
        <v>-6.54391E-2</v>
      </c>
      <c r="X300" s="11">
        <v>1.1816800000000001</v>
      </c>
      <c r="Y300" s="11">
        <v>2.2135800000000001E-2</v>
      </c>
      <c r="Z300" s="11">
        <v>98.7</v>
      </c>
      <c r="AA300" s="11">
        <v>54998.9</v>
      </c>
    </row>
    <row r="301" spans="1:27" ht="16" x14ac:dyDescent="0.2">
      <c r="A301" s="2">
        <v>256.8</v>
      </c>
      <c r="B301" s="2">
        <v>22.07</v>
      </c>
      <c r="C301" s="2">
        <v>1.1821200000000001</v>
      </c>
      <c r="D301" s="2">
        <v>7.2299100000000005E-2</v>
      </c>
      <c r="E301" s="2">
        <v>0</v>
      </c>
      <c r="F301" s="2">
        <v>0</v>
      </c>
      <c r="G301" s="2">
        <v>8.8811300000000005E-4</v>
      </c>
      <c r="H301" s="6">
        <f t="shared" ref="H301:J301" si="299">E301/SUM($E301:$G301)</f>
        <v>0</v>
      </c>
      <c r="I301" s="6">
        <f t="shared" si="299"/>
        <v>0</v>
      </c>
      <c r="J301" s="6">
        <f t="shared" si="299"/>
        <v>1</v>
      </c>
      <c r="K301" s="11">
        <v>6.6157500000000002</v>
      </c>
      <c r="L301" s="11">
        <v>4.5248799999999996</v>
      </c>
      <c r="M301" s="11">
        <v>2.0507299999999999E-2</v>
      </c>
      <c r="N301" s="11">
        <v>2.08858E-2</v>
      </c>
      <c r="O301" s="11">
        <v>4.2667700000000003E-2</v>
      </c>
      <c r="P301" s="11">
        <v>3.8780700000000001</v>
      </c>
      <c r="Q301" s="11">
        <v>0.335978</v>
      </c>
      <c r="R301" s="11">
        <v>3.91568</v>
      </c>
      <c r="S301" s="11">
        <v>0.12013500000000001</v>
      </c>
      <c r="T301" s="11">
        <v>0.33011600000000002</v>
      </c>
      <c r="U301" s="12">
        <v>1.42E-5</v>
      </c>
      <c r="V301" s="12">
        <v>2.1700000000000002E-9</v>
      </c>
      <c r="W301" s="11">
        <v>-6.5651699999999993E-2</v>
      </c>
      <c r="X301" s="11">
        <v>1.1821200000000001</v>
      </c>
      <c r="Y301" s="11">
        <v>2.2069999999999999E-2</v>
      </c>
      <c r="Z301" s="11">
        <v>98.7</v>
      </c>
      <c r="AA301" s="11">
        <v>54947.4</v>
      </c>
    </row>
    <row r="302" spans="1:27" ht="16" x14ac:dyDescent="0.2">
      <c r="A302" s="2">
        <v>256.75</v>
      </c>
      <c r="B302" s="2">
        <v>22.003799999999998</v>
      </c>
      <c r="C302" s="2">
        <v>1.1826000000000001</v>
      </c>
      <c r="D302" s="2">
        <v>7.1674500000000002E-2</v>
      </c>
      <c r="E302" s="2">
        <v>0</v>
      </c>
      <c r="F302" s="2">
        <v>0</v>
      </c>
      <c r="G302" s="2">
        <v>8.4975700000000003E-4</v>
      </c>
      <c r="H302" s="6">
        <f t="shared" ref="H302:J302" si="300">E302/SUM($E302:$G302)</f>
        <v>0</v>
      </c>
      <c r="I302" s="6">
        <f t="shared" si="300"/>
        <v>0</v>
      </c>
      <c r="J302" s="6">
        <f t="shared" si="300"/>
        <v>1</v>
      </c>
      <c r="K302" s="11">
        <v>6.6185999999999998</v>
      </c>
      <c r="L302" s="11">
        <v>4.5383599999999999</v>
      </c>
      <c r="M302" s="11">
        <v>2.0441600000000001E-2</v>
      </c>
      <c r="N302" s="11">
        <v>2.09529E-2</v>
      </c>
      <c r="O302" s="11">
        <v>4.28049E-2</v>
      </c>
      <c r="P302" s="11">
        <v>3.8894700000000002</v>
      </c>
      <c r="Q302" s="11">
        <v>0.33705800000000002</v>
      </c>
      <c r="R302" s="11">
        <v>3.9282699999999999</v>
      </c>
      <c r="S302" s="11">
        <v>0.120521</v>
      </c>
      <c r="T302" s="11">
        <v>0.33010899999999999</v>
      </c>
      <c r="U302" s="12">
        <v>1.42E-5</v>
      </c>
      <c r="V302" s="12">
        <v>2.1799999999999999E-9</v>
      </c>
      <c r="W302" s="11">
        <v>-6.5864199999999998E-2</v>
      </c>
      <c r="X302" s="11">
        <v>1.1826000000000001</v>
      </c>
      <c r="Y302" s="11">
        <v>2.20038E-2</v>
      </c>
      <c r="Z302" s="11">
        <v>98.7</v>
      </c>
      <c r="AA302" s="11">
        <v>54895.199999999997</v>
      </c>
    </row>
    <row r="303" spans="1:27" ht="16" x14ac:dyDescent="0.2">
      <c r="A303" s="2">
        <v>256.7</v>
      </c>
      <c r="B303" s="2">
        <v>21.938800000000001</v>
      </c>
      <c r="C303" s="2">
        <v>1.1830400000000001</v>
      </c>
      <c r="D303" s="2">
        <v>7.1354799999999996E-2</v>
      </c>
      <c r="E303" s="2">
        <v>0</v>
      </c>
      <c r="F303" s="2">
        <v>0</v>
      </c>
      <c r="G303" s="2">
        <v>8.7012700000000005E-4</v>
      </c>
      <c r="H303" s="6">
        <f t="shared" ref="H303:J303" si="301">E303/SUM($E303:$G303)</f>
        <v>0</v>
      </c>
      <c r="I303" s="6">
        <f t="shared" si="301"/>
        <v>0</v>
      </c>
      <c r="J303" s="6">
        <f t="shared" si="301"/>
        <v>1</v>
      </c>
      <c r="K303" s="11">
        <v>6.6215000000000002</v>
      </c>
      <c r="L303" s="11">
        <v>4.5518299999999998</v>
      </c>
      <c r="M303" s="11">
        <v>2.0376200000000001E-2</v>
      </c>
      <c r="N303" s="11">
        <v>2.1020199999999999E-2</v>
      </c>
      <c r="O303" s="11">
        <v>4.2942300000000003E-2</v>
      </c>
      <c r="P303" s="11">
        <v>3.9008600000000002</v>
      </c>
      <c r="Q303" s="11">
        <v>0.33814</v>
      </c>
      <c r="R303" s="11">
        <v>3.9408799999999999</v>
      </c>
      <c r="S303" s="11">
        <v>0.120908</v>
      </c>
      <c r="T303" s="11">
        <v>0.330071</v>
      </c>
      <c r="U303" s="12">
        <v>1.43E-5</v>
      </c>
      <c r="V303" s="12">
        <v>2.1799999999999999E-9</v>
      </c>
      <c r="W303" s="11">
        <v>-6.6076700000000002E-2</v>
      </c>
      <c r="X303" s="11">
        <v>1.1830400000000001</v>
      </c>
      <c r="Y303" s="11">
        <v>2.1938800000000001E-2</v>
      </c>
      <c r="Z303" s="11">
        <v>98.7</v>
      </c>
      <c r="AA303" s="11">
        <v>54842.6</v>
      </c>
    </row>
    <row r="304" spans="1:27" ht="16" x14ac:dyDescent="0.2">
      <c r="A304" s="2">
        <v>256.64999999999998</v>
      </c>
      <c r="B304" s="2">
        <v>21.8734</v>
      </c>
      <c r="C304" s="2">
        <v>1.18353</v>
      </c>
      <c r="D304" s="2">
        <v>7.0754300000000006E-2</v>
      </c>
      <c r="E304" s="2">
        <v>0</v>
      </c>
      <c r="F304" s="2">
        <v>0</v>
      </c>
      <c r="G304" s="2">
        <v>8.3441500000000003E-4</v>
      </c>
      <c r="H304" s="6">
        <f t="shared" ref="H304:J304" si="302">E304/SUM($E304:$G304)</f>
        <v>0</v>
      </c>
      <c r="I304" s="6">
        <f t="shared" si="302"/>
        <v>0</v>
      </c>
      <c r="J304" s="6">
        <f t="shared" si="302"/>
        <v>1</v>
      </c>
      <c r="K304" s="11">
        <v>6.6244699999999996</v>
      </c>
      <c r="L304" s="11">
        <v>4.5653100000000002</v>
      </c>
      <c r="M304" s="11">
        <v>2.0311300000000001E-2</v>
      </c>
      <c r="N304" s="11">
        <v>2.10873E-2</v>
      </c>
      <c r="O304" s="11">
        <v>4.30795E-2</v>
      </c>
      <c r="P304" s="11">
        <v>3.9122599999999998</v>
      </c>
      <c r="Q304" s="11">
        <v>0.33922000000000002</v>
      </c>
      <c r="R304" s="11">
        <v>3.9534600000000002</v>
      </c>
      <c r="S304" s="11">
        <v>0.121295</v>
      </c>
      <c r="T304" s="11">
        <v>0.33006999999999997</v>
      </c>
      <c r="U304" s="12">
        <v>1.43E-5</v>
      </c>
      <c r="V304" s="12">
        <v>2.1900000000000001E-9</v>
      </c>
      <c r="W304" s="11">
        <v>-6.6289200000000006E-2</v>
      </c>
      <c r="X304" s="11">
        <v>1.18353</v>
      </c>
      <c r="Y304" s="11">
        <v>2.1873400000000001E-2</v>
      </c>
      <c r="Z304" s="11">
        <v>98.7</v>
      </c>
      <c r="AA304" s="11">
        <v>54789.3</v>
      </c>
    </row>
    <row r="305" spans="1:27" ht="16" x14ac:dyDescent="0.2">
      <c r="A305" s="2">
        <v>256.60000000000002</v>
      </c>
      <c r="B305" s="2">
        <v>21.808900000000001</v>
      </c>
      <c r="C305" s="2">
        <v>1.1839900000000001</v>
      </c>
      <c r="D305" s="2">
        <v>7.0377999999999996E-2</v>
      </c>
      <c r="E305" s="2">
        <v>0</v>
      </c>
      <c r="F305" s="2">
        <v>0</v>
      </c>
      <c r="G305" s="2">
        <v>8.4191500000000005E-4</v>
      </c>
      <c r="H305" s="6">
        <f t="shared" ref="H305:J305" si="303">E305/SUM($E305:$G305)</f>
        <v>0</v>
      </c>
      <c r="I305" s="6">
        <f t="shared" si="303"/>
        <v>0</v>
      </c>
      <c r="J305" s="6">
        <f t="shared" si="303"/>
        <v>1</v>
      </c>
      <c r="K305" s="11">
        <v>6.6274800000000003</v>
      </c>
      <c r="L305" s="11">
        <v>4.5787899999999997</v>
      </c>
      <c r="M305" s="11">
        <v>2.0246799999999999E-2</v>
      </c>
      <c r="N305" s="11">
        <v>2.11545E-2</v>
      </c>
      <c r="O305" s="11">
        <v>4.3216699999999997E-2</v>
      </c>
      <c r="P305" s="11">
        <v>3.9236599999999999</v>
      </c>
      <c r="Q305" s="11">
        <v>0.34030100000000002</v>
      </c>
      <c r="R305" s="11">
        <v>3.9660600000000001</v>
      </c>
      <c r="S305" s="11">
        <v>0.121681</v>
      </c>
      <c r="T305" s="11">
        <v>0.33005299999999999</v>
      </c>
      <c r="U305" s="12">
        <v>1.4399999999999999E-5</v>
      </c>
      <c r="V305" s="12">
        <v>2.1999999999999998E-9</v>
      </c>
      <c r="W305" s="11">
        <v>-6.65018E-2</v>
      </c>
      <c r="X305" s="11">
        <v>1.1839900000000001</v>
      </c>
      <c r="Y305" s="11">
        <v>2.1808899999999999E-2</v>
      </c>
      <c r="Z305" s="11">
        <v>98.7</v>
      </c>
      <c r="AA305" s="11">
        <v>54735.6</v>
      </c>
    </row>
    <row r="306" spans="1:27" ht="16" x14ac:dyDescent="0.2">
      <c r="A306" s="2">
        <v>256.55</v>
      </c>
      <c r="B306" s="2">
        <v>21.745000000000001</v>
      </c>
      <c r="C306" s="2">
        <v>1.1844399999999999</v>
      </c>
      <c r="D306" s="2">
        <v>6.9945999999999994E-2</v>
      </c>
      <c r="E306" s="2">
        <v>0</v>
      </c>
      <c r="F306" s="2">
        <v>0</v>
      </c>
      <c r="G306" s="2">
        <v>8.3757000000000005E-4</v>
      </c>
      <c r="H306" s="6">
        <f t="shared" ref="H306:J306" si="304">E306/SUM($E306:$G306)</f>
        <v>0</v>
      </c>
      <c r="I306" s="6">
        <f t="shared" si="304"/>
        <v>0</v>
      </c>
      <c r="J306" s="6">
        <f t="shared" si="304"/>
        <v>1</v>
      </c>
      <c r="K306" s="11">
        <v>6.63056</v>
      </c>
      <c r="L306" s="11">
        <v>4.5922700000000001</v>
      </c>
      <c r="M306" s="11">
        <v>2.0182700000000001E-2</v>
      </c>
      <c r="N306" s="11">
        <v>2.1221799999999999E-2</v>
      </c>
      <c r="O306" s="11">
        <v>4.33541E-2</v>
      </c>
      <c r="P306" s="11">
        <v>3.93506</v>
      </c>
      <c r="Q306" s="11">
        <v>0.34138200000000002</v>
      </c>
      <c r="R306" s="11">
        <v>3.9786600000000001</v>
      </c>
      <c r="S306" s="11">
        <v>0.122068</v>
      </c>
      <c r="T306" s="11">
        <v>0.33003500000000002</v>
      </c>
      <c r="U306" s="12">
        <v>1.4399999999999999E-5</v>
      </c>
      <c r="V306" s="12">
        <v>2.1999999999999998E-9</v>
      </c>
      <c r="W306" s="11">
        <v>-6.6714300000000004E-2</v>
      </c>
      <c r="X306" s="11">
        <v>1.1844399999999999</v>
      </c>
      <c r="Y306" s="11">
        <v>2.1745E-2</v>
      </c>
      <c r="Z306" s="11">
        <v>98.7</v>
      </c>
      <c r="AA306" s="11">
        <v>54681.3</v>
      </c>
    </row>
    <row r="307" spans="1:27" ht="16" x14ac:dyDescent="0.2">
      <c r="A307" s="2">
        <v>256.5</v>
      </c>
      <c r="B307" s="2">
        <v>21.6814</v>
      </c>
      <c r="C307" s="2">
        <v>1.1848799999999999</v>
      </c>
      <c r="D307" s="2">
        <v>6.9507700000000006E-2</v>
      </c>
      <c r="E307" s="2">
        <v>0</v>
      </c>
      <c r="F307" s="2">
        <v>0</v>
      </c>
      <c r="G307" s="2">
        <v>8.3111000000000003E-4</v>
      </c>
      <c r="H307" s="6">
        <f t="shared" ref="H307:J307" si="305">E307/SUM($E307:$G307)</f>
        <v>0</v>
      </c>
      <c r="I307" s="6">
        <f t="shared" si="305"/>
        <v>0</v>
      </c>
      <c r="J307" s="6">
        <f t="shared" si="305"/>
        <v>1</v>
      </c>
      <c r="K307" s="11">
        <v>6.6336899999999996</v>
      </c>
      <c r="L307" s="11">
        <v>4.6057600000000001</v>
      </c>
      <c r="M307" s="11">
        <v>2.0118899999999999E-2</v>
      </c>
      <c r="N307" s="11">
        <v>2.1288999999999999E-2</v>
      </c>
      <c r="O307" s="11">
        <v>4.34914E-2</v>
      </c>
      <c r="P307" s="11">
        <v>3.9464600000000001</v>
      </c>
      <c r="Q307" s="11">
        <v>0.34246399999999999</v>
      </c>
      <c r="R307" s="11">
        <v>3.9912700000000001</v>
      </c>
      <c r="S307" s="11">
        <v>0.12245399999999999</v>
      </c>
      <c r="T307" s="11">
        <v>0.33001900000000001</v>
      </c>
      <c r="U307" s="12">
        <v>1.45E-5</v>
      </c>
      <c r="V307" s="12">
        <v>2.21E-9</v>
      </c>
      <c r="W307" s="11">
        <v>-6.6926899999999998E-2</v>
      </c>
      <c r="X307" s="11">
        <v>1.1848799999999999</v>
      </c>
      <c r="Y307" s="11">
        <v>2.16814E-2</v>
      </c>
      <c r="Z307" s="11">
        <v>98.7</v>
      </c>
      <c r="AA307" s="11">
        <v>54626.5</v>
      </c>
    </row>
    <row r="308" spans="1:27" ht="16" x14ac:dyDescent="0.2">
      <c r="A308" s="2">
        <v>256.45</v>
      </c>
      <c r="B308" s="2">
        <v>21.617999999999999</v>
      </c>
      <c r="C308" s="2">
        <v>1.1853499999999999</v>
      </c>
      <c r="D308" s="2">
        <v>6.9005200000000003E-2</v>
      </c>
      <c r="E308" s="2">
        <v>0</v>
      </c>
      <c r="F308" s="2">
        <v>0</v>
      </c>
      <c r="G308" s="2">
        <v>8.1091900000000001E-4</v>
      </c>
      <c r="H308" s="6">
        <f t="shared" ref="H308:J308" si="306">E308/SUM($E308:$G308)</f>
        <v>0</v>
      </c>
      <c r="I308" s="6">
        <f t="shared" si="306"/>
        <v>0</v>
      </c>
      <c r="J308" s="6">
        <f t="shared" si="306"/>
        <v>1</v>
      </c>
      <c r="K308" s="11">
        <v>6.6368799999999997</v>
      </c>
      <c r="L308" s="11">
        <v>4.6192399999999996</v>
      </c>
      <c r="M308" s="11">
        <v>2.0055699999999999E-2</v>
      </c>
      <c r="N308" s="11">
        <v>2.1356099999999999E-2</v>
      </c>
      <c r="O308" s="11">
        <v>4.3628599999999997E-2</v>
      </c>
      <c r="P308" s="11">
        <v>3.9578700000000002</v>
      </c>
      <c r="Q308" s="11">
        <v>0.34354400000000002</v>
      </c>
      <c r="R308" s="11">
        <v>4.0038600000000004</v>
      </c>
      <c r="S308" s="11">
        <v>0.12284100000000001</v>
      </c>
      <c r="T308" s="11">
        <v>0.33001999999999998</v>
      </c>
      <c r="U308" s="12">
        <v>1.45E-5</v>
      </c>
      <c r="V308" s="12">
        <v>2.2200000000000002E-9</v>
      </c>
      <c r="W308" s="11">
        <v>-6.7139400000000002E-2</v>
      </c>
      <c r="X308" s="11">
        <v>1.1853499999999999</v>
      </c>
      <c r="Y308" s="11">
        <v>2.1617999999999998E-2</v>
      </c>
      <c r="Z308" s="11">
        <v>98.7</v>
      </c>
      <c r="AA308" s="11">
        <v>54571.1</v>
      </c>
    </row>
    <row r="309" spans="1:27" ht="16" x14ac:dyDescent="0.2">
      <c r="A309" s="2">
        <v>256.39999999999998</v>
      </c>
      <c r="B309" s="2">
        <v>21.5549</v>
      </c>
      <c r="C309" s="2">
        <v>1.1858299999999999</v>
      </c>
      <c r="D309" s="2">
        <v>6.8563499999999999E-2</v>
      </c>
      <c r="E309" s="2">
        <v>0</v>
      </c>
      <c r="F309" s="2">
        <v>0</v>
      </c>
      <c r="G309" s="2">
        <v>8.0190199999999995E-4</v>
      </c>
      <c r="H309" s="6">
        <f t="shared" ref="H309:J309" si="307">E309/SUM($E309:$G309)</f>
        <v>0</v>
      </c>
      <c r="I309" s="6">
        <f t="shared" si="307"/>
        <v>0</v>
      </c>
      <c r="J309" s="6">
        <f t="shared" si="307"/>
        <v>1</v>
      </c>
      <c r="K309" s="11">
        <v>6.6401300000000001</v>
      </c>
      <c r="L309" s="11">
        <v>4.6327400000000001</v>
      </c>
      <c r="M309" s="11">
        <v>1.9992800000000002E-2</v>
      </c>
      <c r="N309" s="11">
        <v>2.1423299999999999E-2</v>
      </c>
      <c r="O309" s="11">
        <v>4.3765699999999998E-2</v>
      </c>
      <c r="P309" s="11">
        <v>3.96929</v>
      </c>
      <c r="Q309" s="11">
        <v>0.34462399999999999</v>
      </c>
      <c r="R309" s="11">
        <v>4.0164400000000002</v>
      </c>
      <c r="S309" s="11">
        <v>0.123227</v>
      </c>
      <c r="T309" s="11">
        <v>0.33002700000000001</v>
      </c>
      <c r="U309" s="12">
        <v>1.4600000000000001E-5</v>
      </c>
      <c r="V309" s="12">
        <v>2.23E-9</v>
      </c>
      <c r="W309" s="11">
        <v>-6.7351999999999995E-2</v>
      </c>
      <c r="X309" s="11">
        <v>1.1858299999999999</v>
      </c>
      <c r="Y309" s="11">
        <v>2.1554899999999998E-2</v>
      </c>
      <c r="Z309" s="11">
        <v>98.7</v>
      </c>
      <c r="AA309" s="11">
        <v>54515.3</v>
      </c>
    </row>
    <row r="310" spans="1:27" ht="16" x14ac:dyDescent="0.2">
      <c r="A310" s="2">
        <v>256.35000000000002</v>
      </c>
      <c r="B310" s="2">
        <v>21.4924</v>
      </c>
      <c r="C310" s="2">
        <v>1.1862900000000001</v>
      </c>
      <c r="D310" s="2">
        <v>6.8174999999999999E-2</v>
      </c>
      <c r="E310" s="2">
        <v>0</v>
      </c>
      <c r="F310" s="2">
        <v>0</v>
      </c>
      <c r="G310" s="2">
        <v>8.0272600000000003E-4</v>
      </c>
      <c r="H310" s="6">
        <f t="shared" ref="H310:J310" si="308">E310/SUM($E310:$G310)</f>
        <v>0</v>
      </c>
      <c r="I310" s="6">
        <f t="shared" si="308"/>
        <v>0</v>
      </c>
      <c r="J310" s="6">
        <f t="shared" si="308"/>
        <v>1</v>
      </c>
      <c r="K310" s="11">
        <v>6.64344</v>
      </c>
      <c r="L310" s="11">
        <v>4.6462300000000001</v>
      </c>
      <c r="M310" s="11">
        <v>1.9930300000000001E-2</v>
      </c>
      <c r="N310" s="11">
        <v>2.1490499999999999E-2</v>
      </c>
      <c r="O310" s="11">
        <v>4.3902999999999998E-2</v>
      </c>
      <c r="P310" s="11">
        <v>3.9807000000000001</v>
      </c>
      <c r="Q310" s="11">
        <v>0.34570499999999998</v>
      </c>
      <c r="R310" s="11">
        <v>4.0290400000000002</v>
      </c>
      <c r="S310" s="11">
        <v>0.123613</v>
      </c>
      <c r="T310" s="11">
        <v>0.33002700000000001</v>
      </c>
      <c r="U310" s="12">
        <v>1.4600000000000001E-5</v>
      </c>
      <c r="V310" s="12">
        <v>2.23E-9</v>
      </c>
      <c r="W310" s="11">
        <v>-6.7564600000000002E-2</v>
      </c>
      <c r="X310" s="11">
        <v>1.1862900000000001</v>
      </c>
      <c r="Y310" s="11">
        <v>2.1492399999999998E-2</v>
      </c>
      <c r="Z310" s="11">
        <v>98.7</v>
      </c>
      <c r="AA310" s="11">
        <v>54458.9</v>
      </c>
    </row>
    <row r="311" spans="1:27" ht="16" x14ac:dyDescent="0.2">
      <c r="A311" s="2">
        <v>256.3</v>
      </c>
      <c r="B311" s="2">
        <v>21.430199999999999</v>
      </c>
      <c r="C311" s="2">
        <v>1.18675</v>
      </c>
      <c r="D311" s="2">
        <v>6.7726099999999997E-2</v>
      </c>
      <c r="E311" s="2">
        <v>0</v>
      </c>
      <c r="F311" s="2">
        <v>0</v>
      </c>
      <c r="G311" s="2">
        <v>7.9054199999999998E-4</v>
      </c>
      <c r="H311" s="6">
        <f t="shared" ref="H311:J311" si="309">E311/SUM($E311:$G311)</f>
        <v>0</v>
      </c>
      <c r="I311" s="6">
        <f t="shared" si="309"/>
        <v>0</v>
      </c>
      <c r="J311" s="6">
        <f t="shared" si="309"/>
        <v>1</v>
      </c>
      <c r="K311" s="11">
        <v>6.6467999999999998</v>
      </c>
      <c r="L311" s="11">
        <v>4.6597299999999997</v>
      </c>
      <c r="M311" s="11">
        <v>1.9868199999999999E-2</v>
      </c>
      <c r="N311" s="11">
        <v>2.15576E-2</v>
      </c>
      <c r="O311" s="11">
        <v>4.4040200000000002E-2</v>
      </c>
      <c r="P311" s="11">
        <v>3.9921199999999999</v>
      </c>
      <c r="Q311" s="11">
        <v>0.34678500000000001</v>
      </c>
      <c r="R311" s="11">
        <v>4.0416299999999996</v>
      </c>
      <c r="S311" s="11">
        <v>0.124</v>
      </c>
      <c r="T311" s="11">
        <v>0.330036</v>
      </c>
      <c r="U311" s="12">
        <v>1.4600000000000001E-5</v>
      </c>
      <c r="V311" s="12">
        <v>2.2400000000000001E-9</v>
      </c>
      <c r="W311" s="11">
        <v>-6.7777100000000007E-2</v>
      </c>
      <c r="X311" s="11">
        <v>1.18675</v>
      </c>
      <c r="Y311" s="11">
        <v>2.14302E-2</v>
      </c>
      <c r="Z311" s="11">
        <v>98.7</v>
      </c>
      <c r="AA311" s="11">
        <v>54401.9</v>
      </c>
    </row>
    <row r="312" spans="1:27" ht="16" x14ac:dyDescent="0.2">
      <c r="A312" s="2">
        <v>256.25</v>
      </c>
      <c r="B312" s="2">
        <v>21.3687</v>
      </c>
      <c r="C312" s="2">
        <v>1.1872</v>
      </c>
      <c r="D312" s="2">
        <v>6.7357E-2</v>
      </c>
      <c r="E312" s="2">
        <v>0</v>
      </c>
      <c r="F312" s="2">
        <v>0</v>
      </c>
      <c r="G312" s="2">
        <v>7.9363399999999998E-4</v>
      </c>
      <c r="H312" s="6">
        <f t="shared" ref="H312:J312" si="310">E312/SUM($E312:$G312)</f>
        <v>0</v>
      </c>
      <c r="I312" s="6">
        <f t="shared" si="310"/>
        <v>0</v>
      </c>
      <c r="J312" s="6">
        <f t="shared" si="310"/>
        <v>1</v>
      </c>
      <c r="K312" s="11">
        <v>6.65022</v>
      </c>
      <c r="L312" s="11">
        <v>4.6732199999999997</v>
      </c>
      <c r="M312" s="11">
        <v>1.9806500000000001E-2</v>
      </c>
      <c r="N312" s="11">
        <v>2.16248E-2</v>
      </c>
      <c r="O312" s="11">
        <v>4.4177500000000001E-2</v>
      </c>
      <c r="P312" s="11">
        <v>4.0035299999999996</v>
      </c>
      <c r="Q312" s="11">
        <v>0.34786600000000001</v>
      </c>
      <c r="R312" s="11">
        <v>4.0542299999999996</v>
      </c>
      <c r="S312" s="11">
        <v>0.124386</v>
      </c>
      <c r="T312" s="11">
        <v>0.33003500000000002</v>
      </c>
      <c r="U312" s="12">
        <v>1.47E-5</v>
      </c>
      <c r="V312" s="12">
        <v>2.2499999999999999E-9</v>
      </c>
      <c r="W312" s="11">
        <v>-6.79897E-2</v>
      </c>
      <c r="X312" s="11">
        <v>1.1872</v>
      </c>
      <c r="Y312" s="11">
        <v>2.1368700000000001E-2</v>
      </c>
      <c r="Z312" s="11">
        <v>98.7</v>
      </c>
      <c r="AA312" s="11">
        <v>54344.5</v>
      </c>
    </row>
    <row r="313" spans="1:27" ht="16" x14ac:dyDescent="0.2">
      <c r="A313" s="2">
        <v>256.2</v>
      </c>
      <c r="B313" s="2">
        <v>21.307500000000001</v>
      </c>
      <c r="C313" s="2">
        <v>1.1876500000000001</v>
      </c>
      <c r="D313" s="2">
        <v>6.6919800000000002E-2</v>
      </c>
      <c r="E313" s="2">
        <v>0</v>
      </c>
      <c r="F313" s="2">
        <v>0</v>
      </c>
      <c r="G313" s="2">
        <v>7.8212799999999999E-4</v>
      </c>
      <c r="H313" s="6">
        <f t="shared" ref="H313:J313" si="311">E313/SUM($E313:$G313)</f>
        <v>0</v>
      </c>
      <c r="I313" s="6">
        <f t="shared" si="311"/>
        <v>0</v>
      </c>
      <c r="J313" s="6">
        <f t="shared" si="311"/>
        <v>1</v>
      </c>
      <c r="K313" s="11">
        <v>6.6536999999999997</v>
      </c>
      <c r="L313" s="11">
        <v>4.6867200000000002</v>
      </c>
      <c r="M313" s="11">
        <v>1.9745100000000002E-2</v>
      </c>
      <c r="N313" s="11">
        <v>2.1691999999999999E-2</v>
      </c>
      <c r="O313" s="11">
        <v>4.4314800000000001E-2</v>
      </c>
      <c r="P313" s="11">
        <v>4.0149499999999998</v>
      </c>
      <c r="Q313" s="11">
        <v>0.34894700000000001</v>
      </c>
      <c r="R313" s="11">
        <v>4.0668300000000004</v>
      </c>
      <c r="S313" s="11">
        <v>0.124773</v>
      </c>
      <c r="T313" s="11">
        <v>0.33004299999999998</v>
      </c>
      <c r="U313" s="12">
        <v>1.47E-5</v>
      </c>
      <c r="V313" s="12">
        <v>2.2499999999999999E-9</v>
      </c>
      <c r="W313" s="11">
        <v>-6.8202299999999993E-2</v>
      </c>
      <c r="X313" s="11">
        <v>1.1876500000000001</v>
      </c>
      <c r="Y313" s="11">
        <v>2.13075E-2</v>
      </c>
      <c r="Z313" s="11">
        <v>98.7</v>
      </c>
      <c r="AA313" s="11">
        <v>54286.6</v>
      </c>
    </row>
    <row r="314" spans="1:27" ht="16" x14ac:dyDescent="0.2">
      <c r="A314" s="2">
        <v>256.14999999999998</v>
      </c>
      <c r="B314" s="2">
        <v>21.246400000000001</v>
      </c>
      <c r="C314" s="2">
        <v>1.1881200000000001</v>
      </c>
      <c r="D314" s="2">
        <v>6.6473599999999994E-2</v>
      </c>
      <c r="E314" s="2">
        <v>0</v>
      </c>
      <c r="F314" s="2">
        <v>0</v>
      </c>
      <c r="G314" s="2">
        <v>7.6790400000000003E-4</v>
      </c>
      <c r="H314" s="6">
        <f t="shared" ref="H314:J314" si="312">E314/SUM($E314:$G314)</f>
        <v>0</v>
      </c>
      <c r="I314" s="6">
        <f t="shared" si="312"/>
        <v>0</v>
      </c>
      <c r="J314" s="6">
        <f t="shared" si="312"/>
        <v>1</v>
      </c>
      <c r="K314" s="11">
        <v>6.6572500000000003</v>
      </c>
      <c r="L314" s="11">
        <v>4.7002300000000004</v>
      </c>
      <c r="M314" s="11">
        <v>1.9684199999999999E-2</v>
      </c>
      <c r="N314" s="11">
        <v>2.1759199999999999E-2</v>
      </c>
      <c r="O314" s="11">
        <v>4.4451999999999998E-2</v>
      </c>
      <c r="P314" s="11">
        <v>4.0263799999999996</v>
      </c>
      <c r="Q314" s="11">
        <v>0.35002699999999998</v>
      </c>
      <c r="R314" s="11">
        <v>4.0794199999999998</v>
      </c>
      <c r="S314" s="11">
        <v>0.12515899999999999</v>
      </c>
      <c r="T314" s="11">
        <v>0.33006200000000002</v>
      </c>
      <c r="U314" s="12">
        <v>1.4800000000000001E-5</v>
      </c>
      <c r="V314" s="12">
        <v>2.2600000000000001E-9</v>
      </c>
      <c r="W314" s="11">
        <v>-6.8414900000000001E-2</v>
      </c>
      <c r="X314" s="11">
        <v>1.1881200000000001</v>
      </c>
      <c r="Y314" s="11">
        <v>2.1246399999999999E-2</v>
      </c>
      <c r="Z314" s="11">
        <v>98.7</v>
      </c>
      <c r="AA314" s="11">
        <v>54228.2</v>
      </c>
    </row>
    <row r="315" spans="1:27" ht="16" x14ac:dyDescent="0.2">
      <c r="A315" s="2">
        <v>256.10000000000002</v>
      </c>
      <c r="B315" s="2">
        <v>21.186</v>
      </c>
      <c r="C315" s="2">
        <v>1.1885699999999999</v>
      </c>
      <c r="D315" s="2">
        <v>6.6106999999999999E-2</v>
      </c>
      <c r="E315" s="2">
        <v>0</v>
      </c>
      <c r="F315" s="2">
        <v>0</v>
      </c>
      <c r="G315" s="2">
        <v>7.6904800000000004E-4</v>
      </c>
      <c r="H315" s="6">
        <f t="shared" ref="H315:J315" si="313">E315/SUM($E315:$G315)</f>
        <v>0</v>
      </c>
      <c r="I315" s="6">
        <f t="shared" si="313"/>
        <v>0</v>
      </c>
      <c r="J315" s="6">
        <f t="shared" si="313"/>
        <v>1</v>
      </c>
      <c r="K315" s="11">
        <v>6.6608499999999999</v>
      </c>
      <c r="L315" s="11">
        <v>4.7137399999999996</v>
      </c>
      <c r="M315" s="11">
        <v>1.9623600000000001E-2</v>
      </c>
      <c r="N315" s="11">
        <v>2.1826399999999999E-2</v>
      </c>
      <c r="O315" s="11">
        <v>4.4589200000000002E-2</v>
      </c>
      <c r="P315" s="11">
        <v>4.0378100000000003</v>
      </c>
      <c r="Q315" s="11">
        <v>0.35110799999999998</v>
      </c>
      <c r="R315" s="11">
        <v>4.0920199999999998</v>
      </c>
      <c r="S315" s="11">
        <v>0.12554599999999999</v>
      </c>
      <c r="T315" s="11">
        <v>0.33007399999999998</v>
      </c>
      <c r="U315" s="12">
        <v>1.4800000000000001E-5</v>
      </c>
      <c r="V315" s="12">
        <v>2.2699999999999998E-9</v>
      </c>
      <c r="W315" s="11">
        <v>-6.8627499999999994E-2</v>
      </c>
      <c r="X315" s="11">
        <v>1.1885699999999999</v>
      </c>
      <c r="Y315" s="11">
        <v>2.1186E-2</v>
      </c>
      <c r="Z315" s="11">
        <v>98.7</v>
      </c>
      <c r="AA315" s="11">
        <v>54169.2</v>
      </c>
    </row>
    <row r="316" spans="1:27" ht="16" x14ac:dyDescent="0.2">
      <c r="A316" s="2">
        <v>256.05</v>
      </c>
      <c r="B316" s="2">
        <v>21.125800000000002</v>
      </c>
      <c r="C316" s="2">
        <v>1.18903</v>
      </c>
      <c r="D316" s="2">
        <v>6.5685999999999994E-2</v>
      </c>
      <c r="E316" s="2">
        <v>0</v>
      </c>
      <c r="F316" s="2">
        <v>0</v>
      </c>
      <c r="G316" s="2">
        <v>7.5829499999999998E-4</v>
      </c>
      <c r="H316" s="6">
        <f t="shared" ref="H316:J316" si="314">E316/SUM($E316:$G316)</f>
        <v>0</v>
      </c>
      <c r="I316" s="6">
        <f t="shared" si="314"/>
        <v>0</v>
      </c>
      <c r="J316" s="6">
        <f t="shared" si="314"/>
        <v>1</v>
      </c>
      <c r="K316" s="11">
        <v>6.6645099999999999</v>
      </c>
      <c r="L316" s="11">
        <v>4.7272499999999997</v>
      </c>
      <c r="M316" s="11">
        <v>1.9563299999999999E-2</v>
      </c>
      <c r="N316" s="11">
        <v>2.1893599999999999E-2</v>
      </c>
      <c r="O316" s="11">
        <v>4.4726500000000002E-2</v>
      </c>
      <c r="P316" s="11">
        <v>4.0492400000000002</v>
      </c>
      <c r="Q316" s="11">
        <v>0.35218899999999997</v>
      </c>
      <c r="R316" s="11">
        <v>4.1046100000000001</v>
      </c>
      <c r="S316" s="11">
        <v>0.12593199999999999</v>
      </c>
      <c r="T316" s="11">
        <v>0.330094</v>
      </c>
      <c r="U316" s="12">
        <v>1.49E-5</v>
      </c>
      <c r="V316" s="12">
        <v>2.2699999999999998E-9</v>
      </c>
      <c r="W316" s="11">
        <v>-6.8840100000000001E-2</v>
      </c>
      <c r="X316" s="11">
        <v>1.18903</v>
      </c>
      <c r="Y316" s="11">
        <v>2.11258E-2</v>
      </c>
      <c r="Z316" s="11">
        <v>98.7</v>
      </c>
      <c r="AA316" s="11">
        <v>54109.8</v>
      </c>
    </row>
    <row r="317" spans="1:27" ht="16" x14ac:dyDescent="0.2">
      <c r="A317" s="2">
        <v>256</v>
      </c>
      <c r="B317" s="2">
        <v>21.065799999999999</v>
      </c>
      <c r="C317" s="2">
        <v>1.1894899999999999</v>
      </c>
      <c r="D317" s="2">
        <v>6.5262399999999998E-2</v>
      </c>
      <c r="E317" s="2">
        <v>0</v>
      </c>
      <c r="F317" s="2">
        <v>0</v>
      </c>
      <c r="G317" s="2">
        <v>7.4614099999999997E-4</v>
      </c>
      <c r="H317" s="6">
        <f t="shared" ref="H317:J317" si="315">E317/SUM($E317:$G317)</f>
        <v>0</v>
      </c>
      <c r="I317" s="6">
        <f t="shared" si="315"/>
        <v>0</v>
      </c>
      <c r="J317" s="6">
        <f t="shared" si="315"/>
        <v>1</v>
      </c>
      <c r="K317" s="11">
        <v>6.6682300000000003</v>
      </c>
      <c r="L317" s="11">
        <v>4.7407700000000004</v>
      </c>
      <c r="M317" s="11">
        <v>1.95035E-2</v>
      </c>
      <c r="N317" s="11">
        <v>2.19607E-2</v>
      </c>
      <c r="O317" s="11">
        <v>4.4863699999999999E-2</v>
      </c>
      <c r="P317" s="11">
        <v>4.0606799999999996</v>
      </c>
      <c r="Q317" s="11">
        <v>0.35326999999999997</v>
      </c>
      <c r="R317" s="11">
        <v>4.11721</v>
      </c>
      <c r="S317" s="11">
        <v>0.12631800000000001</v>
      </c>
      <c r="T317" s="11">
        <v>0.330123</v>
      </c>
      <c r="U317" s="12">
        <v>1.49E-5</v>
      </c>
      <c r="V317" s="12">
        <v>2.28E-9</v>
      </c>
      <c r="W317" s="11">
        <v>-6.9052699999999995E-2</v>
      </c>
      <c r="X317" s="11">
        <v>1.1894899999999999</v>
      </c>
      <c r="Y317" s="11">
        <v>2.1065799999999999E-2</v>
      </c>
      <c r="Z317" s="11">
        <v>98.7</v>
      </c>
      <c r="AA317" s="11">
        <v>54049.9</v>
      </c>
    </row>
    <row r="318" spans="1:27" ht="16" x14ac:dyDescent="0.2">
      <c r="A318" s="2">
        <v>255.95</v>
      </c>
      <c r="B318" s="2">
        <v>21.006399999999999</v>
      </c>
      <c r="C318" s="2">
        <v>1.1899500000000001</v>
      </c>
      <c r="D318" s="2">
        <v>6.4902799999999997E-2</v>
      </c>
      <c r="E318" s="2">
        <v>0</v>
      </c>
      <c r="F318" s="2">
        <v>0</v>
      </c>
      <c r="G318" s="2">
        <v>7.4634600000000005E-4</v>
      </c>
      <c r="H318" s="6">
        <f t="shared" ref="H318:J318" si="316">E318/SUM($E318:$G318)</f>
        <v>0</v>
      </c>
      <c r="I318" s="6">
        <f t="shared" si="316"/>
        <v>0</v>
      </c>
      <c r="J318" s="6">
        <f t="shared" si="316"/>
        <v>1</v>
      </c>
      <c r="K318" s="11">
        <v>6.6720100000000002</v>
      </c>
      <c r="L318" s="11">
        <v>4.7542900000000001</v>
      </c>
      <c r="M318" s="11">
        <v>1.9443999999999999E-2</v>
      </c>
      <c r="N318" s="11">
        <v>2.20279E-2</v>
      </c>
      <c r="O318" s="11">
        <v>4.5000999999999999E-2</v>
      </c>
      <c r="P318" s="11">
        <v>4.07212</v>
      </c>
      <c r="Q318" s="11">
        <v>0.35435100000000003</v>
      </c>
      <c r="R318" s="11">
        <v>4.12981</v>
      </c>
      <c r="S318" s="11">
        <v>0.12670500000000001</v>
      </c>
      <c r="T318" s="11">
        <v>0.33014700000000002</v>
      </c>
      <c r="U318" s="12">
        <v>1.5E-5</v>
      </c>
      <c r="V318" s="12">
        <v>2.2900000000000002E-9</v>
      </c>
      <c r="W318" s="11">
        <v>-6.9265300000000002E-2</v>
      </c>
      <c r="X318" s="11">
        <v>1.1899500000000001</v>
      </c>
      <c r="Y318" s="11">
        <v>2.1006400000000001E-2</v>
      </c>
      <c r="Z318" s="11">
        <v>98.7</v>
      </c>
      <c r="AA318" s="11">
        <v>53989.5</v>
      </c>
    </row>
    <row r="319" spans="1:27" ht="16" x14ac:dyDescent="0.2">
      <c r="A319" s="2">
        <v>255.9</v>
      </c>
      <c r="B319" s="2">
        <v>20.946999999999999</v>
      </c>
      <c r="C319" s="2">
        <v>1.1904300000000001</v>
      </c>
      <c r="D319" s="2">
        <v>6.4442100000000002E-2</v>
      </c>
      <c r="E319" s="2">
        <v>0</v>
      </c>
      <c r="F319" s="2">
        <v>0</v>
      </c>
      <c r="G319" s="2">
        <v>7.2485500000000005E-4</v>
      </c>
      <c r="H319" s="6">
        <f t="shared" ref="H319:J319" si="317">E319/SUM($E319:$G319)</f>
        <v>0</v>
      </c>
      <c r="I319" s="6">
        <f t="shared" si="317"/>
        <v>0</v>
      </c>
      <c r="J319" s="6">
        <f t="shared" si="317"/>
        <v>1</v>
      </c>
      <c r="K319" s="11">
        <v>6.6758499999999996</v>
      </c>
      <c r="L319" s="11">
        <v>4.7678200000000004</v>
      </c>
      <c r="M319" s="11">
        <v>1.93849E-2</v>
      </c>
      <c r="N319" s="11">
        <v>2.2095099999999999E-2</v>
      </c>
      <c r="O319" s="11">
        <v>4.5138200000000003E-2</v>
      </c>
      <c r="P319" s="11">
        <v>4.0835699999999999</v>
      </c>
      <c r="Q319" s="11">
        <v>0.355431</v>
      </c>
      <c r="R319" s="11">
        <v>4.1423899999999998</v>
      </c>
      <c r="S319" s="11">
        <v>0.12709100000000001</v>
      </c>
      <c r="T319" s="11">
        <v>0.33019199999999999</v>
      </c>
      <c r="U319" s="12">
        <v>1.5E-5</v>
      </c>
      <c r="V319" s="12">
        <v>2.2999999999999999E-9</v>
      </c>
      <c r="W319" s="11">
        <v>-6.9477899999999995E-2</v>
      </c>
      <c r="X319" s="11">
        <v>1.1904300000000001</v>
      </c>
      <c r="Y319" s="11">
        <v>2.0947E-2</v>
      </c>
      <c r="Z319" s="11">
        <v>98.7</v>
      </c>
      <c r="AA319" s="11">
        <v>53928.6</v>
      </c>
    </row>
    <row r="320" spans="1:27" ht="16" x14ac:dyDescent="0.2">
      <c r="A320" s="2">
        <v>255.85</v>
      </c>
      <c r="B320" s="2">
        <v>20.888400000000001</v>
      </c>
      <c r="C320" s="2">
        <v>1.1908799999999999</v>
      </c>
      <c r="D320" s="2">
        <v>6.4143199999999997E-2</v>
      </c>
      <c r="E320" s="2">
        <v>0</v>
      </c>
      <c r="F320" s="2">
        <v>0</v>
      </c>
      <c r="G320" s="2">
        <v>7.3607200000000005E-4</v>
      </c>
      <c r="H320" s="6">
        <f t="shared" ref="H320:J320" si="318">E320/SUM($E320:$G320)</f>
        <v>0</v>
      </c>
      <c r="I320" s="6">
        <f t="shared" si="318"/>
        <v>0</v>
      </c>
      <c r="J320" s="6">
        <f t="shared" si="318"/>
        <v>1</v>
      </c>
      <c r="K320" s="11">
        <v>6.6797500000000003</v>
      </c>
      <c r="L320" s="11">
        <v>4.7813499999999998</v>
      </c>
      <c r="M320" s="11">
        <v>1.9326099999999999E-2</v>
      </c>
      <c r="N320" s="11">
        <v>2.2162299999999999E-2</v>
      </c>
      <c r="O320" s="11">
        <v>4.5275500000000003E-2</v>
      </c>
      <c r="P320" s="11">
        <v>4.0950199999999999</v>
      </c>
      <c r="Q320" s="11">
        <v>0.356512</v>
      </c>
      <c r="R320" s="11">
        <v>4.1550000000000002</v>
      </c>
      <c r="S320" s="11">
        <v>0.12747800000000001</v>
      </c>
      <c r="T320" s="11">
        <v>0.33021800000000001</v>
      </c>
      <c r="U320" s="12">
        <v>1.5099999999999999E-5</v>
      </c>
      <c r="V320" s="12">
        <v>2.2999999999999999E-9</v>
      </c>
      <c r="W320" s="11">
        <v>-6.9690500000000002E-2</v>
      </c>
      <c r="X320" s="11">
        <v>1.1908799999999999</v>
      </c>
      <c r="Y320" s="11">
        <v>2.0888400000000001E-2</v>
      </c>
      <c r="Z320" s="11">
        <v>98.7</v>
      </c>
      <c r="AA320" s="11">
        <v>53867.199999999997</v>
      </c>
    </row>
    <row r="321" spans="1:27" ht="16" x14ac:dyDescent="0.2">
      <c r="A321" s="2">
        <v>255.8</v>
      </c>
      <c r="B321" s="2">
        <v>20.83</v>
      </c>
      <c r="C321" s="2">
        <v>1.19133</v>
      </c>
      <c r="D321" s="2">
        <v>6.3740900000000003E-2</v>
      </c>
      <c r="E321" s="2">
        <v>0</v>
      </c>
      <c r="F321" s="2">
        <v>0</v>
      </c>
      <c r="G321" s="2">
        <v>7.2509799999999998E-4</v>
      </c>
      <c r="H321" s="6">
        <f t="shared" ref="H321:J321" si="319">E321/SUM($E321:$G321)</f>
        <v>0</v>
      </c>
      <c r="I321" s="6">
        <f t="shared" si="319"/>
        <v>0</v>
      </c>
      <c r="J321" s="6">
        <f t="shared" si="319"/>
        <v>1</v>
      </c>
      <c r="K321" s="11">
        <v>6.6837099999999996</v>
      </c>
      <c r="L321" s="11">
        <v>4.79488</v>
      </c>
      <c r="M321" s="11">
        <v>1.9267699999999999E-2</v>
      </c>
      <c r="N321" s="11">
        <v>2.2229499999999999E-2</v>
      </c>
      <c r="O321" s="11">
        <v>4.5412800000000003E-2</v>
      </c>
      <c r="P321" s="11">
        <v>4.1064699999999998</v>
      </c>
      <c r="Q321" s="11">
        <v>0.35759299999999999</v>
      </c>
      <c r="R321" s="11">
        <v>4.1676000000000002</v>
      </c>
      <c r="S321" s="11">
        <v>0.12786400000000001</v>
      </c>
      <c r="T321" s="11">
        <v>0.33025199999999999</v>
      </c>
      <c r="U321" s="12">
        <v>1.5099999999999999E-5</v>
      </c>
      <c r="V321" s="12">
        <v>2.3100000000000001E-9</v>
      </c>
      <c r="W321" s="11">
        <v>-6.9903199999999999E-2</v>
      </c>
      <c r="X321" s="11">
        <v>1.19133</v>
      </c>
      <c r="Y321" s="11">
        <v>2.0830000000000001E-2</v>
      </c>
      <c r="Z321" s="11">
        <v>98.7</v>
      </c>
      <c r="AA321" s="11">
        <v>53805.3</v>
      </c>
    </row>
    <row r="322" spans="1:27" ht="16" x14ac:dyDescent="0.2">
      <c r="A322" s="2">
        <v>255.75</v>
      </c>
      <c r="B322" s="2">
        <v>20.771999999999998</v>
      </c>
      <c r="C322" s="2">
        <v>1.1917899999999999</v>
      </c>
      <c r="D322" s="2">
        <v>6.3360899999999998E-2</v>
      </c>
      <c r="E322" s="2">
        <v>0</v>
      </c>
      <c r="F322" s="2">
        <v>0</v>
      </c>
      <c r="G322" s="2">
        <v>7.1796999999999996E-4</v>
      </c>
      <c r="H322" s="6">
        <f t="shared" ref="H322:J322" si="320">E322/SUM($E322:$G322)</f>
        <v>0</v>
      </c>
      <c r="I322" s="6">
        <f t="shared" si="320"/>
        <v>0</v>
      </c>
      <c r="J322" s="6">
        <f t="shared" si="320"/>
        <v>1</v>
      </c>
      <c r="K322" s="11">
        <v>6.6877399999999998</v>
      </c>
      <c r="L322" s="11">
        <v>4.8084199999999999</v>
      </c>
      <c r="M322" s="11">
        <v>1.92096E-2</v>
      </c>
      <c r="N322" s="11">
        <v>2.2296699999999999E-2</v>
      </c>
      <c r="O322" s="11">
        <v>4.5550100000000003E-2</v>
      </c>
      <c r="P322" s="11">
        <v>4.1179300000000003</v>
      </c>
      <c r="Q322" s="11">
        <v>0.35867500000000002</v>
      </c>
      <c r="R322" s="11">
        <v>4.1802000000000001</v>
      </c>
      <c r="S322" s="11">
        <v>0.128251</v>
      </c>
      <c r="T322" s="11">
        <v>0.33028999999999997</v>
      </c>
      <c r="U322" s="12">
        <v>1.5099999999999999E-5</v>
      </c>
      <c r="V322" s="12">
        <v>2.3199999999999998E-9</v>
      </c>
      <c r="W322" s="11">
        <v>-7.0115800000000006E-2</v>
      </c>
      <c r="X322" s="11">
        <v>1.1917899999999999</v>
      </c>
      <c r="Y322" s="11">
        <v>2.0771999999999999E-2</v>
      </c>
      <c r="Z322" s="11">
        <v>98.7</v>
      </c>
      <c r="AA322" s="11">
        <v>53743</v>
      </c>
    </row>
    <row r="323" spans="1:27" ht="16" x14ac:dyDescent="0.2">
      <c r="A323" s="2">
        <v>255.7</v>
      </c>
      <c r="B323" s="2">
        <v>20.713899999999999</v>
      </c>
      <c r="C323" s="2">
        <v>1.1922699999999999</v>
      </c>
      <c r="D323" s="2">
        <v>6.2928200000000004E-2</v>
      </c>
      <c r="E323" s="2">
        <v>0</v>
      </c>
      <c r="F323" s="2">
        <v>0</v>
      </c>
      <c r="G323" s="2">
        <v>6.9902199999999999E-4</v>
      </c>
      <c r="H323" s="6">
        <f t="shared" ref="H323:J323" si="321">E323/SUM($E323:$G323)</f>
        <v>0</v>
      </c>
      <c r="I323" s="6">
        <f t="shared" si="321"/>
        <v>0</v>
      </c>
      <c r="J323" s="6">
        <f t="shared" si="321"/>
        <v>1</v>
      </c>
      <c r="K323" s="11">
        <v>6.6918199999999999</v>
      </c>
      <c r="L323" s="11">
        <v>4.8219599999999998</v>
      </c>
      <c r="M323" s="11">
        <v>1.9151899999999999E-2</v>
      </c>
      <c r="N323" s="11">
        <v>2.2363899999999999E-2</v>
      </c>
      <c r="O323" s="11">
        <v>4.5687400000000003E-2</v>
      </c>
      <c r="P323" s="11">
        <v>4.1293899999999999</v>
      </c>
      <c r="Q323" s="11">
        <v>0.35975499999999999</v>
      </c>
      <c r="R323" s="11">
        <v>4.1927899999999996</v>
      </c>
      <c r="S323" s="11">
        <v>0.128637</v>
      </c>
      <c r="T323" s="11">
        <v>0.330347</v>
      </c>
      <c r="U323" s="12">
        <v>1.52E-5</v>
      </c>
      <c r="V323" s="12">
        <v>2.3199999999999998E-9</v>
      </c>
      <c r="W323" s="11">
        <v>-7.0328399999999999E-2</v>
      </c>
      <c r="X323" s="11">
        <v>1.1922699999999999</v>
      </c>
      <c r="Y323" s="11">
        <v>2.07139E-2</v>
      </c>
      <c r="Z323" s="11">
        <v>98.7</v>
      </c>
      <c r="AA323" s="11">
        <v>53680.2</v>
      </c>
    </row>
    <row r="324" spans="1:27" ht="16" x14ac:dyDescent="0.2">
      <c r="A324" s="2">
        <v>255.65</v>
      </c>
      <c r="B324" s="2">
        <v>20.656199999999998</v>
      </c>
      <c r="C324" s="2">
        <v>1.1927300000000001</v>
      </c>
      <c r="D324" s="2">
        <v>6.3021199999999999E-2</v>
      </c>
      <c r="E324" s="2">
        <v>0</v>
      </c>
      <c r="F324" s="2">
        <v>2.2890399999999999E-4</v>
      </c>
      <c r="G324" s="2">
        <v>5.5131199999999998E-4</v>
      </c>
      <c r="H324" s="6">
        <f t="shared" ref="H324:J324" si="322">E324/SUM($E324:$G324)</f>
        <v>0</v>
      </c>
      <c r="I324" s="6">
        <f t="shared" si="322"/>
        <v>0.29338542147302799</v>
      </c>
      <c r="J324" s="6">
        <f t="shared" si="322"/>
        <v>0.70661457852697196</v>
      </c>
      <c r="K324" s="11">
        <v>6.6957199999999997</v>
      </c>
      <c r="L324" s="11">
        <v>4.8355499999999996</v>
      </c>
      <c r="M324" s="11">
        <v>1.9094E-2</v>
      </c>
      <c r="N324" s="11">
        <v>2.23298E-2</v>
      </c>
      <c r="O324" s="11">
        <v>4.5825999999999999E-2</v>
      </c>
      <c r="P324" s="11">
        <v>4.1411800000000003</v>
      </c>
      <c r="Q324" s="11">
        <v>0.36084699999999997</v>
      </c>
      <c r="R324" s="11">
        <v>4.2055199999999999</v>
      </c>
      <c r="S324" s="11">
        <v>0.129028</v>
      </c>
      <c r="T324" s="11">
        <v>0.33050600000000002</v>
      </c>
      <c r="U324" s="12">
        <v>1.52E-5</v>
      </c>
      <c r="V324" s="12">
        <v>2.33E-9</v>
      </c>
      <c r="W324" s="11">
        <v>-7.0541099999999995E-2</v>
      </c>
      <c r="X324" s="11">
        <v>1.1927300000000001</v>
      </c>
      <c r="Y324" s="11">
        <v>2.06562E-2</v>
      </c>
      <c r="Z324" s="11">
        <v>98.7</v>
      </c>
      <c r="AA324" s="11">
        <v>53618.8</v>
      </c>
    </row>
    <row r="325" spans="1:27" ht="16" x14ac:dyDescent="0.2">
      <c r="A325" s="2">
        <v>255.6</v>
      </c>
      <c r="B325" s="2">
        <v>20.598199999999999</v>
      </c>
      <c r="C325" s="2">
        <v>1.19319</v>
      </c>
      <c r="D325" s="2">
        <v>6.3403100000000004E-2</v>
      </c>
      <c r="E325" s="2">
        <v>0</v>
      </c>
      <c r="F325" s="2">
        <v>6.2123400000000002E-4</v>
      </c>
      <c r="G325" s="2">
        <v>2.88106E-4</v>
      </c>
      <c r="H325" s="6">
        <f t="shared" ref="H325:J325" si="323">E325/SUM($E325:$G325)</f>
        <v>0</v>
      </c>
      <c r="I325" s="6">
        <f t="shared" si="323"/>
        <v>0.68317021136208678</v>
      </c>
      <c r="J325" s="6">
        <f t="shared" si="323"/>
        <v>0.31682978863791322</v>
      </c>
      <c r="K325" s="11">
        <v>6.6992399999999996</v>
      </c>
      <c r="L325" s="11">
        <v>4.8492199999999999</v>
      </c>
      <c r="M325" s="11">
        <v>1.9035400000000001E-2</v>
      </c>
      <c r="N325" s="11">
        <v>2.2120899999999999E-2</v>
      </c>
      <c r="O325" s="11">
        <v>4.5967099999999997E-2</v>
      </c>
      <c r="P325" s="11">
        <v>4.1535500000000001</v>
      </c>
      <c r="Q325" s="11">
        <v>0.361958</v>
      </c>
      <c r="R325" s="11">
        <v>4.2184699999999999</v>
      </c>
      <c r="S325" s="11">
        <v>0.12942500000000001</v>
      </c>
      <c r="T325" s="11">
        <v>0.33085700000000001</v>
      </c>
      <c r="U325" s="12">
        <v>1.5299999999999999E-5</v>
      </c>
      <c r="V325" s="12">
        <v>2.3400000000000002E-9</v>
      </c>
      <c r="W325" s="11">
        <v>-7.0753700000000003E-2</v>
      </c>
      <c r="X325" s="11">
        <v>1.19319</v>
      </c>
      <c r="Y325" s="11">
        <v>2.0598200000000001E-2</v>
      </c>
      <c r="Z325" s="11">
        <v>98.7</v>
      </c>
      <c r="AA325" s="11">
        <v>53560.2</v>
      </c>
    </row>
    <row r="326" spans="1:27" ht="16" x14ac:dyDescent="0.2">
      <c r="A326" s="2">
        <v>255.55</v>
      </c>
      <c r="B326" s="2">
        <v>20.540099999999999</v>
      </c>
      <c r="C326" s="2">
        <v>1.1936599999999999</v>
      </c>
      <c r="D326" s="2">
        <v>6.3031299999999998E-2</v>
      </c>
      <c r="E326" s="2">
        <v>0</v>
      </c>
      <c r="F326" s="2">
        <v>6.2415799999999998E-4</v>
      </c>
      <c r="G326" s="2">
        <v>2.68702E-4</v>
      </c>
      <c r="H326" s="6">
        <f t="shared" ref="H326:J326" si="324">E326/SUM($E326:$G326)</f>
        <v>0</v>
      </c>
      <c r="I326" s="6">
        <f t="shared" si="324"/>
        <v>0.69905472302488636</v>
      </c>
      <c r="J326" s="6">
        <f t="shared" si="324"/>
        <v>0.3009452769751137</v>
      </c>
      <c r="K326" s="11">
        <v>6.7028400000000001</v>
      </c>
      <c r="L326" s="11">
        <v>4.8628999999999998</v>
      </c>
      <c r="M326" s="11">
        <v>1.89771E-2</v>
      </c>
      <c r="N326" s="11">
        <v>2.1909000000000001E-2</v>
      </c>
      <c r="O326" s="11">
        <v>4.6108200000000002E-2</v>
      </c>
      <c r="P326" s="11">
        <v>4.1659300000000004</v>
      </c>
      <c r="Q326" s="11">
        <v>0.36306899999999998</v>
      </c>
      <c r="R326" s="11">
        <v>4.23142</v>
      </c>
      <c r="S326" s="11">
        <v>0.12982199999999999</v>
      </c>
      <c r="T326" s="11">
        <v>0.331229</v>
      </c>
      <c r="U326" s="12">
        <v>1.5299999999999999E-5</v>
      </c>
      <c r="V326" s="12">
        <v>2.3400000000000002E-9</v>
      </c>
      <c r="W326" s="11">
        <v>-7.0966399999999999E-2</v>
      </c>
      <c r="X326" s="11">
        <v>1.1936599999999999</v>
      </c>
      <c r="Y326" s="11">
        <v>2.0540099999999999E-2</v>
      </c>
      <c r="Z326" s="11">
        <v>98.7</v>
      </c>
      <c r="AA326" s="11">
        <v>53501.1</v>
      </c>
    </row>
    <row r="327" spans="1:27" ht="16" x14ac:dyDescent="0.2">
      <c r="A327" s="2">
        <v>255.5</v>
      </c>
      <c r="B327" s="2">
        <v>20.482900000000001</v>
      </c>
      <c r="C327" s="2">
        <v>1.1940999999999999</v>
      </c>
      <c r="D327" s="2">
        <v>6.2788499999999997E-2</v>
      </c>
      <c r="E327" s="2">
        <v>0</v>
      </c>
      <c r="F327" s="2">
        <v>6.2334900000000004E-4</v>
      </c>
      <c r="G327" s="2">
        <v>2.7974400000000001E-4</v>
      </c>
      <c r="H327" s="6">
        <f t="shared" ref="H327:J327" si="325">E327/SUM($E327:$G327)</f>
        <v>0</v>
      </c>
      <c r="I327" s="6">
        <f t="shared" si="325"/>
        <v>0.69023788247721996</v>
      </c>
      <c r="J327" s="6">
        <f t="shared" si="325"/>
        <v>0.30976211752278004</v>
      </c>
      <c r="K327" s="11">
        <v>6.7065000000000001</v>
      </c>
      <c r="L327" s="11">
        <v>4.8765999999999998</v>
      </c>
      <c r="M327" s="11">
        <v>1.8918999999999998E-2</v>
      </c>
      <c r="N327" s="11">
        <v>2.1695900000000001E-2</v>
      </c>
      <c r="O327" s="11">
        <v>4.6249699999999998E-2</v>
      </c>
      <c r="P327" s="11">
        <v>4.1783299999999999</v>
      </c>
      <c r="Q327" s="11">
        <v>0.36418299999999998</v>
      </c>
      <c r="R327" s="11">
        <v>4.2443999999999997</v>
      </c>
      <c r="S327" s="11">
        <v>0.130221</v>
      </c>
      <c r="T327" s="11">
        <v>0.33158500000000002</v>
      </c>
      <c r="U327" s="12">
        <v>1.5400000000000002E-5</v>
      </c>
      <c r="V327" s="12">
        <v>2.3499999999999999E-9</v>
      </c>
      <c r="W327" s="11">
        <v>-7.1179099999999995E-2</v>
      </c>
      <c r="X327" s="11">
        <v>1.1940999999999999</v>
      </c>
      <c r="Y327" s="11">
        <v>2.0482899999999998E-2</v>
      </c>
      <c r="Z327" s="11">
        <v>98.7</v>
      </c>
      <c r="AA327" s="11">
        <v>53441.7</v>
      </c>
    </row>
    <row r="328" spans="1:27" ht="16" x14ac:dyDescent="0.2">
      <c r="A328" s="2">
        <v>255.45</v>
      </c>
      <c r="B328" s="2">
        <v>20.425699999999999</v>
      </c>
      <c r="C328" s="2">
        <v>1.1945699999999999</v>
      </c>
      <c r="D328" s="2">
        <v>6.2431300000000002E-2</v>
      </c>
      <c r="E328" s="2">
        <v>0</v>
      </c>
      <c r="F328" s="2">
        <v>6.2574199999999999E-4</v>
      </c>
      <c r="G328" s="2">
        <v>2.6236199999999998E-4</v>
      </c>
      <c r="H328" s="6">
        <f t="shared" ref="H328:J328" si="326">E328/SUM($E328:$G328)</f>
        <v>0</v>
      </c>
      <c r="I328" s="6">
        <f t="shared" si="326"/>
        <v>0.70458189581400377</v>
      </c>
      <c r="J328" s="6">
        <f t="shared" si="326"/>
        <v>0.29541810418599618</v>
      </c>
      <c r="K328" s="11">
        <v>6.7102399999999998</v>
      </c>
      <c r="L328" s="11">
        <v>4.8903100000000004</v>
      </c>
      <c r="M328" s="11">
        <v>1.8861300000000001E-2</v>
      </c>
      <c r="N328" s="11">
        <v>2.1479999999999999E-2</v>
      </c>
      <c r="O328" s="11">
        <v>4.63912E-2</v>
      </c>
      <c r="P328" s="11">
        <v>4.19076</v>
      </c>
      <c r="Q328" s="11">
        <v>0.36529800000000001</v>
      </c>
      <c r="R328" s="11">
        <v>4.25739</v>
      </c>
      <c r="S328" s="11">
        <v>0.13061900000000001</v>
      </c>
      <c r="T328" s="11">
        <v>0.33195999999999998</v>
      </c>
      <c r="U328" s="12">
        <v>1.5400000000000002E-5</v>
      </c>
      <c r="V328" s="12">
        <v>2.3600000000000001E-9</v>
      </c>
      <c r="W328" s="11">
        <v>-7.1391700000000002E-2</v>
      </c>
      <c r="X328" s="11">
        <v>1.1945699999999999</v>
      </c>
      <c r="Y328" s="11">
        <v>2.0425700000000001E-2</v>
      </c>
      <c r="Z328" s="11">
        <v>98.7</v>
      </c>
      <c r="AA328" s="11">
        <v>53381.9</v>
      </c>
    </row>
    <row r="329" spans="1:27" ht="16" x14ac:dyDescent="0.2">
      <c r="A329" s="2">
        <v>255.4</v>
      </c>
      <c r="B329" s="2">
        <v>20.368400000000001</v>
      </c>
      <c r="C329" s="2">
        <v>1.1950499999999999</v>
      </c>
      <c r="D329" s="2">
        <v>6.2084E-2</v>
      </c>
      <c r="E329" s="2">
        <v>0</v>
      </c>
      <c r="F329" s="2">
        <v>6.2778400000000005E-4</v>
      </c>
      <c r="G329" s="2">
        <v>2.4656100000000001E-4</v>
      </c>
      <c r="H329" s="6">
        <f t="shared" ref="H329:J329" si="327">E329/SUM($E329:$G329)</f>
        <v>0</v>
      </c>
      <c r="I329" s="6">
        <f t="shared" si="327"/>
        <v>0.71800490653003102</v>
      </c>
      <c r="J329" s="6">
        <f t="shared" si="327"/>
        <v>0.28199509346996893</v>
      </c>
      <c r="K329" s="11">
        <v>6.7140399999999998</v>
      </c>
      <c r="L329" s="11">
        <v>4.9040499999999998</v>
      </c>
      <c r="M329" s="11">
        <v>1.8803899999999998E-2</v>
      </c>
      <c r="N329" s="11">
        <v>2.1261499999999999E-2</v>
      </c>
      <c r="O329" s="11">
        <v>4.6532799999999999E-2</v>
      </c>
      <c r="P329" s="11">
        <v>4.20322</v>
      </c>
      <c r="Q329" s="11">
        <v>0.36641299999999999</v>
      </c>
      <c r="R329" s="11">
        <v>4.2703800000000003</v>
      </c>
      <c r="S329" s="11">
        <v>0.131018</v>
      </c>
      <c r="T329" s="11">
        <v>0.33235199999999998</v>
      </c>
      <c r="U329" s="12">
        <v>1.5500000000000001E-5</v>
      </c>
      <c r="V329" s="12">
        <v>2.3699999999999999E-9</v>
      </c>
      <c r="W329" s="11">
        <v>-7.1604399999999999E-2</v>
      </c>
      <c r="X329" s="11">
        <v>1.1950499999999999</v>
      </c>
      <c r="Y329" s="11">
        <v>2.0368399999999998E-2</v>
      </c>
      <c r="Z329" s="11">
        <v>98.7</v>
      </c>
      <c r="AA329" s="11">
        <v>53321.7</v>
      </c>
    </row>
    <row r="330" spans="1:27" ht="16" x14ac:dyDescent="0.2">
      <c r="A330" s="2">
        <v>255.35</v>
      </c>
      <c r="B330" s="2">
        <v>20.311699999999998</v>
      </c>
      <c r="C330" s="2">
        <v>1.1955199999999999</v>
      </c>
      <c r="D330" s="2">
        <v>6.18094E-2</v>
      </c>
      <c r="E330" s="2">
        <v>0</v>
      </c>
      <c r="F330" s="2">
        <v>6.2770000000000002E-4</v>
      </c>
      <c r="G330" s="2">
        <v>2.4777099999999998E-4</v>
      </c>
      <c r="H330" s="6">
        <f t="shared" ref="H330:J330" si="328">E330/SUM($E330:$G330)</f>
        <v>0</v>
      </c>
      <c r="I330" s="6">
        <f t="shared" si="328"/>
        <v>0.71698548552721908</v>
      </c>
      <c r="J330" s="6">
        <f t="shared" si="328"/>
        <v>0.28301451447278092</v>
      </c>
      <c r="K330" s="11">
        <v>6.7179200000000003</v>
      </c>
      <c r="L330" s="11">
        <v>4.9177999999999997</v>
      </c>
      <c r="M330" s="11">
        <v>1.8746800000000001E-2</v>
      </c>
      <c r="N330" s="11">
        <v>2.1041500000000001E-2</v>
      </c>
      <c r="O330" s="11">
        <v>4.66747E-2</v>
      </c>
      <c r="P330" s="11">
        <v>4.2156900000000004</v>
      </c>
      <c r="Q330" s="11">
        <v>0.36753000000000002</v>
      </c>
      <c r="R330" s="11">
        <v>4.2834000000000003</v>
      </c>
      <c r="S330" s="11">
        <v>0.13141700000000001</v>
      </c>
      <c r="T330" s="11">
        <v>0.33274100000000001</v>
      </c>
      <c r="U330" s="12">
        <v>1.5500000000000001E-5</v>
      </c>
      <c r="V330" s="12">
        <v>2.3699999999999999E-9</v>
      </c>
      <c r="W330" s="11">
        <v>-7.1817099999999995E-2</v>
      </c>
      <c r="X330" s="11">
        <v>1.1955199999999999</v>
      </c>
      <c r="Y330" s="11">
        <v>2.0311699999999999E-2</v>
      </c>
      <c r="Z330" s="11">
        <v>98.7</v>
      </c>
      <c r="AA330" s="11">
        <v>53261.1</v>
      </c>
    </row>
    <row r="331" spans="1:27" ht="16" x14ac:dyDescent="0.2">
      <c r="A331" s="2">
        <v>255.3</v>
      </c>
      <c r="B331" s="2">
        <v>20.255199999999999</v>
      </c>
      <c r="C331" s="2">
        <v>1.1959900000000001</v>
      </c>
      <c r="D331" s="2">
        <v>6.1502099999999997E-2</v>
      </c>
      <c r="E331" s="2">
        <v>0</v>
      </c>
      <c r="F331" s="2">
        <v>6.2847000000000001E-4</v>
      </c>
      <c r="G331" s="2">
        <v>2.4034499999999999E-4</v>
      </c>
      <c r="H331" s="6">
        <f t="shared" ref="H331:J331" si="329">E331/SUM($E331:$G331)</f>
        <v>0</v>
      </c>
      <c r="I331" s="6">
        <f t="shared" si="329"/>
        <v>0.72336458279380533</v>
      </c>
      <c r="J331" s="6">
        <f t="shared" si="329"/>
        <v>0.27663541720619461</v>
      </c>
      <c r="K331" s="11">
        <v>6.72187</v>
      </c>
      <c r="L331" s="11">
        <v>4.9315800000000003</v>
      </c>
      <c r="M331" s="11">
        <v>1.8689899999999999E-2</v>
      </c>
      <c r="N331" s="11">
        <v>2.0819399999999998E-2</v>
      </c>
      <c r="O331" s="11">
        <v>4.6816700000000003E-2</v>
      </c>
      <c r="P331" s="11">
        <v>4.2281899999999997</v>
      </c>
      <c r="Q331" s="11">
        <v>0.36864799999999998</v>
      </c>
      <c r="R331" s="11">
        <v>4.29643</v>
      </c>
      <c r="S331" s="11">
        <v>0.13181699999999999</v>
      </c>
      <c r="T331" s="11">
        <v>0.33313599999999999</v>
      </c>
      <c r="U331" s="12">
        <v>1.56E-5</v>
      </c>
      <c r="V331" s="12">
        <v>2.3800000000000001E-9</v>
      </c>
      <c r="W331" s="11">
        <v>-7.2029800000000005E-2</v>
      </c>
      <c r="X331" s="11">
        <v>1.1959900000000001</v>
      </c>
      <c r="Y331" s="11">
        <v>2.0255200000000001E-2</v>
      </c>
      <c r="Z331" s="11">
        <v>98.7</v>
      </c>
      <c r="AA331" s="11">
        <v>53200.1</v>
      </c>
    </row>
    <row r="332" spans="1:27" ht="16" x14ac:dyDescent="0.2">
      <c r="A332" s="2">
        <v>255.25</v>
      </c>
      <c r="B332" s="2">
        <v>20.199100000000001</v>
      </c>
      <c r="C332" s="2">
        <v>1.19645</v>
      </c>
      <c r="D332" s="2">
        <v>6.1227499999999997E-2</v>
      </c>
      <c r="E332" s="2">
        <v>0</v>
      </c>
      <c r="F332" s="2">
        <v>6.2825100000000003E-4</v>
      </c>
      <c r="G332" s="2">
        <v>2.4027299999999999E-4</v>
      </c>
      <c r="H332" s="6">
        <f t="shared" ref="H332:J332" si="330">E332/SUM($E332:$G332)</f>
        <v>0</v>
      </c>
      <c r="I332" s="6">
        <f t="shared" si="330"/>
        <v>0.72335479503157074</v>
      </c>
      <c r="J332" s="6">
        <f t="shared" si="330"/>
        <v>0.27664520496842915</v>
      </c>
      <c r="K332" s="11">
        <v>6.7258899999999997</v>
      </c>
      <c r="L332" s="11">
        <v>4.9453699999999996</v>
      </c>
      <c r="M332" s="11">
        <v>1.8633299999999998E-2</v>
      </c>
      <c r="N332" s="11">
        <v>2.0595800000000001E-2</v>
      </c>
      <c r="O332" s="11">
        <v>4.6958899999999998E-2</v>
      </c>
      <c r="P332" s="11">
        <v>4.2407000000000004</v>
      </c>
      <c r="Q332" s="11">
        <v>0.36976799999999999</v>
      </c>
      <c r="R332" s="11">
        <v>4.3094900000000003</v>
      </c>
      <c r="S332" s="11">
        <v>0.132218</v>
      </c>
      <c r="T332" s="11">
        <v>0.33352999999999999</v>
      </c>
      <c r="U332" s="12">
        <v>1.56E-5</v>
      </c>
      <c r="V332" s="12">
        <v>2.3899999999999998E-9</v>
      </c>
      <c r="W332" s="11">
        <v>-7.2242399999999998E-2</v>
      </c>
      <c r="X332" s="11">
        <v>1.19645</v>
      </c>
      <c r="Y332" s="11">
        <v>2.0199100000000001E-2</v>
      </c>
      <c r="Z332" s="11">
        <v>98.7</v>
      </c>
      <c r="AA332" s="11">
        <v>53138.8</v>
      </c>
    </row>
    <row r="333" spans="1:27" ht="16" x14ac:dyDescent="0.2">
      <c r="A333" s="2">
        <v>255.2</v>
      </c>
      <c r="B333" s="2">
        <v>20.1431</v>
      </c>
      <c r="C333" s="2">
        <v>1.19692</v>
      </c>
      <c r="D333" s="2">
        <v>6.0902299999999999E-2</v>
      </c>
      <c r="E333" s="2">
        <v>0</v>
      </c>
      <c r="F333" s="2">
        <v>6.2937900000000001E-4</v>
      </c>
      <c r="G333" s="2">
        <v>2.2704499999999999E-4</v>
      </c>
      <c r="H333" s="6">
        <f t="shared" ref="H333:J333" si="331">E333/SUM($E333:$G333)</f>
        <v>0</v>
      </c>
      <c r="I333" s="6">
        <f t="shared" si="331"/>
        <v>0.73489182928082353</v>
      </c>
      <c r="J333" s="6">
        <f t="shared" si="331"/>
        <v>0.26510817071917647</v>
      </c>
      <c r="K333" s="11">
        <v>6.7299899999999999</v>
      </c>
      <c r="L333" s="11">
        <v>4.9591799999999999</v>
      </c>
      <c r="M333" s="11">
        <v>1.8577E-2</v>
      </c>
      <c r="N333" s="11">
        <v>2.0369999999999999E-2</v>
      </c>
      <c r="O333" s="11">
        <v>4.7101299999999999E-2</v>
      </c>
      <c r="P333" s="11">
        <v>4.2532399999999999</v>
      </c>
      <c r="Q333" s="11">
        <v>0.37088900000000002</v>
      </c>
      <c r="R333" s="11">
        <v>4.3225499999999997</v>
      </c>
      <c r="S333" s="11">
        <v>0.13261800000000001</v>
      </c>
      <c r="T333" s="11">
        <v>0.33393899999999999</v>
      </c>
      <c r="U333" s="12">
        <v>1.5699999999999999E-5</v>
      </c>
      <c r="V333" s="12">
        <v>2.4E-9</v>
      </c>
      <c r="W333" s="11">
        <v>-7.2455099999999995E-2</v>
      </c>
      <c r="X333" s="11">
        <v>1.19692</v>
      </c>
      <c r="Y333" s="11">
        <v>2.0143100000000001E-2</v>
      </c>
      <c r="Z333" s="11">
        <v>98.7</v>
      </c>
      <c r="AA333" s="11">
        <v>53077.1</v>
      </c>
    </row>
    <row r="334" spans="1:27" ht="16" x14ac:dyDescent="0.2">
      <c r="A334" s="2">
        <v>255.15</v>
      </c>
      <c r="B334" s="2">
        <v>20.087700000000002</v>
      </c>
      <c r="C334" s="2">
        <v>1.1973800000000001</v>
      </c>
      <c r="D334" s="2">
        <v>6.0653800000000001E-2</v>
      </c>
      <c r="E334" s="2">
        <v>0</v>
      </c>
      <c r="F334" s="2">
        <v>6.2828000000000005E-4</v>
      </c>
      <c r="G334" s="2">
        <v>2.32153E-4</v>
      </c>
      <c r="H334" s="6">
        <f t="shared" ref="H334:J334" si="332">E334/SUM($E334:$G334)</f>
        <v>0</v>
      </c>
      <c r="I334" s="6">
        <f t="shared" si="332"/>
        <v>0.73019049711017592</v>
      </c>
      <c r="J334" s="6">
        <f t="shared" si="332"/>
        <v>0.26980950288982403</v>
      </c>
      <c r="K334" s="11">
        <v>6.7341499999999996</v>
      </c>
      <c r="L334" s="11">
        <v>4.9730100000000004</v>
      </c>
      <c r="M334" s="11">
        <v>1.85209E-2</v>
      </c>
      <c r="N334" s="11">
        <v>2.0143100000000001E-2</v>
      </c>
      <c r="O334" s="11">
        <v>4.7243899999999998E-2</v>
      </c>
      <c r="P334" s="11">
        <v>4.2657999999999996</v>
      </c>
      <c r="Q334" s="11">
        <v>0.37201200000000001</v>
      </c>
      <c r="R334" s="11">
        <v>4.3356399999999997</v>
      </c>
      <c r="S334" s="11">
        <v>0.13302</v>
      </c>
      <c r="T334" s="11">
        <v>0.33434000000000003</v>
      </c>
      <c r="U334" s="12">
        <v>1.5699999999999999E-5</v>
      </c>
      <c r="V334" s="12">
        <v>2.4E-9</v>
      </c>
      <c r="W334" s="11">
        <v>-7.2667800000000005E-2</v>
      </c>
      <c r="X334" s="11">
        <v>1.1973800000000001</v>
      </c>
      <c r="Y334" s="11">
        <v>2.00877E-2</v>
      </c>
      <c r="Z334" s="11">
        <v>98.7</v>
      </c>
      <c r="AA334" s="11">
        <v>53015</v>
      </c>
    </row>
    <row r="335" spans="1:27" ht="16" x14ac:dyDescent="0.2">
      <c r="A335" s="2">
        <v>255.1</v>
      </c>
      <c r="B335" s="2">
        <v>20.032499999999999</v>
      </c>
      <c r="C335" s="2">
        <v>1.19783</v>
      </c>
      <c r="D335" s="2">
        <v>6.0358700000000001E-2</v>
      </c>
      <c r="E335" s="2">
        <v>0</v>
      </c>
      <c r="F335" s="2">
        <v>6.28408E-4</v>
      </c>
      <c r="G335" s="2">
        <v>2.25085E-4</v>
      </c>
      <c r="H335" s="6">
        <f t="shared" ref="H335:J335" si="333">E335/SUM($E335:$G335)</f>
        <v>0</v>
      </c>
      <c r="I335" s="6">
        <f t="shared" si="333"/>
        <v>0.73627786050969368</v>
      </c>
      <c r="J335" s="6">
        <f t="shared" si="333"/>
        <v>0.26372213949030632</v>
      </c>
      <c r="K335" s="11">
        <v>6.7384000000000004</v>
      </c>
      <c r="L335" s="11">
        <v>4.9868600000000001</v>
      </c>
      <c r="M335" s="11">
        <v>1.8465100000000002E-2</v>
      </c>
      <c r="N335" s="11">
        <v>1.9914500000000002E-2</v>
      </c>
      <c r="O335" s="11">
        <v>4.7386699999999997E-2</v>
      </c>
      <c r="P335" s="11">
        <v>4.2783800000000003</v>
      </c>
      <c r="Q335" s="11">
        <v>0.373137</v>
      </c>
      <c r="R335" s="11">
        <v>4.3487499999999999</v>
      </c>
      <c r="S335" s="11">
        <v>0.13342200000000001</v>
      </c>
      <c r="T335" s="11">
        <v>0.33474700000000002</v>
      </c>
      <c r="U335" s="12">
        <v>1.5800000000000001E-5</v>
      </c>
      <c r="V335" s="12">
        <v>2.4100000000000002E-9</v>
      </c>
      <c r="W335" s="11">
        <v>-7.2880500000000001E-2</v>
      </c>
      <c r="X335" s="11">
        <v>1.19783</v>
      </c>
      <c r="Y335" s="11">
        <v>2.0032500000000002E-2</v>
      </c>
      <c r="Z335" s="11">
        <v>98.7</v>
      </c>
      <c r="AA335" s="11">
        <v>52952.5</v>
      </c>
    </row>
    <row r="336" spans="1:27" ht="16" x14ac:dyDescent="0.2">
      <c r="A336" s="2">
        <v>255.05</v>
      </c>
      <c r="B336" s="2">
        <v>19.9772</v>
      </c>
      <c r="C336" s="2">
        <v>1.19831</v>
      </c>
      <c r="D336" s="2">
        <v>6.0031800000000003E-2</v>
      </c>
      <c r="E336" s="2">
        <v>0</v>
      </c>
      <c r="F336" s="2">
        <v>6.2932600000000004E-4</v>
      </c>
      <c r="G336" s="2">
        <v>2.09428E-4</v>
      </c>
      <c r="H336" s="6">
        <f t="shared" ref="H336:J336" si="334">E336/SUM($E336:$G336)</f>
        <v>0</v>
      </c>
      <c r="I336" s="6">
        <f t="shared" si="334"/>
        <v>0.75031057974090143</v>
      </c>
      <c r="J336" s="6">
        <f t="shared" si="334"/>
        <v>0.2496894202590986</v>
      </c>
      <c r="K336" s="11">
        <v>6.7427200000000003</v>
      </c>
      <c r="L336" s="11">
        <v>5.0007299999999999</v>
      </c>
      <c r="M336" s="11">
        <v>1.8409600000000002E-2</v>
      </c>
      <c r="N336" s="11">
        <v>1.9683699999999998E-2</v>
      </c>
      <c r="O336" s="11">
        <v>4.7529599999999998E-2</v>
      </c>
      <c r="P336" s="11">
        <v>4.2909899999999999</v>
      </c>
      <c r="Q336" s="11">
        <v>0.37426199999999998</v>
      </c>
      <c r="R336" s="11">
        <v>4.3618600000000001</v>
      </c>
      <c r="S336" s="11">
        <v>0.133825</v>
      </c>
      <c r="T336" s="11">
        <v>0.33517400000000003</v>
      </c>
      <c r="U336" s="12">
        <v>1.5800000000000001E-5</v>
      </c>
      <c r="V336" s="12">
        <v>2.4199999999999999E-9</v>
      </c>
      <c r="W336" s="11">
        <v>-7.3093199999999997E-2</v>
      </c>
      <c r="X336" s="11">
        <v>1.19831</v>
      </c>
      <c r="Y336" s="11">
        <v>1.9977200000000001E-2</v>
      </c>
      <c r="Z336" s="11">
        <v>98.7</v>
      </c>
      <c r="AA336" s="11">
        <v>52889.7</v>
      </c>
    </row>
    <row r="337" spans="1:27" ht="16" x14ac:dyDescent="0.2">
      <c r="A337" s="2">
        <v>255</v>
      </c>
      <c r="B337" s="2">
        <v>19.922699999999999</v>
      </c>
      <c r="C337" s="2">
        <v>1.19876</v>
      </c>
      <c r="D337" s="2">
        <v>5.9811999999999997E-2</v>
      </c>
      <c r="E337" s="2">
        <v>0</v>
      </c>
      <c r="F337" s="2">
        <v>6.2719499999999999E-4</v>
      </c>
      <c r="G337" s="2">
        <v>2.19917E-4</v>
      </c>
      <c r="H337" s="6">
        <f t="shared" ref="H337:J337" si="335">E337/SUM($E337:$G337)</f>
        <v>0</v>
      </c>
      <c r="I337" s="6">
        <f t="shared" si="335"/>
        <v>0.74039206149836145</v>
      </c>
      <c r="J337" s="6">
        <f t="shared" si="335"/>
        <v>0.25960793850163849</v>
      </c>
      <c r="K337" s="11">
        <v>6.7471100000000002</v>
      </c>
      <c r="L337" s="11">
        <v>5.0146199999999999</v>
      </c>
      <c r="M337" s="11">
        <v>1.8354200000000001E-2</v>
      </c>
      <c r="N337" s="11">
        <v>1.9452299999999999E-2</v>
      </c>
      <c r="O337" s="11">
        <v>4.7672899999999997E-2</v>
      </c>
      <c r="P337" s="11">
        <v>4.3036199999999996</v>
      </c>
      <c r="Q337" s="11">
        <v>0.37539</v>
      </c>
      <c r="R337" s="11">
        <v>4.3750099999999996</v>
      </c>
      <c r="S337" s="11">
        <v>0.13422799999999999</v>
      </c>
      <c r="T337" s="11">
        <v>0.33558500000000002</v>
      </c>
      <c r="U337" s="12">
        <v>1.59E-5</v>
      </c>
      <c r="V337" s="12">
        <v>2.4199999999999999E-9</v>
      </c>
      <c r="W337" s="11">
        <v>-7.3305899999999993E-2</v>
      </c>
      <c r="X337" s="11">
        <v>1.19876</v>
      </c>
      <c r="Y337" s="11">
        <v>1.9922700000000002E-2</v>
      </c>
      <c r="Z337" s="11">
        <v>98.7</v>
      </c>
      <c r="AA337" s="11">
        <v>52826.5</v>
      </c>
    </row>
    <row r="338" spans="1:27" ht="16" x14ac:dyDescent="0.2">
      <c r="A338" s="2">
        <v>254.95</v>
      </c>
      <c r="B338" s="2">
        <v>19.867599999999999</v>
      </c>
      <c r="C338" s="2">
        <v>1.19926</v>
      </c>
      <c r="D338" s="2">
        <v>5.9434300000000002E-2</v>
      </c>
      <c r="E338" s="2">
        <v>0</v>
      </c>
      <c r="F338" s="2">
        <v>6.2931900000000004E-4</v>
      </c>
      <c r="G338" s="2">
        <v>1.9021399999999999E-4</v>
      </c>
      <c r="H338" s="6">
        <f t="shared" ref="H338:J338" si="336">E338/SUM($E338:$G338)</f>
        <v>0</v>
      </c>
      <c r="I338" s="6">
        <f t="shared" si="336"/>
        <v>0.76789952326507904</v>
      </c>
      <c r="J338" s="6">
        <f t="shared" si="336"/>
        <v>0.23210047673492099</v>
      </c>
      <c r="K338" s="11">
        <v>6.7515900000000002</v>
      </c>
      <c r="L338" s="11">
        <v>5.0285399999999996</v>
      </c>
      <c r="M338" s="11">
        <v>1.8299300000000001E-2</v>
      </c>
      <c r="N338" s="11">
        <v>1.9218099999999998E-2</v>
      </c>
      <c r="O338" s="11">
        <v>4.78161E-2</v>
      </c>
      <c r="P338" s="11">
        <v>4.3162799999999999</v>
      </c>
      <c r="Q338" s="11">
        <v>0.37651800000000002</v>
      </c>
      <c r="R338" s="11">
        <v>4.3881500000000004</v>
      </c>
      <c r="S338" s="11">
        <v>0.134631</v>
      </c>
      <c r="T338" s="11">
        <v>0.336034</v>
      </c>
      <c r="U338" s="12">
        <v>1.59E-5</v>
      </c>
      <c r="V338" s="12">
        <v>2.4300000000000001E-9</v>
      </c>
      <c r="W338" s="11">
        <v>-7.3518600000000003E-2</v>
      </c>
      <c r="X338" s="11">
        <v>1.19926</v>
      </c>
      <c r="Y338" s="11">
        <v>1.9867599999999999E-2</v>
      </c>
      <c r="Z338" s="11">
        <v>98.7</v>
      </c>
      <c r="AA338" s="11">
        <v>52762.9</v>
      </c>
    </row>
    <row r="339" spans="1:27" ht="16" x14ac:dyDescent="0.2">
      <c r="A339" s="2">
        <v>254.9</v>
      </c>
      <c r="B339" s="2">
        <v>19.813400000000001</v>
      </c>
      <c r="C339" s="2">
        <v>1.1997199999999999</v>
      </c>
      <c r="D339" s="2">
        <v>5.9231800000000001E-2</v>
      </c>
      <c r="E339" s="2">
        <v>0</v>
      </c>
      <c r="F339" s="2">
        <v>6.2654200000000001E-4</v>
      </c>
      <c r="G339" s="2">
        <v>2.0388399999999999E-4</v>
      </c>
      <c r="H339" s="6">
        <f t="shared" ref="H339:J339" si="337">E339/SUM($E339:$G339)</f>
        <v>0</v>
      </c>
      <c r="I339" s="6">
        <f t="shared" si="337"/>
        <v>0.75448263903105151</v>
      </c>
      <c r="J339" s="6">
        <f t="shared" si="337"/>
        <v>0.24551736096894847</v>
      </c>
      <c r="K339" s="11">
        <v>6.7561400000000003</v>
      </c>
      <c r="L339" s="11">
        <v>5.0424699999999998</v>
      </c>
      <c r="M339" s="11">
        <v>1.82445E-2</v>
      </c>
      <c r="N339" s="11">
        <v>1.8983699999999999E-2</v>
      </c>
      <c r="O339" s="11">
        <v>4.7959700000000001E-2</v>
      </c>
      <c r="P339" s="11">
        <v>4.3289499999999999</v>
      </c>
      <c r="Q339" s="11">
        <v>0.37764799999999998</v>
      </c>
      <c r="R339" s="11">
        <v>4.4013299999999997</v>
      </c>
      <c r="S339" s="11">
        <v>0.13503499999999999</v>
      </c>
      <c r="T339" s="11">
        <v>0.33646300000000001</v>
      </c>
      <c r="U339" s="12">
        <v>1.5999999999999999E-5</v>
      </c>
      <c r="V339" s="12">
        <v>2.4399999999999998E-9</v>
      </c>
      <c r="W339" s="11">
        <v>-7.3731400000000002E-2</v>
      </c>
      <c r="X339" s="11">
        <v>1.1997199999999999</v>
      </c>
      <c r="Y339" s="11">
        <v>1.9813399999999998E-2</v>
      </c>
      <c r="Z339" s="11">
        <v>98.7</v>
      </c>
      <c r="AA339" s="11">
        <v>52699</v>
      </c>
    </row>
    <row r="340" spans="1:27" ht="16" x14ac:dyDescent="0.2">
      <c r="A340" s="2">
        <v>254.85</v>
      </c>
      <c r="B340" s="2">
        <v>19.759699999999999</v>
      </c>
      <c r="C340" s="2">
        <v>1.20017</v>
      </c>
      <c r="D340" s="2">
        <v>5.89907E-2</v>
      </c>
      <c r="E340" s="2">
        <v>0</v>
      </c>
      <c r="F340" s="2">
        <v>6.2474299999999998E-4</v>
      </c>
      <c r="G340" s="2">
        <v>2.0738399999999999E-4</v>
      </c>
      <c r="H340" s="6">
        <f t="shared" ref="H340:J340" si="338">E340/SUM($E340:$G340)</f>
        <v>0</v>
      </c>
      <c r="I340" s="6">
        <f t="shared" si="338"/>
        <v>0.75077842685070906</v>
      </c>
      <c r="J340" s="6">
        <f t="shared" si="338"/>
        <v>0.24922157314929091</v>
      </c>
      <c r="K340" s="11">
        <v>6.7607600000000003</v>
      </c>
      <c r="L340" s="11">
        <v>5.0564299999999998</v>
      </c>
      <c r="M340" s="11">
        <v>1.8189899999999998E-2</v>
      </c>
      <c r="N340" s="11">
        <v>1.8748399999999998E-2</v>
      </c>
      <c r="O340" s="11">
        <v>4.81035E-2</v>
      </c>
      <c r="P340" s="11">
        <v>4.3416399999999999</v>
      </c>
      <c r="Q340" s="11">
        <v>0.37878099999999998</v>
      </c>
      <c r="R340" s="11">
        <v>4.4145300000000001</v>
      </c>
      <c r="S340" s="11">
        <v>0.13544</v>
      </c>
      <c r="T340" s="11">
        <v>0.33688699999999999</v>
      </c>
      <c r="U340" s="12">
        <v>1.5999999999999999E-5</v>
      </c>
      <c r="V340" s="12">
        <v>2.45E-9</v>
      </c>
      <c r="W340" s="11">
        <v>-7.3944099999999999E-2</v>
      </c>
      <c r="X340" s="11">
        <v>1.20017</v>
      </c>
      <c r="Y340" s="11">
        <v>1.9759700000000002E-2</v>
      </c>
      <c r="Z340" s="11">
        <v>98.7</v>
      </c>
      <c r="AA340" s="11">
        <v>52634.7</v>
      </c>
    </row>
    <row r="341" spans="1:27" ht="16" x14ac:dyDescent="0.2">
      <c r="A341" s="2">
        <v>254.8</v>
      </c>
      <c r="B341" s="2">
        <v>19.7058</v>
      </c>
      <c r="C341" s="2">
        <v>1.20065</v>
      </c>
      <c r="D341" s="2">
        <v>5.8664099999999997E-2</v>
      </c>
      <c r="E341" s="2">
        <v>0</v>
      </c>
      <c r="F341" s="2">
        <v>6.2516399999999999E-4</v>
      </c>
      <c r="G341" s="2">
        <v>1.8867499999999999E-4</v>
      </c>
      <c r="H341" s="6">
        <f t="shared" ref="H341:J341" si="339">E341/SUM($E341:$G341)</f>
        <v>0</v>
      </c>
      <c r="I341" s="6">
        <f t="shared" si="339"/>
        <v>0.76816667670141148</v>
      </c>
      <c r="J341" s="6">
        <f t="shared" si="339"/>
        <v>0.23183332329858852</v>
      </c>
      <c r="K341" s="11">
        <v>6.7654699999999997</v>
      </c>
      <c r="L341" s="11">
        <v>5.0704099999999999</v>
      </c>
      <c r="M341" s="11">
        <v>1.8135700000000001E-2</v>
      </c>
      <c r="N341" s="11">
        <v>1.8511199999999998E-2</v>
      </c>
      <c r="O341" s="11">
        <v>4.8247499999999999E-2</v>
      </c>
      <c r="P341" s="11">
        <v>4.3543700000000003</v>
      </c>
      <c r="Q341" s="11">
        <v>0.37991399999999997</v>
      </c>
      <c r="R341" s="11">
        <v>4.42774</v>
      </c>
      <c r="S341" s="11">
        <v>0.13584599999999999</v>
      </c>
      <c r="T341" s="11">
        <v>0.337335</v>
      </c>
      <c r="U341" s="12">
        <v>1.5999999999999999E-5</v>
      </c>
      <c r="V341" s="12">
        <v>2.45E-9</v>
      </c>
      <c r="W341" s="11">
        <v>-7.4156799999999995E-2</v>
      </c>
      <c r="X341" s="11">
        <v>1.20065</v>
      </c>
      <c r="Y341" s="11">
        <v>1.9705799999999999E-2</v>
      </c>
      <c r="Z341" s="11">
        <v>98.7</v>
      </c>
      <c r="AA341" s="11">
        <v>52570</v>
      </c>
    </row>
    <row r="342" spans="1:27" ht="16" x14ac:dyDescent="0.2">
      <c r="A342" s="2">
        <v>254.75</v>
      </c>
      <c r="B342" s="2">
        <v>19.652000000000001</v>
      </c>
      <c r="C342" s="2">
        <v>1.20113</v>
      </c>
      <c r="D342" s="2">
        <v>5.8382000000000003E-2</v>
      </c>
      <c r="E342" s="2">
        <v>0</v>
      </c>
      <c r="F342" s="2">
        <v>6.24269E-4</v>
      </c>
      <c r="G342" s="2">
        <v>1.80595E-4</v>
      </c>
      <c r="H342" s="6">
        <f t="shared" ref="H342:J342" si="340">E342/SUM($E342:$G342)</f>
        <v>0</v>
      </c>
      <c r="I342" s="6">
        <f t="shared" si="340"/>
        <v>0.77562047749681939</v>
      </c>
      <c r="J342" s="6">
        <f t="shared" si="340"/>
        <v>0.22437952250318066</v>
      </c>
      <c r="K342" s="11">
        <v>6.7702600000000004</v>
      </c>
      <c r="L342" s="11">
        <v>5.0844100000000001</v>
      </c>
      <c r="M342" s="11">
        <v>1.8081699999999999E-2</v>
      </c>
      <c r="N342" s="11">
        <v>1.8272799999999999E-2</v>
      </c>
      <c r="O342" s="11">
        <v>4.8391499999999997E-2</v>
      </c>
      <c r="P342" s="11">
        <v>4.3671199999999999</v>
      </c>
      <c r="Q342" s="11">
        <v>0.38104900000000003</v>
      </c>
      <c r="R342" s="11">
        <v>4.4409599999999996</v>
      </c>
      <c r="S342" s="11">
        <v>0.13625100000000001</v>
      </c>
      <c r="T342" s="11">
        <v>0.33779199999999998</v>
      </c>
      <c r="U342" s="12">
        <v>1.6099999999999998E-5</v>
      </c>
      <c r="V342" s="12">
        <v>2.4600000000000002E-9</v>
      </c>
      <c r="W342" s="11">
        <v>-7.4369500000000005E-2</v>
      </c>
      <c r="X342" s="11">
        <v>1.20113</v>
      </c>
      <c r="Y342" s="11">
        <v>1.9651999999999999E-2</v>
      </c>
      <c r="Z342" s="11">
        <v>98.7</v>
      </c>
      <c r="AA342" s="11">
        <v>52505</v>
      </c>
    </row>
    <row r="343" spans="1:27" ht="16" x14ac:dyDescent="0.2">
      <c r="A343" s="2">
        <v>254.7</v>
      </c>
      <c r="B343" s="2">
        <v>19.598800000000001</v>
      </c>
      <c r="C343" s="2">
        <v>1.2015899999999999</v>
      </c>
      <c r="D343" s="2">
        <v>5.8167099999999999E-2</v>
      </c>
      <c r="E343" s="2">
        <v>0</v>
      </c>
      <c r="F343" s="2">
        <v>6.2147700000000005E-4</v>
      </c>
      <c r="G343" s="2">
        <v>1.8909100000000001E-4</v>
      </c>
      <c r="H343" s="6">
        <f t="shared" ref="H343:J343" si="341">E343/SUM($E343:$G343)</f>
        <v>0</v>
      </c>
      <c r="I343" s="6">
        <f t="shared" si="341"/>
        <v>0.76671790645572002</v>
      </c>
      <c r="J343" s="6">
        <f t="shared" si="341"/>
        <v>0.23328209354428006</v>
      </c>
      <c r="K343" s="11">
        <v>6.7751299999999999</v>
      </c>
      <c r="L343" s="11">
        <v>5.0984400000000001</v>
      </c>
      <c r="M343" s="11">
        <v>1.8027899999999999E-2</v>
      </c>
      <c r="N343" s="11">
        <v>1.8034000000000001E-2</v>
      </c>
      <c r="O343" s="11">
        <v>4.8536000000000003E-2</v>
      </c>
      <c r="P343" s="11">
        <v>4.37988</v>
      </c>
      <c r="Q343" s="11">
        <v>0.38218600000000003</v>
      </c>
      <c r="R343" s="11">
        <v>4.4542200000000003</v>
      </c>
      <c r="S343" s="11">
        <v>0.136658</v>
      </c>
      <c r="T343" s="11">
        <v>0.33823700000000001</v>
      </c>
      <c r="U343" s="12">
        <v>1.6099999999999998E-5</v>
      </c>
      <c r="V343" s="12">
        <v>2.4699999999999999E-9</v>
      </c>
      <c r="W343" s="11">
        <v>-7.4582300000000004E-2</v>
      </c>
      <c r="X343" s="11">
        <v>1.2015899999999999</v>
      </c>
      <c r="Y343" s="11">
        <v>1.95988E-2</v>
      </c>
      <c r="Z343" s="11">
        <v>98.7</v>
      </c>
      <c r="AA343" s="11">
        <v>52439.6</v>
      </c>
    </row>
    <row r="344" spans="1:27" ht="16" x14ac:dyDescent="0.2">
      <c r="A344" s="2">
        <v>254.65</v>
      </c>
      <c r="B344" s="2">
        <v>19.546099999999999</v>
      </c>
      <c r="C344" s="2">
        <v>1.2020500000000001</v>
      </c>
      <c r="D344" s="2">
        <v>5.7920899999999997E-2</v>
      </c>
      <c r="E344" s="2">
        <v>0</v>
      </c>
      <c r="F344" s="2">
        <v>6.1943700000000003E-4</v>
      </c>
      <c r="G344" s="2">
        <v>1.8911199999999999E-4</v>
      </c>
      <c r="H344" s="6">
        <f t="shared" ref="H344:J344" si="342">E344/SUM($E344:$G344)</f>
        <v>0</v>
      </c>
      <c r="I344" s="6">
        <f t="shared" si="342"/>
        <v>0.76610941328231197</v>
      </c>
      <c r="J344" s="6">
        <f t="shared" si="342"/>
        <v>0.23389058671768809</v>
      </c>
      <c r="K344" s="11">
        <v>6.7800700000000003</v>
      </c>
      <c r="L344" s="11">
        <v>5.1124799999999997</v>
      </c>
      <c r="M344" s="11">
        <v>1.7974299999999999E-2</v>
      </c>
      <c r="N344" s="11">
        <v>1.7794600000000001E-2</v>
      </c>
      <c r="O344" s="11">
        <v>4.8680599999999997E-2</v>
      </c>
      <c r="P344" s="11">
        <v>4.3926600000000002</v>
      </c>
      <c r="Q344" s="11">
        <v>0.38332500000000003</v>
      </c>
      <c r="R344" s="11">
        <v>4.4674899999999997</v>
      </c>
      <c r="S344" s="11">
        <v>0.13706499999999999</v>
      </c>
      <c r="T344" s="11">
        <v>0.33868100000000001</v>
      </c>
      <c r="U344" s="12">
        <v>1.6200000000000001E-5</v>
      </c>
      <c r="V344" s="12">
        <v>2.4800000000000001E-9</v>
      </c>
      <c r="W344" s="11">
        <v>-7.4795E-2</v>
      </c>
      <c r="X344" s="11">
        <v>1.2020500000000001</v>
      </c>
      <c r="Y344" s="11">
        <v>1.95461E-2</v>
      </c>
      <c r="Z344" s="11">
        <v>98.7</v>
      </c>
      <c r="AA344" s="11">
        <v>52373.9</v>
      </c>
    </row>
    <row r="345" spans="1:27" ht="16" x14ac:dyDescent="0.2">
      <c r="A345" s="2">
        <v>254.6</v>
      </c>
      <c r="B345" s="2">
        <v>19.493200000000002</v>
      </c>
      <c r="C345" s="2">
        <v>1.20252</v>
      </c>
      <c r="D345" s="2">
        <v>5.7630300000000002E-2</v>
      </c>
      <c r="E345" s="2">
        <v>0</v>
      </c>
      <c r="F345" s="2">
        <v>6.1846199999999996E-4</v>
      </c>
      <c r="G345" s="2">
        <v>1.7728399999999999E-4</v>
      </c>
      <c r="H345" s="6">
        <f t="shared" ref="H345:J345" si="343">E345/SUM($E345:$G345)</f>
        <v>0</v>
      </c>
      <c r="I345" s="6">
        <f t="shared" si="343"/>
        <v>0.77721031585455658</v>
      </c>
      <c r="J345" s="6">
        <f t="shared" si="343"/>
        <v>0.2227896841454434</v>
      </c>
      <c r="K345" s="11">
        <v>6.7850999999999999</v>
      </c>
      <c r="L345" s="11">
        <v>5.1265499999999999</v>
      </c>
      <c r="M345" s="11">
        <v>1.7920999999999999E-2</v>
      </c>
      <c r="N345" s="11">
        <v>1.7553900000000001E-2</v>
      </c>
      <c r="O345" s="11">
        <v>4.8825399999999998E-2</v>
      </c>
      <c r="P345" s="11">
        <v>4.4054799999999998</v>
      </c>
      <c r="Q345" s="11">
        <v>0.38446599999999997</v>
      </c>
      <c r="R345" s="11">
        <v>4.4807800000000002</v>
      </c>
      <c r="S345" s="11">
        <v>0.13747300000000001</v>
      </c>
      <c r="T345" s="11">
        <v>0.33914100000000003</v>
      </c>
      <c r="U345" s="12">
        <v>1.6200000000000001E-5</v>
      </c>
      <c r="V345" s="12">
        <v>2.4800000000000001E-9</v>
      </c>
      <c r="W345" s="11">
        <v>-7.5007799999999999E-2</v>
      </c>
      <c r="X345" s="11">
        <v>1.20252</v>
      </c>
      <c r="Y345" s="11">
        <v>1.9493199999999999E-2</v>
      </c>
      <c r="Z345" s="11">
        <v>98.7</v>
      </c>
      <c r="AA345" s="11">
        <v>52307.9</v>
      </c>
    </row>
    <row r="346" spans="1:27" ht="16" x14ac:dyDescent="0.2">
      <c r="A346" s="2">
        <v>254.55</v>
      </c>
      <c r="B346" s="2">
        <v>19.4406</v>
      </c>
      <c r="C346" s="2">
        <v>1.20299</v>
      </c>
      <c r="D346" s="2">
        <v>5.7367099999999997E-2</v>
      </c>
      <c r="E346" s="2">
        <v>0</v>
      </c>
      <c r="F346" s="2">
        <v>6.1665199999999998E-4</v>
      </c>
      <c r="G346" s="2">
        <v>1.71903E-4</v>
      </c>
      <c r="H346" s="6">
        <f t="shared" ref="H346:J346" si="344">E346/SUM($E346:$G346)</f>
        <v>0</v>
      </c>
      <c r="I346" s="6">
        <f t="shared" si="344"/>
        <v>0.78200252360329969</v>
      </c>
      <c r="J346" s="6">
        <f t="shared" si="344"/>
        <v>0.21799747639670028</v>
      </c>
      <c r="K346" s="11">
        <v>6.7902199999999997</v>
      </c>
      <c r="L346" s="11">
        <v>5.1406499999999999</v>
      </c>
      <c r="M346" s="11">
        <v>1.7867899999999999E-2</v>
      </c>
      <c r="N346" s="11">
        <v>1.7312399999999999E-2</v>
      </c>
      <c r="O346" s="11">
        <v>4.89705E-2</v>
      </c>
      <c r="P346" s="11">
        <v>4.41831</v>
      </c>
      <c r="Q346" s="11">
        <v>0.38560699999999998</v>
      </c>
      <c r="R346" s="11">
        <v>4.4940899999999999</v>
      </c>
      <c r="S346" s="11">
        <v>0.137881</v>
      </c>
      <c r="T346" s="11">
        <v>0.33960699999999999</v>
      </c>
      <c r="U346" s="12">
        <v>1.63E-5</v>
      </c>
      <c r="V346" s="12">
        <v>2.4899999999999999E-9</v>
      </c>
      <c r="W346" s="11">
        <v>-7.5220499999999996E-2</v>
      </c>
      <c r="X346" s="11">
        <v>1.20299</v>
      </c>
      <c r="Y346" s="11">
        <v>1.9440599999999999E-2</v>
      </c>
      <c r="Z346" s="11">
        <v>98.7</v>
      </c>
      <c r="AA346" s="11">
        <v>52241.4</v>
      </c>
    </row>
    <row r="347" spans="1:27" ht="16" x14ac:dyDescent="0.2">
      <c r="A347" s="2">
        <v>254.5</v>
      </c>
      <c r="B347" s="2">
        <v>19.388200000000001</v>
      </c>
      <c r="C347" s="2">
        <v>1.20347</v>
      </c>
      <c r="D347" s="2">
        <v>5.7122100000000002E-2</v>
      </c>
      <c r="E347" s="2">
        <v>0</v>
      </c>
      <c r="F347" s="2">
        <v>6.1426099999999995E-4</v>
      </c>
      <c r="G347" s="2">
        <v>1.70686E-4</v>
      </c>
      <c r="H347" s="6">
        <f t="shared" ref="H347:J347" si="345">E347/SUM($E347:$G347)</f>
        <v>0</v>
      </c>
      <c r="I347" s="6">
        <f t="shared" si="345"/>
        <v>0.78255092382033442</v>
      </c>
      <c r="J347" s="6">
        <f t="shared" si="345"/>
        <v>0.21744907617966566</v>
      </c>
      <c r="K347" s="11">
        <v>6.7954100000000004</v>
      </c>
      <c r="L347" s="11">
        <v>5.1547700000000001</v>
      </c>
      <c r="M347" s="11">
        <v>1.78151E-2</v>
      </c>
      <c r="N347" s="11">
        <v>1.7070399999999999E-2</v>
      </c>
      <c r="O347" s="11">
        <v>4.9115699999999998E-2</v>
      </c>
      <c r="P347" s="11">
        <v>4.4311699999999998</v>
      </c>
      <c r="Q347" s="11">
        <v>0.38675100000000001</v>
      </c>
      <c r="R347" s="11">
        <v>4.5074199999999998</v>
      </c>
      <c r="S347" s="11">
        <v>0.13829</v>
      </c>
      <c r="T347" s="11">
        <v>0.34007500000000002</v>
      </c>
      <c r="U347" s="12">
        <v>1.63E-5</v>
      </c>
      <c r="V347" s="12">
        <v>2.5000000000000001E-9</v>
      </c>
      <c r="W347" s="11">
        <v>-7.5433299999999995E-2</v>
      </c>
      <c r="X347" s="11">
        <v>1.20347</v>
      </c>
      <c r="Y347" s="11">
        <v>1.9388200000000001E-2</v>
      </c>
      <c r="Z347" s="11">
        <v>98.7</v>
      </c>
      <c r="AA347" s="11">
        <v>52174.7</v>
      </c>
    </row>
    <row r="348" spans="1:27" ht="16" x14ac:dyDescent="0.2">
      <c r="A348" s="2">
        <v>254.45</v>
      </c>
      <c r="B348" s="2">
        <v>19.335699999999999</v>
      </c>
      <c r="C348" s="2">
        <v>1.20397</v>
      </c>
      <c r="D348" s="2">
        <v>5.6825800000000003E-2</v>
      </c>
      <c r="E348" s="2">
        <v>0</v>
      </c>
      <c r="F348" s="2">
        <v>6.1308000000000001E-4</v>
      </c>
      <c r="G348" s="2">
        <v>1.55752E-4</v>
      </c>
      <c r="H348" s="6">
        <f t="shared" ref="H348:J348" si="346">E348/SUM($E348:$G348)</f>
        <v>0</v>
      </c>
      <c r="I348" s="6">
        <f t="shared" si="346"/>
        <v>0.79741738117039873</v>
      </c>
      <c r="J348" s="6">
        <f t="shared" si="346"/>
        <v>0.20258261882960127</v>
      </c>
      <c r="K348" s="11">
        <v>6.8007</v>
      </c>
      <c r="L348" s="11">
        <v>5.1689100000000003</v>
      </c>
      <c r="M348" s="11">
        <v>1.7762500000000001E-2</v>
      </c>
      <c r="N348" s="11">
        <v>1.68273E-2</v>
      </c>
      <c r="O348" s="11">
        <v>4.9260999999999999E-2</v>
      </c>
      <c r="P348" s="11">
        <v>4.4440600000000003</v>
      </c>
      <c r="Q348" s="11">
        <v>0.38789600000000002</v>
      </c>
      <c r="R348" s="11">
        <v>4.5207600000000001</v>
      </c>
      <c r="S348" s="11">
        <v>0.13869899999999999</v>
      </c>
      <c r="T348" s="11">
        <v>0.340563</v>
      </c>
      <c r="U348" s="12">
        <v>1.6399999999999999E-5</v>
      </c>
      <c r="V348" s="12">
        <v>2.5099999999999998E-9</v>
      </c>
      <c r="W348" s="11">
        <v>-7.5646000000000005E-2</v>
      </c>
      <c r="X348" s="11">
        <v>1.20397</v>
      </c>
      <c r="Y348" s="11">
        <v>1.9335700000000001E-2</v>
      </c>
      <c r="Z348" s="11">
        <v>98.7</v>
      </c>
      <c r="AA348" s="11">
        <v>52107.6</v>
      </c>
    </row>
    <row r="349" spans="1:27" ht="16" x14ac:dyDescent="0.2">
      <c r="A349" s="2">
        <v>254.4</v>
      </c>
      <c r="B349" s="2">
        <v>19.283999999999999</v>
      </c>
      <c r="C349" s="2">
        <v>1.20442</v>
      </c>
      <c r="D349" s="2">
        <v>5.6646700000000001E-2</v>
      </c>
      <c r="E349" s="2">
        <v>0</v>
      </c>
      <c r="F349" s="2">
        <v>6.08783E-4</v>
      </c>
      <c r="G349" s="2">
        <v>1.7060600000000001E-4</v>
      </c>
      <c r="H349" s="6">
        <f t="shared" ref="H349:J349" si="347">E349/SUM($E349:$G349)</f>
        <v>0</v>
      </c>
      <c r="I349" s="6">
        <f t="shared" si="347"/>
        <v>0.78110288957118967</v>
      </c>
      <c r="J349" s="6">
        <f t="shared" si="347"/>
        <v>0.21889711042881027</v>
      </c>
      <c r="K349" s="11">
        <v>6.8060600000000004</v>
      </c>
      <c r="L349" s="11">
        <v>5.1830800000000004</v>
      </c>
      <c r="M349" s="11">
        <v>1.7710099999999999E-2</v>
      </c>
      <c r="N349" s="11">
        <v>1.6584600000000001E-2</v>
      </c>
      <c r="O349" s="11">
        <v>4.9406800000000001E-2</v>
      </c>
      <c r="P349" s="11">
        <v>4.4569599999999996</v>
      </c>
      <c r="Q349" s="11">
        <v>0.38904300000000003</v>
      </c>
      <c r="R349" s="11">
        <v>4.5341300000000002</v>
      </c>
      <c r="S349" s="11">
        <v>0.13911000000000001</v>
      </c>
      <c r="T349" s="11">
        <v>0.34103</v>
      </c>
      <c r="U349" s="12">
        <v>1.6399999999999999E-5</v>
      </c>
      <c r="V349" s="12">
        <v>2.5099999999999998E-9</v>
      </c>
      <c r="W349" s="11">
        <v>-7.5858800000000004E-2</v>
      </c>
      <c r="X349" s="11">
        <v>1.20442</v>
      </c>
      <c r="Y349" s="11">
        <v>1.9283999999999999E-2</v>
      </c>
      <c r="Z349" s="11">
        <v>98.7</v>
      </c>
      <c r="AA349" s="11">
        <v>52040.1</v>
      </c>
    </row>
    <row r="350" spans="1:27" ht="16" x14ac:dyDescent="0.2">
      <c r="A350" s="2">
        <v>254.35</v>
      </c>
      <c r="B350" s="2">
        <v>19.232399999999998</v>
      </c>
      <c r="C350" s="2">
        <v>1.2049000000000001</v>
      </c>
      <c r="D350" s="2">
        <v>5.6378999999999999E-2</v>
      </c>
      <c r="E350" s="2">
        <v>0</v>
      </c>
      <c r="F350" s="2">
        <v>6.0665399999999998E-4</v>
      </c>
      <c r="G350" s="2">
        <v>1.6209300000000001E-4</v>
      </c>
      <c r="H350" s="6">
        <f t="shared" ref="H350:J350" si="348">E350/SUM($E350:$G350)</f>
        <v>0</v>
      </c>
      <c r="I350" s="6">
        <f t="shared" si="348"/>
        <v>0.78914649423022143</v>
      </c>
      <c r="J350" s="6">
        <f t="shared" si="348"/>
        <v>0.21085350576977863</v>
      </c>
      <c r="K350" s="11">
        <v>6.8115100000000002</v>
      </c>
      <c r="L350" s="11">
        <v>5.1972699999999996</v>
      </c>
      <c r="M350" s="11">
        <v>1.7658E-2</v>
      </c>
      <c r="N350" s="11">
        <v>1.63413E-2</v>
      </c>
      <c r="O350" s="11">
        <v>4.9552699999999998E-2</v>
      </c>
      <c r="P350" s="11">
        <v>4.4698900000000004</v>
      </c>
      <c r="Q350" s="11">
        <v>0.39019199999999998</v>
      </c>
      <c r="R350" s="11">
        <v>4.5475199999999996</v>
      </c>
      <c r="S350" s="11">
        <v>0.13952100000000001</v>
      </c>
      <c r="T350" s="11">
        <v>0.34150900000000001</v>
      </c>
      <c r="U350" s="12">
        <v>1.6500000000000001E-5</v>
      </c>
      <c r="V350" s="12">
        <v>2.52E-9</v>
      </c>
      <c r="W350" s="11">
        <v>-7.60715E-2</v>
      </c>
      <c r="X350" s="11">
        <v>1.2049000000000001</v>
      </c>
      <c r="Y350" s="11">
        <v>1.92324E-2</v>
      </c>
      <c r="Z350" s="11">
        <v>98.7</v>
      </c>
      <c r="AA350" s="11">
        <v>51972.3</v>
      </c>
    </row>
    <row r="351" spans="1:27" ht="16" x14ac:dyDescent="0.2">
      <c r="A351" s="2">
        <v>254.3</v>
      </c>
      <c r="B351" s="2">
        <v>19.1812</v>
      </c>
      <c r="C351" s="2">
        <v>1.2053499999999999</v>
      </c>
      <c r="D351" s="2">
        <v>5.6165199999999998E-2</v>
      </c>
      <c r="E351" s="2">
        <v>0</v>
      </c>
      <c r="F351" s="2">
        <v>6.03054E-4</v>
      </c>
      <c r="G351" s="2">
        <v>1.6711800000000001E-4</v>
      </c>
      <c r="H351" s="6">
        <f t="shared" ref="H351:J351" si="349">E351/SUM($E351:$G351)</f>
        <v>0</v>
      </c>
      <c r="I351" s="6">
        <f t="shared" si="349"/>
        <v>0.78301210638662533</v>
      </c>
      <c r="J351" s="6">
        <f t="shared" si="349"/>
        <v>0.2169878936133747</v>
      </c>
      <c r="K351" s="11">
        <v>6.8170500000000001</v>
      </c>
      <c r="L351" s="11">
        <v>5.2114900000000004</v>
      </c>
      <c r="M351" s="11">
        <v>1.7606E-2</v>
      </c>
      <c r="N351" s="11">
        <v>1.6098100000000001E-2</v>
      </c>
      <c r="O351" s="11">
        <v>4.9698899999999997E-2</v>
      </c>
      <c r="P351" s="11">
        <v>4.4828299999999999</v>
      </c>
      <c r="Q351" s="11">
        <v>0.39134400000000003</v>
      </c>
      <c r="R351" s="11">
        <v>4.5609400000000004</v>
      </c>
      <c r="S351" s="11">
        <v>0.139932</v>
      </c>
      <c r="T351" s="11">
        <v>0.34198099999999998</v>
      </c>
      <c r="U351" s="12">
        <v>1.6500000000000001E-5</v>
      </c>
      <c r="V351" s="12">
        <v>2.5300000000000002E-9</v>
      </c>
      <c r="W351" s="11">
        <v>-7.6284299999999999E-2</v>
      </c>
      <c r="X351" s="11">
        <v>1.2053499999999999</v>
      </c>
      <c r="Y351" s="11">
        <v>1.9181199999999999E-2</v>
      </c>
      <c r="Z351" s="11">
        <v>98.7</v>
      </c>
      <c r="AA351" s="11">
        <v>51904.1</v>
      </c>
    </row>
    <row r="352" spans="1:27" ht="16" x14ac:dyDescent="0.2">
      <c r="A352" s="2">
        <v>254.25</v>
      </c>
      <c r="B352" s="2">
        <v>19.129899999999999</v>
      </c>
      <c r="C352" s="2">
        <v>1.20583</v>
      </c>
      <c r="D352" s="2">
        <v>5.5889899999999999E-2</v>
      </c>
      <c r="E352" s="2">
        <v>0</v>
      </c>
      <c r="F352" s="2">
        <v>6.0088600000000002E-4</v>
      </c>
      <c r="G352" s="2">
        <v>1.55692E-4</v>
      </c>
      <c r="H352" s="6">
        <f t="shared" ref="H352:J352" si="350">E352/SUM($E352:$G352)</f>
        <v>0</v>
      </c>
      <c r="I352" s="6">
        <f t="shared" si="350"/>
        <v>0.79421553362640729</v>
      </c>
      <c r="J352" s="6">
        <f t="shared" si="350"/>
        <v>0.20578446637359266</v>
      </c>
      <c r="K352" s="11">
        <v>6.8226800000000001</v>
      </c>
      <c r="L352" s="11">
        <v>5.2257400000000001</v>
      </c>
      <c r="M352" s="11">
        <v>1.7554299999999998E-2</v>
      </c>
      <c r="N352" s="11">
        <v>1.5854300000000002E-2</v>
      </c>
      <c r="O352" s="11">
        <v>4.9845300000000002E-2</v>
      </c>
      <c r="P352" s="11">
        <v>4.4958099999999996</v>
      </c>
      <c r="Q352" s="11">
        <v>0.39249600000000001</v>
      </c>
      <c r="R352" s="11">
        <v>4.5743799999999997</v>
      </c>
      <c r="S352" s="11">
        <v>0.140345</v>
      </c>
      <c r="T352" s="11">
        <v>0.34247</v>
      </c>
      <c r="U352" s="12">
        <v>1.66E-5</v>
      </c>
      <c r="V352" s="12">
        <v>2.5300000000000002E-9</v>
      </c>
      <c r="W352" s="11">
        <v>-7.6497099999999998E-2</v>
      </c>
      <c r="X352" s="11">
        <v>1.20583</v>
      </c>
      <c r="Y352" s="11">
        <v>1.9129899999999998E-2</v>
      </c>
      <c r="Z352" s="11">
        <v>98.7</v>
      </c>
      <c r="AA352" s="11">
        <v>51835.7</v>
      </c>
    </row>
    <row r="353" spans="1:27" ht="16" x14ac:dyDescent="0.2">
      <c r="A353" s="2">
        <v>254.2</v>
      </c>
      <c r="B353" s="2">
        <v>19.0792</v>
      </c>
      <c r="C353" s="2">
        <v>1.2062900000000001</v>
      </c>
      <c r="D353" s="2">
        <v>5.5680100000000003E-2</v>
      </c>
      <c r="E353" s="2">
        <v>0</v>
      </c>
      <c r="F353" s="2">
        <v>5.9697999999999999E-4</v>
      </c>
      <c r="G353" s="2">
        <v>1.60884E-4</v>
      </c>
      <c r="H353" s="6">
        <f t="shared" ref="H353:J353" si="351">E353/SUM($E353:$G353)</f>
        <v>0</v>
      </c>
      <c r="I353" s="6">
        <f t="shared" si="351"/>
        <v>0.78771389061889729</v>
      </c>
      <c r="J353" s="6">
        <f t="shared" si="351"/>
        <v>0.21228610938110268</v>
      </c>
      <c r="K353" s="11">
        <v>6.8283899999999997</v>
      </c>
      <c r="L353" s="11">
        <v>5.24</v>
      </c>
      <c r="M353" s="11">
        <v>1.7502799999999999E-2</v>
      </c>
      <c r="N353" s="11">
        <v>1.5610799999999999E-2</v>
      </c>
      <c r="O353" s="11">
        <v>4.9992000000000002E-2</v>
      </c>
      <c r="P353" s="11">
        <v>4.5087999999999999</v>
      </c>
      <c r="Q353" s="11">
        <v>0.39365099999999997</v>
      </c>
      <c r="R353" s="11">
        <v>4.5878399999999999</v>
      </c>
      <c r="S353" s="11">
        <v>0.14075699999999999</v>
      </c>
      <c r="T353" s="11">
        <v>0.34295100000000001</v>
      </c>
      <c r="U353" s="12">
        <v>1.66E-5</v>
      </c>
      <c r="V353" s="12">
        <v>2.5399999999999999E-9</v>
      </c>
      <c r="W353" s="11">
        <v>-7.6709899999999998E-2</v>
      </c>
      <c r="X353" s="11">
        <v>1.2062900000000001</v>
      </c>
      <c r="Y353" s="11">
        <v>1.9079200000000001E-2</v>
      </c>
      <c r="Z353" s="11">
        <v>98.7</v>
      </c>
      <c r="AA353" s="11">
        <v>51766.8</v>
      </c>
    </row>
    <row r="354" spans="1:27" ht="16" x14ac:dyDescent="0.2">
      <c r="A354" s="2">
        <v>254.15</v>
      </c>
      <c r="B354" s="2">
        <v>19.027899999999999</v>
      </c>
      <c r="C354" s="2">
        <v>1.2068000000000001</v>
      </c>
      <c r="D354" s="2">
        <v>5.5367800000000002E-2</v>
      </c>
      <c r="E354" s="2">
        <v>0</v>
      </c>
      <c r="F354" s="2">
        <v>5.9547199999999999E-4</v>
      </c>
      <c r="G354" s="2">
        <v>1.3882200000000001E-4</v>
      </c>
      <c r="H354" s="6">
        <f t="shared" ref="H354:J354" si="352">E354/SUM($E354:$G354)</f>
        <v>0</v>
      </c>
      <c r="I354" s="6">
        <f t="shared" si="352"/>
        <v>0.81094493486260266</v>
      </c>
      <c r="J354" s="6">
        <f t="shared" si="352"/>
        <v>0.18905506513739728</v>
      </c>
      <c r="K354" s="11">
        <v>6.8341900000000004</v>
      </c>
      <c r="L354" s="11">
        <v>5.2543100000000003</v>
      </c>
      <c r="M354" s="11">
        <v>1.7451600000000001E-2</v>
      </c>
      <c r="N354" s="11">
        <v>1.5366299999999999E-2</v>
      </c>
      <c r="O354" s="11">
        <v>5.0138700000000001E-2</v>
      </c>
      <c r="P354" s="11">
        <v>4.5218299999999996</v>
      </c>
      <c r="Q354" s="11">
        <v>0.39480599999999999</v>
      </c>
      <c r="R354" s="11">
        <v>4.6013000000000002</v>
      </c>
      <c r="S354" s="11">
        <v>0.14117099999999999</v>
      </c>
      <c r="T354" s="11">
        <v>0.34346300000000002</v>
      </c>
      <c r="U354" s="12">
        <v>1.6699999999999999E-5</v>
      </c>
      <c r="V354" s="12">
        <v>2.5500000000000001E-9</v>
      </c>
      <c r="W354" s="11">
        <v>-7.6922599999999994E-2</v>
      </c>
      <c r="X354" s="11">
        <v>1.2068000000000001</v>
      </c>
      <c r="Y354" s="11">
        <v>1.90279E-2</v>
      </c>
      <c r="Z354" s="11">
        <v>98.7</v>
      </c>
      <c r="AA354" s="11">
        <v>51697.599999999999</v>
      </c>
    </row>
    <row r="355" spans="1:27" ht="16" x14ac:dyDescent="0.2">
      <c r="A355" s="2">
        <v>254.1</v>
      </c>
      <c r="B355" s="2">
        <v>18.977799999999998</v>
      </c>
      <c r="C355" s="2">
        <v>1.2072499999999999</v>
      </c>
      <c r="D355" s="2">
        <v>5.5234499999999999E-2</v>
      </c>
      <c r="E355" s="2">
        <v>0</v>
      </c>
      <c r="F355" s="2">
        <v>5.8949800000000004E-4</v>
      </c>
      <c r="G355" s="2">
        <v>1.63215E-4</v>
      </c>
      <c r="H355" s="6">
        <f t="shared" ref="H355:J355" si="353">E355/SUM($E355:$G355)</f>
        <v>0</v>
      </c>
      <c r="I355" s="6">
        <f t="shared" si="353"/>
        <v>0.78316436676395917</v>
      </c>
      <c r="J355" s="6">
        <f t="shared" si="353"/>
        <v>0.21683563323604083</v>
      </c>
      <c r="K355" s="11">
        <v>6.8400800000000004</v>
      </c>
      <c r="L355" s="11">
        <v>5.2686200000000003</v>
      </c>
      <c r="M355" s="11">
        <v>1.7400499999999999E-2</v>
      </c>
      <c r="N355" s="11">
        <v>1.51232E-2</v>
      </c>
      <c r="O355" s="11">
        <v>5.0285900000000001E-2</v>
      </c>
      <c r="P355" s="11">
        <v>4.5348600000000001</v>
      </c>
      <c r="Q355" s="11">
        <v>0.39596599999999998</v>
      </c>
      <c r="R355" s="11">
        <v>4.6148100000000003</v>
      </c>
      <c r="S355" s="11">
        <v>0.14158499999999999</v>
      </c>
      <c r="T355" s="11">
        <v>0.34394200000000003</v>
      </c>
      <c r="U355" s="12">
        <v>1.6699999999999999E-5</v>
      </c>
      <c r="V355" s="12">
        <v>2.5599999999999998E-9</v>
      </c>
      <c r="W355" s="11">
        <v>-7.7135400000000007E-2</v>
      </c>
      <c r="X355" s="11">
        <v>1.2072499999999999</v>
      </c>
      <c r="Y355" s="11">
        <v>1.89778E-2</v>
      </c>
      <c r="Z355" s="11">
        <v>98.7</v>
      </c>
      <c r="AA355" s="11">
        <v>51628.1</v>
      </c>
    </row>
    <row r="356" spans="1:27" ht="16" x14ac:dyDescent="0.2">
      <c r="A356" s="2">
        <v>254.05</v>
      </c>
      <c r="B356" s="2">
        <v>18.927199999999999</v>
      </c>
      <c r="C356" s="2">
        <v>1.20774</v>
      </c>
      <c r="D356" s="2">
        <v>5.4930199999999998E-2</v>
      </c>
      <c r="E356" s="2">
        <v>0</v>
      </c>
      <c r="F356" s="2">
        <v>5.8755500000000002E-4</v>
      </c>
      <c r="G356" s="2">
        <v>1.42356E-4</v>
      </c>
      <c r="H356" s="6">
        <f t="shared" ref="H356:J356" si="354">E356/SUM($E356:$G356)</f>
        <v>0</v>
      </c>
      <c r="I356" s="6">
        <f t="shared" si="354"/>
        <v>0.80496800294830473</v>
      </c>
      <c r="J356" s="6">
        <f t="shared" si="354"/>
        <v>0.19503199705169535</v>
      </c>
      <c r="K356" s="11">
        <v>6.8460700000000001</v>
      </c>
      <c r="L356" s="11">
        <v>5.2829800000000002</v>
      </c>
      <c r="M356" s="11">
        <v>1.7349699999999999E-2</v>
      </c>
      <c r="N356" s="11">
        <v>1.4879399999999999E-2</v>
      </c>
      <c r="O356" s="11">
        <v>5.0433199999999997E-2</v>
      </c>
      <c r="P356" s="11">
        <v>4.54793</v>
      </c>
      <c r="Q356" s="11">
        <v>0.39712500000000001</v>
      </c>
      <c r="R356" s="11">
        <v>4.6283200000000004</v>
      </c>
      <c r="S356" s="11">
        <v>0.14199999999999999</v>
      </c>
      <c r="T356" s="11">
        <v>0.34444999999999998</v>
      </c>
      <c r="U356" s="12">
        <v>1.6799999999999998E-5</v>
      </c>
      <c r="V356" s="12">
        <v>2.5599999999999998E-9</v>
      </c>
      <c r="W356" s="11">
        <v>-7.7348200000000006E-2</v>
      </c>
      <c r="X356" s="11">
        <v>1.20774</v>
      </c>
      <c r="Y356" s="11">
        <v>1.8927200000000002E-2</v>
      </c>
      <c r="Z356" s="11">
        <v>98.7</v>
      </c>
      <c r="AA356" s="11">
        <v>51558.3</v>
      </c>
    </row>
    <row r="357" spans="1:27" ht="16" x14ac:dyDescent="0.2">
      <c r="A357" s="2">
        <v>254</v>
      </c>
      <c r="B357" s="2">
        <v>18.877400000000002</v>
      </c>
      <c r="C357" s="2">
        <v>1.2081999999999999</v>
      </c>
      <c r="D357" s="2">
        <v>5.4754999999999998E-2</v>
      </c>
      <c r="E357" s="2">
        <v>0</v>
      </c>
      <c r="F357" s="2">
        <v>5.8241300000000005E-4</v>
      </c>
      <c r="G357" s="2">
        <v>1.5501499999999999E-4</v>
      </c>
      <c r="H357" s="6">
        <f t="shared" ref="H357:J357" si="355">E357/SUM($E357:$G357)</f>
        <v>0</v>
      </c>
      <c r="I357" s="6">
        <f t="shared" si="355"/>
        <v>0.78978964726047829</v>
      </c>
      <c r="J357" s="6">
        <f t="shared" si="355"/>
        <v>0.21021035273952166</v>
      </c>
      <c r="K357" s="11">
        <v>6.8521400000000003</v>
      </c>
      <c r="L357" s="11">
        <v>5.2973499999999998</v>
      </c>
      <c r="M357" s="11">
        <v>1.7298999999999998E-2</v>
      </c>
      <c r="N357" s="11">
        <v>1.46365E-2</v>
      </c>
      <c r="O357" s="11">
        <v>5.0580800000000002E-2</v>
      </c>
      <c r="P357" s="11">
        <v>4.5610200000000001</v>
      </c>
      <c r="Q357" s="11">
        <v>0.39828799999999998</v>
      </c>
      <c r="R357" s="11">
        <v>4.6418699999999999</v>
      </c>
      <c r="S357" s="11">
        <v>0.14241500000000001</v>
      </c>
      <c r="T357" s="11">
        <v>0.34494200000000003</v>
      </c>
      <c r="U357" s="12">
        <v>1.6799999999999998E-5</v>
      </c>
      <c r="V357" s="12">
        <v>2.57E-9</v>
      </c>
      <c r="W357" s="11">
        <v>-7.7561000000000005E-2</v>
      </c>
      <c r="X357" s="11">
        <v>1.2081999999999999</v>
      </c>
      <c r="Y357" s="11">
        <v>1.8877399999999999E-2</v>
      </c>
      <c r="Z357" s="11">
        <v>98.7</v>
      </c>
      <c r="AA357" s="11">
        <v>51488.1</v>
      </c>
    </row>
    <row r="358" spans="1:27" ht="16" x14ac:dyDescent="0.2">
      <c r="A358" s="2">
        <v>253.95</v>
      </c>
      <c r="B358" s="2">
        <v>18.827500000000001</v>
      </c>
      <c r="C358" s="2">
        <v>1.20868</v>
      </c>
      <c r="D358" s="2">
        <v>5.4500899999999998E-2</v>
      </c>
      <c r="E358" s="2">
        <v>0</v>
      </c>
      <c r="F358" s="2">
        <v>5.7904099999999997E-4</v>
      </c>
      <c r="G358" s="2">
        <v>1.4650700000000001E-4</v>
      </c>
      <c r="H358" s="6">
        <f t="shared" ref="H358:J358" si="356">E358/SUM($E358:$G358)</f>
        <v>0</v>
      </c>
      <c r="I358" s="6">
        <f t="shared" si="356"/>
        <v>0.79807400750880708</v>
      </c>
      <c r="J358" s="6">
        <f t="shared" si="356"/>
        <v>0.20192599249119289</v>
      </c>
      <c r="K358" s="11">
        <v>6.8582999999999998</v>
      </c>
      <c r="L358" s="11">
        <v>5.3117599999999996</v>
      </c>
      <c r="M358" s="11">
        <v>1.7248599999999999E-2</v>
      </c>
      <c r="N358" s="11">
        <v>1.4393700000000001E-2</v>
      </c>
      <c r="O358" s="11">
        <v>5.0728599999999999E-2</v>
      </c>
      <c r="P358" s="11">
        <v>4.5741300000000003</v>
      </c>
      <c r="Q358" s="11">
        <v>0.39945199999999997</v>
      </c>
      <c r="R358" s="11">
        <v>4.6554399999999996</v>
      </c>
      <c r="S358" s="11">
        <v>0.14283199999999999</v>
      </c>
      <c r="T358" s="11">
        <v>0.34544599999999998</v>
      </c>
      <c r="U358" s="12">
        <v>1.6900000000000001E-5</v>
      </c>
      <c r="V358" s="12">
        <v>2.5800000000000002E-9</v>
      </c>
      <c r="W358" s="11">
        <v>-7.7773800000000004E-2</v>
      </c>
      <c r="X358" s="11">
        <v>1.20868</v>
      </c>
      <c r="Y358" s="11">
        <v>1.88275E-2</v>
      </c>
      <c r="Z358" s="11">
        <v>98.7</v>
      </c>
      <c r="AA358" s="11">
        <v>51417.599999999999</v>
      </c>
    </row>
    <row r="359" spans="1:27" ht="16" x14ac:dyDescent="0.2">
      <c r="A359" s="2">
        <v>253.9</v>
      </c>
      <c r="B359" s="2">
        <v>18.777200000000001</v>
      </c>
      <c r="C359" s="2">
        <v>1.2092000000000001</v>
      </c>
      <c r="D359" s="2">
        <v>5.4211200000000001E-2</v>
      </c>
      <c r="E359" s="2">
        <v>0</v>
      </c>
      <c r="F359" s="2">
        <v>5.7636099999999995E-4</v>
      </c>
      <c r="G359" s="2">
        <v>1.2812300000000001E-4</v>
      </c>
      <c r="H359" s="6">
        <f t="shared" ref="H359:J359" si="357">E359/SUM($E359:$G359)</f>
        <v>0</v>
      </c>
      <c r="I359" s="6">
        <f t="shared" si="357"/>
        <v>0.81813213642893234</v>
      </c>
      <c r="J359" s="6">
        <f t="shared" si="357"/>
        <v>0.18186786357106763</v>
      </c>
      <c r="K359" s="11">
        <v>6.86456</v>
      </c>
      <c r="L359" s="11">
        <v>5.3261900000000004</v>
      </c>
      <c r="M359" s="11">
        <v>1.7198499999999999E-2</v>
      </c>
      <c r="N359" s="11">
        <v>1.41505E-2</v>
      </c>
      <c r="O359" s="11">
        <v>5.0876499999999998E-2</v>
      </c>
      <c r="P359" s="11">
        <v>4.5872700000000002</v>
      </c>
      <c r="Q359" s="11">
        <v>0.40061600000000003</v>
      </c>
      <c r="R359" s="11">
        <v>4.6690100000000001</v>
      </c>
      <c r="S359" s="11">
        <v>0.14324799999999999</v>
      </c>
      <c r="T359" s="11">
        <v>0.34597600000000001</v>
      </c>
      <c r="U359" s="12">
        <v>1.6900000000000001E-5</v>
      </c>
      <c r="V359" s="12">
        <v>2.5899999999999999E-9</v>
      </c>
      <c r="W359" s="11">
        <v>-7.7986600000000003E-2</v>
      </c>
      <c r="X359" s="11">
        <v>1.2092000000000001</v>
      </c>
      <c r="Y359" s="11">
        <v>1.8777200000000001E-2</v>
      </c>
      <c r="Z359" s="11">
        <v>98.7</v>
      </c>
      <c r="AA359" s="11">
        <v>51346.8</v>
      </c>
    </row>
    <row r="360" spans="1:27" ht="16" x14ac:dyDescent="0.2">
      <c r="A360" s="2">
        <v>253.85</v>
      </c>
      <c r="B360" s="2">
        <v>18.728100000000001</v>
      </c>
      <c r="C360" s="2">
        <v>1.2096499999999999</v>
      </c>
      <c r="D360" s="2">
        <v>5.4096600000000002E-2</v>
      </c>
      <c r="E360" s="2">
        <v>0</v>
      </c>
      <c r="F360" s="2">
        <v>5.6954300000000005E-4</v>
      </c>
      <c r="G360" s="2">
        <v>1.5574600000000001E-4</v>
      </c>
      <c r="H360" s="6">
        <f t="shared" ref="H360:J360" si="358">E360/SUM($E360:$G360)</f>
        <v>0</v>
      </c>
      <c r="I360" s="6">
        <f t="shared" si="358"/>
        <v>0.78526352943447375</v>
      </c>
      <c r="J360" s="6">
        <f t="shared" si="358"/>
        <v>0.21473647056552628</v>
      </c>
      <c r="K360" s="11">
        <v>6.8708999999999998</v>
      </c>
      <c r="L360" s="11">
        <v>5.3406500000000001</v>
      </c>
      <c r="M360" s="11">
        <v>1.7148500000000001E-2</v>
      </c>
      <c r="N360" s="11">
        <v>1.39092E-2</v>
      </c>
      <c r="O360" s="11">
        <v>5.1025000000000001E-2</v>
      </c>
      <c r="P360" s="11">
        <v>4.6004199999999997</v>
      </c>
      <c r="Q360" s="11">
        <v>0.401785</v>
      </c>
      <c r="R360" s="11">
        <v>4.6826299999999996</v>
      </c>
      <c r="S360" s="11">
        <v>0.14366599999999999</v>
      </c>
      <c r="T360" s="11">
        <v>0.34647</v>
      </c>
      <c r="U360" s="12">
        <v>1.7E-5</v>
      </c>
      <c r="V360" s="12">
        <v>2.5899999999999999E-9</v>
      </c>
      <c r="W360" s="11">
        <v>-7.8199400000000002E-2</v>
      </c>
      <c r="X360" s="11">
        <v>1.2096499999999999</v>
      </c>
      <c r="Y360" s="11">
        <v>1.8728100000000001E-2</v>
      </c>
      <c r="Z360" s="11">
        <v>98.7</v>
      </c>
      <c r="AA360" s="11">
        <v>51275.6</v>
      </c>
    </row>
    <row r="361" spans="1:27" ht="16" x14ac:dyDescent="0.2">
      <c r="A361" s="2">
        <v>253.8</v>
      </c>
      <c r="B361" s="2">
        <v>18.678999999999998</v>
      </c>
      <c r="C361" s="2">
        <v>1.21011</v>
      </c>
      <c r="D361" s="2">
        <v>5.3852700000000003E-2</v>
      </c>
      <c r="E361" s="2">
        <v>0</v>
      </c>
      <c r="F361" s="2">
        <v>5.6561700000000003E-4</v>
      </c>
      <c r="G361" s="2">
        <v>1.4872799999999999E-4</v>
      </c>
      <c r="H361" s="6">
        <f t="shared" ref="H361:J361" si="359">E361/SUM($E361:$G361)</f>
        <v>0</v>
      </c>
      <c r="I361" s="6">
        <f t="shared" si="359"/>
        <v>0.79179808075929703</v>
      </c>
      <c r="J361" s="6">
        <f t="shared" si="359"/>
        <v>0.208201919240703</v>
      </c>
      <c r="K361" s="11">
        <v>6.8773499999999999</v>
      </c>
      <c r="L361" s="11">
        <v>5.3551299999999999</v>
      </c>
      <c r="M361" s="11">
        <v>1.7098700000000001E-2</v>
      </c>
      <c r="N361" s="11">
        <v>1.36683E-2</v>
      </c>
      <c r="O361" s="11">
        <v>5.11736E-2</v>
      </c>
      <c r="P361" s="11">
        <v>4.6135999999999999</v>
      </c>
      <c r="Q361" s="11">
        <v>0.40295599999999998</v>
      </c>
      <c r="R361" s="11">
        <v>4.6962700000000002</v>
      </c>
      <c r="S361" s="11">
        <v>0.14408399999999999</v>
      </c>
      <c r="T361" s="11">
        <v>0.346974</v>
      </c>
      <c r="U361" s="12">
        <v>1.7E-5</v>
      </c>
      <c r="V361" s="12">
        <v>2.6000000000000001E-9</v>
      </c>
      <c r="W361" s="11">
        <v>-7.8412200000000001E-2</v>
      </c>
      <c r="X361" s="11">
        <v>1.21011</v>
      </c>
      <c r="Y361" s="11">
        <v>1.8679000000000001E-2</v>
      </c>
      <c r="Z361" s="11">
        <v>98.7</v>
      </c>
      <c r="AA361" s="11">
        <v>51204.1</v>
      </c>
    </row>
    <row r="362" spans="1:27" ht="16" x14ac:dyDescent="0.2">
      <c r="A362" s="2">
        <v>253.75</v>
      </c>
      <c r="B362" s="2">
        <v>18.6297</v>
      </c>
      <c r="C362" s="2">
        <v>1.21061</v>
      </c>
      <c r="D362" s="2">
        <v>5.3580900000000001E-2</v>
      </c>
      <c r="E362" s="2">
        <v>0</v>
      </c>
      <c r="F362" s="2">
        <v>5.6218800000000003E-4</v>
      </c>
      <c r="G362" s="2">
        <v>1.33893E-4</v>
      </c>
      <c r="H362" s="6">
        <f t="shared" ref="H362:J362" si="360">E362/SUM($E362:$G362)</f>
        <v>0</v>
      </c>
      <c r="I362" s="6">
        <f t="shared" si="360"/>
        <v>0.80764738586457607</v>
      </c>
      <c r="J362" s="6">
        <f t="shared" si="360"/>
        <v>0.19235261413542387</v>
      </c>
      <c r="K362" s="11">
        <v>6.8838800000000004</v>
      </c>
      <c r="L362" s="11">
        <v>5.36965</v>
      </c>
      <c r="M362" s="11">
        <v>1.7049100000000001E-2</v>
      </c>
      <c r="N362" s="11">
        <v>1.34275E-2</v>
      </c>
      <c r="O362" s="11">
        <v>5.1322300000000001E-2</v>
      </c>
      <c r="P362" s="11">
        <v>4.6268099999999999</v>
      </c>
      <c r="Q362" s="11">
        <v>0.40412700000000001</v>
      </c>
      <c r="R362" s="11">
        <v>4.7099200000000003</v>
      </c>
      <c r="S362" s="11">
        <v>0.14450299999999999</v>
      </c>
      <c r="T362" s="11">
        <v>0.34749999999999998</v>
      </c>
      <c r="U362" s="12">
        <v>1.7099999999999999E-5</v>
      </c>
      <c r="V362" s="12">
        <v>2.6099999999999999E-9</v>
      </c>
      <c r="W362" s="11">
        <v>-7.8625E-2</v>
      </c>
      <c r="X362" s="11">
        <v>1.21061</v>
      </c>
      <c r="Y362" s="11">
        <v>1.8629699999999999E-2</v>
      </c>
      <c r="Z362" s="11">
        <v>98.7</v>
      </c>
      <c r="AA362" s="11">
        <v>51132.2</v>
      </c>
    </row>
    <row r="363" spans="1:27" ht="16" x14ac:dyDescent="0.2">
      <c r="A363" s="2">
        <v>253.7</v>
      </c>
      <c r="B363" s="2">
        <v>18.581399999999999</v>
      </c>
      <c r="C363" s="2">
        <v>1.21105</v>
      </c>
      <c r="D363" s="2">
        <v>5.3449999999999998E-2</v>
      </c>
      <c r="E363" s="2">
        <v>0</v>
      </c>
      <c r="F363" s="2">
        <v>5.5553099999999995E-4</v>
      </c>
      <c r="G363" s="2">
        <v>1.56224E-4</v>
      </c>
      <c r="H363" s="6">
        <f t="shared" ref="H363:J363" si="361">E363/SUM($E363:$G363)</f>
        <v>0</v>
      </c>
      <c r="I363" s="6">
        <f t="shared" si="361"/>
        <v>0.78050874247458746</v>
      </c>
      <c r="J363" s="6">
        <f t="shared" si="361"/>
        <v>0.21949125752541257</v>
      </c>
      <c r="K363" s="11">
        <v>6.8905099999999999</v>
      </c>
      <c r="L363" s="11">
        <v>5.3841900000000003</v>
      </c>
      <c r="M363" s="11">
        <v>1.69997E-2</v>
      </c>
      <c r="N363" s="11">
        <v>1.3188500000000001E-2</v>
      </c>
      <c r="O363" s="11">
        <v>5.1471599999999999E-2</v>
      </c>
      <c r="P363" s="11">
        <v>4.6400199999999998</v>
      </c>
      <c r="Q363" s="11">
        <v>0.405302</v>
      </c>
      <c r="R363" s="11">
        <v>4.7236200000000004</v>
      </c>
      <c r="S363" s="11">
        <v>0.144923</v>
      </c>
      <c r="T363" s="11">
        <v>0.34799600000000003</v>
      </c>
      <c r="U363" s="12">
        <v>1.7099999999999999E-5</v>
      </c>
      <c r="V363" s="12">
        <v>2.6200000000000001E-9</v>
      </c>
      <c r="W363" s="11">
        <v>-7.88378E-2</v>
      </c>
      <c r="X363" s="11">
        <v>1.21105</v>
      </c>
      <c r="Y363" s="11">
        <v>1.8581400000000001E-2</v>
      </c>
      <c r="Z363" s="11">
        <v>98.7</v>
      </c>
      <c r="AA363" s="11">
        <v>51060.1</v>
      </c>
    </row>
    <row r="364" spans="1:27" ht="16" x14ac:dyDescent="0.2">
      <c r="A364" s="2">
        <v>253.65</v>
      </c>
      <c r="B364" s="2">
        <v>18.532</v>
      </c>
      <c r="C364" s="2">
        <v>1.2115800000000001</v>
      </c>
      <c r="D364" s="2">
        <v>5.3111199999999997E-2</v>
      </c>
      <c r="E364" s="2">
        <v>0</v>
      </c>
      <c r="F364" s="2">
        <v>5.5334000000000004E-4</v>
      </c>
      <c r="G364" s="2">
        <v>1.2272100000000001E-4</v>
      </c>
      <c r="H364" s="6">
        <f t="shared" ref="H364:J364" si="362">E364/SUM($E364:$G364)</f>
        <v>0</v>
      </c>
      <c r="I364" s="6">
        <f t="shared" si="362"/>
        <v>0.81847643925622093</v>
      </c>
      <c r="J364" s="6">
        <f t="shared" si="362"/>
        <v>0.18152356074377904</v>
      </c>
      <c r="K364" s="11">
        <v>6.8972499999999997</v>
      </c>
      <c r="L364" s="11">
        <v>5.3987699999999998</v>
      </c>
      <c r="M364" s="11">
        <v>1.69506E-2</v>
      </c>
      <c r="N364" s="11">
        <v>1.2949E-2</v>
      </c>
      <c r="O364" s="11">
        <v>5.1620699999999999E-2</v>
      </c>
      <c r="P364" s="11">
        <v>4.6532799999999996</v>
      </c>
      <c r="Q364" s="11">
        <v>0.406476</v>
      </c>
      <c r="R364" s="11">
        <v>4.7373000000000003</v>
      </c>
      <c r="S364" s="11">
        <v>0.145343</v>
      </c>
      <c r="T364" s="11">
        <v>0.34854099999999999</v>
      </c>
      <c r="U364" s="12">
        <v>1.7200000000000001E-5</v>
      </c>
      <c r="V364" s="12">
        <v>2.6299999999999998E-9</v>
      </c>
      <c r="W364" s="11">
        <v>-7.9050599999999999E-2</v>
      </c>
      <c r="X364" s="11">
        <v>1.2115800000000001</v>
      </c>
      <c r="Y364" s="11">
        <v>1.8532E-2</v>
      </c>
      <c r="Z364" s="11">
        <v>98.7</v>
      </c>
      <c r="AA364" s="11">
        <v>50987.6</v>
      </c>
    </row>
    <row r="365" spans="1:27" ht="16" x14ac:dyDescent="0.2">
      <c r="A365" s="2">
        <v>253.6</v>
      </c>
      <c r="B365" s="2">
        <v>18.483799999999999</v>
      </c>
      <c r="C365" s="2">
        <v>1.2120500000000001</v>
      </c>
      <c r="D365" s="2">
        <v>5.2982500000000002E-2</v>
      </c>
      <c r="E365" s="2">
        <v>0</v>
      </c>
      <c r="F365" s="2">
        <v>5.46472E-4</v>
      </c>
      <c r="G365" s="2">
        <v>1.4495600000000001E-4</v>
      </c>
      <c r="H365" s="6">
        <f t="shared" ref="H365:J365" si="363">E365/SUM($E365:$G365)</f>
        <v>0</v>
      </c>
      <c r="I365" s="6">
        <f t="shared" si="363"/>
        <v>0.79035271929976803</v>
      </c>
      <c r="J365" s="6">
        <f t="shared" si="363"/>
        <v>0.209647280700232</v>
      </c>
      <c r="K365" s="11">
        <v>6.9040699999999999</v>
      </c>
      <c r="L365" s="11">
        <v>5.4133699999999996</v>
      </c>
      <c r="M365" s="11">
        <v>1.6901599999999999E-2</v>
      </c>
      <c r="N365" s="11">
        <v>1.2711500000000001E-2</v>
      </c>
      <c r="O365" s="11">
        <v>5.1770299999999998E-2</v>
      </c>
      <c r="P365" s="11">
        <v>4.66655</v>
      </c>
      <c r="Q365" s="11">
        <v>0.40765400000000002</v>
      </c>
      <c r="R365" s="11">
        <v>4.7510399999999997</v>
      </c>
      <c r="S365" s="11">
        <v>0.14576500000000001</v>
      </c>
      <c r="T365" s="11">
        <v>0.34905599999999998</v>
      </c>
      <c r="U365" s="12">
        <v>1.7200000000000001E-5</v>
      </c>
      <c r="V365" s="12">
        <v>2.6299999999999998E-9</v>
      </c>
      <c r="W365" s="11">
        <v>-7.9263399999999998E-2</v>
      </c>
      <c r="X365" s="11">
        <v>1.2120500000000001</v>
      </c>
      <c r="Y365" s="11">
        <v>1.8483800000000002E-2</v>
      </c>
      <c r="Z365" s="11">
        <v>98.7</v>
      </c>
      <c r="AA365" s="11">
        <v>50914.8</v>
      </c>
    </row>
    <row r="366" spans="1:27" ht="16" x14ac:dyDescent="0.2">
      <c r="A366" s="2">
        <v>253.55</v>
      </c>
      <c r="B366" s="2">
        <v>18.4358</v>
      </c>
      <c r="C366" s="2">
        <v>1.21251</v>
      </c>
      <c r="D366" s="2">
        <v>5.2780899999999999E-2</v>
      </c>
      <c r="E366" s="2">
        <v>0</v>
      </c>
      <c r="F366" s="2">
        <v>5.4111800000000005E-4</v>
      </c>
      <c r="G366" s="2">
        <v>1.4739399999999999E-4</v>
      </c>
      <c r="H366" s="6">
        <f t="shared" ref="H366:J366" si="364">E366/SUM($E366:$G366)</f>
        <v>0</v>
      </c>
      <c r="I366" s="6">
        <f t="shared" si="364"/>
        <v>0.78592384736939946</v>
      </c>
      <c r="J366" s="6">
        <f t="shared" si="364"/>
        <v>0.21407615263060045</v>
      </c>
      <c r="K366" s="11">
        <v>6.91099</v>
      </c>
      <c r="L366" s="11">
        <v>5.4279999999999999</v>
      </c>
      <c r="M366" s="11">
        <v>1.6852800000000001E-2</v>
      </c>
      <c r="N366" s="11">
        <v>1.2475099999999999E-2</v>
      </c>
      <c r="O366" s="11">
        <v>5.19202E-2</v>
      </c>
      <c r="P366" s="11">
        <v>4.6798400000000004</v>
      </c>
      <c r="Q366" s="11">
        <v>0.408835</v>
      </c>
      <c r="R366" s="11">
        <v>4.7647899999999996</v>
      </c>
      <c r="S366" s="11">
        <v>0.14618700000000001</v>
      </c>
      <c r="T366" s="11">
        <v>0.34956799999999999</v>
      </c>
      <c r="U366" s="12">
        <v>1.73E-5</v>
      </c>
      <c r="V366" s="12">
        <v>2.64E-9</v>
      </c>
      <c r="W366" s="11">
        <v>-7.9476199999999997E-2</v>
      </c>
      <c r="X366" s="11">
        <v>1.21251</v>
      </c>
      <c r="Y366" s="11">
        <v>1.8435799999999999E-2</v>
      </c>
      <c r="Z366" s="11">
        <v>98.7</v>
      </c>
      <c r="AA366" s="11">
        <v>50841.599999999999</v>
      </c>
    </row>
    <row r="367" spans="1:27" ht="16" x14ac:dyDescent="0.2">
      <c r="A367" s="2">
        <v>253.5</v>
      </c>
      <c r="B367" s="2">
        <v>18.3873</v>
      </c>
      <c r="C367" s="2">
        <v>1.2130099999999999</v>
      </c>
      <c r="D367" s="2">
        <v>5.2505200000000002E-2</v>
      </c>
      <c r="E367" s="2">
        <v>0</v>
      </c>
      <c r="F367" s="2">
        <v>5.3721800000000001E-4</v>
      </c>
      <c r="G367" s="2">
        <v>1.2957499999999999E-4</v>
      </c>
      <c r="H367" s="6">
        <f t="shared" ref="H367:J367" si="365">E367/SUM($E367:$G367)</f>
        <v>0</v>
      </c>
      <c r="I367" s="6">
        <f t="shared" si="365"/>
        <v>0.80567432471546652</v>
      </c>
      <c r="J367" s="6">
        <f t="shared" si="365"/>
        <v>0.19432567528453359</v>
      </c>
      <c r="K367" s="11">
        <v>6.9180099999999998</v>
      </c>
      <c r="L367" s="11">
        <v>5.4426699999999997</v>
      </c>
      <c r="M367" s="11">
        <v>1.6804199999999998E-2</v>
      </c>
      <c r="N367" s="11">
        <v>1.22392E-2</v>
      </c>
      <c r="O367" s="11">
        <v>5.2070199999999997E-2</v>
      </c>
      <c r="P367" s="11">
        <v>4.6931599999999998</v>
      </c>
      <c r="Q367" s="11">
        <v>0.41001599999999999</v>
      </c>
      <c r="R367" s="11">
        <v>4.7785599999999997</v>
      </c>
      <c r="S367" s="11">
        <v>0.14660899999999999</v>
      </c>
      <c r="T367" s="11">
        <v>0.35010799999999997</v>
      </c>
      <c r="U367" s="12">
        <v>1.73E-5</v>
      </c>
      <c r="V367" s="12">
        <v>2.6500000000000002E-9</v>
      </c>
      <c r="W367" s="11">
        <v>-7.9689099999999999E-2</v>
      </c>
      <c r="X367" s="11">
        <v>1.2130099999999999</v>
      </c>
      <c r="Y367" s="11">
        <v>1.8387299999999999E-2</v>
      </c>
      <c r="Z367" s="11">
        <v>98.7</v>
      </c>
      <c r="AA367" s="11">
        <v>50768.2</v>
      </c>
    </row>
    <row r="368" spans="1:27" ht="16" x14ac:dyDescent="0.2">
      <c r="A368" s="2">
        <v>253.45</v>
      </c>
      <c r="B368" s="2">
        <v>18.3398</v>
      </c>
      <c r="C368" s="2">
        <v>1.21347</v>
      </c>
      <c r="D368" s="2">
        <v>5.2368699999999997E-2</v>
      </c>
      <c r="E368" s="2">
        <v>0</v>
      </c>
      <c r="F368" s="2">
        <v>5.3032999999999997E-4</v>
      </c>
      <c r="G368" s="2">
        <v>1.48803E-4</v>
      </c>
      <c r="H368" s="6">
        <f t="shared" ref="H368:J368" si="366">E368/SUM($E368:$G368)</f>
        <v>0</v>
      </c>
      <c r="I368" s="6">
        <f t="shared" si="366"/>
        <v>0.78089269701221997</v>
      </c>
      <c r="J368" s="6">
        <f t="shared" si="366"/>
        <v>0.21910730298778003</v>
      </c>
      <c r="K368" s="11">
        <v>6.9251300000000002</v>
      </c>
      <c r="L368" s="11">
        <v>5.4573499999999999</v>
      </c>
      <c r="M368" s="11">
        <v>1.6755800000000001E-2</v>
      </c>
      <c r="N368" s="11">
        <v>1.20053E-2</v>
      </c>
      <c r="O368" s="11">
        <v>5.2220700000000002E-2</v>
      </c>
      <c r="P368" s="11">
        <v>4.7064899999999996</v>
      </c>
      <c r="Q368" s="11">
        <v>0.41120099999999998</v>
      </c>
      <c r="R368" s="11">
        <v>4.79237</v>
      </c>
      <c r="S368" s="11">
        <v>0.147033</v>
      </c>
      <c r="T368" s="11">
        <v>0.35062199999999999</v>
      </c>
      <c r="U368" s="12">
        <v>1.7399999999999999E-5</v>
      </c>
      <c r="V368" s="12">
        <v>2.6599999999999999E-9</v>
      </c>
      <c r="W368" s="11">
        <v>-7.9901899999999998E-2</v>
      </c>
      <c r="X368" s="11">
        <v>1.21347</v>
      </c>
      <c r="Y368" s="11">
        <v>1.83398E-2</v>
      </c>
      <c r="Z368" s="11">
        <v>98.7</v>
      </c>
      <c r="AA368" s="11">
        <v>50694.400000000001</v>
      </c>
    </row>
    <row r="369" spans="1:27" ht="16" x14ac:dyDescent="0.2">
      <c r="A369" s="2">
        <v>253.4</v>
      </c>
      <c r="B369" s="2">
        <v>18.291799999999999</v>
      </c>
      <c r="C369" s="2">
        <v>1.2139800000000001</v>
      </c>
      <c r="D369" s="2">
        <v>5.2092199999999998E-2</v>
      </c>
      <c r="E369" s="2">
        <v>0</v>
      </c>
      <c r="F369" s="2">
        <v>5.2623700000000004E-4</v>
      </c>
      <c r="G369" s="2">
        <v>1.3003099999999999E-4</v>
      </c>
      <c r="H369" s="6">
        <f t="shared" ref="H369:J369" si="367">E369/SUM($E369:$G369)</f>
        <v>0</v>
      </c>
      <c r="I369" s="6">
        <f t="shared" si="367"/>
        <v>0.80186295842552135</v>
      </c>
      <c r="J369" s="6">
        <f t="shared" si="367"/>
        <v>0.1981370415744787</v>
      </c>
      <c r="K369" s="11">
        <v>6.9323499999999996</v>
      </c>
      <c r="L369" s="11">
        <v>5.4720800000000001</v>
      </c>
      <c r="M369" s="11">
        <v>1.6707699999999999E-2</v>
      </c>
      <c r="N369" s="11">
        <v>1.17719E-2</v>
      </c>
      <c r="O369" s="11">
        <v>5.23712E-2</v>
      </c>
      <c r="P369" s="11">
        <v>4.7198599999999997</v>
      </c>
      <c r="Q369" s="11">
        <v>0.41238599999999997</v>
      </c>
      <c r="R369" s="11">
        <v>4.8061800000000003</v>
      </c>
      <c r="S369" s="11">
        <v>0.147456</v>
      </c>
      <c r="T369" s="11">
        <v>0.351165</v>
      </c>
      <c r="U369" s="12">
        <v>1.7399999999999999E-5</v>
      </c>
      <c r="V369" s="12">
        <v>2.6599999999999999E-9</v>
      </c>
      <c r="W369" s="11">
        <v>-8.0114699999999997E-2</v>
      </c>
      <c r="X369" s="11">
        <v>1.2139800000000001</v>
      </c>
      <c r="Y369" s="11">
        <v>1.82918E-2</v>
      </c>
      <c r="Z369" s="11">
        <v>98.7</v>
      </c>
      <c r="AA369" s="11">
        <v>50620.3</v>
      </c>
    </row>
    <row r="370" spans="1:27" ht="16" x14ac:dyDescent="0.2">
      <c r="A370" s="2">
        <v>253.35</v>
      </c>
      <c r="B370" s="2">
        <v>18.244800000000001</v>
      </c>
      <c r="C370" s="2">
        <v>1.2144299999999999</v>
      </c>
      <c r="D370" s="2">
        <v>5.1966600000000002E-2</v>
      </c>
      <c r="E370" s="2">
        <v>0</v>
      </c>
      <c r="F370" s="2">
        <v>5.1901200000000001E-4</v>
      </c>
      <c r="G370" s="2">
        <v>1.5159599999999999E-4</v>
      </c>
      <c r="H370" s="6">
        <f t="shared" ref="H370:J370" si="368">E370/SUM($E370:$G370)</f>
        <v>0</v>
      </c>
      <c r="I370" s="6">
        <f t="shared" si="368"/>
        <v>0.77394245222246072</v>
      </c>
      <c r="J370" s="6">
        <f t="shared" si="368"/>
        <v>0.22605754777753914</v>
      </c>
      <c r="K370" s="11">
        <v>6.9396599999999999</v>
      </c>
      <c r="L370" s="11">
        <v>5.4868199999999998</v>
      </c>
      <c r="M370" s="11">
        <v>1.66596E-2</v>
      </c>
      <c r="N370" s="11">
        <v>1.15408E-2</v>
      </c>
      <c r="O370" s="11">
        <v>5.2522199999999998E-2</v>
      </c>
      <c r="P370" s="11">
        <v>4.7332400000000003</v>
      </c>
      <c r="Q370" s="11">
        <v>0.41357500000000003</v>
      </c>
      <c r="R370" s="11">
        <v>4.8200399999999997</v>
      </c>
      <c r="S370" s="11">
        <v>0.14788200000000001</v>
      </c>
      <c r="T370" s="11">
        <v>0.35167900000000002</v>
      </c>
      <c r="U370" s="12">
        <v>1.7499999999999998E-5</v>
      </c>
      <c r="V370" s="12">
        <v>2.6700000000000001E-9</v>
      </c>
      <c r="W370" s="11">
        <v>-8.0327499999999996E-2</v>
      </c>
      <c r="X370" s="11">
        <v>1.2144299999999999</v>
      </c>
      <c r="Y370" s="11">
        <v>1.8244799999999999E-2</v>
      </c>
      <c r="Z370" s="11">
        <v>98.7</v>
      </c>
      <c r="AA370" s="11">
        <v>50545.9</v>
      </c>
    </row>
    <row r="371" spans="1:27" ht="16" x14ac:dyDescent="0.2">
      <c r="A371" s="2">
        <v>253.3</v>
      </c>
      <c r="B371" s="2">
        <v>18.197600000000001</v>
      </c>
      <c r="C371" s="2">
        <v>1.2149000000000001</v>
      </c>
      <c r="D371" s="2">
        <v>5.1728799999999998E-2</v>
      </c>
      <c r="E371" s="2">
        <v>0</v>
      </c>
      <c r="F371" s="2">
        <v>5.1396799999999996E-4</v>
      </c>
      <c r="G371" s="2">
        <v>1.4257000000000001E-4</v>
      </c>
      <c r="H371" s="6">
        <f t="shared" ref="H371:J371" si="369">E371/SUM($E371:$G371)</f>
        <v>0</v>
      </c>
      <c r="I371" s="6">
        <f t="shared" si="369"/>
        <v>0.78284577587283599</v>
      </c>
      <c r="J371" s="6">
        <f t="shared" si="369"/>
        <v>0.21715422412716406</v>
      </c>
      <c r="K371" s="11">
        <v>6.9470799999999997</v>
      </c>
      <c r="L371" s="11">
        <v>5.5015999999999998</v>
      </c>
      <c r="M371" s="11">
        <v>1.6611799999999999E-2</v>
      </c>
      <c r="N371" s="11">
        <v>1.1310799999999999E-2</v>
      </c>
      <c r="O371" s="11">
        <v>5.2673400000000002E-2</v>
      </c>
      <c r="P371" s="11">
        <v>4.7466400000000002</v>
      </c>
      <c r="Q371" s="11">
        <v>0.41476600000000002</v>
      </c>
      <c r="R371" s="11">
        <v>4.8339100000000004</v>
      </c>
      <c r="S371" s="11">
        <v>0.14830699999999999</v>
      </c>
      <c r="T371" s="11">
        <v>0.35220699999999999</v>
      </c>
      <c r="U371" s="12">
        <v>1.7499999999999998E-5</v>
      </c>
      <c r="V371" s="12">
        <v>2.6799999999999998E-9</v>
      </c>
      <c r="W371" s="11">
        <v>-8.0540399999999998E-2</v>
      </c>
      <c r="X371" s="11">
        <v>1.2149000000000001</v>
      </c>
      <c r="Y371" s="11">
        <v>1.8197600000000001E-2</v>
      </c>
      <c r="Z371" s="11">
        <v>98.7</v>
      </c>
      <c r="AA371" s="11">
        <v>50471.1</v>
      </c>
    </row>
    <row r="372" spans="1:27" ht="16" x14ac:dyDescent="0.2">
      <c r="A372" s="2">
        <v>253.25</v>
      </c>
      <c r="B372" s="2">
        <v>18.150200000000002</v>
      </c>
      <c r="C372" s="2">
        <v>1.2154100000000001</v>
      </c>
      <c r="D372" s="2">
        <v>5.14878E-2</v>
      </c>
      <c r="E372" s="2">
        <v>0</v>
      </c>
      <c r="F372" s="2">
        <v>5.0887899999999995E-4</v>
      </c>
      <c r="G372" s="2">
        <v>1.32297E-4</v>
      </c>
      <c r="H372" s="6">
        <f t="shared" ref="H372:J372" si="370">E372/SUM($E372:$G372)</f>
        <v>0</v>
      </c>
      <c r="I372" s="6">
        <f t="shared" si="370"/>
        <v>0.79366507791932328</v>
      </c>
      <c r="J372" s="6">
        <f t="shared" si="370"/>
        <v>0.20633492208067677</v>
      </c>
      <c r="K372" s="11">
        <v>6.9546000000000001</v>
      </c>
      <c r="L372" s="11">
        <v>5.5164200000000001</v>
      </c>
      <c r="M372" s="11">
        <v>1.6564200000000001E-2</v>
      </c>
      <c r="N372" s="11">
        <v>1.10819E-2</v>
      </c>
      <c r="O372" s="11">
        <v>5.2824799999999998E-2</v>
      </c>
      <c r="P372" s="11">
        <v>4.7600699999999998</v>
      </c>
      <c r="Q372" s="11">
        <v>0.41595700000000002</v>
      </c>
      <c r="R372" s="11">
        <v>4.8478000000000003</v>
      </c>
      <c r="S372" s="11">
        <v>0.148733</v>
      </c>
      <c r="T372" s="11">
        <v>0.35275200000000001</v>
      </c>
      <c r="U372" s="12">
        <v>1.7600000000000001E-5</v>
      </c>
      <c r="V372" s="12">
        <v>2.69E-9</v>
      </c>
      <c r="W372" s="11">
        <v>-8.0753199999999997E-2</v>
      </c>
      <c r="X372" s="11">
        <v>1.2154100000000001</v>
      </c>
      <c r="Y372" s="11">
        <v>1.8150199999999998E-2</v>
      </c>
      <c r="Z372" s="11">
        <v>98.7</v>
      </c>
      <c r="AA372" s="11">
        <v>50396.1</v>
      </c>
    </row>
    <row r="373" spans="1:27" ht="16" x14ac:dyDescent="0.2">
      <c r="A373" s="2">
        <v>253.2</v>
      </c>
      <c r="B373" s="2">
        <v>18.1035</v>
      </c>
      <c r="C373" s="2">
        <v>1.2158800000000001</v>
      </c>
      <c r="D373" s="2">
        <v>5.1331500000000002E-2</v>
      </c>
      <c r="E373" s="2">
        <v>0</v>
      </c>
      <c r="F373" s="2">
        <v>5.0208399999999997E-4</v>
      </c>
      <c r="G373" s="2">
        <v>1.44642E-4</v>
      </c>
      <c r="H373" s="6">
        <f t="shared" ref="H373:J373" si="371">E373/SUM($E373:$G373)</f>
        <v>0</v>
      </c>
      <c r="I373" s="6">
        <f t="shared" si="371"/>
        <v>0.77634732483308222</v>
      </c>
      <c r="J373" s="6">
        <f t="shared" si="371"/>
        <v>0.22365267516691767</v>
      </c>
      <c r="K373" s="11">
        <v>6.9622299999999999</v>
      </c>
      <c r="L373" s="11">
        <v>5.5312599999999996</v>
      </c>
      <c r="M373" s="11">
        <v>1.6516800000000002E-2</v>
      </c>
      <c r="N373" s="11">
        <v>1.0855099999999999E-2</v>
      </c>
      <c r="O373" s="11">
        <v>5.2976500000000003E-2</v>
      </c>
      <c r="P373" s="11">
        <v>4.7735200000000004</v>
      </c>
      <c r="Q373" s="11">
        <v>0.41715200000000002</v>
      </c>
      <c r="R373" s="11">
        <v>4.8617299999999997</v>
      </c>
      <c r="S373" s="11">
        <v>0.14916099999999999</v>
      </c>
      <c r="T373" s="11">
        <v>0.35328199999999998</v>
      </c>
      <c r="U373" s="12">
        <v>1.7600000000000001E-5</v>
      </c>
      <c r="V373" s="12">
        <v>2.69E-9</v>
      </c>
      <c r="W373" s="11">
        <v>-8.0966099999999999E-2</v>
      </c>
      <c r="X373" s="11">
        <v>1.2158800000000001</v>
      </c>
      <c r="Y373" s="11">
        <v>1.8103500000000002E-2</v>
      </c>
      <c r="Z373" s="11">
        <v>98.7</v>
      </c>
      <c r="AA373" s="11">
        <v>50320.7</v>
      </c>
    </row>
    <row r="374" spans="1:27" ht="16" x14ac:dyDescent="0.2">
      <c r="A374" s="2">
        <v>253.15</v>
      </c>
      <c r="B374" s="2">
        <v>18.056899999999999</v>
      </c>
      <c r="C374" s="2">
        <v>1.21635</v>
      </c>
      <c r="D374" s="2">
        <v>5.1134199999999998E-2</v>
      </c>
      <c r="E374" s="2">
        <v>0</v>
      </c>
      <c r="F374" s="2">
        <v>4.9602399999999997E-4</v>
      </c>
      <c r="G374" s="2">
        <v>1.4553299999999999E-4</v>
      </c>
      <c r="H374" s="6">
        <f t="shared" ref="H374:J374" si="372">E374/SUM($E374:$G374)</f>
        <v>0</v>
      </c>
      <c r="I374" s="6">
        <f t="shared" si="372"/>
        <v>0.77315655506837277</v>
      </c>
      <c r="J374" s="6">
        <f t="shared" si="372"/>
        <v>0.22684344493162728</v>
      </c>
      <c r="K374" s="11">
        <v>6.9699499999999999</v>
      </c>
      <c r="L374" s="11">
        <v>5.5461299999999998</v>
      </c>
      <c r="M374" s="11">
        <v>1.6469500000000001E-2</v>
      </c>
      <c r="N374" s="11">
        <v>1.0630000000000001E-2</v>
      </c>
      <c r="O374" s="11">
        <v>5.3128500000000002E-2</v>
      </c>
      <c r="P374" s="11">
        <v>4.7869900000000003</v>
      </c>
      <c r="Q374" s="11">
        <v>0.41834900000000003</v>
      </c>
      <c r="R374" s="11">
        <v>4.87568</v>
      </c>
      <c r="S374" s="11">
        <v>0.149589</v>
      </c>
      <c r="T374" s="11">
        <v>0.35381200000000002</v>
      </c>
      <c r="U374" s="12">
        <v>1.77E-5</v>
      </c>
      <c r="V374" s="12">
        <v>2.7000000000000002E-9</v>
      </c>
      <c r="W374" s="11">
        <v>-8.1178899999999998E-2</v>
      </c>
      <c r="X374" s="11">
        <v>1.21635</v>
      </c>
      <c r="Y374" s="11">
        <v>1.8056900000000001E-2</v>
      </c>
      <c r="Z374" s="11">
        <v>98.7</v>
      </c>
      <c r="AA374" s="11">
        <v>50245</v>
      </c>
    </row>
    <row r="375" spans="1:27" ht="16" x14ac:dyDescent="0.2">
      <c r="A375" s="2">
        <v>253.1</v>
      </c>
      <c r="B375" s="2">
        <v>18.0106</v>
      </c>
      <c r="C375" s="2">
        <v>1.21682</v>
      </c>
      <c r="D375" s="2">
        <v>5.0942899999999999E-2</v>
      </c>
      <c r="E375" s="2">
        <v>0</v>
      </c>
      <c r="F375" s="2">
        <v>4.8979199999999996E-4</v>
      </c>
      <c r="G375" s="2">
        <v>1.47742E-4</v>
      </c>
      <c r="H375" s="6">
        <f t="shared" ref="H375:J375" si="373">E375/SUM($E375:$G375)</f>
        <v>0</v>
      </c>
      <c r="I375" s="6">
        <f t="shared" si="373"/>
        <v>0.76826020259311667</v>
      </c>
      <c r="J375" s="6">
        <f t="shared" si="373"/>
        <v>0.23173979740688341</v>
      </c>
      <c r="K375" s="11">
        <v>6.9777800000000001</v>
      </c>
      <c r="L375" s="11">
        <v>5.5610299999999997</v>
      </c>
      <c r="M375" s="11">
        <v>1.64224E-2</v>
      </c>
      <c r="N375" s="11">
        <v>1.0406800000000001E-2</v>
      </c>
      <c r="O375" s="11">
        <v>5.3280800000000003E-2</v>
      </c>
      <c r="P375" s="11">
        <v>4.8004800000000003</v>
      </c>
      <c r="Q375" s="11">
        <v>0.41954799999999998</v>
      </c>
      <c r="R375" s="11">
        <v>4.8896600000000001</v>
      </c>
      <c r="S375" s="11">
        <v>0.15001700000000001</v>
      </c>
      <c r="T375" s="11">
        <v>0.35434199999999999</v>
      </c>
      <c r="U375" s="12">
        <v>1.77E-5</v>
      </c>
      <c r="V375" s="12">
        <v>2.7099999999999999E-9</v>
      </c>
      <c r="W375" s="11">
        <v>-8.1391699999999997E-2</v>
      </c>
      <c r="X375" s="11">
        <v>1.21682</v>
      </c>
      <c r="Y375" s="11">
        <v>1.8010600000000002E-2</v>
      </c>
      <c r="Z375" s="11">
        <v>98.7</v>
      </c>
      <c r="AA375" s="11">
        <v>50169</v>
      </c>
    </row>
    <row r="376" spans="1:27" ht="16" x14ac:dyDescent="0.2">
      <c r="A376" s="2">
        <v>253.05</v>
      </c>
      <c r="B376" s="2">
        <v>17.963799999999999</v>
      </c>
      <c r="C376" s="2">
        <v>1.2173499999999999</v>
      </c>
      <c r="D376" s="2">
        <v>5.0674700000000003E-2</v>
      </c>
      <c r="E376" s="2">
        <v>0</v>
      </c>
      <c r="F376" s="2">
        <v>4.8488200000000001E-4</v>
      </c>
      <c r="G376" s="2">
        <v>1.28682E-4</v>
      </c>
      <c r="H376" s="6">
        <f t="shared" ref="H376:J376" si="374">E376/SUM($E376:$G376)</f>
        <v>0</v>
      </c>
      <c r="I376" s="6">
        <f t="shared" si="374"/>
        <v>0.79027126754503196</v>
      </c>
      <c r="J376" s="6">
        <f t="shared" si="374"/>
        <v>0.20972873245496801</v>
      </c>
      <c r="K376" s="11">
        <v>6.9857199999999997</v>
      </c>
      <c r="L376" s="11">
        <v>5.5759800000000004</v>
      </c>
      <c r="M376" s="11">
        <v>1.6375600000000001E-2</v>
      </c>
      <c r="N376" s="11">
        <v>1.01846E-2</v>
      </c>
      <c r="O376" s="11">
        <v>5.34332E-2</v>
      </c>
      <c r="P376" s="11">
        <v>4.8140099999999997</v>
      </c>
      <c r="Q376" s="11">
        <v>0.42074800000000001</v>
      </c>
      <c r="R376" s="11">
        <v>4.9036400000000002</v>
      </c>
      <c r="S376" s="11">
        <v>0.150446</v>
      </c>
      <c r="T376" s="11">
        <v>0.35490100000000002</v>
      </c>
      <c r="U376" s="12">
        <v>1.7799999999999999E-5</v>
      </c>
      <c r="V376" s="12">
        <v>2.7200000000000001E-9</v>
      </c>
      <c r="W376" s="11">
        <v>-8.1604599999999999E-2</v>
      </c>
      <c r="X376" s="11">
        <v>1.2173499999999999</v>
      </c>
      <c r="Y376" s="11">
        <v>1.7963799999999999E-2</v>
      </c>
      <c r="Z376" s="11">
        <v>98.7</v>
      </c>
      <c r="AA376" s="11">
        <v>50092.7</v>
      </c>
    </row>
    <row r="377" spans="1:27" ht="16" x14ac:dyDescent="0.2">
      <c r="A377" s="2">
        <v>253</v>
      </c>
      <c r="B377" s="2">
        <v>17.918500000000002</v>
      </c>
      <c r="C377" s="2">
        <v>1.21776</v>
      </c>
      <c r="D377" s="2">
        <v>5.0615399999999998E-2</v>
      </c>
      <c r="E377" s="2">
        <v>0</v>
      </c>
      <c r="F377" s="2">
        <v>4.7617100000000001E-4</v>
      </c>
      <c r="G377" s="2">
        <v>1.6622300000000001E-4</v>
      </c>
      <c r="H377" s="6">
        <f t="shared" ref="H377:J377" si="375">E377/SUM($E377:$G377)</f>
        <v>0</v>
      </c>
      <c r="I377" s="6">
        <f t="shared" si="375"/>
        <v>0.74124446990476245</v>
      </c>
      <c r="J377" s="6">
        <f t="shared" si="375"/>
        <v>0.2587555300952375</v>
      </c>
      <c r="K377" s="11">
        <v>6.9937500000000004</v>
      </c>
      <c r="L377" s="11">
        <v>5.5909300000000002</v>
      </c>
      <c r="M377" s="11">
        <v>1.6328800000000001E-2</v>
      </c>
      <c r="N377" s="11">
        <v>9.9656799999999993E-3</v>
      </c>
      <c r="O377" s="11">
        <v>5.35862E-2</v>
      </c>
      <c r="P377" s="11">
        <v>4.8275300000000003</v>
      </c>
      <c r="Q377" s="11">
        <v>0.42195300000000002</v>
      </c>
      <c r="R377" s="11">
        <v>4.9176799999999998</v>
      </c>
      <c r="S377" s="11">
        <v>0.15087700000000001</v>
      </c>
      <c r="T377" s="11">
        <v>0.355408</v>
      </c>
      <c r="U377" s="12">
        <v>1.7799999999999999E-5</v>
      </c>
      <c r="V377" s="12">
        <v>2.7299999999999999E-9</v>
      </c>
      <c r="W377" s="11">
        <v>-8.1817399999999998E-2</v>
      </c>
      <c r="X377" s="11">
        <v>1.21776</v>
      </c>
      <c r="Y377" s="11">
        <v>1.79185E-2</v>
      </c>
      <c r="Z377" s="11">
        <v>98.7</v>
      </c>
      <c r="AA377" s="11">
        <v>50016.1</v>
      </c>
    </row>
    <row r="378" spans="1:27" ht="16" x14ac:dyDescent="0.2">
      <c r="A378" s="2">
        <v>252.95</v>
      </c>
      <c r="B378" s="2">
        <v>17.871700000000001</v>
      </c>
      <c r="C378" s="2">
        <v>1.21831</v>
      </c>
      <c r="D378" s="2">
        <v>5.0262899999999999E-2</v>
      </c>
      <c r="E378" s="2">
        <v>0</v>
      </c>
      <c r="F378" s="2">
        <v>4.7260299999999999E-4</v>
      </c>
      <c r="G378" s="2">
        <v>1.2345100000000001E-4</v>
      </c>
      <c r="H378" s="6">
        <f t="shared" ref="H378:J378" si="376">E378/SUM($E378:$G378)</f>
        <v>0</v>
      </c>
      <c r="I378" s="6">
        <f t="shared" si="376"/>
        <v>0.79288621500736511</v>
      </c>
      <c r="J378" s="6">
        <f t="shared" si="376"/>
        <v>0.20711378499263494</v>
      </c>
      <c r="K378" s="11">
        <v>7.0019</v>
      </c>
      <c r="L378" s="11">
        <v>5.6059400000000004</v>
      </c>
      <c r="M378" s="11">
        <v>1.6282399999999999E-2</v>
      </c>
      <c r="N378" s="11">
        <v>9.7471699999999994E-3</v>
      </c>
      <c r="O378" s="11">
        <v>5.3739000000000002E-2</v>
      </c>
      <c r="P378" s="11">
        <v>4.8411099999999996</v>
      </c>
      <c r="Q378" s="11">
        <v>0.42315700000000001</v>
      </c>
      <c r="R378" s="11">
        <v>4.9317099999999998</v>
      </c>
      <c r="S378" s="11">
        <v>0.151308</v>
      </c>
      <c r="T378" s="11">
        <v>0.35598000000000002</v>
      </c>
      <c r="U378" s="12">
        <v>1.7900000000000001E-5</v>
      </c>
      <c r="V378" s="12">
        <v>2.7299999999999999E-9</v>
      </c>
      <c r="W378" s="11">
        <v>-8.20303E-2</v>
      </c>
      <c r="X378" s="11">
        <v>1.21831</v>
      </c>
      <c r="Y378" s="11">
        <v>1.7871700000000001E-2</v>
      </c>
      <c r="Z378" s="11">
        <v>98.7</v>
      </c>
      <c r="AA378" s="11">
        <v>49939.1</v>
      </c>
    </row>
    <row r="379" spans="1:27" ht="16" x14ac:dyDescent="0.2">
      <c r="A379" s="2">
        <v>252.9</v>
      </c>
      <c r="B379" s="2">
        <v>17.8262</v>
      </c>
      <c r="C379" s="2">
        <v>1.21878</v>
      </c>
      <c r="D379" s="2">
        <v>5.0170899999999997E-2</v>
      </c>
      <c r="E379" s="2">
        <v>0</v>
      </c>
      <c r="F379" s="2">
        <v>4.6441400000000002E-4</v>
      </c>
      <c r="G379" s="2">
        <v>1.5147000000000001E-4</v>
      </c>
      <c r="H379" s="6">
        <f t="shared" ref="H379:J379" si="377">E379/SUM($E379:$G379)</f>
        <v>0</v>
      </c>
      <c r="I379" s="6">
        <f t="shared" si="377"/>
        <v>0.75406082963674981</v>
      </c>
      <c r="J379" s="6">
        <f t="shared" si="377"/>
        <v>0.24593917036325022</v>
      </c>
      <c r="K379" s="11">
        <v>7.0101500000000003</v>
      </c>
      <c r="L379" s="11">
        <v>5.6209699999999998</v>
      </c>
      <c r="M379" s="11">
        <v>1.6236E-2</v>
      </c>
      <c r="N379" s="11">
        <v>9.5316399999999992E-3</v>
      </c>
      <c r="O379" s="11">
        <v>5.3892500000000003E-2</v>
      </c>
      <c r="P379" s="11">
        <v>4.8546899999999997</v>
      </c>
      <c r="Q379" s="11">
        <v>0.42436499999999999</v>
      </c>
      <c r="R379" s="11">
        <v>4.9457899999999997</v>
      </c>
      <c r="S379" s="11">
        <v>0.15174000000000001</v>
      </c>
      <c r="T379" s="11">
        <v>0.35651300000000002</v>
      </c>
      <c r="U379" s="12">
        <v>1.7900000000000001E-5</v>
      </c>
      <c r="V379" s="12">
        <v>2.7400000000000001E-9</v>
      </c>
      <c r="W379" s="11">
        <v>-8.22431E-2</v>
      </c>
      <c r="X379" s="11">
        <v>1.21878</v>
      </c>
      <c r="Y379" s="11">
        <v>1.78262E-2</v>
      </c>
      <c r="Z379" s="11">
        <v>98.7</v>
      </c>
      <c r="AA379" s="11">
        <v>49861.9</v>
      </c>
    </row>
    <row r="380" spans="1:27" ht="16" x14ac:dyDescent="0.2">
      <c r="A380" s="2">
        <v>252.85</v>
      </c>
      <c r="B380" s="2">
        <v>17.7807</v>
      </c>
      <c r="C380" s="2">
        <v>1.21926</v>
      </c>
      <c r="D380" s="2">
        <v>4.9967299999999999E-2</v>
      </c>
      <c r="E380" s="2">
        <v>0</v>
      </c>
      <c r="F380" s="2">
        <v>4.5813499999999998E-4</v>
      </c>
      <c r="G380" s="2">
        <v>1.4867799999999999E-4</v>
      </c>
      <c r="H380" s="6">
        <f t="shared" ref="H380:J380" si="378">E380/SUM($E380:$G380)</f>
        <v>0</v>
      </c>
      <c r="I380" s="6">
        <f t="shared" si="378"/>
        <v>0.7549854732841913</v>
      </c>
      <c r="J380" s="6">
        <f t="shared" si="378"/>
        <v>0.24501452671580864</v>
      </c>
      <c r="K380" s="11">
        <v>7.01851</v>
      </c>
      <c r="L380" s="11">
        <v>5.6360299999999999</v>
      </c>
      <c r="M380" s="11">
        <v>1.61899E-2</v>
      </c>
      <c r="N380" s="11">
        <v>9.3180599999999995E-3</v>
      </c>
      <c r="O380" s="11">
        <v>5.40461E-2</v>
      </c>
      <c r="P380" s="11">
        <v>4.86829</v>
      </c>
      <c r="Q380" s="11">
        <v>0.42557499999999998</v>
      </c>
      <c r="R380" s="11">
        <v>4.9598899999999997</v>
      </c>
      <c r="S380" s="11">
        <v>0.152172</v>
      </c>
      <c r="T380" s="11">
        <v>0.35705300000000001</v>
      </c>
      <c r="U380" s="12">
        <v>1.8E-5</v>
      </c>
      <c r="V380" s="12">
        <v>2.7499999999999998E-9</v>
      </c>
      <c r="W380" s="11">
        <v>-8.2456000000000002E-2</v>
      </c>
      <c r="X380" s="11">
        <v>1.21926</v>
      </c>
      <c r="Y380" s="11">
        <v>1.77807E-2</v>
      </c>
      <c r="Z380" s="11">
        <v>98.7</v>
      </c>
      <c r="AA380" s="11">
        <v>49784.3</v>
      </c>
    </row>
    <row r="381" spans="1:27" ht="16" x14ac:dyDescent="0.2">
      <c r="A381" s="2">
        <v>252.8</v>
      </c>
      <c r="B381" s="2">
        <v>17.735299999999999</v>
      </c>
      <c r="C381" s="2">
        <v>1.2197499999999999</v>
      </c>
      <c r="D381" s="2">
        <v>4.9766999999999999E-2</v>
      </c>
      <c r="E381" s="2">
        <v>0</v>
      </c>
      <c r="F381" s="2">
        <v>4.5174800000000003E-4</v>
      </c>
      <c r="G381" s="2">
        <v>1.46444E-4</v>
      </c>
      <c r="H381" s="6">
        <f t="shared" ref="H381:J381" si="379">E381/SUM($E381:$G381)</f>
        <v>0</v>
      </c>
      <c r="I381" s="6">
        <f t="shared" si="379"/>
        <v>0.75518896942787606</v>
      </c>
      <c r="J381" s="6">
        <f t="shared" si="379"/>
        <v>0.244811030572124</v>
      </c>
      <c r="K381" s="11">
        <v>7.02698</v>
      </c>
      <c r="L381" s="11">
        <v>5.6511300000000002</v>
      </c>
      <c r="M381" s="11">
        <v>1.6143899999999999E-2</v>
      </c>
      <c r="N381" s="11">
        <v>9.1065299999999998E-3</v>
      </c>
      <c r="O381" s="11">
        <v>5.4199999999999998E-2</v>
      </c>
      <c r="P381" s="11">
        <v>4.88192</v>
      </c>
      <c r="Q381" s="11">
        <v>0.426786</v>
      </c>
      <c r="R381" s="11">
        <v>4.9740099999999998</v>
      </c>
      <c r="S381" s="11">
        <v>0.15260599999999999</v>
      </c>
      <c r="T381" s="11">
        <v>0.35759800000000003</v>
      </c>
      <c r="U381" s="12">
        <v>1.8E-5</v>
      </c>
      <c r="V381" s="12">
        <v>2.76E-9</v>
      </c>
      <c r="W381" s="11">
        <v>-8.2668900000000003E-2</v>
      </c>
      <c r="X381" s="11">
        <v>1.2197499999999999</v>
      </c>
      <c r="Y381" s="11">
        <v>1.7735299999999999E-2</v>
      </c>
      <c r="Z381" s="11">
        <v>98.7</v>
      </c>
      <c r="AA381" s="11">
        <v>49706.5</v>
      </c>
    </row>
    <row r="382" spans="1:27" ht="16" x14ac:dyDescent="0.2">
      <c r="A382" s="2">
        <v>252.75</v>
      </c>
      <c r="B382" s="2">
        <v>17.690100000000001</v>
      </c>
      <c r="C382" s="2">
        <v>1.2202299999999999</v>
      </c>
      <c r="D382" s="2">
        <v>4.9587699999999998E-2</v>
      </c>
      <c r="E382" s="2">
        <v>0</v>
      </c>
      <c r="F382" s="2">
        <v>4.4497999999999998E-4</v>
      </c>
      <c r="G382" s="2">
        <v>1.4961799999999999E-4</v>
      </c>
      <c r="H382" s="6">
        <f t="shared" ref="H382:J382" si="380">E382/SUM($E382:$G382)</f>
        <v>0</v>
      </c>
      <c r="I382" s="6">
        <f t="shared" si="380"/>
        <v>0.74837116841967177</v>
      </c>
      <c r="J382" s="6">
        <f t="shared" si="380"/>
        <v>0.25162883158032823</v>
      </c>
      <c r="K382" s="11">
        <v>7.0355499999999997</v>
      </c>
      <c r="L382" s="11">
        <v>5.6662600000000003</v>
      </c>
      <c r="M382" s="11">
        <v>1.6098100000000001E-2</v>
      </c>
      <c r="N382" s="11">
        <v>8.8972700000000005E-3</v>
      </c>
      <c r="O382" s="11">
        <v>5.4354199999999998E-2</v>
      </c>
      <c r="P382" s="11">
        <v>4.8955700000000002</v>
      </c>
      <c r="Q382" s="11">
        <v>0.42800100000000002</v>
      </c>
      <c r="R382" s="11">
        <v>4.9881599999999997</v>
      </c>
      <c r="S382" s="11">
        <v>0.15304000000000001</v>
      </c>
      <c r="T382" s="11">
        <v>0.35814099999999999</v>
      </c>
      <c r="U382" s="12">
        <v>1.8099999999999999E-5</v>
      </c>
      <c r="V382" s="12">
        <v>2.76E-9</v>
      </c>
      <c r="W382" s="11">
        <v>-8.2881700000000003E-2</v>
      </c>
      <c r="X382" s="11">
        <v>1.2202299999999999</v>
      </c>
      <c r="Y382" s="11">
        <v>1.76901E-2</v>
      </c>
      <c r="Z382" s="11">
        <v>98.7</v>
      </c>
      <c r="AA382" s="11">
        <v>49628.3</v>
      </c>
    </row>
    <row r="383" spans="1:27" ht="16" x14ac:dyDescent="0.2">
      <c r="A383" s="2">
        <v>252.7</v>
      </c>
      <c r="B383" s="2">
        <v>17.645600000000002</v>
      </c>
      <c r="C383" s="2">
        <v>1.2206699999999999</v>
      </c>
      <c r="D383" s="2">
        <v>4.9448199999999998E-2</v>
      </c>
      <c r="E383" s="2">
        <v>0</v>
      </c>
      <c r="F383" s="2">
        <v>4.3756300000000003E-4</v>
      </c>
      <c r="G383" s="2">
        <v>1.6341199999999999E-4</v>
      </c>
      <c r="H383" s="6">
        <f t="shared" ref="H383:J383" si="381">E383/SUM($E383:$G383)</f>
        <v>0</v>
      </c>
      <c r="I383" s="6">
        <f t="shared" si="381"/>
        <v>0.72808852281708891</v>
      </c>
      <c r="J383" s="6">
        <f t="shared" si="381"/>
        <v>0.27191147718291109</v>
      </c>
      <c r="K383" s="11">
        <v>7.0442400000000003</v>
      </c>
      <c r="L383" s="11">
        <v>5.6814200000000001</v>
      </c>
      <c r="M383" s="11">
        <v>1.6052400000000001E-2</v>
      </c>
      <c r="N383" s="11">
        <v>8.6906699999999993E-3</v>
      </c>
      <c r="O383" s="11">
        <v>5.4508800000000003E-2</v>
      </c>
      <c r="P383" s="11">
        <v>4.9092399999999996</v>
      </c>
      <c r="Q383" s="11">
        <v>0.42921799999999999</v>
      </c>
      <c r="R383" s="11">
        <v>5.0023499999999999</v>
      </c>
      <c r="S383" s="11">
        <v>0.153475</v>
      </c>
      <c r="T383" s="11">
        <v>0.35866700000000001</v>
      </c>
      <c r="U383" s="12">
        <v>1.8099999999999999E-5</v>
      </c>
      <c r="V383" s="12">
        <v>2.7700000000000002E-9</v>
      </c>
      <c r="W383" s="11">
        <v>-8.3094600000000005E-2</v>
      </c>
      <c r="X383" s="11">
        <v>1.2206699999999999</v>
      </c>
      <c r="Y383" s="11">
        <v>1.7645600000000001E-2</v>
      </c>
      <c r="Z383" s="11">
        <v>98.7</v>
      </c>
      <c r="AA383" s="11">
        <v>49549.9</v>
      </c>
    </row>
    <row r="384" spans="1:27" ht="16" x14ac:dyDescent="0.2">
      <c r="A384" s="2">
        <v>252.65</v>
      </c>
      <c r="B384" s="2">
        <v>17.600300000000001</v>
      </c>
      <c r="C384" s="2">
        <v>1.22119</v>
      </c>
      <c r="D384" s="2">
        <v>4.9175099999999999E-2</v>
      </c>
      <c r="E384" s="2">
        <v>0</v>
      </c>
      <c r="F384" s="2">
        <v>4.3221399999999999E-4</v>
      </c>
      <c r="G384" s="2">
        <v>1.40142E-4</v>
      </c>
      <c r="H384" s="6">
        <f t="shared" ref="H384:J384" si="382">E384/SUM($E384:$G384)</f>
        <v>0</v>
      </c>
      <c r="I384" s="6">
        <f t="shared" si="382"/>
        <v>0.75514889334609925</v>
      </c>
      <c r="J384" s="6">
        <f t="shared" si="382"/>
        <v>0.24485110665390072</v>
      </c>
      <c r="K384" s="11">
        <v>7.0530299999999997</v>
      </c>
      <c r="L384" s="11">
        <v>5.6966099999999997</v>
      </c>
      <c r="M384" s="11">
        <v>1.6007E-2</v>
      </c>
      <c r="N384" s="11">
        <v>8.4856099999999993E-3</v>
      </c>
      <c r="O384" s="11">
        <v>5.4663499999999997E-2</v>
      </c>
      <c r="P384" s="11">
        <v>4.9229399999999996</v>
      </c>
      <c r="Q384" s="11">
        <v>0.43043599999999999</v>
      </c>
      <c r="R384" s="11">
        <v>5.0165499999999996</v>
      </c>
      <c r="S384" s="11">
        <v>0.15391099999999999</v>
      </c>
      <c r="T384" s="11">
        <v>0.35922999999999999</v>
      </c>
      <c r="U384" s="12">
        <v>1.8199999999999999E-5</v>
      </c>
      <c r="V384" s="12">
        <v>2.7799999999999999E-9</v>
      </c>
      <c r="W384" s="11">
        <v>-8.3307400000000004E-2</v>
      </c>
      <c r="X384" s="11">
        <v>1.22119</v>
      </c>
      <c r="Y384" s="11">
        <v>1.7600299999999999E-2</v>
      </c>
      <c r="Z384" s="11">
        <v>98.7</v>
      </c>
      <c r="AA384" s="11">
        <v>49471.1</v>
      </c>
    </row>
    <row r="385" spans="1:27" ht="16" x14ac:dyDescent="0.2">
      <c r="A385" s="2">
        <v>252.6</v>
      </c>
      <c r="B385" s="2">
        <v>17.555599999999998</v>
      </c>
      <c r="C385" s="2">
        <v>1.2216800000000001</v>
      </c>
      <c r="D385" s="2">
        <v>4.90313E-2</v>
      </c>
      <c r="E385" s="2">
        <v>0</v>
      </c>
      <c r="F385" s="2">
        <v>4.2481399999999998E-4</v>
      </c>
      <c r="G385" s="2">
        <v>1.5207099999999999E-4</v>
      </c>
      <c r="H385" s="6">
        <f t="shared" ref="H385:J385" si="383">E385/SUM($E385:$G385)</f>
        <v>0</v>
      </c>
      <c r="I385" s="6">
        <f t="shared" si="383"/>
        <v>0.73639286859599395</v>
      </c>
      <c r="J385" s="6">
        <f t="shared" si="383"/>
        <v>0.26360713140400599</v>
      </c>
      <c r="K385" s="11">
        <v>7.0619399999999999</v>
      </c>
      <c r="L385" s="11">
        <v>5.7118399999999996</v>
      </c>
      <c r="M385" s="11">
        <v>1.5961800000000002E-2</v>
      </c>
      <c r="N385" s="11">
        <v>8.2832500000000007E-3</v>
      </c>
      <c r="O385" s="11">
        <v>5.4818499999999999E-2</v>
      </c>
      <c r="P385" s="11">
        <v>4.9366599999999998</v>
      </c>
      <c r="Q385" s="11">
        <v>0.43165700000000001</v>
      </c>
      <c r="R385" s="11">
        <v>5.0307700000000004</v>
      </c>
      <c r="S385" s="11">
        <v>0.15434700000000001</v>
      </c>
      <c r="T385" s="11">
        <v>0.35977700000000001</v>
      </c>
      <c r="U385" s="12">
        <v>1.8199999999999999E-5</v>
      </c>
      <c r="V385" s="12">
        <v>2.7900000000000001E-9</v>
      </c>
      <c r="W385" s="11">
        <v>-8.3520300000000006E-2</v>
      </c>
      <c r="X385" s="11">
        <v>1.2216800000000001</v>
      </c>
      <c r="Y385" s="11">
        <v>1.7555600000000001E-2</v>
      </c>
      <c r="Z385" s="11">
        <v>98.7</v>
      </c>
      <c r="AA385" s="11">
        <v>49392</v>
      </c>
    </row>
    <row r="386" spans="1:27" ht="16" x14ac:dyDescent="0.2">
      <c r="A386" s="2">
        <v>252.55</v>
      </c>
      <c r="B386" s="2">
        <v>17.511199999999999</v>
      </c>
      <c r="C386" s="2">
        <v>1.2221500000000001</v>
      </c>
      <c r="D386" s="2">
        <v>4.8869299999999997E-2</v>
      </c>
      <c r="E386" s="2">
        <v>0</v>
      </c>
      <c r="F386" s="2">
        <v>4.1770000000000002E-4</v>
      </c>
      <c r="G386" s="2">
        <v>1.5869300000000001E-4</v>
      </c>
      <c r="H386" s="6">
        <f t="shared" ref="H386:J386" si="384">E386/SUM($E386:$G386)</f>
        <v>0</v>
      </c>
      <c r="I386" s="6">
        <f t="shared" si="384"/>
        <v>0.7246791685534002</v>
      </c>
      <c r="J386" s="6">
        <f t="shared" si="384"/>
        <v>0.2753208314465998</v>
      </c>
      <c r="K386" s="11">
        <v>7.0709600000000004</v>
      </c>
      <c r="L386" s="11">
        <v>5.7271000000000001</v>
      </c>
      <c r="M386" s="11">
        <v>1.5916599999999999E-2</v>
      </c>
      <c r="N386" s="11">
        <v>8.0834600000000006E-3</v>
      </c>
      <c r="O386" s="11">
        <v>5.4973899999999999E-2</v>
      </c>
      <c r="P386" s="11">
        <v>4.9504000000000001</v>
      </c>
      <c r="Q386" s="11">
        <v>0.43287999999999999</v>
      </c>
      <c r="R386" s="11">
        <v>5.0450400000000002</v>
      </c>
      <c r="S386" s="11">
        <v>0.15478500000000001</v>
      </c>
      <c r="T386" s="11">
        <v>0.36031800000000003</v>
      </c>
      <c r="U386" s="12">
        <v>1.8300000000000001E-5</v>
      </c>
      <c r="V386" s="12">
        <v>2.7999999999999998E-9</v>
      </c>
      <c r="W386" s="11">
        <v>-8.3733199999999994E-2</v>
      </c>
      <c r="X386" s="11">
        <v>1.2221500000000001</v>
      </c>
      <c r="Y386" s="11">
        <v>1.7511200000000001E-2</v>
      </c>
      <c r="Z386" s="11">
        <v>98.7</v>
      </c>
      <c r="AA386" s="11">
        <v>49312.7</v>
      </c>
    </row>
    <row r="387" spans="1:27" ht="16" x14ac:dyDescent="0.2">
      <c r="A387" s="2">
        <v>252.5</v>
      </c>
      <c r="B387" s="2">
        <v>17.466899999999999</v>
      </c>
      <c r="C387" s="2">
        <v>1.2226399999999999</v>
      </c>
      <c r="D387" s="2">
        <v>4.8673099999999997E-2</v>
      </c>
      <c r="E387" s="2">
        <v>0</v>
      </c>
      <c r="F387" s="2">
        <v>4.1108399999999998E-4</v>
      </c>
      <c r="G387" s="2">
        <v>1.5551200000000001E-4</v>
      </c>
      <c r="H387" s="6">
        <f t="shared" ref="H387:J387" si="385">E387/SUM($E387:$G387)</f>
        <v>0</v>
      </c>
      <c r="I387" s="6">
        <f t="shared" si="385"/>
        <v>0.72553283115306144</v>
      </c>
      <c r="J387" s="6">
        <f t="shared" si="385"/>
        <v>0.27446716884693861</v>
      </c>
      <c r="K387" s="11">
        <v>7.0800900000000002</v>
      </c>
      <c r="L387" s="11">
        <v>5.7423999999999999</v>
      </c>
      <c r="M387" s="11">
        <v>1.5871699999999999E-2</v>
      </c>
      <c r="N387" s="11">
        <v>7.8859900000000007E-3</v>
      </c>
      <c r="O387" s="11">
        <v>5.5129600000000001E-2</v>
      </c>
      <c r="P387" s="11">
        <v>4.9641599999999997</v>
      </c>
      <c r="Q387" s="11">
        <v>0.43410599999999999</v>
      </c>
      <c r="R387" s="11">
        <v>5.0593199999999996</v>
      </c>
      <c r="S387" s="11">
        <v>0.155223</v>
      </c>
      <c r="T387" s="11">
        <v>0.36086600000000002</v>
      </c>
      <c r="U387" s="12">
        <v>1.8300000000000001E-5</v>
      </c>
      <c r="V387" s="12">
        <v>2.7999999999999998E-9</v>
      </c>
      <c r="W387" s="11">
        <v>-8.3946099999999996E-2</v>
      </c>
      <c r="X387" s="11">
        <v>1.2226399999999999</v>
      </c>
      <c r="Y387" s="11">
        <v>1.74669E-2</v>
      </c>
      <c r="Z387" s="11">
        <v>98.7</v>
      </c>
      <c r="AA387" s="11">
        <v>49233</v>
      </c>
    </row>
    <row r="388" spans="1:27" ht="16" x14ac:dyDescent="0.2">
      <c r="A388" s="2">
        <v>252.45</v>
      </c>
      <c r="B388" s="2">
        <v>17.4223</v>
      </c>
      <c r="C388" s="2">
        <v>1.22316</v>
      </c>
      <c r="D388" s="2">
        <v>4.84546E-2</v>
      </c>
      <c r="E388" s="2">
        <v>0</v>
      </c>
      <c r="F388" s="2">
        <v>4.0475800000000002E-4</v>
      </c>
      <c r="G388" s="2">
        <v>1.4579799999999999E-4</v>
      </c>
      <c r="H388" s="6">
        <f t="shared" ref="H388:J388" si="386">E388/SUM($E388:$G388)</f>
        <v>0</v>
      </c>
      <c r="I388" s="6">
        <f t="shared" si="386"/>
        <v>0.73518043577765024</v>
      </c>
      <c r="J388" s="6">
        <f t="shared" si="386"/>
        <v>0.26481956422234976</v>
      </c>
      <c r="K388" s="11">
        <v>7.0893300000000004</v>
      </c>
      <c r="L388" s="11">
        <v>5.7577299999999996</v>
      </c>
      <c r="M388" s="11">
        <v>1.5827000000000001E-2</v>
      </c>
      <c r="N388" s="11">
        <v>7.6907E-3</v>
      </c>
      <c r="O388" s="11">
        <v>5.5285399999999998E-2</v>
      </c>
      <c r="P388" s="11">
        <v>4.9779600000000004</v>
      </c>
      <c r="Q388" s="11">
        <v>0.43533300000000003</v>
      </c>
      <c r="R388" s="11">
        <v>5.07362</v>
      </c>
      <c r="S388" s="11">
        <v>0.15566199999999999</v>
      </c>
      <c r="T388" s="11">
        <v>0.361431</v>
      </c>
      <c r="U388" s="12">
        <v>1.84E-5</v>
      </c>
      <c r="V388" s="12">
        <v>2.81E-9</v>
      </c>
      <c r="W388" s="11">
        <v>-8.4158899999999995E-2</v>
      </c>
      <c r="X388" s="11">
        <v>1.22316</v>
      </c>
      <c r="Y388" s="11">
        <v>1.7422300000000002E-2</v>
      </c>
      <c r="Z388" s="11">
        <v>98.7</v>
      </c>
      <c r="AA388" s="11">
        <v>49153</v>
      </c>
    </row>
    <row r="389" spans="1:27" ht="16" x14ac:dyDescent="0.2">
      <c r="A389" s="2">
        <v>252.4</v>
      </c>
      <c r="B389" s="2">
        <v>17.3782</v>
      </c>
      <c r="C389" s="2">
        <v>1.22366</v>
      </c>
      <c r="D389" s="2">
        <v>4.8310800000000001E-2</v>
      </c>
      <c r="E389" s="2">
        <v>0</v>
      </c>
      <c r="F389" s="2">
        <v>3.9736099999999999E-4</v>
      </c>
      <c r="G389" s="2">
        <v>1.5635900000000001E-4</v>
      </c>
      <c r="H389" s="6">
        <f t="shared" ref="H389:J389" si="387">E389/SUM($E389:$G389)</f>
        <v>0</v>
      </c>
      <c r="I389" s="6">
        <f t="shared" si="387"/>
        <v>0.7176208191865926</v>
      </c>
      <c r="J389" s="6">
        <f t="shared" si="387"/>
        <v>0.28237918081340757</v>
      </c>
      <c r="K389" s="11">
        <v>7.0986900000000004</v>
      </c>
      <c r="L389" s="11">
        <v>5.7731000000000003</v>
      </c>
      <c r="M389" s="11">
        <v>1.5782399999999999E-2</v>
      </c>
      <c r="N389" s="11">
        <v>7.4982299999999998E-3</v>
      </c>
      <c r="O389" s="11">
        <v>5.5441600000000001E-2</v>
      </c>
      <c r="P389" s="11">
        <v>4.9917699999999998</v>
      </c>
      <c r="Q389" s="11">
        <v>0.43656299999999998</v>
      </c>
      <c r="R389" s="11">
        <v>5.0879500000000002</v>
      </c>
      <c r="S389" s="11">
        <v>0.15610099999999999</v>
      </c>
      <c r="T389" s="11">
        <v>0.36198399999999997</v>
      </c>
      <c r="U389" s="12">
        <v>1.84E-5</v>
      </c>
      <c r="V389" s="12">
        <v>2.8200000000000002E-9</v>
      </c>
      <c r="W389" s="11">
        <v>-8.4371799999999997E-2</v>
      </c>
      <c r="X389" s="11">
        <v>1.22366</v>
      </c>
      <c r="Y389" s="11">
        <v>1.73782E-2</v>
      </c>
      <c r="Z389" s="11">
        <v>98.7</v>
      </c>
      <c r="AA389" s="11">
        <v>49072.800000000003</v>
      </c>
    </row>
    <row r="390" spans="1:27" ht="16" x14ac:dyDescent="0.2">
      <c r="A390" s="2">
        <v>252.35</v>
      </c>
      <c r="B390" s="2">
        <v>17.334299999999999</v>
      </c>
      <c r="C390" s="2">
        <v>1.2241500000000001</v>
      </c>
      <c r="D390" s="2">
        <v>4.8136699999999998E-2</v>
      </c>
      <c r="E390" s="2">
        <v>0</v>
      </c>
      <c r="F390" s="2">
        <v>3.90403E-4</v>
      </c>
      <c r="G390" s="2">
        <v>1.5820400000000001E-4</v>
      </c>
      <c r="H390" s="6">
        <f t="shared" ref="H390:J390" si="388">E390/SUM($E390:$G390)</f>
        <v>0</v>
      </c>
      <c r="I390" s="6">
        <f t="shared" si="388"/>
        <v>0.71162599091881806</v>
      </c>
      <c r="J390" s="6">
        <f t="shared" si="388"/>
        <v>0.28837400908118199</v>
      </c>
      <c r="K390" s="11">
        <v>7.1081599999999998</v>
      </c>
      <c r="L390" s="11">
        <v>5.7884900000000004</v>
      </c>
      <c r="M390" s="11">
        <v>1.5737899999999999E-2</v>
      </c>
      <c r="N390" s="11">
        <v>7.3083499999999999E-3</v>
      </c>
      <c r="O390" s="11">
        <v>5.5598099999999998E-2</v>
      </c>
      <c r="P390" s="11">
        <v>5.0056000000000003</v>
      </c>
      <c r="Q390" s="11">
        <v>0.43779499999999999</v>
      </c>
      <c r="R390" s="11">
        <v>5.1023199999999997</v>
      </c>
      <c r="S390" s="11">
        <v>0.15654199999999999</v>
      </c>
      <c r="T390" s="11">
        <v>0.36253600000000002</v>
      </c>
      <c r="U390" s="12">
        <v>1.8499999999999999E-5</v>
      </c>
      <c r="V390" s="12">
        <v>2.8299999999999999E-9</v>
      </c>
      <c r="W390" s="11">
        <v>-8.4584699999999999E-2</v>
      </c>
      <c r="X390" s="11">
        <v>1.2241500000000001</v>
      </c>
      <c r="Y390" s="11">
        <v>1.73343E-2</v>
      </c>
      <c r="Z390" s="11">
        <v>98.7</v>
      </c>
      <c r="AA390" s="11">
        <v>48992.3</v>
      </c>
    </row>
    <row r="391" spans="1:27" ht="16" x14ac:dyDescent="0.2">
      <c r="A391" s="2">
        <v>252.3</v>
      </c>
      <c r="B391" s="2">
        <v>17.290800000000001</v>
      </c>
      <c r="C391" s="2">
        <v>1.22462</v>
      </c>
      <c r="D391" s="2">
        <v>4.7982299999999999E-2</v>
      </c>
      <c r="E391" s="2">
        <v>0</v>
      </c>
      <c r="F391" s="2">
        <v>3.8319200000000003E-4</v>
      </c>
      <c r="G391" s="2">
        <v>1.6512499999999999E-4</v>
      </c>
      <c r="H391" s="6">
        <f t="shared" ref="H391:J391" si="389">E391/SUM($E391:$G391)</f>
        <v>0</v>
      </c>
      <c r="I391" s="6">
        <f t="shared" si="389"/>
        <v>0.69885121198139044</v>
      </c>
      <c r="J391" s="6">
        <f t="shared" si="389"/>
        <v>0.30114878801860967</v>
      </c>
      <c r="K391" s="11">
        <v>7.11775</v>
      </c>
      <c r="L391" s="11">
        <v>5.8039300000000003</v>
      </c>
      <c r="M391" s="11">
        <v>1.5693700000000001E-2</v>
      </c>
      <c r="N391" s="11">
        <v>7.12124E-3</v>
      </c>
      <c r="O391" s="11">
        <v>5.5754999999999999E-2</v>
      </c>
      <c r="P391" s="11">
        <v>5.01945</v>
      </c>
      <c r="Q391" s="11">
        <v>0.439031</v>
      </c>
      <c r="R391" s="11">
        <v>5.1167100000000003</v>
      </c>
      <c r="S391" s="11">
        <v>0.15698400000000001</v>
      </c>
      <c r="T391" s="11">
        <v>0.36308099999999999</v>
      </c>
      <c r="U391" s="12">
        <v>1.8499999999999999E-5</v>
      </c>
      <c r="V391" s="12">
        <v>2.8400000000000001E-9</v>
      </c>
      <c r="W391" s="11">
        <v>-8.4797600000000001E-2</v>
      </c>
      <c r="X391" s="11">
        <v>1.22462</v>
      </c>
      <c r="Y391" s="11">
        <v>1.7290799999999999E-2</v>
      </c>
      <c r="Z391" s="11">
        <v>98.7</v>
      </c>
      <c r="AA391" s="11">
        <v>48911.4</v>
      </c>
    </row>
    <row r="392" spans="1:27" ht="16" x14ac:dyDescent="0.2">
      <c r="A392" s="2">
        <v>252.25</v>
      </c>
      <c r="B392" s="2">
        <v>17.247399999999999</v>
      </c>
      <c r="C392" s="2">
        <v>1.2251000000000001</v>
      </c>
      <c r="D392" s="2">
        <v>4.7805E-2</v>
      </c>
      <c r="E392" s="2">
        <v>0</v>
      </c>
      <c r="F392" s="2">
        <v>3.76301E-4</v>
      </c>
      <c r="G392" s="2">
        <v>1.6534199999999999E-4</v>
      </c>
      <c r="H392" s="6">
        <f t="shared" ref="H392:J392" si="390">E392/SUM($E392:$G392)</f>
        <v>0</v>
      </c>
      <c r="I392" s="6">
        <f t="shared" si="390"/>
        <v>0.6947398932507205</v>
      </c>
      <c r="J392" s="6">
        <f t="shared" si="390"/>
        <v>0.3052601067492795</v>
      </c>
      <c r="K392" s="11">
        <v>7.1274499999999996</v>
      </c>
      <c r="L392" s="11">
        <v>5.8193900000000003</v>
      </c>
      <c r="M392" s="11">
        <v>1.56496E-2</v>
      </c>
      <c r="N392" s="11">
        <v>6.9367400000000003E-3</v>
      </c>
      <c r="O392" s="11">
        <v>5.5912099999999999E-2</v>
      </c>
      <c r="P392" s="11">
        <v>5.0333300000000003</v>
      </c>
      <c r="Q392" s="11">
        <v>0.44026799999999999</v>
      </c>
      <c r="R392" s="11">
        <v>5.1311400000000003</v>
      </c>
      <c r="S392" s="11">
        <v>0.15742600000000001</v>
      </c>
      <c r="T392" s="11">
        <v>0.36362800000000001</v>
      </c>
      <c r="U392" s="12">
        <v>1.8600000000000001E-5</v>
      </c>
      <c r="V392" s="12">
        <v>2.8400000000000001E-9</v>
      </c>
      <c r="W392" s="11">
        <v>-8.50104E-2</v>
      </c>
      <c r="X392" s="11">
        <v>1.2251000000000001</v>
      </c>
      <c r="Y392" s="11">
        <v>1.72474E-2</v>
      </c>
      <c r="Z392" s="11">
        <v>98.7</v>
      </c>
      <c r="AA392" s="11">
        <v>48830.3</v>
      </c>
    </row>
    <row r="393" spans="1:27" ht="16" x14ac:dyDescent="0.2">
      <c r="A393" s="2">
        <v>252.2</v>
      </c>
      <c r="B393" s="2">
        <v>17.203900000000001</v>
      </c>
      <c r="C393" s="2">
        <v>1.2256100000000001</v>
      </c>
      <c r="D393" s="2">
        <v>4.7602100000000001E-2</v>
      </c>
      <c r="E393" s="2">
        <v>0</v>
      </c>
      <c r="F393" s="2">
        <v>3.69742E-4</v>
      </c>
      <c r="G393" s="2">
        <v>1.5804799999999999E-4</v>
      </c>
      <c r="H393" s="6">
        <f t="shared" ref="H393:J393" si="391">E393/SUM($E393:$G393)</f>
        <v>0</v>
      </c>
      <c r="I393" s="6">
        <f t="shared" si="391"/>
        <v>0.70054756626688641</v>
      </c>
      <c r="J393" s="6">
        <f t="shared" si="391"/>
        <v>0.29945243373311353</v>
      </c>
      <c r="K393" s="11">
        <v>7.13727</v>
      </c>
      <c r="L393" s="11">
        <v>5.8349000000000002</v>
      </c>
      <c r="M393" s="11">
        <v>1.5605600000000001E-2</v>
      </c>
      <c r="N393" s="11">
        <v>6.7546899999999998E-3</v>
      </c>
      <c r="O393" s="11">
        <v>5.6069500000000001E-2</v>
      </c>
      <c r="P393" s="11">
        <v>5.0472299999999999</v>
      </c>
      <c r="Q393" s="11">
        <v>0.44150699999999998</v>
      </c>
      <c r="R393" s="11">
        <v>5.1455799999999998</v>
      </c>
      <c r="S393" s="11">
        <v>0.15786900000000001</v>
      </c>
      <c r="T393" s="11">
        <v>0.36419000000000001</v>
      </c>
      <c r="U393" s="12">
        <v>1.8600000000000001E-5</v>
      </c>
      <c r="V393" s="12">
        <v>2.8499999999999999E-9</v>
      </c>
      <c r="W393" s="11">
        <v>-8.5223300000000002E-2</v>
      </c>
      <c r="X393" s="11">
        <v>1.2256100000000001</v>
      </c>
      <c r="Y393" s="11">
        <v>1.7203900000000001E-2</v>
      </c>
      <c r="Z393" s="11">
        <v>98.7</v>
      </c>
      <c r="AA393" s="11">
        <v>48748.9</v>
      </c>
    </row>
    <row r="394" spans="1:27" ht="16" x14ac:dyDescent="0.2">
      <c r="A394" s="2">
        <v>252.15</v>
      </c>
      <c r="B394" s="2">
        <v>17.161200000000001</v>
      </c>
      <c r="C394" s="2">
        <v>1.2260599999999999</v>
      </c>
      <c r="D394" s="2">
        <v>4.7495099999999998E-2</v>
      </c>
      <c r="E394" s="2">
        <v>0</v>
      </c>
      <c r="F394" s="2">
        <v>3.6199700000000002E-4</v>
      </c>
      <c r="G394" s="2">
        <v>1.77016E-4</v>
      </c>
      <c r="H394" s="6">
        <f t="shared" ref="H394:J394" si="392">E394/SUM($E394:$G394)</f>
        <v>0</v>
      </c>
      <c r="I394" s="6">
        <f t="shared" si="392"/>
        <v>0.6715923363629448</v>
      </c>
      <c r="J394" s="6">
        <f t="shared" si="392"/>
        <v>0.32840766363705509</v>
      </c>
      <c r="K394" s="11">
        <v>7.1471999999999998</v>
      </c>
      <c r="L394" s="11">
        <v>5.8504300000000002</v>
      </c>
      <c r="M394" s="11">
        <v>1.5561800000000001E-2</v>
      </c>
      <c r="N394" s="11">
        <v>6.5757999999999997E-3</v>
      </c>
      <c r="O394" s="11">
        <v>5.6227399999999997E-2</v>
      </c>
      <c r="P394" s="11">
        <v>5.0611499999999996</v>
      </c>
      <c r="Q394" s="11">
        <v>0.44274999999999998</v>
      </c>
      <c r="R394" s="11">
        <v>5.1600700000000002</v>
      </c>
      <c r="S394" s="11">
        <v>0.15831400000000001</v>
      </c>
      <c r="T394" s="11">
        <v>0.36472500000000002</v>
      </c>
      <c r="U394" s="12">
        <v>1.8700000000000001E-5</v>
      </c>
      <c r="V394" s="12">
        <v>2.86E-9</v>
      </c>
      <c r="W394" s="11">
        <v>-8.5436200000000004E-2</v>
      </c>
      <c r="X394" s="11">
        <v>1.2260599999999999</v>
      </c>
      <c r="Y394" s="11">
        <v>1.7161200000000001E-2</v>
      </c>
      <c r="Z394" s="11">
        <v>98.7</v>
      </c>
      <c r="AA394" s="11">
        <v>48667.199999999997</v>
      </c>
    </row>
    <row r="395" spans="1:27" ht="16" x14ac:dyDescent="0.2">
      <c r="A395" s="2">
        <v>252.1</v>
      </c>
      <c r="B395" s="2">
        <v>17.117799999999999</v>
      </c>
      <c r="C395" s="2">
        <v>1.22658</v>
      </c>
      <c r="D395" s="2">
        <v>4.7256600000000003E-2</v>
      </c>
      <c r="E395" s="2">
        <v>0</v>
      </c>
      <c r="F395" s="2">
        <v>3.5590099999999999E-4</v>
      </c>
      <c r="G395" s="2">
        <v>1.5900800000000001E-4</v>
      </c>
      <c r="H395" s="6">
        <f t="shared" ref="H395:J395" si="393">E395/SUM($E395:$G395)</f>
        <v>0</v>
      </c>
      <c r="I395" s="6">
        <f t="shared" si="393"/>
        <v>0.69119203587430011</v>
      </c>
      <c r="J395" s="6">
        <f t="shared" si="393"/>
        <v>0.30880796412569989</v>
      </c>
      <c r="K395" s="11">
        <v>7.15726</v>
      </c>
      <c r="L395" s="11">
        <v>5.8660100000000002</v>
      </c>
      <c r="M395" s="11">
        <v>1.5518199999999999E-2</v>
      </c>
      <c r="N395" s="11">
        <v>6.3991500000000002E-3</v>
      </c>
      <c r="O395" s="11">
        <v>5.6385299999999999E-2</v>
      </c>
      <c r="P395" s="11">
        <v>5.0751099999999996</v>
      </c>
      <c r="Q395" s="11">
        <v>0.443994</v>
      </c>
      <c r="R395" s="11">
        <v>5.1745599999999996</v>
      </c>
      <c r="S395" s="11">
        <v>0.15875900000000001</v>
      </c>
      <c r="T395" s="11">
        <v>0.36529099999999998</v>
      </c>
      <c r="U395" s="12">
        <v>1.88E-5</v>
      </c>
      <c r="V395" s="12">
        <v>2.8699999999999998E-9</v>
      </c>
      <c r="W395" s="11">
        <v>-8.5649100000000006E-2</v>
      </c>
      <c r="X395" s="11">
        <v>1.22658</v>
      </c>
      <c r="Y395" s="11">
        <v>1.7117799999999999E-2</v>
      </c>
      <c r="Z395" s="11">
        <v>98.7</v>
      </c>
      <c r="AA395" s="11">
        <v>48585.3</v>
      </c>
    </row>
    <row r="396" spans="1:27" ht="16" x14ac:dyDescent="0.2">
      <c r="A396" s="2">
        <v>252.05</v>
      </c>
      <c r="B396" s="2">
        <v>17.0749</v>
      </c>
      <c r="C396" s="2">
        <v>1.2270799999999999</v>
      </c>
      <c r="D396" s="2">
        <v>4.7113599999999999E-2</v>
      </c>
      <c r="E396" s="2">
        <v>0</v>
      </c>
      <c r="F396" s="2">
        <v>3.4865699999999999E-4</v>
      </c>
      <c r="G396" s="2">
        <v>1.67164E-4</v>
      </c>
      <c r="H396" s="6">
        <f t="shared" ref="H396:J396" si="394">E396/SUM($E396:$G396)</f>
        <v>0</v>
      </c>
      <c r="I396" s="6">
        <f t="shared" si="394"/>
        <v>0.67592633878806796</v>
      </c>
      <c r="J396" s="6">
        <f t="shared" si="394"/>
        <v>0.3240736612119321</v>
      </c>
      <c r="K396" s="11">
        <v>7.1674300000000004</v>
      </c>
      <c r="L396" s="11">
        <v>5.8816199999999998</v>
      </c>
      <c r="M396" s="11">
        <v>1.54748E-2</v>
      </c>
      <c r="N396" s="11">
        <v>6.2254399999999996E-3</v>
      </c>
      <c r="O396" s="11">
        <v>5.6543700000000002E-2</v>
      </c>
      <c r="P396" s="11">
        <v>5.08908</v>
      </c>
      <c r="Q396" s="11">
        <v>0.445241</v>
      </c>
      <c r="R396" s="11">
        <v>5.1890900000000002</v>
      </c>
      <c r="S396" s="11">
        <v>0.15920400000000001</v>
      </c>
      <c r="T396" s="11">
        <v>0.36584800000000001</v>
      </c>
      <c r="U396" s="12">
        <v>1.88E-5</v>
      </c>
      <c r="V396" s="12">
        <v>2.88E-9</v>
      </c>
      <c r="W396" s="11">
        <v>-8.5861999999999994E-2</v>
      </c>
      <c r="X396" s="11">
        <v>1.2270799999999999</v>
      </c>
      <c r="Y396" s="11">
        <v>1.70749E-2</v>
      </c>
      <c r="Z396" s="11">
        <v>98.7</v>
      </c>
      <c r="AA396" s="11">
        <v>48503</v>
      </c>
    </row>
    <row r="397" spans="1:27" ht="16" x14ac:dyDescent="0.2">
      <c r="A397" s="2">
        <v>252</v>
      </c>
      <c r="B397" s="2">
        <v>17.032499999999999</v>
      </c>
      <c r="C397" s="2">
        <v>1.2275499999999999</v>
      </c>
      <c r="D397" s="2">
        <v>4.6973899999999999E-2</v>
      </c>
      <c r="E397" s="2">
        <v>0</v>
      </c>
      <c r="F397" s="2">
        <v>3.4142500000000002E-4</v>
      </c>
      <c r="G397" s="2">
        <v>1.7587000000000001E-4</v>
      </c>
      <c r="H397" s="6">
        <f t="shared" ref="H397:J397" si="395">E397/SUM($E397:$G397)</f>
        <v>0</v>
      </c>
      <c r="I397" s="6">
        <f t="shared" si="395"/>
        <v>0.66001991126919834</v>
      </c>
      <c r="J397" s="6">
        <f t="shared" si="395"/>
        <v>0.33998008873080154</v>
      </c>
      <c r="K397" s="11">
        <v>7.1777199999999999</v>
      </c>
      <c r="L397" s="11">
        <v>5.8972699999999998</v>
      </c>
      <c r="M397" s="11">
        <v>1.54314E-2</v>
      </c>
      <c r="N397" s="11">
        <v>6.0546799999999998E-3</v>
      </c>
      <c r="O397" s="11">
        <v>5.67024E-2</v>
      </c>
      <c r="P397" s="11">
        <v>5.1030800000000003</v>
      </c>
      <c r="Q397" s="11">
        <v>0.44649100000000003</v>
      </c>
      <c r="R397" s="11">
        <v>5.2036600000000002</v>
      </c>
      <c r="S397" s="11">
        <v>0.15965099999999999</v>
      </c>
      <c r="T397" s="11">
        <v>0.36639300000000002</v>
      </c>
      <c r="U397" s="12">
        <v>1.8899999999999999E-5</v>
      </c>
      <c r="V397" s="12">
        <v>2.88E-9</v>
      </c>
      <c r="W397" s="11">
        <v>-8.6074899999999996E-2</v>
      </c>
      <c r="X397" s="11">
        <v>1.2275499999999999</v>
      </c>
      <c r="Y397" s="11">
        <v>1.7032499999999999E-2</v>
      </c>
      <c r="Z397" s="11">
        <v>98.7</v>
      </c>
      <c r="AA397" s="11">
        <v>48420.5</v>
      </c>
    </row>
    <row r="398" spans="1:27" ht="16" x14ac:dyDescent="0.2">
      <c r="A398" s="2">
        <v>251.95</v>
      </c>
      <c r="B398" s="2">
        <v>16.990100000000002</v>
      </c>
      <c r="C398" s="2">
        <v>1.22803</v>
      </c>
      <c r="D398" s="2">
        <v>4.6797800000000001E-2</v>
      </c>
      <c r="E398" s="2">
        <v>0</v>
      </c>
      <c r="F398" s="2">
        <v>3.3465399999999998E-4</v>
      </c>
      <c r="G398" s="2">
        <v>1.7398500000000001E-4</v>
      </c>
      <c r="H398" s="6">
        <f t="shared" ref="H398:J398" si="396">E398/SUM($E398:$G398)</f>
        <v>0</v>
      </c>
      <c r="I398" s="6">
        <f t="shared" si="396"/>
        <v>0.65794011076618197</v>
      </c>
      <c r="J398" s="6">
        <f t="shared" si="396"/>
        <v>0.34205988923381814</v>
      </c>
      <c r="K398" s="11">
        <v>7.1881399999999998</v>
      </c>
      <c r="L398" s="11">
        <v>5.9129500000000004</v>
      </c>
      <c r="M398" s="11">
        <v>1.5388300000000001E-2</v>
      </c>
      <c r="N398" s="11">
        <v>5.8866400000000003E-3</v>
      </c>
      <c r="O398" s="11">
        <v>5.6861399999999999E-2</v>
      </c>
      <c r="P398" s="11">
        <v>5.1170999999999998</v>
      </c>
      <c r="Q398" s="11">
        <v>0.447743</v>
      </c>
      <c r="R398" s="11">
        <v>5.2182500000000003</v>
      </c>
      <c r="S398" s="11">
        <v>0.16009899999999999</v>
      </c>
      <c r="T398" s="11">
        <v>0.36694500000000002</v>
      </c>
      <c r="U398" s="12">
        <v>1.8899999999999999E-5</v>
      </c>
      <c r="V398" s="12">
        <v>2.8900000000000002E-9</v>
      </c>
      <c r="W398" s="11">
        <v>-8.6287799999999998E-2</v>
      </c>
      <c r="X398" s="11">
        <v>1.22803</v>
      </c>
      <c r="Y398" s="11">
        <v>1.6990100000000001E-2</v>
      </c>
      <c r="Z398" s="11">
        <v>98.7</v>
      </c>
      <c r="AA398" s="11">
        <v>48337.7</v>
      </c>
    </row>
    <row r="399" spans="1:27" ht="16" x14ac:dyDescent="0.2">
      <c r="A399" s="2">
        <v>251.9</v>
      </c>
      <c r="B399" s="2">
        <v>16.947600000000001</v>
      </c>
      <c r="C399" s="2">
        <v>1.2285299999999999</v>
      </c>
      <c r="D399" s="2">
        <v>4.6618699999999999E-2</v>
      </c>
      <c r="E399" s="2">
        <v>0</v>
      </c>
      <c r="F399" s="2">
        <v>3.2794299999999997E-4</v>
      </c>
      <c r="G399" s="2">
        <v>1.7082499999999999E-4</v>
      </c>
      <c r="H399" s="6">
        <f t="shared" ref="H399:J399" si="397">E399/SUM($E399:$G399)</f>
        <v>0</v>
      </c>
      <c r="I399" s="6">
        <f t="shared" si="397"/>
        <v>0.65750609501812474</v>
      </c>
      <c r="J399" s="6">
        <f t="shared" si="397"/>
        <v>0.34249390498187537</v>
      </c>
      <c r="K399" s="11">
        <v>7.1986699999999999</v>
      </c>
      <c r="L399" s="11">
        <v>5.9286700000000003</v>
      </c>
      <c r="M399" s="11">
        <v>1.5345299999999999E-2</v>
      </c>
      <c r="N399" s="11">
        <v>5.7213100000000003E-3</v>
      </c>
      <c r="O399" s="11">
        <v>5.7020700000000001E-2</v>
      </c>
      <c r="P399" s="11">
        <v>5.1311499999999999</v>
      </c>
      <c r="Q399" s="11">
        <v>0.44899699999999998</v>
      </c>
      <c r="R399" s="11">
        <v>5.2328700000000001</v>
      </c>
      <c r="S399" s="11">
        <v>0.160548</v>
      </c>
      <c r="T399" s="11">
        <v>0.36750500000000003</v>
      </c>
      <c r="U399" s="12">
        <v>1.9000000000000001E-5</v>
      </c>
      <c r="V399" s="12">
        <v>2.8999999999999999E-9</v>
      </c>
      <c r="W399" s="11">
        <v>-8.65007E-2</v>
      </c>
      <c r="X399" s="11">
        <v>1.2285299999999999</v>
      </c>
      <c r="Y399" s="11">
        <v>1.69476E-2</v>
      </c>
      <c r="Z399" s="11">
        <v>98.7</v>
      </c>
      <c r="AA399" s="11">
        <v>48254.6</v>
      </c>
    </row>
    <row r="400" spans="1:27" ht="16" x14ac:dyDescent="0.2">
      <c r="A400" s="2">
        <v>251.85</v>
      </c>
      <c r="B400" s="2">
        <v>16.905000000000001</v>
      </c>
      <c r="C400" s="2">
        <v>1.22905</v>
      </c>
      <c r="D400" s="2">
        <v>4.64356E-2</v>
      </c>
      <c r="E400" s="2">
        <v>0</v>
      </c>
      <c r="F400" s="2">
        <v>3.21303E-4</v>
      </c>
      <c r="G400" s="2">
        <v>1.6607899999999999E-4</v>
      </c>
      <c r="H400" s="6">
        <f t="shared" ref="H400:J400" si="398">E400/SUM($E400:$G400)</f>
        <v>0</v>
      </c>
      <c r="I400" s="6">
        <f t="shared" si="398"/>
        <v>0.65924264745107541</v>
      </c>
      <c r="J400" s="6">
        <f t="shared" si="398"/>
        <v>0.3407573525489247</v>
      </c>
      <c r="K400" s="11">
        <v>7.2093299999999996</v>
      </c>
      <c r="L400" s="11">
        <v>5.9444400000000002</v>
      </c>
      <c r="M400" s="11">
        <v>1.53025E-2</v>
      </c>
      <c r="N400" s="11">
        <v>5.5586799999999999E-3</v>
      </c>
      <c r="O400" s="11">
        <v>5.7180300000000003E-2</v>
      </c>
      <c r="P400" s="11">
        <v>5.1452200000000001</v>
      </c>
      <c r="Q400" s="11">
        <v>0.45025399999999999</v>
      </c>
      <c r="R400" s="11">
        <v>5.2475100000000001</v>
      </c>
      <c r="S400" s="11">
        <v>0.160997</v>
      </c>
      <c r="T400" s="11">
        <v>0.36807600000000001</v>
      </c>
      <c r="U400" s="12">
        <v>1.9000000000000001E-5</v>
      </c>
      <c r="V400" s="12">
        <v>2.9100000000000001E-9</v>
      </c>
      <c r="W400" s="11">
        <v>-8.6713600000000002E-2</v>
      </c>
      <c r="X400" s="11">
        <v>1.22905</v>
      </c>
      <c r="Y400" s="11">
        <v>1.6905E-2</v>
      </c>
      <c r="Z400" s="11">
        <v>98.7</v>
      </c>
      <c r="AA400" s="11">
        <v>48171.3</v>
      </c>
    </row>
    <row r="401" spans="1:27" ht="16" x14ac:dyDescent="0.2">
      <c r="A401" s="2">
        <v>251.8</v>
      </c>
      <c r="B401" s="2">
        <v>16.863</v>
      </c>
      <c r="C401" s="2">
        <v>1.2295400000000001</v>
      </c>
      <c r="D401" s="2">
        <v>4.6309099999999999E-2</v>
      </c>
      <c r="E401" s="2">
        <v>0</v>
      </c>
      <c r="F401" s="2">
        <v>3.1411299999999998E-4</v>
      </c>
      <c r="G401" s="2">
        <v>1.7671399999999999E-4</v>
      </c>
      <c r="H401" s="6">
        <f t="shared" ref="H401:J401" si="399">E401/SUM($E401:$G401)</f>
        <v>0</v>
      </c>
      <c r="I401" s="6">
        <f t="shared" si="399"/>
        <v>0.63996683149052513</v>
      </c>
      <c r="J401" s="6">
        <f t="shared" si="399"/>
        <v>0.36003316850947481</v>
      </c>
      <c r="K401" s="11">
        <v>7.22011</v>
      </c>
      <c r="L401" s="11">
        <v>5.9602300000000001</v>
      </c>
      <c r="M401" s="11">
        <v>1.52598E-2</v>
      </c>
      <c r="N401" s="11">
        <v>5.3991100000000004E-3</v>
      </c>
      <c r="O401" s="11">
        <v>5.7340200000000001E-2</v>
      </c>
      <c r="P401" s="11">
        <v>5.1593200000000001</v>
      </c>
      <c r="Q401" s="11">
        <v>0.451513</v>
      </c>
      <c r="R401" s="11">
        <v>5.2621900000000004</v>
      </c>
      <c r="S401" s="11">
        <v>0.16144700000000001</v>
      </c>
      <c r="T401" s="11">
        <v>0.36863299999999999</v>
      </c>
      <c r="U401" s="12">
        <v>1.91E-5</v>
      </c>
      <c r="V401" s="12">
        <v>2.9199999999999998E-9</v>
      </c>
      <c r="W401" s="11">
        <v>-8.6926400000000001E-2</v>
      </c>
      <c r="X401" s="11">
        <v>1.2295400000000001</v>
      </c>
      <c r="Y401" s="11">
        <v>1.6863E-2</v>
      </c>
      <c r="Z401" s="11">
        <v>98.7</v>
      </c>
      <c r="AA401" s="11">
        <v>48087.7</v>
      </c>
    </row>
    <row r="402" spans="1:27" ht="16" x14ac:dyDescent="0.2">
      <c r="A402" s="2">
        <v>251.75</v>
      </c>
      <c r="B402" s="2">
        <v>16.8215</v>
      </c>
      <c r="C402" s="2">
        <v>1.23</v>
      </c>
      <c r="D402" s="2">
        <v>4.6184599999999999E-2</v>
      </c>
      <c r="E402" s="2">
        <v>0</v>
      </c>
      <c r="F402" s="2">
        <v>3.0697999999999999E-4</v>
      </c>
      <c r="G402" s="2">
        <v>1.8747999999999999E-4</v>
      </c>
      <c r="H402" s="6">
        <f t="shared" ref="H402:J402" si="400">E402/SUM($E402:$G402)</f>
        <v>0</v>
      </c>
      <c r="I402" s="6">
        <f t="shared" si="400"/>
        <v>0.62083889495611377</v>
      </c>
      <c r="J402" s="6">
        <f t="shared" si="400"/>
        <v>0.37916110504388628</v>
      </c>
      <c r="K402" s="11">
        <v>7.2310100000000004</v>
      </c>
      <c r="L402" s="11">
        <v>5.9760600000000004</v>
      </c>
      <c r="M402" s="11">
        <v>1.52172E-2</v>
      </c>
      <c r="N402" s="11">
        <v>5.2425800000000002E-3</v>
      </c>
      <c r="O402" s="11">
        <v>5.7500599999999999E-2</v>
      </c>
      <c r="P402" s="11">
        <v>5.1734400000000003</v>
      </c>
      <c r="Q402" s="11">
        <v>0.45277600000000001</v>
      </c>
      <c r="R402" s="11">
        <v>5.2769199999999996</v>
      </c>
      <c r="S402" s="11">
        <v>0.16189899999999999</v>
      </c>
      <c r="T402" s="11">
        <v>0.369176</v>
      </c>
      <c r="U402" s="12">
        <v>1.91E-5</v>
      </c>
      <c r="V402" s="12">
        <v>2.9199999999999998E-9</v>
      </c>
      <c r="W402" s="11">
        <v>-8.7139300000000003E-2</v>
      </c>
      <c r="X402" s="11">
        <v>1.23</v>
      </c>
      <c r="Y402" s="11">
        <v>1.68215E-2</v>
      </c>
      <c r="Z402" s="11">
        <v>98.7</v>
      </c>
      <c r="AA402" s="11">
        <v>48003.8</v>
      </c>
    </row>
    <row r="403" spans="1:27" ht="16" x14ac:dyDescent="0.2">
      <c r="A403" s="2">
        <v>251.7</v>
      </c>
      <c r="B403" s="2">
        <v>16.779299999999999</v>
      </c>
      <c r="C403" s="2">
        <v>1.2305299999999999</v>
      </c>
      <c r="D403" s="2">
        <v>4.59554E-2</v>
      </c>
      <c r="E403" s="2">
        <v>0</v>
      </c>
      <c r="F403" s="2">
        <v>3.0093900000000001E-4</v>
      </c>
      <c r="G403" s="2">
        <v>1.6841999999999999E-4</v>
      </c>
      <c r="H403" s="6">
        <f t="shared" ref="H403:J403" si="401">E403/SUM($E403:$G403)</f>
        <v>0</v>
      </c>
      <c r="I403" s="6">
        <f t="shared" si="401"/>
        <v>0.64117019168696032</v>
      </c>
      <c r="J403" s="6">
        <f t="shared" si="401"/>
        <v>0.35882980831303968</v>
      </c>
      <c r="K403" s="11">
        <v>7.2420400000000003</v>
      </c>
      <c r="L403" s="11">
        <v>5.9919399999999996</v>
      </c>
      <c r="M403" s="11">
        <v>1.51749E-2</v>
      </c>
      <c r="N403" s="11">
        <v>5.0885000000000001E-3</v>
      </c>
      <c r="O403" s="11">
        <v>5.76611E-2</v>
      </c>
      <c r="P403" s="11">
        <v>5.1875900000000001</v>
      </c>
      <c r="Q403" s="11">
        <v>0.45404</v>
      </c>
      <c r="R403" s="11">
        <v>5.2916499999999997</v>
      </c>
      <c r="S403" s="11">
        <v>0.162351</v>
      </c>
      <c r="T403" s="11">
        <v>0.369753</v>
      </c>
      <c r="U403" s="12">
        <v>1.9199999999999999E-5</v>
      </c>
      <c r="V403" s="12">
        <v>2.93E-9</v>
      </c>
      <c r="W403" s="11">
        <v>-8.7352200000000005E-2</v>
      </c>
      <c r="X403" s="11">
        <v>1.2305299999999999</v>
      </c>
      <c r="Y403" s="11">
        <v>1.67793E-2</v>
      </c>
      <c r="Z403" s="11">
        <v>98.7</v>
      </c>
      <c r="AA403" s="11">
        <v>47919.6</v>
      </c>
    </row>
    <row r="404" spans="1:27" ht="16" x14ac:dyDescent="0.2">
      <c r="A404" s="2">
        <v>251.65</v>
      </c>
      <c r="B404" s="2">
        <v>16.7377</v>
      </c>
      <c r="C404" s="2">
        <v>1.23102</v>
      </c>
      <c r="D404" s="2">
        <v>4.5837999999999997E-2</v>
      </c>
      <c r="E404" s="2">
        <v>0</v>
      </c>
      <c r="F404" s="2">
        <v>2.9384600000000001E-4</v>
      </c>
      <c r="G404" s="2">
        <v>1.80228E-4</v>
      </c>
      <c r="H404" s="6">
        <f t="shared" ref="H404:J404" si="402">E404/SUM($E404:$G404)</f>
        <v>0</v>
      </c>
      <c r="I404" s="6">
        <f t="shared" si="402"/>
        <v>0.61983150309867241</v>
      </c>
      <c r="J404" s="6">
        <f t="shared" si="402"/>
        <v>0.38016849690132765</v>
      </c>
      <c r="K404" s="11">
        <v>7.25319</v>
      </c>
      <c r="L404" s="11">
        <v>6.0078500000000004</v>
      </c>
      <c r="M404" s="11">
        <v>1.51326E-2</v>
      </c>
      <c r="N404" s="11">
        <v>4.9375E-3</v>
      </c>
      <c r="O404" s="11">
        <v>5.7822100000000001E-2</v>
      </c>
      <c r="P404" s="11">
        <v>5.2017699999999998</v>
      </c>
      <c r="Q404" s="11">
        <v>0.45530799999999999</v>
      </c>
      <c r="R404" s="11">
        <v>5.3064200000000001</v>
      </c>
      <c r="S404" s="11">
        <v>0.162804</v>
      </c>
      <c r="T404" s="11">
        <v>0.37031399999999998</v>
      </c>
      <c r="U404" s="12">
        <v>1.9199999999999999E-5</v>
      </c>
      <c r="V404" s="12">
        <v>2.9400000000000002E-9</v>
      </c>
      <c r="W404" s="11">
        <v>-8.7565100000000007E-2</v>
      </c>
      <c r="X404" s="11">
        <v>1.23102</v>
      </c>
      <c r="Y404" s="11">
        <v>1.6737700000000001E-2</v>
      </c>
      <c r="Z404" s="11">
        <v>98.7</v>
      </c>
      <c r="AA404" s="11">
        <v>47835.199999999997</v>
      </c>
    </row>
    <row r="405" spans="1:27" ht="16" x14ac:dyDescent="0.2">
      <c r="A405" s="2">
        <v>251.6</v>
      </c>
      <c r="B405" s="2">
        <v>16.696000000000002</v>
      </c>
      <c r="C405" s="2">
        <v>1.2315400000000001</v>
      </c>
      <c r="D405" s="2">
        <v>4.5662800000000003E-2</v>
      </c>
      <c r="E405" s="2">
        <v>0</v>
      </c>
      <c r="F405" s="2">
        <v>2.87373E-4</v>
      </c>
      <c r="G405" s="2">
        <v>1.75286E-4</v>
      </c>
      <c r="H405" s="6">
        <f t="shared" ref="H405:J405" si="403">E405/SUM($E405:$G405)</f>
        <v>0</v>
      </c>
      <c r="I405" s="6">
        <f t="shared" si="403"/>
        <v>0.62113349140511687</v>
      </c>
      <c r="J405" s="6">
        <f t="shared" si="403"/>
        <v>0.37886650859488302</v>
      </c>
      <c r="K405" s="11">
        <v>7.2644799999999998</v>
      </c>
      <c r="L405" s="11">
        <v>6.0238100000000001</v>
      </c>
      <c r="M405" s="11">
        <v>1.50905E-2</v>
      </c>
      <c r="N405" s="11">
        <v>4.7892500000000001E-3</v>
      </c>
      <c r="O405" s="11">
        <v>5.7983300000000002E-2</v>
      </c>
      <c r="P405" s="11">
        <v>5.2159800000000001</v>
      </c>
      <c r="Q405" s="11">
        <v>0.45657700000000001</v>
      </c>
      <c r="R405" s="11">
        <v>5.3212099999999998</v>
      </c>
      <c r="S405" s="11">
        <v>0.16325799999999999</v>
      </c>
      <c r="T405" s="11">
        <v>0.37088599999999999</v>
      </c>
      <c r="U405" s="12">
        <v>1.9300000000000002E-5</v>
      </c>
      <c r="V405" s="12">
        <v>2.9499999999999999E-9</v>
      </c>
      <c r="W405" s="11">
        <v>-8.7777999999999995E-2</v>
      </c>
      <c r="X405" s="11">
        <v>1.2315400000000001</v>
      </c>
      <c r="Y405" s="11">
        <v>1.6695999999999999E-2</v>
      </c>
      <c r="Z405" s="11">
        <v>98.7</v>
      </c>
      <c r="AA405" s="11">
        <v>47750.5</v>
      </c>
    </row>
    <row r="406" spans="1:27" ht="16" x14ac:dyDescent="0.2">
      <c r="A406" s="2">
        <v>251.55</v>
      </c>
      <c r="B406" s="2">
        <v>16.654900000000001</v>
      </c>
      <c r="C406" s="2">
        <v>1.23201</v>
      </c>
      <c r="D406" s="2">
        <v>4.5552099999999998E-2</v>
      </c>
      <c r="E406" s="2">
        <v>0</v>
      </c>
      <c r="F406" s="2">
        <v>2.8037400000000001E-4</v>
      </c>
      <c r="G406" s="2">
        <v>1.8799499999999999E-4</v>
      </c>
      <c r="H406" s="6">
        <f t="shared" ref="H406:J406" si="404">E406/SUM($E406:$G406)</f>
        <v>0</v>
      </c>
      <c r="I406" s="6">
        <f t="shared" si="404"/>
        <v>0.59861775651249338</v>
      </c>
      <c r="J406" s="6">
        <f t="shared" si="404"/>
        <v>0.40138224348750662</v>
      </c>
      <c r="K406" s="11">
        <v>7.2758799999999999</v>
      </c>
      <c r="L406" s="11">
        <v>6.0397999999999996</v>
      </c>
      <c r="M406" s="11">
        <v>1.5048600000000001E-2</v>
      </c>
      <c r="N406" s="11">
        <v>4.6441E-3</v>
      </c>
      <c r="O406" s="11">
        <v>5.8145099999999998E-2</v>
      </c>
      <c r="P406" s="11">
        <v>5.2302</v>
      </c>
      <c r="Q406" s="11">
        <v>0.45785100000000001</v>
      </c>
      <c r="R406" s="11">
        <v>5.3360599999999998</v>
      </c>
      <c r="S406" s="11">
        <v>0.163713</v>
      </c>
      <c r="T406" s="11">
        <v>0.37143999999999999</v>
      </c>
      <c r="U406" s="12">
        <v>1.9300000000000002E-5</v>
      </c>
      <c r="V406" s="12">
        <v>2.9600000000000001E-9</v>
      </c>
      <c r="W406" s="11">
        <v>-8.7990899999999997E-2</v>
      </c>
      <c r="X406" s="11">
        <v>1.23201</v>
      </c>
      <c r="Y406" s="11">
        <v>1.66549E-2</v>
      </c>
      <c r="Z406" s="11">
        <v>98.7</v>
      </c>
      <c r="AA406" s="11">
        <v>47665.599999999999</v>
      </c>
    </row>
    <row r="407" spans="1:27" ht="16" x14ac:dyDescent="0.2">
      <c r="A407" s="2">
        <v>251.5</v>
      </c>
      <c r="B407" s="2">
        <v>16.614000000000001</v>
      </c>
      <c r="C407" s="2">
        <v>1.23248</v>
      </c>
      <c r="D407" s="2">
        <v>4.5406599999999998E-2</v>
      </c>
      <c r="E407" s="2">
        <v>0</v>
      </c>
      <c r="F407" s="2">
        <v>2.73773E-4</v>
      </c>
      <c r="G407" s="2">
        <v>1.9040100000000001E-4</v>
      </c>
      <c r="H407" s="6">
        <f t="shared" ref="H407:J407" si="405">E407/SUM($E407:$G407)</f>
        <v>0</v>
      </c>
      <c r="I407" s="6">
        <f t="shared" si="405"/>
        <v>0.5898068396765006</v>
      </c>
      <c r="J407" s="6">
        <f t="shared" si="405"/>
        <v>0.4101931603234994</v>
      </c>
      <c r="K407" s="11">
        <v>7.2874100000000004</v>
      </c>
      <c r="L407" s="11">
        <v>6.0558300000000003</v>
      </c>
      <c r="M407" s="11">
        <v>1.50067E-2</v>
      </c>
      <c r="N407" s="11">
        <v>4.50184E-3</v>
      </c>
      <c r="O407" s="11">
        <v>5.8307100000000001E-2</v>
      </c>
      <c r="P407" s="11">
        <v>5.2444600000000001</v>
      </c>
      <c r="Q407" s="11">
        <v>0.45912700000000001</v>
      </c>
      <c r="R407" s="11">
        <v>5.35093</v>
      </c>
      <c r="S407" s="11">
        <v>0.16417000000000001</v>
      </c>
      <c r="T407" s="11">
        <v>0.37199500000000002</v>
      </c>
      <c r="U407" s="12">
        <v>1.9400000000000001E-5</v>
      </c>
      <c r="V407" s="12">
        <v>2.9699999999999999E-9</v>
      </c>
      <c r="W407" s="11">
        <v>-8.8203799999999999E-2</v>
      </c>
      <c r="X407" s="11">
        <v>1.23248</v>
      </c>
      <c r="Y407" s="11">
        <v>1.6614E-2</v>
      </c>
      <c r="Z407" s="11">
        <v>98.7</v>
      </c>
      <c r="AA407" s="11">
        <v>47580.5</v>
      </c>
    </row>
    <row r="408" spans="1:27" ht="16" x14ac:dyDescent="0.2">
      <c r="A408" s="2">
        <v>251.45</v>
      </c>
      <c r="B408" s="2">
        <v>16.572700000000001</v>
      </c>
      <c r="C408" s="2">
        <v>1.2330099999999999</v>
      </c>
      <c r="D408" s="2">
        <v>4.5211300000000003E-2</v>
      </c>
      <c r="E408" s="2">
        <v>0</v>
      </c>
      <c r="F408" s="2">
        <v>2.67662E-4</v>
      </c>
      <c r="G408" s="2">
        <v>1.7822700000000001E-4</v>
      </c>
      <c r="H408" s="6">
        <f t="shared" ref="H408:J408" si="406">E408/SUM($E408:$G408)</f>
        <v>0</v>
      </c>
      <c r="I408" s="6">
        <f t="shared" si="406"/>
        <v>0.60028841258698917</v>
      </c>
      <c r="J408" s="6">
        <f t="shared" si="406"/>
        <v>0.39971158741301088</v>
      </c>
      <c r="K408" s="11">
        <v>7.29908</v>
      </c>
      <c r="L408" s="11">
        <v>6.0719000000000003</v>
      </c>
      <c r="M408" s="11">
        <v>1.49651E-2</v>
      </c>
      <c r="N408" s="11">
        <v>4.3622000000000001E-3</v>
      </c>
      <c r="O408" s="11">
        <v>5.8469399999999998E-2</v>
      </c>
      <c r="P408" s="11">
        <v>5.25875</v>
      </c>
      <c r="Q408" s="11">
        <v>0.46040500000000001</v>
      </c>
      <c r="R408" s="11">
        <v>5.3658200000000003</v>
      </c>
      <c r="S408" s="11">
        <v>0.164627</v>
      </c>
      <c r="T408" s="11">
        <v>0.37257200000000001</v>
      </c>
      <c r="U408" s="12">
        <v>1.9400000000000001E-5</v>
      </c>
      <c r="V408" s="12">
        <v>2.9699999999999999E-9</v>
      </c>
      <c r="W408" s="11">
        <v>-8.8416700000000001E-2</v>
      </c>
      <c r="X408" s="11">
        <v>1.2330099999999999</v>
      </c>
      <c r="Y408" s="11">
        <v>1.6572699999999999E-2</v>
      </c>
      <c r="Z408" s="11">
        <v>98.7</v>
      </c>
      <c r="AA408" s="11">
        <v>47495</v>
      </c>
    </row>
    <row r="409" spans="1:27" ht="16" x14ac:dyDescent="0.2">
      <c r="A409" s="2">
        <v>251.4</v>
      </c>
      <c r="B409" s="2">
        <v>16.5319</v>
      </c>
      <c r="C409" s="2">
        <v>1.2335</v>
      </c>
      <c r="D409" s="2">
        <v>4.5093500000000002E-2</v>
      </c>
      <c r="E409" s="2">
        <v>0</v>
      </c>
      <c r="F409" s="2">
        <v>2.6096099999999998E-4</v>
      </c>
      <c r="G409" s="2">
        <v>1.8734200000000001E-4</v>
      </c>
      <c r="H409" s="6">
        <f t="shared" ref="H409:J409" si="407">E409/SUM($E409:$G409)</f>
        <v>0</v>
      </c>
      <c r="I409" s="6">
        <f t="shared" si="407"/>
        <v>0.58210852927595846</v>
      </c>
      <c r="J409" s="6">
        <f t="shared" si="407"/>
        <v>0.41789147072404159</v>
      </c>
      <c r="K409" s="11">
        <v>7.3108700000000004</v>
      </c>
      <c r="L409" s="11">
        <v>6.0880099999999997</v>
      </c>
      <c r="M409" s="11">
        <v>1.49236E-2</v>
      </c>
      <c r="N409" s="11">
        <v>4.2255699999999997E-3</v>
      </c>
      <c r="O409" s="11">
        <v>5.8632099999999999E-2</v>
      </c>
      <c r="P409" s="11">
        <v>5.2730600000000001</v>
      </c>
      <c r="Q409" s="11">
        <v>0.46168599999999999</v>
      </c>
      <c r="R409" s="11">
        <v>5.3807600000000004</v>
      </c>
      <c r="S409" s="11">
        <v>0.16508500000000001</v>
      </c>
      <c r="T409" s="11">
        <v>0.373137</v>
      </c>
      <c r="U409" s="12">
        <v>1.95E-5</v>
      </c>
      <c r="V409" s="12">
        <v>2.98E-9</v>
      </c>
      <c r="W409" s="11">
        <v>-8.8629600000000003E-2</v>
      </c>
      <c r="X409" s="11">
        <v>1.2335</v>
      </c>
      <c r="Y409" s="11">
        <v>1.6531899999999999E-2</v>
      </c>
      <c r="Z409" s="11">
        <v>98.7</v>
      </c>
      <c r="AA409" s="11">
        <v>47409.3</v>
      </c>
    </row>
    <row r="410" spans="1:27" ht="16" x14ac:dyDescent="0.2">
      <c r="A410" s="2">
        <v>251.35</v>
      </c>
      <c r="B410" s="2">
        <v>16.491199999999999</v>
      </c>
      <c r="C410" s="2">
        <v>1.2339899999999999</v>
      </c>
      <c r="D410" s="2">
        <v>4.4951600000000001E-2</v>
      </c>
      <c r="E410" s="2">
        <v>0</v>
      </c>
      <c r="F410" s="2">
        <v>2.5454600000000003E-4</v>
      </c>
      <c r="G410" s="2">
        <v>1.89123E-4</v>
      </c>
      <c r="H410" s="6">
        <f t="shared" ref="H410:J410" si="408">E410/SUM($E410:$G410)</f>
        <v>0</v>
      </c>
      <c r="I410" s="6">
        <f t="shared" si="408"/>
        <v>0.57372951457054699</v>
      </c>
      <c r="J410" s="6">
        <f t="shared" si="408"/>
        <v>0.42627048542945301</v>
      </c>
      <c r="K410" s="11">
        <v>7.3228</v>
      </c>
      <c r="L410" s="11">
        <v>6.1041699999999999</v>
      </c>
      <c r="M410" s="11">
        <v>1.48822E-2</v>
      </c>
      <c r="N410" s="11">
        <v>4.0917999999999996E-3</v>
      </c>
      <c r="O410" s="11">
        <v>5.8795300000000002E-2</v>
      </c>
      <c r="P410" s="11">
        <v>5.2873999999999999</v>
      </c>
      <c r="Q410" s="11">
        <v>0.46297100000000002</v>
      </c>
      <c r="R410" s="11">
        <v>5.3957199999999998</v>
      </c>
      <c r="S410" s="11">
        <v>0.165544</v>
      </c>
      <c r="T410" s="11">
        <v>0.37370300000000001</v>
      </c>
      <c r="U410" s="12">
        <v>1.9599999999999999E-5</v>
      </c>
      <c r="V410" s="12">
        <v>2.9899999999999998E-9</v>
      </c>
      <c r="W410" s="11">
        <v>-8.8842500000000005E-2</v>
      </c>
      <c r="X410" s="11">
        <v>1.2339899999999999</v>
      </c>
      <c r="Y410" s="11">
        <v>1.6491200000000001E-2</v>
      </c>
      <c r="Z410" s="11">
        <v>98.7</v>
      </c>
      <c r="AA410" s="11">
        <v>47323.4</v>
      </c>
    </row>
    <row r="411" spans="1:27" ht="16" x14ac:dyDescent="0.2">
      <c r="A411" s="2">
        <v>251.3</v>
      </c>
      <c r="B411" s="2">
        <v>16.450600000000001</v>
      </c>
      <c r="C411" s="2">
        <v>1.23448</v>
      </c>
      <c r="D411" s="2">
        <v>4.4803099999999998E-2</v>
      </c>
      <c r="E411" s="2">
        <v>0</v>
      </c>
      <c r="F411" s="2">
        <v>2.4826299999999998E-4</v>
      </c>
      <c r="G411" s="2">
        <v>1.8841499999999999E-4</v>
      </c>
      <c r="H411" s="6">
        <f t="shared" ref="H411:J411" si="409">E411/SUM($E411:$G411)</f>
        <v>0</v>
      </c>
      <c r="I411" s="6">
        <f t="shared" si="409"/>
        <v>0.56852646572531707</v>
      </c>
      <c r="J411" s="6">
        <f t="shared" si="409"/>
        <v>0.43147353427468293</v>
      </c>
      <c r="K411" s="11">
        <v>7.3348500000000003</v>
      </c>
      <c r="L411" s="11">
        <v>6.1203700000000003</v>
      </c>
      <c r="M411" s="11">
        <v>1.4840900000000001E-2</v>
      </c>
      <c r="N411" s="11">
        <v>3.9608600000000001E-3</v>
      </c>
      <c r="O411" s="11">
        <v>5.8958700000000003E-2</v>
      </c>
      <c r="P411" s="11">
        <v>5.3017700000000003</v>
      </c>
      <c r="Q411" s="11">
        <v>0.464258</v>
      </c>
      <c r="R411" s="11">
        <v>5.41073</v>
      </c>
      <c r="S411" s="11">
        <v>0.16600400000000001</v>
      </c>
      <c r="T411" s="11">
        <v>0.37427300000000002</v>
      </c>
      <c r="U411" s="12">
        <v>1.9599999999999999E-5</v>
      </c>
      <c r="V411" s="12">
        <v>3E-9</v>
      </c>
      <c r="W411" s="11">
        <v>-8.9055400000000007E-2</v>
      </c>
      <c r="X411" s="11">
        <v>1.23448</v>
      </c>
      <c r="Y411" s="11">
        <v>1.6450599999999999E-2</v>
      </c>
      <c r="Z411" s="11">
        <v>98.7</v>
      </c>
      <c r="AA411" s="11">
        <v>47237.3</v>
      </c>
    </row>
    <row r="412" spans="1:27" ht="16" x14ac:dyDescent="0.2">
      <c r="A412" s="2">
        <v>251.25</v>
      </c>
      <c r="B412" s="2">
        <v>16.410900000000002</v>
      </c>
      <c r="C412" s="2">
        <v>1.23492</v>
      </c>
      <c r="D412" s="2">
        <v>4.4718500000000001E-2</v>
      </c>
      <c r="E412" s="2">
        <v>0</v>
      </c>
      <c r="F412" s="2">
        <v>2.41585E-4</v>
      </c>
      <c r="G412" s="2">
        <v>2.0527300000000001E-4</v>
      </c>
      <c r="H412" s="6">
        <f t="shared" ref="H412:J412" si="410">E412/SUM($E412:$G412)</f>
        <v>0</v>
      </c>
      <c r="I412" s="6">
        <f t="shared" si="410"/>
        <v>0.54063035684714156</v>
      </c>
      <c r="J412" s="6">
        <f t="shared" si="410"/>
        <v>0.45936964315285844</v>
      </c>
      <c r="K412" s="11">
        <v>7.3470399999999998</v>
      </c>
      <c r="L412" s="11">
        <v>6.1365999999999996</v>
      </c>
      <c r="M412" s="11">
        <v>1.4799700000000001E-2</v>
      </c>
      <c r="N412" s="11">
        <v>3.833E-3</v>
      </c>
      <c r="O412" s="11">
        <v>5.91227E-2</v>
      </c>
      <c r="P412" s="11">
        <v>5.3161699999999996</v>
      </c>
      <c r="Q412" s="11">
        <v>0.46554899999999999</v>
      </c>
      <c r="R412" s="11">
        <v>5.4257799999999996</v>
      </c>
      <c r="S412" s="11">
        <v>0.166466</v>
      </c>
      <c r="T412" s="11">
        <v>0.37481900000000001</v>
      </c>
      <c r="U412" s="12">
        <v>1.9700000000000001E-5</v>
      </c>
      <c r="V412" s="12">
        <v>3.0100000000000002E-9</v>
      </c>
      <c r="W412" s="11">
        <v>-8.9268399999999998E-2</v>
      </c>
      <c r="X412" s="11">
        <v>1.23492</v>
      </c>
      <c r="Y412" s="11">
        <v>1.6410899999999999E-2</v>
      </c>
      <c r="Z412" s="11">
        <v>98.7</v>
      </c>
      <c r="AA412" s="11">
        <v>47150.9</v>
      </c>
    </row>
    <row r="413" spans="1:27" ht="16" x14ac:dyDescent="0.2">
      <c r="A413" s="2">
        <v>251.2</v>
      </c>
      <c r="B413" s="2">
        <v>16.369599999999998</v>
      </c>
      <c r="C413" s="2">
        <v>1.2355</v>
      </c>
      <c r="D413" s="2">
        <v>4.4447E-2</v>
      </c>
      <c r="E413" s="2">
        <v>0</v>
      </c>
      <c r="F413" s="2">
        <v>2.3636999999999999E-4</v>
      </c>
      <c r="G413" s="2">
        <v>1.6840299999999999E-4</v>
      </c>
      <c r="H413" s="6">
        <f t="shared" ref="H413:J413" si="411">E413/SUM($E413:$G413)</f>
        <v>0</v>
      </c>
      <c r="I413" s="6">
        <f t="shared" si="411"/>
        <v>0.58395693388640058</v>
      </c>
      <c r="J413" s="6">
        <f t="shared" si="411"/>
        <v>0.41604306611359948</v>
      </c>
      <c r="K413" s="11">
        <v>7.3593700000000002</v>
      </c>
      <c r="L413" s="11">
        <v>6.1528999999999998</v>
      </c>
      <c r="M413" s="11">
        <v>1.4758800000000001E-2</v>
      </c>
      <c r="N413" s="11">
        <v>3.7073700000000002E-3</v>
      </c>
      <c r="O413" s="11">
        <v>5.9286699999999998E-2</v>
      </c>
      <c r="P413" s="11">
        <v>5.3306199999999997</v>
      </c>
      <c r="Q413" s="11">
        <v>0.46683999999999998</v>
      </c>
      <c r="R413" s="11">
        <v>5.4408200000000004</v>
      </c>
      <c r="S413" s="11">
        <v>0.16692799999999999</v>
      </c>
      <c r="T413" s="11">
        <v>0.37542900000000001</v>
      </c>
      <c r="U413" s="12">
        <v>1.9700000000000001E-5</v>
      </c>
      <c r="V413" s="12">
        <v>3.0199999999999999E-9</v>
      </c>
      <c r="W413" s="11">
        <v>-8.94813E-2</v>
      </c>
      <c r="X413" s="11">
        <v>1.2355</v>
      </c>
      <c r="Y413" s="11">
        <v>1.6369600000000002E-2</v>
      </c>
      <c r="Z413" s="11">
        <v>98.7</v>
      </c>
      <c r="AA413" s="11">
        <v>47064.2</v>
      </c>
    </row>
    <row r="414" spans="1:27" ht="16" x14ac:dyDescent="0.2">
      <c r="A414" s="2">
        <v>251.15</v>
      </c>
      <c r="B414" s="2">
        <v>16.3294</v>
      </c>
      <c r="C414" s="2">
        <v>1.236</v>
      </c>
      <c r="D414" s="2">
        <v>4.4387500000000003E-2</v>
      </c>
      <c r="E414" s="2">
        <v>0</v>
      </c>
      <c r="F414" s="2">
        <v>2.2967800000000001E-4</v>
      </c>
      <c r="G414" s="2">
        <v>1.91149E-4</v>
      </c>
      <c r="H414" s="6">
        <f t="shared" ref="H414:J414" si="412">E414/SUM($E414:$G414)</f>
        <v>0</v>
      </c>
      <c r="I414" s="6">
        <f t="shared" si="412"/>
        <v>0.54577771863497349</v>
      </c>
      <c r="J414" s="6">
        <f t="shared" si="412"/>
        <v>0.45422228136502646</v>
      </c>
      <c r="K414" s="11">
        <v>7.3718199999999996</v>
      </c>
      <c r="L414" s="11">
        <v>6.1692299999999998</v>
      </c>
      <c r="M414" s="11">
        <v>1.4717900000000001E-2</v>
      </c>
      <c r="N414" s="11">
        <v>3.5848999999999998E-3</v>
      </c>
      <c r="O414" s="11">
        <v>5.9451299999999999E-2</v>
      </c>
      <c r="P414" s="11">
        <v>5.3450800000000003</v>
      </c>
      <c r="Q414" s="11">
        <v>0.468136</v>
      </c>
      <c r="R414" s="11">
        <v>5.4559300000000004</v>
      </c>
      <c r="S414" s="11">
        <v>0.16739100000000001</v>
      </c>
      <c r="T414" s="11">
        <v>0.37600499999999998</v>
      </c>
      <c r="U414" s="12">
        <v>1.98E-5</v>
      </c>
      <c r="V414" s="12">
        <v>3.0199999999999999E-9</v>
      </c>
      <c r="W414" s="11">
        <v>-8.9694200000000002E-2</v>
      </c>
      <c r="X414" s="11">
        <v>1.236</v>
      </c>
      <c r="Y414" s="11">
        <v>1.6329400000000001E-2</v>
      </c>
      <c r="Z414" s="11">
        <v>98.7</v>
      </c>
      <c r="AA414" s="11">
        <v>46977.3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8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3" max="26" width="12.6640625" style="10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19</v>
      </c>
      <c r="F1" s="4" t="s">
        <v>20</v>
      </c>
      <c r="G1" s="4" t="s">
        <v>6</v>
      </c>
      <c r="H1" s="4" t="s">
        <v>4</v>
      </c>
      <c r="I1" s="4" t="s">
        <v>21</v>
      </c>
      <c r="J1" s="4" t="s">
        <v>22</v>
      </c>
      <c r="K1" s="4" t="s">
        <v>8</v>
      </c>
      <c r="L1" s="4" t="s">
        <v>5</v>
      </c>
      <c r="M1" s="9" t="s">
        <v>30</v>
      </c>
      <c r="N1" s="9" t="s">
        <v>31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44</v>
      </c>
      <c r="U1" s="9" t="s">
        <v>38</v>
      </c>
      <c r="V1" s="9" t="s">
        <v>32</v>
      </c>
      <c r="W1" s="9" t="s">
        <v>40</v>
      </c>
      <c r="X1" s="9" t="s">
        <v>41</v>
      </c>
      <c r="Y1" s="9" t="s">
        <v>42</v>
      </c>
      <c r="Z1" s="9" t="s">
        <v>43</v>
      </c>
    </row>
    <row r="2" spans="1:26" ht="16" x14ac:dyDescent="0.2">
      <c r="A2" s="2">
        <v>270.5</v>
      </c>
      <c r="B2" s="2">
        <v>996.89400000000001</v>
      </c>
      <c r="C2" s="2">
        <v>1.0143500000000001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6">
        <v>0</v>
      </c>
      <c r="J2" s="6">
        <v>0</v>
      </c>
      <c r="K2" s="6">
        <v>0</v>
      </c>
      <c r="L2" s="6">
        <v>0</v>
      </c>
      <c r="M2" s="11">
        <v>1.7429699999999999</v>
      </c>
      <c r="N2" s="11">
        <v>0.232935</v>
      </c>
      <c r="O2" s="11">
        <v>1</v>
      </c>
      <c r="P2" s="11">
        <v>3.2599999999999999E-3</v>
      </c>
      <c r="Q2" s="11">
        <v>8.7500000000000002E-4</v>
      </c>
      <c r="R2" s="11">
        <v>0.13700000000000001</v>
      </c>
      <c r="S2" s="11">
        <v>6.8900000000000003E-3</v>
      </c>
      <c r="T2" s="11">
        <v>8.0299999999999996E-2</v>
      </c>
      <c r="U2" s="11">
        <v>4.9500000000000002E-2</v>
      </c>
      <c r="V2" s="11">
        <v>-2.0217E-3</v>
      </c>
      <c r="W2" s="11">
        <v>1.0143500000000001</v>
      </c>
      <c r="X2" s="11">
        <v>0.99689399999999995</v>
      </c>
      <c r="Y2" s="11">
        <v>98.7</v>
      </c>
      <c r="Z2" s="11">
        <v>11825.5</v>
      </c>
    </row>
    <row r="3" spans="1:26" ht="16" x14ac:dyDescent="0.2">
      <c r="A3" s="2">
        <v>270.5</v>
      </c>
      <c r="B3" s="2">
        <v>235.72399999999999</v>
      </c>
      <c r="C3" s="2">
        <v>1.04396</v>
      </c>
      <c r="D3" s="2">
        <v>833.24699999999996</v>
      </c>
      <c r="E3" s="2">
        <v>0</v>
      </c>
      <c r="F3" s="2">
        <v>0</v>
      </c>
      <c r="G3" s="2">
        <v>1.2572E-2</v>
      </c>
      <c r="H3" s="2">
        <v>0</v>
      </c>
      <c r="I3" s="6">
        <f t="shared" ref="I3:L3" si="0">E3/SUM($E3:$H3)</f>
        <v>0</v>
      </c>
      <c r="J3" s="6">
        <f t="shared" si="0"/>
        <v>0</v>
      </c>
      <c r="K3" s="6">
        <f t="shared" si="0"/>
        <v>1</v>
      </c>
      <c r="L3" s="6">
        <f t="shared" si="0"/>
        <v>0</v>
      </c>
      <c r="M3" s="11">
        <v>1.23525</v>
      </c>
      <c r="N3" s="11">
        <v>0.98872499999999997</v>
      </c>
      <c r="O3" s="11">
        <v>0.23491000000000001</v>
      </c>
      <c r="P3" s="11">
        <v>1.31611E-2</v>
      </c>
      <c r="Q3" s="11">
        <v>3.7248200000000002E-3</v>
      </c>
      <c r="R3" s="11">
        <v>0.58320099999999997</v>
      </c>
      <c r="S3" s="11">
        <v>2.93303E-2</v>
      </c>
      <c r="T3" s="11">
        <v>0.34183200000000002</v>
      </c>
      <c r="U3" s="11">
        <v>0.21000199999999999</v>
      </c>
      <c r="V3" s="11">
        <v>-7.9413000000000001E-3</v>
      </c>
      <c r="W3" s="11">
        <v>1.04396</v>
      </c>
      <c r="X3" s="11">
        <v>0.23572399999999999</v>
      </c>
      <c r="Y3" s="11">
        <v>98.7</v>
      </c>
      <c r="Z3" s="11">
        <v>35671.9</v>
      </c>
    </row>
    <row r="4" spans="1:26" ht="16" x14ac:dyDescent="0.2">
      <c r="A4" s="2">
        <v>270.45</v>
      </c>
      <c r="B4" s="2">
        <v>229.239</v>
      </c>
      <c r="C4" s="2">
        <v>1.0449999999999999</v>
      </c>
      <c r="D4" s="2">
        <v>7.1000500000000004</v>
      </c>
      <c r="E4" s="2">
        <v>0</v>
      </c>
      <c r="F4" s="2">
        <v>0</v>
      </c>
      <c r="G4" s="2">
        <v>5.9761500000000004E-3</v>
      </c>
      <c r="H4" s="2">
        <v>0</v>
      </c>
      <c r="I4" s="6">
        <f t="shared" ref="I4:L4" si="1">E4/SUM($E4:$H4)</f>
        <v>0</v>
      </c>
      <c r="J4" s="6">
        <f t="shared" si="1"/>
        <v>0</v>
      </c>
      <c r="K4" s="6">
        <f t="shared" si="1"/>
        <v>1</v>
      </c>
      <c r="L4" s="6">
        <f t="shared" si="1"/>
        <v>0</v>
      </c>
      <c r="M4" s="11">
        <v>1.2256499999999999</v>
      </c>
      <c r="N4" s="11">
        <v>1.01556</v>
      </c>
      <c r="O4" s="11">
        <v>0.22838800000000001</v>
      </c>
      <c r="P4" s="11">
        <v>1.31866E-2</v>
      </c>
      <c r="Q4" s="11">
        <v>3.8311899999999999E-3</v>
      </c>
      <c r="R4" s="11">
        <v>0.59985599999999994</v>
      </c>
      <c r="S4" s="11">
        <v>3.0167900000000001E-2</v>
      </c>
      <c r="T4" s="11">
        <v>0.35159400000000002</v>
      </c>
      <c r="U4" s="11">
        <v>0.21564900000000001</v>
      </c>
      <c r="V4" s="11">
        <v>-8.1519000000000001E-3</v>
      </c>
      <c r="W4" s="11">
        <v>1.0449999999999999</v>
      </c>
      <c r="X4" s="11">
        <v>0.229239</v>
      </c>
      <c r="Y4" s="11">
        <v>98.7</v>
      </c>
      <c r="Z4" s="11">
        <v>36377.9</v>
      </c>
    </row>
    <row r="5" spans="1:26" ht="16" x14ac:dyDescent="0.2">
      <c r="A5" s="2">
        <v>270.39999999999998</v>
      </c>
      <c r="B5" s="2">
        <v>223.095</v>
      </c>
      <c r="C5" s="2">
        <v>1.04603</v>
      </c>
      <c r="D5" s="2">
        <v>6.7273500000000004</v>
      </c>
      <c r="E5" s="2">
        <v>0</v>
      </c>
      <c r="F5" s="2">
        <v>0</v>
      </c>
      <c r="G5" s="2">
        <v>5.6688199999999998E-3</v>
      </c>
      <c r="H5" s="2">
        <v>0</v>
      </c>
      <c r="I5" s="6">
        <f t="shared" ref="I5:L5" si="2">E5/SUM($E5:$H5)</f>
        <v>0</v>
      </c>
      <c r="J5" s="6">
        <f t="shared" si="2"/>
        <v>0</v>
      </c>
      <c r="K5" s="6">
        <f t="shared" si="2"/>
        <v>1</v>
      </c>
      <c r="L5" s="6">
        <f t="shared" si="2"/>
        <v>0</v>
      </c>
      <c r="M5" s="11">
        <v>1.2163200000000001</v>
      </c>
      <c r="N5" s="11">
        <v>1.04244</v>
      </c>
      <c r="O5" s="11">
        <v>0.22220899999999999</v>
      </c>
      <c r="P5" s="11">
        <v>1.3211799999999999E-2</v>
      </c>
      <c r="Q5" s="11">
        <v>3.9377400000000003E-3</v>
      </c>
      <c r="R5" s="11">
        <v>0.61653800000000003</v>
      </c>
      <c r="S5" s="11">
        <v>3.10069E-2</v>
      </c>
      <c r="T5" s="11">
        <v>0.36137200000000003</v>
      </c>
      <c r="U5" s="11">
        <v>0.221305</v>
      </c>
      <c r="V5" s="11">
        <v>-8.3625000000000001E-3</v>
      </c>
      <c r="W5" s="11">
        <v>1.04603</v>
      </c>
      <c r="X5" s="11">
        <v>0.22309499999999999</v>
      </c>
      <c r="Y5" s="11">
        <v>98.7</v>
      </c>
      <c r="Z5" s="11">
        <v>37074.400000000001</v>
      </c>
    </row>
    <row r="6" spans="1:26" ht="16" x14ac:dyDescent="0.2">
      <c r="A6" s="2">
        <v>270.35000000000002</v>
      </c>
      <c r="B6" s="2">
        <v>217.26599999999999</v>
      </c>
      <c r="C6" s="2">
        <v>1.0470600000000001</v>
      </c>
      <c r="D6" s="2">
        <v>6.3828100000000001</v>
      </c>
      <c r="E6" s="2">
        <v>0</v>
      </c>
      <c r="F6" s="2">
        <v>0</v>
      </c>
      <c r="G6" s="2">
        <v>5.3854100000000002E-3</v>
      </c>
      <c r="H6" s="2">
        <v>0</v>
      </c>
      <c r="I6" s="6">
        <f t="shared" ref="I6:L6" si="3">E6/SUM($E6:$H6)</f>
        <v>0</v>
      </c>
      <c r="J6" s="6">
        <f t="shared" si="3"/>
        <v>0</v>
      </c>
      <c r="K6" s="6">
        <f t="shared" si="3"/>
        <v>1</v>
      </c>
      <c r="L6" s="6">
        <f t="shared" si="3"/>
        <v>0</v>
      </c>
      <c r="M6" s="11">
        <v>1.2072400000000001</v>
      </c>
      <c r="N6" s="11">
        <v>1.06935</v>
      </c>
      <c r="O6" s="11">
        <v>0.21634500000000001</v>
      </c>
      <c r="P6" s="11">
        <v>1.32365E-2</v>
      </c>
      <c r="Q6" s="11">
        <v>4.0444599999999997E-3</v>
      </c>
      <c r="R6" s="11">
        <v>0.633247</v>
      </c>
      <c r="S6" s="11">
        <v>3.1847199999999999E-2</v>
      </c>
      <c r="T6" s="11">
        <v>0.371166</v>
      </c>
      <c r="U6" s="11">
        <v>0.226969</v>
      </c>
      <c r="V6" s="11">
        <v>-8.5731000000000002E-3</v>
      </c>
      <c r="W6" s="11">
        <v>1.0470600000000001</v>
      </c>
      <c r="X6" s="11">
        <v>0.21726599999999999</v>
      </c>
      <c r="Y6" s="11">
        <v>98.7</v>
      </c>
      <c r="Z6" s="11">
        <v>37761.5</v>
      </c>
    </row>
    <row r="7" spans="1:26" ht="16" x14ac:dyDescent="0.2">
      <c r="A7" s="2">
        <v>270.3</v>
      </c>
      <c r="B7" s="2">
        <v>211.72900000000001</v>
      </c>
      <c r="C7" s="2">
        <v>1.04809</v>
      </c>
      <c r="D7" s="2">
        <v>6.0636700000000001</v>
      </c>
      <c r="E7" s="2">
        <v>0</v>
      </c>
      <c r="F7" s="2">
        <v>0</v>
      </c>
      <c r="G7" s="2">
        <v>5.1231999999999996E-3</v>
      </c>
      <c r="H7" s="2">
        <v>0</v>
      </c>
      <c r="I7" s="6">
        <f t="shared" ref="I7:L7" si="4">E7/SUM($E7:$H7)</f>
        <v>0</v>
      </c>
      <c r="J7" s="6">
        <f t="shared" si="4"/>
        <v>0</v>
      </c>
      <c r="K7" s="6">
        <f t="shared" si="4"/>
        <v>1</v>
      </c>
      <c r="L7" s="6">
        <f t="shared" si="4"/>
        <v>0</v>
      </c>
      <c r="M7" s="11">
        <v>1.19838</v>
      </c>
      <c r="N7" s="11">
        <v>1.0963099999999999</v>
      </c>
      <c r="O7" s="11">
        <v>0.21077499999999999</v>
      </c>
      <c r="P7" s="11">
        <v>1.3260900000000001E-2</v>
      </c>
      <c r="Q7" s="11">
        <v>4.1513399999999999E-3</v>
      </c>
      <c r="R7" s="11">
        <v>0.64998199999999995</v>
      </c>
      <c r="S7" s="11">
        <v>3.26889E-2</v>
      </c>
      <c r="T7" s="11">
        <v>0.38097500000000001</v>
      </c>
      <c r="U7" s="11">
        <v>0.23264199999999999</v>
      </c>
      <c r="V7" s="11">
        <v>-8.7837999999999996E-3</v>
      </c>
      <c r="W7" s="11">
        <v>1.04809</v>
      </c>
      <c r="X7" s="11">
        <v>0.211729</v>
      </c>
      <c r="Y7" s="11">
        <v>98.7</v>
      </c>
      <c r="Z7" s="11">
        <v>38439.300000000003</v>
      </c>
    </row>
    <row r="8" spans="1:26" ht="16" x14ac:dyDescent="0.2">
      <c r="A8" s="2">
        <v>270.25</v>
      </c>
      <c r="B8" s="2">
        <v>206.46199999999999</v>
      </c>
      <c r="C8" s="2">
        <v>1.0491200000000001</v>
      </c>
      <c r="D8" s="2">
        <v>5.7674899999999996</v>
      </c>
      <c r="E8" s="2">
        <v>0</v>
      </c>
      <c r="F8" s="2">
        <v>0</v>
      </c>
      <c r="G8" s="2">
        <v>4.8791800000000003E-3</v>
      </c>
      <c r="H8" s="2">
        <v>0</v>
      </c>
      <c r="I8" s="6">
        <f t="shared" ref="I8:L8" si="5">E8/SUM($E8:$H8)</f>
        <v>0</v>
      </c>
      <c r="J8" s="6">
        <f t="shared" si="5"/>
        <v>0</v>
      </c>
      <c r="K8" s="6">
        <f t="shared" si="5"/>
        <v>1</v>
      </c>
      <c r="L8" s="6">
        <f t="shared" si="5"/>
        <v>0</v>
      </c>
      <c r="M8" s="11">
        <v>1.1897599999999999</v>
      </c>
      <c r="N8" s="11">
        <v>1.12331</v>
      </c>
      <c r="O8" s="11">
        <v>0.20547699999999999</v>
      </c>
      <c r="P8" s="11">
        <v>1.3284900000000001E-2</v>
      </c>
      <c r="Q8" s="11">
        <v>4.25838E-3</v>
      </c>
      <c r="R8" s="11">
        <v>0.66674100000000003</v>
      </c>
      <c r="S8" s="11">
        <v>3.3531699999999998E-2</v>
      </c>
      <c r="T8" s="11">
        <v>0.39079799999999998</v>
      </c>
      <c r="U8" s="11">
        <v>0.23832200000000001</v>
      </c>
      <c r="V8" s="11">
        <v>-8.9945000000000008E-3</v>
      </c>
      <c r="W8" s="11">
        <v>1.0491200000000001</v>
      </c>
      <c r="X8" s="11">
        <v>0.20646200000000001</v>
      </c>
      <c r="Y8" s="11">
        <v>98.7</v>
      </c>
      <c r="Z8" s="11">
        <v>39107.800000000003</v>
      </c>
    </row>
    <row r="9" spans="1:26" ht="16" x14ac:dyDescent="0.2">
      <c r="A9" s="2">
        <v>270.2</v>
      </c>
      <c r="B9" s="2">
        <v>201.447</v>
      </c>
      <c r="C9" s="2">
        <v>1.05016</v>
      </c>
      <c r="D9" s="2">
        <v>5.49214</v>
      </c>
      <c r="E9" s="2">
        <v>0</v>
      </c>
      <c r="F9" s="2">
        <v>0</v>
      </c>
      <c r="G9" s="2">
        <v>4.6534100000000002E-3</v>
      </c>
      <c r="H9" s="2">
        <v>0</v>
      </c>
      <c r="I9" s="6">
        <f t="shared" ref="I9:L9" si="6">E9/SUM($E9:$H9)</f>
        <v>0</v>
      </c>
      <c r="J9" s="6">
        <f t="shared" si="6"/>
        <v>0</v>
      </c>
      <c r="K9" s="6">
        <f t="shared" si="6"/>
        <v>1</v>
      </c>
      <c r="L9" s="6">
        <f t="shared" si="6"/>
        <v>0</v>
      </c>
      <c r="M9" s="11">
        <v>1.1813400000000001</v>
      </c>
      <c r="N9" s="11">
        <v>1.1503399999999999</v>
      </c>
      <c r="O9" s="11">
        <v>0.200432</v>
      </c>
      <c r="P9" s="11">
        <v>1.3308499999999999E-2</v>
      </c>
      <c r="Q9" s="11">
        <v>4.36557E-3</v>
      </c>
      <c r="R9" s="11">
        <v>0.68352299999999999</v>
      </c>
      <c r="S9" s="11">
        <v>3.4375700000000002E-2</v>
      </c>
      <c r="T9" s="11">
        <v>0.40063500000000002</v>
      </c>
      <c r="U9" s="11">
        <v>0.24401</v>
      </c>
      <c r="V9" s="11">
        <v>-9.2052000000000002E-3</v>
      </c>
      <c r="W9" s="11">
        <v>1.05016</v>
      </c>
      <c r="X9" s="11">
        <v>0.20144699999999999</v>
      </c>
      <c r="Y9" s="11">
        <v>98.7</v>
      </c>
      <c r="Z9" s="11">
        <v>39767.300000000003</v>
      </c>
    </row>
    <row r="10" spans="1:26" ht="16" x14ac:dyDescent="0.2">
      <c r="A10" s="2">
        <v>270.14999999999998</v>
      </c>
      <c r="B10" s="2">
        <v>196.667</v>
      </c>
      <c r="C10" s="2">
        <v>1.0511900000000001</v>
      </c>
      <c r="D10" s="2">
        <v>5.2357100000000001</v>
      </c>
      <c r="E10" s="2">
        <v>0</v>
      </c>
      <c r="F10" s="2">
        <v>0</v>
      </c>
      <c r="G10" s="2">
        <v>4.4424699999999996E-3</v>
      </c>
      <c r="H10" s="2">
        <v>0</v>
      </c>
      <c r="I10" s="6">
        <f t="shared" ref="I10:L10" si="7">E10/SUM($E10:$H10)</f>
        <v>0</v>
      </c>
      <c r="J10" s="6">
        <f t="shared" si="7"/>
        <v>0</v>
      </c>
      <c r="K10" s="6">
        <f t="shared" si="7"/>
        <v>1</v>
      </c>
      <c r="L10" s="6">
        <f t="shared" si="7"/>
        <v>0</v>
      </c>
      <c r="M10" s="11">
        <v>1.17313</v>
      </c>
      <c r="N10" s="11">
        <v>1.1774</v>
      </c>
      <c r="O10" s="11">
        <v>0.19562299999999999</v>
      </c>
      <c r="P10" s="11">
        <v>1.3331600000000001E-2</v>
      </c>
      <c r="Q10" s="11">
        <v>4.4729000000000001E-3</v>
      </c>
      <c r="R10" s="11">
        <v>0.70032799999999995</v>
      </c>
      <c r="S10" s="11">
        <v>3.5220899999999999E-2</v>
      </c>
      <c r="T10" s="11">
        <v>0.41048400000000002</v>
      </c>
      <c r="U10" s="11">
        <v>0.24970500000000001</v>
      </c>
      <c r="V10" s="11">
        <v>-9.4158999999999996E-3</v>
      </c>
      <c r="W10" s="11">
        <v>1.0511900000000001</v>
      </c>
      <c r="X10" s="11">
        <v>0.19666700000000001</v>
      </c>
      <c r="Y10" s="11">
        <v>98.7</v>
      </c>
      <c r="Z10" s="11">
        <v>40417.800000000003</v>
      </c>
    </row>
    <row r="11" spans="1:26" ht="16" x14ac:dyDescent="0.2">
      <c r="A11" s="2">
        <v>270.10000000000002</v>
      </c>
      <c r="B11" s="2">
        <v>192.10499999999999</v>
      </c>
      <c r="C11" s="2">
        <v>1.0522199999999999</v>
      </c>
      <c r="D11" s="2">
        <v>4.9965200000000003</v>
      </c>
      <c r="E11" s="2">
        <v>0</v>
      </c>
      <c r="F11" s="2">
        <v>0</v>
      </c>
      <c r="G11" s="2">
        <v>4.2464699999999996E-3</v>
      </c>
      <c r="H11" s="2">
        <v>0</v>
      </c>
      <c r="I11" s="6">
        <f t="shared" ref="I11:L11" si="8">E11/SUM($E11:$H11)</f>
        <v>0</v>
      </c>
      <c r="J11" s="6">
        <f t="shared" si="8"/>
        <v>0</v>
      </c>
      <c r="K11" s="6">
        <f t="shared" si="8"/>
        <v>1</v>
      </c>
      <c r="L11" s="6">
        <f t="shared" si="8"/>
        <v>0</v>
      </c>
      <c r="M11" s="11">
        <v>1.1651100000000001</v>
      </c>
      <c r="N11" s="11">
        <v>1.2044999999999999</v>
      </c>
      <c r="O11" s="11">
        <v>0.19103300000000001</v>
      </c>
      <c r="P11" s="11">
        <v>1.33543E-2</v>
      </c>
      <c r="Q11" s="11">
        <v>4.5803700000000003E-3</v>
      </c>
      <c r="R11" s="11">
        <v>0.71715499999999999</v>
      </c>
      <c r="S11" s="11">
        <v>3.6067099999999998E-2</v>
      </c>
      <c r="T11" s="11">
        <v>0.42034700000000003</v>
      </c>
      <c r="U11" s="11">
        <v>0.255407</v>
      </c>
      <c r="V11" s="11">
        <v>-9.6266000000000008E-3</v>
      </c>
      <c r="W11" s="11">
        <v>1.0522199999999999</v>
      </c>
      <c r="X11" s="11">
        <v>0.192105</v>
      </c>
      <c r="Y11" s="11">
        <v>98.7</v>
      </c>
      <c r="Z11" s="11">
        <v>41059.4</v>
      </c>
    </row>
    <row r="12" spans="1:26" ht="16" x14ac:dyDescent="0.2">
      <c r="A12" s="2">
        <v>270.05</v>
      </c>
      <c r="B12" s="2">
        <v>187.74700000000001</v>
      </c>
      <c r="C12" s="2">
        <v>1.05325</v>
      </c>
      <c r="D12" s="2">
        <v>4.7730600000000001</v>
      </c>
      <c r="E12" s="2">
        <v>0</v>
      </c>
      <c r="F12" s="2">
        <v>0</v>
      </c>
      <c r="G12" s="2">
        <v>4.0635599999999999E-3</v>
      </c>
      <c r="H12" s="2">
        <v>0</v>
      </c>
      <c r="I12" s="6">
        <f t="shared" ref="I12:L12" si="9">E12/SUM($E12:$H12)</f>
        <v>0</v>
      </c>
      <c r="J12" s="6">
        <f t="shared" si="9"/>
        <v>0</v>
      </c>
      <c r="K12" s="6">
        <f t="shared" si="9"/>
        <v>1</v>
      </c>
      <c r="L12" s="6">
        <f t="shared" si="9"/>
        <v>0</v>
      </c>
      <c r="M12" s="11">
        <v>1.1572800000000001</v>
      </c>
      <c r="N12" s="11">
        <v>1.23163</v>
      </c>
      <c r="O12" s="11">
        <v>0.18664800000000001</v>
      </c>
      <c r="P12" s="11">
        <v>1.33765E-2</v>
      </c>
      <c r="Q12" s="11">
        <v>4.6879699999999996E-3</v>
      </c>
      <c r="R12" s="11">
        <v>0.73400200000000004</v>
      </c>
      <c r="S12" s="11">
        <v>3.69144E-2</v>
      </c>
      <c r="T12" s="11">
        <v>0.43022100000000002</v>
      </c>
      <c r="U12" s="11">
        <v>0.26111499999999999</v>
      </c>
      <c r="V12" s="11">
        <v>-9.8373000000000002E-3</v>
      </c>
      <c r="W12" s="11">
        <v>1.05325</v>
      </c>
      <c r="X12" s="11">
        <v>0.187747</v>
      </c>
      <c r="Y12" s="11">
        <v>98.7</v>
      </c>
      <c r="Z12" s="11">
        <v>41692.300000000003</v>
      </c>
    </row>
    <row r="13" spans="1:26" ht="16" x14ac:dyDescent="0.2">
      <c r="A13" s="2">
        <v>270</v>
      </c>
      <c r="B13" s="2">
        <v>183.37700000000001</v>
      </c>
      <c r="C13" s="2">
        <v>1.0542400000000001</v>
      </c>
      <c r="D13" s="2">
        <v>4.7577199999999999</v>
      </c>
      <c r="E13" s="2">
        <v>0</v>
      </c>
      <c r="F13" s="2">
        <v>0</v>
      </c>
      <c r="G13" s="2">
        <v>4.0036799999999999E-3</v>
      </c>
      <c r="H13" s="2">
        <v>2.9673999999999999E-2</v>
      </c>
      <c r="I13" s="6">
        <f t="shared" ref="I13:L13" si="10">E13/SUM($E13:$H13)</f>
        <v>0</v>
      </c>
      <c r="J13" s="6">
        <f t="shared" si="10"/>
        <v>0</v>
      </c>
      <c r="K13" s="6">
        <f t="shared" si="10"/>
        <v>0.11888229830558399</v>
      </c>
      <c r="L13" s="6">
        <f t="shared" si="10"/>
        <v>0.88111770169441594</v>
      </c>
      <c r="M13" s="11">
        <v>1.14907</v>
      </c>
      <c r="N13" s="11">
        <v>1.25793</v>
      </c>
      <c r="O13" s="11">
        <v>0.182253</v>
      </c>
      <c r="P13" s="11">
        <v>1.3405E-2</v>
      </c>
      <c r="Q13" s="11">
        <v>4.8010099999999997E-3</v>
      </c>
      <c r="R13" s="11">
        <v>0.75021899999999997</v>
      </c>
      <c r="S13" s="11">
        <v>3.7804499999999998E-2</v>
      </c>
      <c r="T13" s="11">
        <v>0.44059599999999999</v>
      </c>
      <c r="U13" s="11">
        <v>0.26637699999999997</v>
      </c>
      <c r="V13" s="11">
        <v>-1.0048E-2</v>
      </c>
      <c r="W13" s="11">
        <v>1.0542400000000001</v>
      </c>
      <c r="X13" s="11">
        <v>0.18337700000000001</v>
      </c>
      <c r="Y13" s="11">
        <v>98.7</v>
      </c>
      <c r="Z13" s="11">
        <v>42330</v>
      </c>
    </row>
    <row r="14" spans="1:26" ht="16" x14ac:dyDescent="0.2">
      <c r="A14" s="2">
        <v>269.95</v>
      </c>
      <c r="B14" s="2">
        <v>176.27199999999999</v>
      </c>
      <c r="C14" s="2">
        <v>1.0546199999999999</v>
      </c>
      <c r="D14" s="2">
        <v>7.3256899999999998</v>
      </c>
      <c r="E14" s="2">
        <v>0</v>
      </c>
      <c r="F14" s="2">
        <v>0</v>
      </c>
      <c r="G14" s="2">
        <v>5.3939699999999997E-3</v>
      </c>
      <c r="H14" s="2">
        <v>0.466192</v>
      </c>
      <c r="I14" s="6">
        <f t="shared" ref="I14:L14" si="11">E14/SUM($E14:$H14)</f>
        <v>0</v>
      </c>
      <c r="J14" s="6">
        <f t="shared" si="11"/>
        <v>0</v>
      </c>
      <c r="K14" s="6">
        <f t="shared" si="11"/>
        <v>1.1437935696008936E-2</v>
      </c>
      <c r="L14" s="6">
        <f t="shared" si="11"/>
        <v>0.98856206430399096</v>
      </c>
      <c r="M14" s="11">
        <v>1.1328100000000001</v>
      </c>
      <c r="N14" s="11">
        <v>1.2710300000000001</v>
      </c>
      <c r="O14" s="11">
        <v>0.17514199999999999</v>
      </c>
      <c r="P14" s="11">
        <v>1.3536899999999999E-2</v>
      </c>
      <c r="Q14" s="11">
        <v>4.9959399999999999E-3</v>
      </c>
      <c r="R14" s="11">
        <v>0.75646000000000002</v>
      </c>
      <c r="S14" s="11">
        <v>3.9339499999999999E-2</v>
      </c>
      <c r="T14" s="11">
        <v>0.45848499999999998</v>
      </c>
      <c r="U14" s="11">
        <v>0.26467000000000002</v>
      </c>
      <c r="V14" s="11">
        <v>-1.02588E-2</v>
      </c>
      <c r="W14" s="11">
        <v>1.0546199999999999</v>
      </c>
      <c r="X14" s="11">
        <v>0.17627200000000001</v>
      </c>
      <c r="Y14" s="11">
        <v>98.7</v>
      </c>
      <c r="Z14" s="11">
        <v>43170</v>
      </c>
    </row>
    <row r="15" spans="1:26" ht="16" x14ac:dyDescent="0.2">
      <c r="A15" s="2">
        <v>269.89999999999998</v>
      </c>
      <c r="B15" s="2">
        <v>169.715</v>
      </c>
      <c r="C15" s="2">
        <v>1.05501</v>
      </c>
      <c r="D15" s="2">
        <v>6.7619199999999999</v>
      </c>
      <c r="E15" s="2">
        <v>0</v>
      </c>
      <c r="F15" s="2">
        <v>0</v>
      </c>
      <c r="G15" s="2">
        <v>4.95533E-3</v>
      </c>
      <c r="H15" s="2">
        <v>0.42978699999999997</v>
      </c>
      <c r="I15" s="6">
        <f t="shared" ref="I15:L15" si="12">E15/SUM($E15:$H15)</f>
        <v>0</v>
      </c>
      <c r="J15" s="6">
        <f t="shared" si="12"/>
        <v>0</v>
      </c>
      <c r="K15" s="6">
        <f t="shared" si="12"/>
        <v>1.1398314951295403E-2</v>
      </c>
      <c r="L15" s="6">
        <f t="shared" si="12"/>
        <v>0.9886016850487046</v>
      </c>
      <c r="M15" s="11">
        <v>1.1172500000000001</v>
      </c>
      <c r="N15" s="11">
        <v>1.2841400000000001</v>
      </c>
      <c r="O15" s="11">
        <v>0.16857900000000001</v>
      </c>
      <c r="P15" s="11">
        <v>1.3670399999999999E-2</v>
      </c>
      <c r="Q15" s="11">
        <v>5.1904500000000001E-3</v>
      </c>
      <c r="R15" s="11">
        <v>0.76271299999999997</v>
      </c>
      <c r="S15" s="11">
        <v>4.08711E-2</v>
      </c>
      <c r="T15" s="11">
        <v>0.47633500000000001</v>
      </c>
      <c r="U15" s="11">
        <v>0.26298199999999999</v>
      </c>
      <c r="V15" s="11">
        <v>-1.04695E-2</v>
      </c>
      <c r="W15" s="11">
        <v>1.05501</v>
      </c>
      <c r="X15" s="11">
        <v>0.169715</v>
      </c>
      <c r="Y15" s="11">
        <v>98.7</v>
      </c>
      <c r="Z15" s="11">
        <v>44001.4</v>
      </c>
    </row>
    <row r="16" spans="1:26" ht="16" x14ac:dyDescent="0.2">
      <c r="A16" s="2">
        <v>269.85000000000002</v>
      </c>
      <c r="B16" s="2">
        <v>163.643</v>
      </c>
      <c r="C16" s="2">
        <v>1.0553900000000001</v>
      </c>
      <c r="D16" s="2">
        <v>6.2618600000000004</v>
      </c>
      <c r="E16" s="2">
        <v>0</v>
      </c>
      <c r="F16" s="2">
        <v>0</v>
      </c>
      <c r="G16" s="2">
        <v>4.5679099999999997E-3</v>
      </c>
      <c r="H16" s="2">
        <v>0.39758900000000003</v>
      </c>
      <c r="I16" s="6">
        <f t="shared" ref="I16:L16" si="13">E16/SUM($E16:$H16)</f>
        <v>0</v>
      </c>
      <c r="J16" s="6">
        <f t="shared" si="13"/>
        <v>0</v>
      </c>
      <c r="K16" s="6">
        <f t="shared" si="13"/>
        <v>1.1358526700436402E-2</v>
      </c>
      <c r="L16" s="6">
        <f t="shared" si="13"/>
        <v>0.98864147329956353</v>
      </c>
      <c r="M16" s="11">
        <v>1.1023099999999999</v>
      </c>
      <c r="N16" s="11">
        <v>1.2972699999999999</v>
      </c>
      <c r="O16" s="11">
        <v>0.16250100000000001</v>
      </c>
      <c r="P16" s="11">
        <v>1.38053E-2</v>
      </c>
      <c r="Q16" s="11">
        <v>5.3845799999999999E-3</v>
      </c>
      <c r="R16" s="11">
        <v>0.76897700000000002</v>
      </c>
      <c r="S16" s="11">
        <v>4.2399699999999999E-2</v>
      </c>
      <c r="T16" s="11">
        <v>0.49414999999999998</v>
      </c>
      <c r="U16" s="11">
        <v>0.26130999999999999</v>
      </c>
      <c r="V16" s="11">
        <v>-1.06803E-2</v>
      </c>
      <c r="W16" s="11">
        <v>1.0553900000000001</v>
      </c>
      <c r="X16" s="11">
        <v>0.16364300000000001</v>
      </c>
      <c r="Y16" s="11">
        <v>98.7</v>
      </c>
      <c r="Z16" s="11">
        <v>44824.4</v>
      </c>
    </row>
    <row r="17" spans="1:26" ht="16" x14ac:dyDescent="0.2">
      <c r="A17" s="2">
        <v>269.8</v>
      </c>
      <c r="B17" s="2">
        <v>158.005</v>
      </c>
      <c r="C17" s="2">
        <v>1.0557799999999999</v>
      </c>
      <c r="D17" s="2">
        <v>5.8150599999999999</v>
      </c>
      <c r="E17" s="2">
        <v>0</v>
      </c>
      <c r="F17" s="2">
        <v>0</v>
      </c>
      <c r="G17" s="2">
        <v>4.2215200000000003E-3</v>
      </c>
      <c r="H17" s="2">
        <v>0.36879299999999998</v>
      </c>
      <c r="I17" s="6">
        <f t="shared" ref="I17:L17" si="14">E17/SUM($E17:$H17)</f>
        <v>0</v>
      </c>
      <c r="J17" s="6">
        <f t="shared" si="14"/>
        <v>0</v>
      </c>
      <c r="K17" s="6">
        <f t="shared" si="14"/>
        <v>1.1317307433501518E-2</v>
      </c>
      <c r="L17" s="6">
        <f t="shared" si="14"/>
        <v>0.98868269256649854</v>
      </c>
      <c r="M17" s="11">
        <v>1.0879700000000001</v>
      </c>
      <c r="N17" s="11">
        <v>1.3104100000000001</v>
      </c>
      <c r="O17" s="11">
        <v>0.156857</v>
      </c>
      <c r="P17" s="11">
        <v>1.39417E-2</v>
      </c>
      <c r="Q17" s="11">
        <v>5.5783100000000004E-3</v>
      </c>
      <c r="R17" s="11">
        <v>0.77525100000000002</v>
      </c>
      <c r="S17" s="11">
        <v>4.3925199999999998E-2</v>
      </c>
      <c r="T17" s="11">
        <v>0.51193</v>
      </c>
      <c r="U17" s="11">
        <v>0.25965500000000002</v>
      </c>
      <c r="V17" s="11">
        <v>-1.0891100000000001E-2</v>
      </c>
      <c r="W17" s="11">
        <v>1.0557799999999999</v>
      </c>
      <c r="X17" s="11">
        <v>0.15800500000000001</v>
      </c>
      <c r="Y17" s="11">
        <v>98.7</v>
      </c>
      <c r="Z17" s="11">
        <v>45639</v>
      </c>
    </row>
    <row r="18" spans="1:26" ht="16" x14ac:dyDescent="0.2">
      <c r="A18" s="2">
        <v>269.75</v>
      </c>
      <c r="B18" s="2">
        <v>152.755</v>
      </c>
      <c r="C18" s="2">
        <v>1.05616</v>
      </c>
      <c r="D18" s="2">
        <v>5.4148500000000004</v>
      </c>
      <c r="E18" s="2">
        <v>0</v>
      </c>
      <c r="F18" s="2">
        <v>0</v>
      </c>
      <c r="G18" s="2">
        <v>3.9119899999999997E-3</v>
      </c>
      <c r="H18" s="2">
        <v>0.34303600000000001</v>
      </c>
      <c r="I18" s="6">
        <f t="shared" ref="I18:L18" si="15">E18/SUM($E18:$H18)</f>
        <v>0</v>
      </c>
      <c r="J18" s="6">
        <f t="shared" si="15"/>
        <v>0</v>
      </c>
      <c r="K18" s="6">
        <f t="shared" si="15"/>
        <v>1.1275436413394411E-2</v>
      </c>
      <c r="L18" s="6">
        <f t="shared" si="15"/>
        <v>0.98872456358660565</v>
      </c>
      <c r="M18" s="11">
        <v>1.0741799999999999</v>
      </c>
      <c r="N18" s="11">
        <v>1.3235699999999999</v>
      </c>
      <c r="O18" s="11">
        <v>0.15160299999999999</v>
      </c>
      <c r="P18" s="11">
        <v>1.4079400000000001E-2</v>
      </c>
      <c r="Q18" s="11">
        <v>5.7716699999999996E-3</v>
      </c>
      <c r="R18" s="11">
        <v>0.78153399999999995</v>
      </c>
      <c r="S18" s="11">
        <v>4.5447799999999997E-2</v>
      </c>
      <c r="T18" s="11">
        <v>0.52967500000000001</v>
      </c>
      <c r="U18" s="11">
        <v>0.25801499999999999</v>
      </c>
      <c r="V18" s="11">
        <v>-1.11019E-2</v>
      </c>
      <c r="W18" s="11">
        <v>1.05616</v>
      </c>
      <c r="X18" s="11">
        <v>0.152755</v>
      </c>
      <c r="Y18" s="11">
        <v>98.7</v>
      </c>
      <c r="Z18" s="11">
        <v>46445.4</v>
      </c>
    </row>
    <row r="19" spans="1:26" ht="16" x14ac:dyDescent="0.2">
      <c r="A19" s="2">
        <v>269.7</v>
      </c>
      <c r="B19" s="2">
        <v>147.85499999999999</v>
      </c>
      <c r="C19" s="2">
        <v>1.0565500000000001</v>
      </c>
      <c r="D19" s="2">
        <v>5.0544099999999998</v>
      </c>
      <c r="E19" s="2">
        <v>0</v>
      </c>
      <c r="F19" s="2">
        <v>0</v>
      </c>
      <c r="G19" s="2">
        <v>3.6330300000000002E-3</v>
      </c>
      <c r="H19" s="2">
        <v>0.31981399999999999</v>
      </c>
      <c r="I19" s="6">
        <f t="shared" ref="I19:L19" si="16">E19/SUM($E19:$H19)</f>
        <v>0</v>
      </c>
      <c r="J19" s="6">
        <f t="shared" si="16"/>
        <v>0</v>
      </c>
      <c r="K19" s="6">
        <f t="shared" si="16"/>
        <v>1.1232225567197203E-2</v>
      </c>
      <c r="L19" s="6">
        <f t="shared" si="16"/>
        <v>0.98876777443280284</v>
      </c>
      <c r="M19" s="11">
        <v>1.0608900000000001</v>
      </c>
      <c r="N19" s="11">
        <v>1.33674</v>
      </c>
      <c r="O19" s="11">
        <v>0.146698</v>
      </c>
      <c r="P19" s="11">
        <v>1.42186E-2</v>
      </c>
      <c r="Q19" s="11">
        <v>5.9646500000000002E-3</v>
      </c>
      <c r="R19" s="11">
        <v>0.78782700000000006</v>
      </c>
      <c r="S19" s="11">
        <v>4.6967299999999997E-2</v>
      </c>
      <c r="T19" s="11">
        <v>0.54738399999999998</v>
      </c>
      <c r="U19" s="11">
        <v>0.25639200000000001</v>
      </c>
      <c r="V19" s="11">
        <v>-1.13128E-2</v>
      </c>
      <c r="W19" s="11">
        <v>1.0565500000000001</v>
      </c>
      <c r="X19" s="11">
        <v>0.14785499999999999</v>
      </c>
      <c r="Y19" s="11">
        <v>98.7</v>
      </c>
      <c r="Z19" s="11">
        <v>47243.5</v>
      </c>
    </row>
    <row r="20" spans="1:26" ht="16" x14ac:dyDescent="0.2">
      <c r="A20" s="2">
        <v>269.64999999999998</v>
      </c>
      <c r="B20" s="2">
        <v>143.27000000000001</v>
      </c>
      <c r="C20" s="2">
        <v>1.05694</v>
      </c>
      <c r="D20" s="2">
        <v>4.7291100000000004</v>
      </c>
      <c r="E20" s="2">
        <v>0</v>
      </c>
      <c r="F20" s="2">
        <v>0</v>
      </c>
      <c r="G20" s="2">
        <v>3.38186E-3</v>
      </c>
      <c r="H20" s="2">
        <v>0.29888599999999999</v>
      </c>
      <c r="I20" s="6">
        <f t="shared" ref="I20:L20" si="17">E20/SUM($E20:$H20)</f>
        <v>0</v>
      </c>
      <c r="J20" s="6">
        <f t="shared" si="17"/>
        <v>0</v>
      </c>
      <c r="K20" s="6">
        <f t="shared" si="17"/>
        <v>1.1188288427357113E-2</v>
      </c>
      <c r="L20" s="6">
        <f t="shared" si="17"/>
        <v>0.9888117115726428</v>
      </c>
      <c r="M20" s="11">
        <v>1.0480799999999999</v>
      </c>
      <c r="N20" s="11">
        <v>1.3499300000000001</v>
      </c>
      <c r="O20" s="11">
        <v>0.14210900000000001</v>
      </c>
      <c r="P20" s="11">
        <v>1.43591E-2</v>
      </c>
      <c r="Q20" s="11">
        <v>6.1572500000000004E-3</v>
      </c>
      <c r="R20" s="11">
        <v>0.79413</v>
      </c>
      <c r="S20" s="11">
        <v>4.8483999999999999E-2</v>
      </c>
      <c r="T20" s="11">
        <v>0.56506000000000001</v>
      </c>
      <c r="U20" s="11">
        <v>0.25478299999999998</v>
      </c>
      <c r="V20" s="11">
        <v>-1.15236E-2</v>
      </c>
      <c r="W20" s="11">
        <v>1.05694</v>
      </c>
      <c r="X20" s="11">
        <v>0.14327000000000001</v>
      </c>
      <c r="Y20" s="11">
        <v>98.7</v>
      </c>
      <c r="Z20" s="11">
        <v>48033.599999999999</v>
      </c>
    </row>
    <row r="21" spans="1:26" ht="16" x14ac:dyDescent="0.2">
      <c r="A21" s="2">
        <v>269.60000000000002</v>
      </c>
      <c r="B21" s="2">
        <v>138.97200000000001</v>
      </c>
      <c r="C21" s="2">
        <v>1.0573300000000001</v>
      </c>
      <c r="D21" s="2">
        <v>4.4340400000000004</v>
      </c>
      <c r="E21" s="2">
        <v>0</v>
      </c>
      <c r="F21" s="2">
        <v>0</v>
      </c>
      <c r="G21" s="2">
        <v>3.1537800000000001E-3</v>
      </c>
      <c r="H21" s="2">
        <v>0.27987600000000001</v>
      </c>
      <c r="I21" s="6">
        <f t="shared" ref="I21:L21" si="18">E21/SUM($E21:$H21)</f>
        <v>0</v>
      </c>
      <c r="J21" s="6">
        <f t="shared" si="18"/>
        <v>0</v>
      </c>
      <c r="K21" s="6">
        <f t="shared" si="18"/>
        <v>1.1142926373330749E-2</v>
      </c>
      <c r="L21" s="6">
        <f t="shared" si="18"/>
        <v>0.9888570736266693</v>
      </c>
      <c r="M21" s="11">
        <v>1.0357099999999999</v>
      </c>
      <c r="N21" s="11">
        <v>1.36313</v>
      </c>
      <c r="O21" s="11">
        <v>0.13780700000000001</v>
      </c>
      <c r="P21" s="11">
        <v>1.4501E-2</v>
      </c>
      <c r="Q21" s="11">
        <v>6.3494800000000002E-3</v>
      </c>
      <c r="R21" s="11">
        <v>0.80044199999999999</v>
      </c>
      <c r="S21" s="11">
        <v>4.9997600000000003E-2</v>
      </c>
      <c r="T21" s="11">
        <v>0.58270100000000002</v>
      </c>
      <c r="U21" s="11">
        <v>0.253191</v>
      </c>
      <c r="V21" s="11">
        <v>-1.17345E-2</v>
      </c>
      <c r="W21" s="11">
        <v>1.0573300000000001</v>
      </c>
      <c r="X21" s="11">
        <v>0.13897200000000001</v>
      </c>
      <c r="Y21" s="11">
        <v>98.7</v>
      </c>
      <c r="Z21" s="11">
        <v>48815.6</v>
      </c>
    </row>
    <row r="22" spans="1:26" ht="16" x14ac:dyDescent="0.2">
      <c r="A22" s="2">
        <v>269.55</v>
      </c>
      <c r="B22" s="2">
        <v>134.934</v>
      </c>
      <c r="C22" s="2">
        <v>1.0577099999999999</v>
      </c>
      <c r="D22" s="2">
        <v>4.1661900000000003</v>
      </c>
      <c r="E22" s="2">
        <v>0</v>
      </c>
      <c r="F22" s="2">
        <v>0</v>
      </c>
      <c r="G22" s="2">
        <v>2.9475899999999999E-3</v>
      </c>
      <c r="H22" s="2">
        <v>0.26266699999999998</v>
      </c>
      <c r="I22" s="6">
        <f t="shared" ref="I22:L22" si="19">E22/SUM($E22:$H22)</f>
        <v>0</v>
      </c>
      <c r="J22" s="6">
        <f t="shared" si="19"/>
        <v>0</v>
      </c>
      <c r="K22" s="6">
        <f t="shared" si="19"/>
        <v>1.1097244319297371E-2</v>
      </c>
      <c r="L22" s="6">
        <f t="shared" si="19"/>
        <v>0.98890275568070263</v>
      </c>
      <c r="M22" s="11">
        <v>1.02376</v>
      </c>
      <c r="N22" s="11">
        <v>1.3763300000000001</v>
      </c>
      <c r="O22" s="11">
        <v>0.133765</v>
      </c>
      <c r="P22" s="11">
        <v>1.46442E-2</v>
      </c>
      <c r="Q22" s="11">
        <v>6.5413499999999996E-3</v>
      </c>
      <c r="R22" s="11">
        <v>0.80676199999999998</v>
      </c>
      <c r="S22" s="11">
        <v>5.1508400000000003E-2</v>
      </c>
      <c r="T22" s="11">
        <v>0.60030899999999998</v>
      </c>
      <c r="U22" s="11">
        <v>0.25161299999999998</v>
      </c>
      <c r="V22" s="11">
        <v>-1.1945300000000001E-2</v>
      </c>
      <c r="W22" s="11">
        <v>1.0577099999999999</v>
      </c>
      <c r="X22" s="11">
        <v>0.134934</v>
      </c>
      <c r="Y22" s="11">
        <v>98.7</v>
      </c>
      <c r="Z22" s="11">
        <v>49589.599999999999</v>
      </c>
    </row>
    <row r="23" spans="1:26" ht="16" x14ac:dyDescent="0.2">
      <c r="A23" s="2">
        <v>269.5</v>
      </c>
      <c r="B23" s="2">
        <v>131.13300000000001</v>
      </c>
      <c r="C23" s="2">
        <v>1.0581</v>
      </c>
      <c r="D23" s="2">
        <v>3.9220000000000002</v>
      </c>
      <c r="E23" s="2">
        <v>0</v>
      </c>
      <c r="F23" s="2">
        <v>0</v>
      </c>
      <c r="G23" s="2">
        <v>2.7598700000000002E-3</v>
      </c>
      <c r="H23" s="2">
        <v>0.24698700000000001</v>
      </c>
      <c r="I23" s="6">
        <f t="shared" ref="I23:L23" si="20">E23/SUM($E23:$H23)</f>
        <v>0</v>
      </c>
      <c r="J23" s="6">
        <f t="shared" si="20"/>
        <v>0</v>
      </c>
      <c r="K23" s="6">
        <f t="shared" si="20"/>
        <v>1.1050669023399573E-2</v>
      </c>
      <c r="L23" s="6">
        <f t="shared" si="20"/>
        <v>0.98894933097660043</v>
      </c>
      <c r="M23" s="11">
        <v>1.0122</v>
      </c>
      <c r="N23" s="11">
        <v>1.3895500000000001</v>
      </c>
      <c r="O23" s="11">
        <v>0.12995999999999999</v>
      </c>
      <c r="P23" s="11">
        <v>1.4788600000000001E-2</v>
      </c>
      <c r="Q23" s="11">
        <v>6.7328600000000002E-3</v>
      </c>
      <c r="R23" s="11">
        <v>0.81308899999999995</v>
      </c>
      <c r="S23" s="11">
        <v>5.3016500000000001E-2</v>
      </c>
      <c r="T23" s="11">
        <v>0.61788399999999999</v>
      </c>
      <c r="U23" s="11">
        <v>0.25004900000000002</v>
      </c>
      <c r="V23" s="11">
        <v>-1.2156200000000001E-2</v>
      </c>
      <c r="W23" s="11">
        <v>1.0581</v>
      </c>
      <c r="X23" s="11">
        <v>0.131133</v>
      </c>
      <c r="Y23" s="11">
        <v>98.7</v>
      </c>
      <c r="Z23" s="11">
        <v>50355.7</v>
      </c>
    </row>
    <row r="24" spans="1:26" ht="16" x14ac:dyDescent="0.2">
      <c r="A24" s="2">
        <v>269.45</v>
      </c>
      <c r="B24" s="2">
        <v>127.54900000000001</v>
      </c>
      <c r="C24" s="2">
        <v>1.0584899999999999</v>
      </c>
      <c r="D24" s="2">
        <v>3.69841</v>
      </c>
      <c r="E24" s="2">
        <v>0</v>
      </c>
      <c r="F24" s="2">
        <v>0</v>
      </c>
      <c r="G24" s="2">
        <v>2.5875500000000001E-3</v>
      </c>
      <c r="H24" s="2">
        <v>0.23259199999999999</v>
      </c>
      <c r="I24" s="6">
        <f t="shared" ref="I24:L24" si="21">E24/SUM($E24:$H24)</f>
        <v>0</v>
      </c>
      <c r="J24" s="6">
        <f t="shared" si="21"/>
        <v>0</v>
      </c>
      <c r="K24" s="6">
        <f t="shared" si="21"/>
        <v>1.1002444727868559E-2</v>
      </c>
      <c r="L24" s="6">
        <f t="shared" si="21"/>
        <v>0.98899755527213151</v>
      </c>
      <c r="M24" s="11">
        <v>1.00101</v>
      </c>
      <c r="N24" s="11">
        <v>1.40279</v>
      </c>
      <c r="O24" s="11">
        <v>0.12637200000000001</v>
      </c>
      <c r="P24" s="11">
        <v>1.4934299999999999E-2</v>
      </c>
      <c r="Q24" s="11">
        <v>6.9240100000000004E-3</v>
      </c>
      <c r="R24" s="11">
        <v>0.81942599999999999</v>
      </c>
      <c r="S24" s="11">
        <v>5.4521600000000003E-2</v>
      </c>
      <c r="T24" s="11">
        <v>0.63542600000000005</v>
      </c>
      <c r="U24" s="11">
        <v>0.2485</v>
      </c>
      <c r="V24" s="11">
        <v>-1.2367100000000001E-2</v>
      </c>
      <c r="W24" s="11">
        <v>1.0584899999999999</v>
      </c>
      <c r="X24" s="11">
        <v>0.127549</v>
      </c>
      <c r="Y24" s="11">
        <v>98.7</v>
      </c>
      <c r="Z24" s="11">
        <v>51114</v>
      </c>
    </row>
    <row r="25" spans="1:26" ht="16" x14ac:dyDescent="0.2">
      <c r="A25" s="2">
        <v>269.39999999999998</v>
      </c>
      <c r="B25" s="2">
        <v>124.163</v>
      </c>
      <c r="C25" s="2">
        <v>1.05888</v>
      </c>
      <c r="D25" s="2">
        <v>3.49369</v>
      </c>
      <c r="E25" s="2">
        <v>0</v>
      </c>
      <c r="F25" s="2">
        <v>0</v>
      </c>
      <c r="G25" s="2">
        <v>2.4303900000000002E-3</v>
      </c>
      <c r="H25" s="2">
        <v>0.219446</v>
      </c>
      <c r="I25" s="6">
        <f t="shared" ref="I25:L25" si="22">E25/SUM($E25:$H25)</f>
        <v>0</v>
      </c>
      <c r="J25" s="6">
        <f t="shared" si="22"/>
        <v>0</v>
      </c>
      <c r="K25" s="6">
        <f t="shared" si="22"/>
        <v>1.0953801799281123E-2</v>
      </c>
      <c r="L25" s="6">
        <f t="shared" si="22"/>
        <v>0.98904619820071882</v>
      </c>
      <c r="M25" s="11">
        <v>0.99016899999999997</v>
      </c>
      <c r="N25" s="11">
        <v>1.4160299999999999</v>
      </c>
      <c r="O25" s="11">
        <v>0.122983</v>
      </c>
      <c r="P25" s="11">
        <v>1.5081199999999999E-2</v>
      </c>
      <c r="Q25" s="11">
        <v>7.1148100000000001E-3</v>
      </c>
      <c r="R25" s="11">
        <v>0.82577</v>
      </c>
      <c r="S25" s="11">
        <v>5.6023999999999997E-2</v>
      </c>
      <c r="T25" s="11">
        <v>0.65293599999999996</v>
      </c>
      <c r="U25" s="11">
        <v>0.24696499999999999</v>
      </c>
      <c r="V25" s="11">
        <v>-1.2578000000000001E-2</v>
      </c>
      <c r="W25" s="11">
        <v>1.05888</v>
      </c>
      <c r="X25" s="11">
        <v>0.124163</v>
      </c>
      <c r="Y25" s="11">
        <v>98.7</v>
      </c>
      <c r="Z25" s="11">
        <v>51864.5</v>
      </c>
    </row>
    <row r="26" spans="1:26" ht="16" x14ac:dyDescent="0.2">
      <c r="A26" s="2">
        <v>269.35000000000002</v>
      </c>
      <c r="B26" s="2">
        <v>120.96</v>
      </c>
      <c r="C26" s="2">
        <v>1.0592699999999999</v>
      </c>
      <c r="D26" s="2">
        <v>3.30552</v>
      </c>
      <c r="E26" s="2">
        <v>0</v>
      </c>
      <c r="F26" s="2">
        <v>0</v>
      </c>
      <c r="G26" s="2">
        <v>2.2860300000000001E-3</v>
      </c>
      <c r="H26" s="2">
        <v>0.20736199999999999</v>
      </c>
      <c r="I26" s="6">
        <f t="shared" ref="I26:L26" si="23">E26/SUM($E26:$H26)</f>
        <v>0</v>
      </c>
      <c r="J26" s="6">
        <f t="shared" si="23"/>
        <v>0</v>
      </c>
      <c r="K26" s="6">
        <f t="shared" si="23"/>
        <v>1.0904132988991122E-2</v>
      </c>
      <c r="L26" s="6">
        <f t="shared" si="23"/>
        <v>0.98909586701100893</v>
      </c>
      <c r="M26" s="11">
        <v>0.97965100000000005</v>
      </c>
      <c r="N26" s="11">
        <v>1.4292800000000001</v>
      </c>
      <c r="O26" s="11">
        <v>0.11977699999999999</v>
      </c>
      <c r="P26" s="11">
        <v>1.5229400000000001E-2</v>
      </c>
      <c r="Q26" s="11">
        <v>7.3052600000000001E-3</v>
      </c>
      <c r="R26" s="11">
        <v>0.832121</v>
      </c>
      <c r="S26" s="11">
        <v>5.7523699999999997E-2</v>
      </c>
      <c r="T26" s="11">
        <v>0.67041399999999995</v>
      </c>
      <c r="U26" s="11">
        <v>0.245444</v>
      </c>
      <c r="V26" s="11">
        <v>-1.2788900000000001E-2</v>
      </c>
      <c r="W26" s="11">
        <v>1.0592699999999999</v>
      </c>
      <c r="X26" s="11">
        <v>0.12096</v>
      </c>
      <c r="Y26" s="11">
        <v>98.7</v>
      </c>
      <c r="Z26" s="11">
        <v>52607.3</v>
      </c>
    </row>
    <row r="27" spans="1:26" ht="16" x14ac:dyDescent="0.2">
      <c r="A27" s="2">
        <v>269.3</v>
      </c>
      <c r="B27" s="2">
        <v>117.926</v>
      </c>
      <c r="C27" s="2">
        <v>1.05966</v>
      </c>
      <c r="D27" s="2">
        <v>3.1321500000000002</v>
      </c>
      <c r="E27" s="2">
        <v>0</v>
      </c>
      <c r="F27" s="2">
        <v>0</v>
      </c>
      <c r="G27" s="2">
        <v>2.1530400000000002E-3</v>
      </c>
      <c r="H27" s="2">
        <v>0.19622200000000001</v>
      </c>
      <c r="I27" s="6">
        <f t="shared" ref="I27:L27" si="24">E27/SUM($E27:$H27)</f>
        <v>0</v>
      </c>
      <c r="J27" s="6">
        <f t="shared" si="24"/>
        <v>0</v>
      </c>
      <c r="K27" s="6">
        <f t="shared" si="24"/>
        <v>1.0853381554453626E-2</v>
      </c>
      <c r="L27" s="6">
        <f t="shared" si="24"/>
        <v>0.98914661844554641</v>
      </c>
      <c r="M27" s="11">
        <v>0.96944399999999997</v>
      </c>
      <c r="N27" s="11">
        <v>1.4425399999999999</v>
      </c>
      <c r="O27" s="11">
        <v>0.116739</v>
      </c>
      <c r="P27" s="11">
        <v>1.53788E-2</v>
      </c>
      <c r="Q27" s="11">
        <v>7.4953499999999996E-3</v>
      </c>
      <c r="R27" s="11">
        <v>0.83848</v>
      </c>
      <c r="S27" s="11">
        <v>5.9020599999999999E-2</v>
      </c>
      <c r="T27" s="11">
        <v>0.687859</v>
      </c>
      <c r="U27" s="11">
        <v>0.24393699999999999</v>
      </c>
      <c r="V27" s="11">
        <v>-1.29999E-2</v>
      </c>
      <c r="W27" s="11">
        <v>1.05966</v>
      </c>
      <c r="X27" s="11">
        <v>0.117926</v>
      </c>
      <c r="Y27" s="11">
        <v>98.7</v>
      </c>
      <c r="Z27" s="11">
        <v>53342.5</v>
      </c>
    </row>
    <row r="28" spans="1:26" ht="16" x14ac:dyDescent="0.2">
      <c r="A28" s="2">
        <v>269.25</v>
      </c>
      <c r="B28" s="2">
        <v>115.04600000000001</v>
      </c>
      <c r="C28" s="2">
        <v>1.0600499999999999</v>
      </c>
      <c r="D28" s="2">
        <v>2.97221</v>
      </c>
      <c r="E28" s="2">
        <v>0</v>
      </c>
      <c r="F28" s="2">
        <v>0</v>
      </c>
      <c r="G28" s="2">
        <v>2.0307400000000001E-3</v>
      </c>
      <c r="H28" s="2">
        <v>0.18596499999999999</v>
      </c>
      <c r="I28" s="6">
        <f t="shared" ref="I28:L28" si="25">E28/SUM($E28:$H28)</f>
        <v>0</v>
      </c>
      <c r="J28" s="6">
        <f t="shared" si="25"/>
        <v>0</v>
      </c>
      <c r="K28" s="6">
        <f t="shared" si="25"/>
        <v>1.0802053280569018E-2</v>
      </c>
      <c r="L28" s="6">
        <f t="shared" si="25"/>
        <v>0.98919794671943095</v>
      </c>
      <c r="M28" s="11">
        <v>0.95952899999999997</v>
      </c>
      <c r="N28" s="11">
        <v>1.4558199999999999</v>
      </c>
      <c r="O28" s="11">
        <v>0.113857</v>
      </c>
      <c r="P28" s="11">
        <v>1.5529299999999999E-2</v>
      </c>
      <c r="Q28" s="11">
        <v>7.6851100000000002E-3</v>
      </c>
      <c r="R28" s="11">
        <v>0.84484599999999999</v>
      </c>
      <c r="S28" s="11">
        <v>6.0514800000000001E-2</v>
      </c>
      <c r="T28" s="11">
        <v>0.70527399999999996</v>
      </c>
      <c r="U28" s="11">
        <v>0.24244299999999999</v>
      </c>
      <c r="V28" s="11">
        <v>-1.32108E-2</v>
      </c>
      <c r="W28" s="11">
        <v>1.0600499999999999</v>
      </c>
      <c r="X28" s="11">
        <v>0.115046</v>
      </c>
      <c r="Y28" s="11">
        <v>98.7</v>
      </c>
      <c r="Z28" s="11">
        <v>54070.1</v>
      </c>
    </row>
    <row r="29" spans="1:26" ht="16" x14ac:dyDescent="0.2">
      <c r="A29" s="2">
        <v>269.2</v>
      </c>
      <c r="B29" s="2">
        <v>112.31</v>
      </c>
      <c r="C29" s="2">
        <v>1.0604499999999999</v>
      </c>
      <c r="D29" s="2">
        <v>2.8242600000000002</v>
      </c>
      <c r="E29" s="2">
        <v>0</v>
      </c>
      <c r="F29" s="2">
        <v>0</v>
      </c>
      <c r="G29" s="2">
        <v>1.9177E-3</v>
      </c>
      <c r="H29" s="2">
        <v>0.176478</v>
      </c>
      <c r="I29" s="6">
        <f t="shared" ref="I29:L29" si="26">E29/SUM($E29:$H29)</f>
        <v>0</v>
      </c>
      <c r="J29" s="6">
        <f t="shared" si="26"/>
        <v>0</v>
      </c>
      <c r="K29" s="6">
        <f t="shared" si="26"/>
        <v>1.0749698563362234E-2</v>
      </c>
      <c r="L29" s="6">
        <f t="shared" si="26"/>
        <v>0.98925030143663784</v>
      </c>
      <c r="M29" s="11">
        <v>0.94989199999999996</v>
      </c>
      <c r="N29" s="11">
        <v>1.4691000000000001</v>
      </c>
      <c r="O29" s="11">
        <v>0.11111799999999999</v>
      </c>
      <c r="P29" s="11">
        <v>1.5681E-2</v>
      </c>
      <c r="Q29" s="11">
        <v>7.8745299999999994E-3</v>
      </c>
      <c r="R29" s="11">
        <v>0.85121800000000003</v>
      </c>
      <c r="S29" s="11">
        <v>6.20063E-2</v>
      </c>
      <c r="T29" s="11">
        <v>0.72265699999999999</v>
      </c>
      <c r="U29" s="11">
        <v>0.24096200000000001</v>
      </c>
      <c r="V29" s="11">
        <v>-1.3421799999999999E-2</v>
      </c>
      <c r="W29" s="11">
        <v>1.0604499999999999</v>
      </c>
      <c r="X29" s="11">
        <v>0.11230999999999999</v>
      </c>
      <c r="Y29" s="11">
        <v>98.7</v>
      </c>
      <c r="Z29" s="11">
        <v>54790.3</v>
      </c>
    </row>
    <row r="30" spans="1:26" ht="16" x14ac:dyDescent="0.2">
      <c r="A30" s="2">
        <v>269.14999999999998</v>
      </c>
      <c r="B30" s="2">
        <v>109.70699999999999</v>
      </c>
      <c r="C30" s="2">
        <v>1.06084</v>
      </c>
      <c r="D30" s="2">
        <v>2.6870599999999998</v>
      </c>
      <c r="E30" s="2">
        <v>0</v>
      </c>
      <c r="F30" s="2">
        <v>0</v>
      </c>
      <c r="G30" s="2">
        <v>1.81291E-3</v>
      </c>
      <c r="H30" s="2">
        <v>0.16767599999999999</v>
      </c>
      <c r="I30" s="6">
        <f t="shared" ref="I30:L30" si="27">E30/SUM($E30:$H30)</f>
        <v>0</v>
      </c>
      <c r="J30" s="6">
        <f t="shared" si="27"/>
        <v>0</v>
      </c>
      <c r="K30" s="6">
        <f t="shared" si="27"/>
        <v>1.0696334055130806E-2</v>
      </c>
      <c r="L30" s="6">
        <f t="shared" si="27"/>
        <v>0.98930366594486918</v>
      </c>
      <c r="M30" s="11">
        <v>0.94051799999999997</v>
      </c>
      <c r="N30" s="11">
        <v>1.4823900000000001</v>
      </c>
      <c r="O30" s="11">
        <v>0.108512</v>
      </c>
      <c r="P30" s="11">
        <v>1.5833900000000001E-2</v>
      </c>
      <c r="Q30" s="11">
        <v>8.0636100000000006E-3</v>
      </c>
      <c r="R30" s="11">
        <v>0.85759700000000005</v>
      </c>
      <c r="S30" s="11">
        <v>6.3495200000000002E-2</v>
      </c>
      <c r="T30" s="11">
        <v>0.74000900000000003</v>
      </c>
      <c r="U30" s="11">
        <v>0.23949400000000001</v>
      </c>
      <c r="V30" s="11">
        <v>-1.3632699999999999E-2</v>
      </c>
      <c r="W30" s="11">
        <v>1.06084</v>
      </c>
      <c r="X30" s="11">
        <v>0.109707</v>
      </c>
      <c r="Y30" s="11">
        <v>98.7</v>
      </c>
      <c r="Z30" s="11">
        <v>55503</v>
      </c>
    </row>
    <row r="31" spans="1:26" ht="16" x14ac:dyDescent="0.2">
      <c r="A31" s="2">
        <v>269.10000000000002</v>
      </c>
      <c r="B31" s="2">
        <v>107.22799999999999</v>
      </c>
      <c r="C31" s="2">
        <v>1.0612299999999999</v>
      </c>
      <c r="D31" s="2">
        <v>2.5596899999999998</v>
      </c>
      <c r="E31" s="2">
        <v>0</v>
      </c>
      <c r="F31" s="2">
        <v>0</v>
      </c>
      <c r="G31" s="2">
        <v>1.71579E-3</v>
      </c>
      <c r="H31" s="2">
        <v>0.15951000000000001</v>
      </c>
      <c r="I31" s="6">
        <f t="shared" ref="I31:L31" si="28">E31/SUM($E31:$H31)</f>
        <v>0</v>
      </c>
      <c r="J31" s="6">
        <f t="shared" si="28"/>
        <v>0</v>
      </c>
      <c r="K31" s="6">
        <f t="shared" si="28"/>
        <v>1.0642155947879059E-2</v>
      </c>
      <c r="L31" s="6">
        <f t="shared" si="28"/>
        <v>0.98935784405212102</v>
      </c>
      <c r="M31" s="11">
        <v>0.93139499999999997</v>
      </c>
      <c r="N31" s="11">
        <v>1.49569</v>
      </c>
      <c r="O31" s="11">
        <v>0.10603</v>
      </c>
      <c r="P31" s="11">
        <v>1.59878E-2</v>
      </c>
      <c r="Q31" s="11">
        <v>8.2523600000000003E-3</v>
      </c>
      <c r="R31" s="11">
        <v>0.86398200000000003</v>
      </c>
      <c r="S31" s="11">
        <v>6.4981399999999995E-2</v>
      </c>
      <c r="T31" s="11">
        <v>0.75733099999999998</v>
      </c>
      <c r="U31" s="11">
        <v>0.238039</v>
      </c>
      <c r="V31" s="11">
        <v>-1.38437E-2</v>
      </c>
      <c r="W31" s="11">
        <v>1.0612299999999999</v>
      </c>
      <c r="X31" s="11">
        <v>0.107228</v>
      </c>
      <c r="Y31" s="11">
        <v>98.7</v>
      </c>
      <c r="Z31" s="11">
        <v>56208.3</v>
      </c>
    </row>
    <row r="32" spans="1:26" ht="16" x14ac:dyDescent="0.2">
      <c r="A32" s="2">
        <v>269.05</v>
      </c>
      <c r="B32" s="2">
        <v>104.863</v>
      </c>
      <c r="C32" s="2">
        <v>1.06162</v>
      </c>
      <c r="D32" s="2">
        <v>2.4416799999999999</v>
      </c>
      <c r="E32" s="2">
        <v>0</v>
      </c>
      <c r="F32" s="2">
        <v>0</v>
      </c>
      <c r="G32" s="2">
        <v>1.62703E-3</v>
      </c>
      <c r="H32" s="2">
        <v>0.152028</v>
      </c>
      <c r="I32" s="6">
        <f t="shared" ref="I32:L32" si="29">E32/SUM($E32:$H32)</f>
        <v>0</v>
      </c>
      <c r="J32" s="6">
        <f t="shared" si="29"/>
        <v>0</v>
      </c>
      <c r="K32" s="6">
        <f t="shared" si="29"/>
        <v>1.0588849580778449E-2</v>
      </c>
      <c r="L32" s="6">
        <f t="shared" si="29"/>
        <v>0.98941115041922156</v>
      </c>
      <c r="M32" s="11">
        <v>0.92250699999999997</v>
      </c>
      <c r="N32" s="11">
        <v>1.5089900000000001</v>
      </c>
      <c r="O32" s="11">
        <v>0.10366300000000001</v>
      </c>
      <c r="P32" s="11">
        <v>1.6142799999999999E-2</v>
      </c>
      <c r="Q32" s="11">
        <v>8.44081E-3</v>
      </c>
      <c r="R32" s="11">
        <v>0.87036800000000003</v>
      </c>
      <c r="S32" s="11">
        <v>6.6465399999999994E-2</v>
      </c>
      <c r="T32" s="11">
        <v>0.77462600000000004</v>
      </c>
      <c r="U32" s="11">
        <v>0.236592</v>
      </c>
      <c r="V32" s="11">
        <v>-1.40547E-2</v>
      </c>
      <c r="W32" s="11">
        <v>1.06162</v>
      </c>
      <c r="X32" s="11">
        <v>0.104863</v>
      </c>
      <c r="Y32" s="11">
        <v>98.7</v>
      </c>
      <c r="Z32" s="11">
        <v>56906.5</v>
      </c>
    </row>
    <row r="33" spans="1:26" ht="16" x14ac:dyDescent="0.2">
      <c r="A33" s="2">
        <v>269</v>
      </c>
      <c r="B33" s="2">
        <v>102.60599999999999</v>
      </c>
      <c r="C33" s="2">
        <v>1.06202</v>
      </c>
      <c r="D33" s="2">
        <v>2.3304299999999998</v>
      </c>
      <c r="E33" s="2">
        <v>0</v>
      </c>
      <c r="F33" s="2">
        <v>0</v>
      </c>
      <c r="G33" s="2">
        <v>1.5405900000000001E-3</v>
      </c>
      <c r="H33" s="2">
        <v>0.14476700000000001</v>
      </c>
      <c r="I33" s="6">
        <f t="shared" ref="I33:L33" si="30">E33/SUM($E33:$H33)</f>
        <v>0</v>
      </c>
      <c r="J33" s="6">
        <f t="shared" si="30"/>
        <v>0</v>
      </c>
      <c r="K33" s="6">
        <f t="shared" si="30"/>
        <v>1.0529802315792366E-2</v>
      </c>
      <c r="L33" s="6">
        <f t="shared" si="30"/>
        <v>0.98947019768420763</v>
      </c>
      <c r="M33" s="11">
        <v>0.91385099999999997</v>
      </c>
      <c r="N33" s="11">
        <v>1.5223100000000001</v>
      </c>
      <c r="O33" s="11">
        <v>0.10140399999999999</v>
      </c>
      <c r="P33" s="11">
        <v>1.6299000000000001E-2</v>
      </c>
      <c r="Q33" s="11">
        <v>8.6288700000000003E-3</v>
      </c>
      <c r="R33" s="11">
        <v>0.87676900000000002</v>
      </c>
      <c r="S33" s="11">
        <v>6.7946199999999998E-2</v>
      </c>
      <c r="T33" s="11">
        <v>0.79188400000000003</v>
      </c>
      <c r="U33" s="11">
        <v>0.23516500000000001</v>
      </c>
      <c r="V33" s="11">
        <v>-1.42658E-2</v>
      </c>
      <c r="W33" s="11">
        <v>1.06202</v>
      </c>
      <c r="X33" s="11">
        <v>0.102606</v>
      </c>
      <c r="Y33" s="11">
        <v>98.7</v>
      </c>
      <c r="Z33" s="11">
        <v>57597.2</v>
      </c>
    </row>
    <row r="34" spans="1:26" ht="16" x14ac:dyDescent="0.2">
      <c r="A34" s="2">
        <v>268.95</v>
      </c>
      <c r="B34" s="2">
        <v>100.449</v>
      </c>
      <c r="C34" s="2">
        <v>1.0624100000000001</v>
      </c>
      <c r="D34" s="2">
        <v>2.22777</v>
      </c>
      <c r="E34" s="2">
        <v>0</v>
      </c>
      <c r="F34" s="2">
        <v>0</v>
      </c>
      <c r="G34" s="2">
        <v>1.46356E-3</v>
      </c>
      <c r="H34" s="2">
        <v>0.138261</v>
      </c>
      <c r="I34" s="6">
        <f t="shared" ref="I34:L34" si="31">E34/SUM($E34:$H34)</f>
        <v>0</v>
      </c>
      <c r="J34" s="6">
        <f t="shared" si="31"/>
        <v>0</v>
      </c>
      <c r="K34" s="6">
        <f t="shared" si="31"/>
        <v>1.0474608043138586E-2</v>
      </c>
      <c r="L34" s="6">
        <f t="shared" si="31"/>
        <v>0.9895253919568614</v>
      </c>
      <c r="M34" s="11">
        <v>0.90541000000000005</v>
      </c>
      <c r="N34" s="11">
        <v>1.5356300000000001</v>
      </c>
      <c r="O34" s="11">
        <v>9.9244200000000005E-2</v>
      </c>
      <c r="P34" s="11">
        <v>1.64563E-2</v>
      </c>
      <c r="Q34" s="11">
        <v>8.8166300000000006E-3</v>
      </c>
      <c r="R34" s="11">
        <v>0.88317100000000004</v>
      </c>
      <c r="S34" s="11">
        <v>6.9424700000000006E-2</v>
      </c>
      <c r="T34" s="11">
        <v>0.80911500000000003</v>
      </c>
      <c r="U34" s="11">
        <v>0.23374700000000001</v>
      </c>
      <c r="V34" s="11">
        <v>-1.44768E-2</v>
      </c>
      <c r="W34" s="11">
        <v>1.0624100000000001</v>
      </c>
      <c r="X34" s="11">
        <v>0.100449</v>
      </c>
      <c r="Y34" s="11">
        <v>98.7</v>
      </c>
      <c r="Z34" s="11">
        <v>58280.9</v>
      </c>
    </row>
    <row r="35" spans="1:26" ht="16" x14ac:dyDescent="0.2">
      <c r="A35" s="2">
        <v>268.89999999999998</v>
      </c>
      <c r="B35" s="2">
        <v>98.385000000000005</v>
      </c>
      <c r="C35" s="2">
        <v>1.0628</v>
      </c>
      <c r="D35" s="2">
        <v>2.1315</v>
      </c>
      <c r="E35" s="2">
        <v>0</v>
      </c>
      <c r="F35" s="2">
        <v>0</v>
      </c>
      <c r="G35" s="2">
        <v>1.39079E-3</v>
      </c>
      <c r="H35" s="2">
        <v>0.13211600000000001</v>
      </c>
      <c r="I35" s="6">
        <f t="shared" ref="I35:L35" si="32">E35/SUM($E35:$H35)</f>
        <v>0</v>
      </c>
      <c r="J35" s="6">
        <f t="shared" si="32"/>
        <v>0</v>
      </c>
      <c r="K35" s="6">
        <f t="shared" si="32"/>
        <v>1.0417372779317067E-2</v>
      </c>
      <c r="L35" s="6">
        <f t="shared" si="32"/>
        <v>0.98958262722068291</v>
      </c>
      <c r="M35" s="11">
        <v>0.89717400000000003</v>
      </c>
      <c r="N35" s="11">
        <v>1.54895</v>
      </c>
      <c r="O35" s="11">
        <v>9.7178100000000003E-2</v>
      </c>
      <c r="P35" s="11">
        <v>1.6614500000000001E-2</v>
      </c>
      <c r="Q35" s="11">
        <v>9.0040799999999994E-3</v>
      </c>
      <c r="R35" s="11">
        <v>0.88957699999999995</v>
      </c>
      <c r="S35" s="11">
        <v>7.0900699999999997E-2</v>
      </c>
      <c r="T35" s="11">
        <v>0.82631699999999997</v>
      </c>
      <c r="U35" s="11">
        <v>0.23233899999999999</v>
      </c>
      <c r="V35" s="11">
        <v>-1.4687800000000001E-2</v>
      </c>
      <c r="W35" s="11">
        <v>1.0628</v>
      </c>
      <c r="X35" s="11">
        <v>9.8385E-2</v>
      </c>
      <c r="Y35" s="11">
        <v>98.7</v>
      </c>
      <c r="Z35" s="11">
        <v>58957.5</v>
      </c>
    </row>
    <row r="36" spans="1:26" ht="16" x14ac:dyDescent="0.2">
      <c r="A36" s="2">
        <v>268.85000000000002</v>
      </c>
      <c r="B36" s="2">
        <v>96.408699999999996</v>
      </c>
      <c r="C36" s="2">
        <v>1.0631999999999999</v>
      </c>
      <c r="D36" s="2">
        <v>2.04115</v>
      </c>
      <c r="E36" s="2">
        <v>0</v>
      </c>
      <c r="F36" s="2">
        <v>0</v>
      </c>
      <c r="G36" s="2">
        <v>1.32205E-3</v>
      </c>
      <c r="H36" s="2">
        <v>0.12631200000000001</v>
      </c>
      <c r="I36" s="6">
        <f t="shared" ref="I36:L36" si="33">E36/SUM($E36:$H36)</f>
        <v>0</v>
      </c>
      <c r="J36" s="6">
        <f t="shared" si="33"/>
        <v>0</v>
      </c>
      <c r="K36" s="6">
        <f t="shared" si="33"/>
        <v>1.0358129354980117E-2</v>
      </c>
      <c r="L36" s="6">
        <f t="shared" si="33"/>
        <v>0.98964187064501996</v>
      </c>
      <c r="M36" s="11">
        <v>0.88913699999999996</v>
      </c>
      <c r="N36" s="11">
        <v>1.56229</v>
      </c>
      <c r="O36" s="11">
        <v>9.5199800000000001E-2</v>
      </c>
      <c r="P36" s="11">
        <v>1.6773799999999998E-2</v>
      </c>
      <c r="Q36" s="11">
        <v>9.1912000000000001E-3</v>
      </c>
      <c r="R36" s="11">
        <v>0.89599099999999998</v>
      </c>
      <c r="S36" s="11">
        <v>7.2374099999999997E-2</v>
      </c>
      <c r="T36" s="11">
        <v>0.84348900000000004</v>
      </c>
      <c r="U36" s="11">
        <v>0.23094500000000001</v>
      </c>
      <c r="V36" s="11">
        <v>-1.48989E-2</v>
      </c>
      <c r="W36" s="11">
        <v>1.0631999999999999</v>
      </c>
      <c r="X36" s="11">
        <v>9.64087E-2</v>
      </c>
      <c r="Y36" s="11">
        <v>98.7</v>
      </c>
      <c r="Z36" s="11">
        <v>59626.9</v>
      </c>
    </row>
    <row r="37" spans="1:26" ht="16" x14ac:dyDescent="0.2">
      <c r="A37" s="2">
        <v>268.8</v>
      </c>
      <c r="B37" s="2">
        <v>94.514399999999995</v>
      </c>
      <c r="C37" s="2">
        <v>1.06359</v>
      </c>
      <c r="D37" s="2">
        <v>1.9566699999999999</v>
      </c>
      <c r="E37" s="2">
        <v>0</v>
      </c>
      <c r="F37" s="2">
        <v>0</v>
      </c>
      <c r="G37" s="2">
        <v>1.25841E-3</v>
      </c>
      <c r="H37" s="2">
        <v>0.12092600000000001</v>
      </c>
      <c r="I37" s="6">
        <f t="shared" ref="I37:L37" si="34">E37/SUM($E37:$H37)</f>
        <v>0</v>
      </c>
      <c r="J37" s="6">
        <f t="shared" si="34"/>
        <v>0</v>
      </c>
      <c r="K37" s="6">
        <f t="shared" si="34"/>
        <v>1.0299268130852373E-2</v>
      </c>
      <c r="L37" s="6">
        <f t="shared" si="34"/>
        <v>0.98970073186914764</v>
      </c>
      <c r="M37" s="11">
        <v>0.88128799999999996</v>
      </c>
      <c r="N37" s="11">
        <v>1.5756300000000001</v>
      </c>
      <c r="O37" s="11">
        <v>9.3303499999999998E-2</v>
      </c>
      <c r="P37" s="11">
        <v>1.69342E-2</v>
      </c>
      <c r="Q37" s="11">
        <v>9.3779999999999992E-3</v>
      </c>
      <c r="R37" s="11">
        <v>0.90240799999999999</v>
      </c>
      <c r="S37" s="11">
        <v>7.3844999999999994E-2</v>
      </c>
      <c r="T37" s="11">
        <v>0.86063199999999995</v>
      </c>
      <c r="U37" s="11">
        <v>0.22956199999999999</v>
      </c>
      <c r="V37" s="11">
        <v>-1.511E-2</v>
      </c>
      <c r="W37" s="11">
        <v>1.06359</v>
      </c>
      <c r="X37" s="11">
        <v>9.4514399999999998E-2</v>
      </c>
      <c r="Y37" s="11">
        <v>98.7</v>
      </c>
      <c r="Z37" s="11">
        <v>60289.4</v>
      </c>
    </row>
    <row r="38" spans="1:26" ht="16" x14ac:dyDescent="0.2">
      <c r="A38" s="2">
        <v>268.75</v>
      </c>
      <c r="B38" s="2">
        <v>92.697100000000006</v>
      </c>
      <c r="C38" s="2">
        <v>1.06399</v>
      </c>
      <c r="D38" s="2">
        <v>1.87734</v>
      </c>
      <c r="E38" s="2">
        <v>0</v>
      </c>
      <c r="F38" s="2">
        <v>0</v>
      </c>
      <c r="G38" s="2">
        <v>1.1987300000000001E-3</v>
      </c>
      <c r="H38" s="2">
        <v>0.115871</v>
      </c>
      <c r="I38" s="6">
        <f t="shared" ref="I38:L38" si="35">E38/SUM($E38:$H38)</f>
        <v>0</v>
      </c>
      <c r="J38" s="6">
        <f t="shared" si="35"/>
        <v>0</v>
      </c>
      <c r="K38" s="6">
        <f t="shared" si="35"/>
        <v>1.0239453016591052E-2</v>
      </c>
      <c r="L38" s="6">
        <f t="shared" si="35"/>
        <v>0.98976054698340898</v>
      </c>
      <c r="M38" s="11">
        <v>0.87361999999999995</v>
      </c>
      <c r="N38" s="11">
        <v>1.5889800000000001</v>
      </c>
      <c r="O38" s="11">
        <v>9.1484200000000002E-2</v>
      </c>
      <c r="P38" s="11">
        <v>1.70955E-2</v>
      </c>
      <c r="Q38" s="11">
        <v>9.5645000000000001E-3</v>
      </c>
      <c r="R38" s="11">
        <v>0.908829</v>
      </c>
      <c r="S38" s="11">
        <v>7.5313599999999994E-2</v>
      </c>
      <c r="T38" s="11">
        <v>0.87774700000000005</v>
      </c>
      <c r="U38" s="11">
        <v>0.228189</v>
      </c>
      <c r="V38" s="11">
        <v>-1.5321100000000001E-2</v>
      </c>
      <c r="W38" s="11">
        <v>1.06399</v>
      </c>
      <c r="X38" s="11">
        <v>9.2697100000000004E-2</v>
      </c>
      <c r="Y38" s="11">
        <v>98.7</v>
      </c>
      <c r="Z38" s="11">
        <v>60945</v>
      </c>
    </row>
    <row r="39" spans="1:26" ht="16" x14ac:dyDescent="0.2">
      <c r="A39" s="2">
        <v>268.7</v>
      </c>
      <c r="B39" s="2">
        <v>90.952200000000005</v>
      </c>
      <c r="C39" s="2">
        <v>1.0643800000000001</v>
      </c>
      <c r="D39" s="2">
        <v>1.8025500000000001</v>
      </c>
      <c r="E39" s="2">
        <v>0</v>
      </c>
      <c r="F39" s="2">
        <v>0</v>
      </c>
      <c r="G39" s="2">
        <v>1.14204E-3</v>
      </c>
      <c r="H39" s="2">
        <v>0.111068</v>
      </c>
      <c r="I39" s="6">
        <f t="shared" ref="I39:L39" si="36">E39/SUM($E39:$H39)</f>
        <v>0</v>
      </c>
      <c r="J39" s="6">
        <f t="shared" si="36"/>
        <v>0</v>
      </c>
      <c r="K39" s="6">
        <f t="shared" si="36"/>
        <v>1.0177698893967064E-2</v>
      </c>
      <c r="L39" s="6">
        <f t="shared" si="36"/>
        <v>0.98982230110603298</v>
      </c>
      <c r="M39" s="11">
        <v>0.86612599999999995</v>
      </c>
      <c r="N39" s="11">
        <v>1.60233</v>
      </c>
      <c r="O39" s="11">
        <v>8.9737499999999998E-2</v>
      </c>
      <c r="P39" s="11">
        <v>1.72579E-2</v>
      </c>
      <c r="Q39" s="11">
        <v>9.7506599999999995E-3</v>
      </c>
      <c r="R39" s="11">
        <v>0.91525699999999999</v>
      </c>
      <c r="S39" s="11">
        <v>7.6779500000000001E-2</v>
      </c>
      <c r="T39" s="11">
        <v>0.89483199999999996</v>
      </c>
      <c r="U39" s="11">
        <v>0.226829</v>
      </c>
      <c r="V39" s="11">
        <v>-1.5532199999999999E-2</v>
      </c>
      <c r="W39" s="11">
        <v>1.0643800000000001</v>
      </c>
      <c r="X39" s="11">
        <v>9.0952199999999997E-2</v>
      </c>
      <c r="Y39" s="11">
        <v>98.7</v>
      </c>
      <c r="Z39" s="11">
        <v>61593.7</v>
      </c>
    </row>
    <row r="40" spans="1:26" ht="16" x14ac:dyDescent="0.2">
      <c r="A40" s="2">
        <v>268.64999999999998</v>
      </c>
      <c r="B40" s="2">
        <v>89.275700000000001</v>
      </c>
      <c r="C40" s="2">
        <v>1.0647800000000001</v>
      </c>
      <c r="D40" s="2">
        <v>1.7320599999999999</v>
      </c>
      <c r="E40" s="2">
        <v>0</v>
      </c>
      <c r="F40" s="2">
        <v>0</v>
      </c>
      <c r="G40" s="2">
        <v>1.08843E-3</v>
      </c>
      <c r="H40" s="2">
        <v>0.106521</v>
      </c>
      <c r="I40" s="6">
        <f t="shared" ref="I40:L40" si="37">E40/SUM($E40:$H40)</f>
        <v>0</v>
      </c>
      <c r="J40" s="6">
        <f t="shared" si="37"/>
        <v>0</v>
      </c>
      <c r="K40" s="6">
        <f t="shared" si="37"/>
        <v>1.0114634005588544E-2</v>
      </c>
      <c r="L40" s="6">
        <f t="shared" si="37"/>
        <v>0.98988536599441146</v>
      </c>
      <c r="M40" s="11">
        <v>0.85879899999999998</v>
      </c>
      <c r="N40" s="11">
        <v>1.6156900000000001</v>
      </c>
      <c r="O40" s="11">
        <v>8.8059299999999993E-2</v>
      </c>
      <c r="P40" s="11">
        <v>1.7421300000000001E-2</v>
      </c>
      <c r="Q40" s="11">
        <v>9.9364899999999992E-3</v>
      </c>
      <c r="R40" s="11">
        <v>0.92169199999999996</v>
      </c>
      <c r="S40" s="11">
        <v>7.8242699999999998E-2</v>
      </c>
      <c r="T40" s="11">
        <v>0.91188599999999997</v>
      </c>
      <c r="U40" s="11">
        <v>0.22548299999999999</v>
      </c>
      <c r="V40" s="11">
        <v>-1.5743299999999998E-2</v>
      </c>
      <c r="W40" s="11">
        <v>1.0647800000000001</v>
      </c>
      <c r="X40" s="11">
        <v>8.92757E-2</v>
      </c>
      <c r="Y40" s="11">
        <v>98.7</v>
      </c>
      <c r="Z40" s="11">
        <v>62235.4</v>
      </c>
    </row>
    <row r="41" spans="1:26" ht="16" x14ac:dyDescent="0.2">
      <c r="A41" s="2">
        <v>268.60000000000002</v>
      </c>
      <c r="B41" s="2">
        <v>87.662999999999997</v>
      </c>
      <c r="C41" s="2">
        <v>1.06517</v>
      </c>
      <c r="D41" s="2">
        <v>1.6664600000000001</v>
      </c>
      <c r="E41" s="2">
        <v>0</v>
      </c>
      <c r="F41" s="2">
        <v>0</v>
      </c>
      <c r="G41" s="2">
        <v>1.0407400000000001E-3</v>
      </c>
      <c r="H41" s="2">
        <v>0.10246</v>
      </c>
      <c r="I41" s="6">
        <f t="shared" ref="I41:L41" si="38">E41/SUM($E41:$H41)</f>
        <v>0</v>
      </c>
      <c r="J41" s="6">
        <f t="shared" si="38"/>
        <v>0</v>
      </c>
      <c r="K41" s="6">
        <f t="shared" si="38"/>
        <v>1.0055387043609544E-2</v>
      </c>
      <c r="L41" s="6">
        <f t="shared" si="38"/>
        <v>0.98994461295639047</v>
      </c>
      <c r="M41" s="11">
        <v>0.85162800000000005</v>
      </c>
      <c r="N41" s="11">
        <v>1.6290500000000001</v>
      </c>
      <c r="O41" s="11">
        <v>8.6444699999999999E-2</v>
      </c>
      <c r="P41" s="11">
        <v>1.75855E-2</v>
      </c>
      <c r="Q41" s="11">
        <v>1.01221E-2</v>
      </c>
      <c r="R41" s="11">
        <v>0.92812300000000003</v>
      </c>
      <c r="S41" s="11">
        <v>7.9704200000000003E-2</v>
      </c>
      <c r="T41" s="11">
        <v>0.92891800000000002</v>
      </c>
      <c r="U41" s="11">
        <v>0.22414100000000001</v>
      </c>
      <c r="V41" s="11">
        <v>-1.5954400000000001E-2</v>
      </c>
      <c r="W41" s="11">
        <v>1.06517</v>
      </c>
      <c r="X41" s="11">
        <v>8.7663000000000005E-2</v>
      </c>
      <c r="Y41" s="11">
        <v>98.7</v>
      </c>
      <c r="Z41" s="11">
        <v>62870.7</v>
      </c>
    </row>
    <row r="42" spans="1:26" ht="16" x14ac:dyDescent="0.2">
      <c r="A42" s="2">
        <v>268.55</v>
      </c>
      <c r="B42" s="2">
        <v>86.111099999999993</v>
      </c>
      <c r="C42" s="2">
        <v>1.0655699999999999</v>
      </c>
      <c r="D42" s="2">
        <v>1.6036699999999999</v>
      </c>
      <c r="E42" s="2">
        <v>0</v>
      </c>
      <c r="F42" s="2">
        <v>0</v>
      </c>
      <c r="G42" s="2">
        <v>9.9284900000000008E-4</v>
      </c>
      <c r="H42" s="2">
        <v>9.8391800000000001E-2</v>
      </c>
      <c r="I42" s="6">
        <f t="shared" ref="I42:L42" si="39">E42/SUM($E42:$H42)</f>
        <v>0</v>
      </c>
      <c r="J42" s="6">
        <f t="shared" si="39"/>
        <v>0</v>
      </c>
      <c r="K42" s="6">
        <f t="shared" si="39"/>
        <v>9.9899633393080653E-3</v>
      </c>
      <c r="L42" s="6">
        <f t="shared" si="39"/>
        <v>0.99001003666069187</v>
      </c>
      <c r="M42" s="11">
        <v>0.84461200000000003</v>
      </c>
      <c r="N42" s="11">
        <v>1.64242</v>
      </c>
      <c r="O42" s="11">
        <v>8.4891099999999997E-2</v>
      </c>
      <c r="P42" s="11">
        <v>1.7750700000000001E-2</v>
      </c>
      <c r="Q42" s="11">
        <v>1.03073E-2</v>
      </c>
      <c r="R42" s="11">
        <v>0.934562</v>
      </c>
      <c r="S42" s="11">
        <v>8.1162799999999993E-2</v>
      </c>
      <c r="T42" s="11">
        <v>0.94591800000000004</v>
      </c>
      <c r="U42" s="11">
        <v>0.22281400000000001</v>
      </c>
      <c r="V42" s="11">
        <v>-1.6165499999999999E-2</v>
      </c>
      <c r="W42" s="11">
        <v>1.0655699999999999</v>
      </c>
      <c r="X42" s="11">
        <v>8.6111099999999996E-2</v>
      </c>
      <c r="Y42" s="11">
        <v>98.7</v>
      </c>
      <c r="Z42" s="11">
        <v>63499.1</v>
      </c>
    </row>
    <row r="43" spans="1:26" ht="16" x14ac:dyDescent="0.2">
      <c r="A43" s="2">
        <v>268.5</v>
      </c>
      <c r="B43" s="2">
        <v>84.616299999999995</v>
      </c>
      <c r="C43" s="2">
        <v>1.06596</v>
      </c>
      <c r="D43" s="2">
        <v>1.5447</v>
      </c>
      <c r="E43" s="2">
        <v>0</v>
      </c>
      <c r="F43" s="2">
        <v>0</v>
      </c>
      <c r="G43" s="2">
        <v>9.4881800000000004E-4</v>
      </c>
      <c r="H43" s="2">
        <v>9.4641600000000006E-2</v>
      </c>
      <c r="I43" s="6">
        <f t="shared" ref="I43:L43" si="40">E43/SUM($E43:$H43)</f>
        <v>0</v>
      </c>
      <c r="J43" s="6">
        <f t="shared" si="40"/>
        <v>0</v>
      </c>
      <c r="K43" s="6">
        <f t="shared" si="40"/>
        <v>9.9258693481181336E-3</v>
      </c>
      <c r="L43" s="6">
        <f t="shared" si="40"/>
        <v>0.99007413065188188</v>
      </c>
      <c r="M43" s="11">
        <v>0.83774300000000002</v>
      </c>
      <c r="N43" s="11">
        <v>1.6557900000000001</v>
      </c>
      <c r="O43" s="11">
        <v>8.3394700000000002E-2</v>
      </c>
      <c r="P43" s="11">
        <v>1.7916899999999999E-2</v>
      </c>
      <c r="Q43" s="11">
        <v>1.04923E-2</v>
      </c>
      <c r="R43" s="11">
        <v>0.94100499999999998</v>
      </c>
      <c r="S43" s="11">
        <v>8.2619200000000004E-2</v>
      </c>
      <c r="T43" s="11">
        <v>0.96289100000000005</v>
      </c>
      <c r="U43" s="11">
        <v>0.221496</v>
      </c>
      <c r="V43" s="11">
        <v>-1.6376700000000001E-2</v>
      </c>
      <c r="W43" s="11">
        <v>1.06596</v>
      </c>
      <c r="X43" s="11">
        <v>8.4616300000000005E-2</v>
      </c>
      <c r="Y43" s="11">
        <v>98.7</v>
      </c>
      <c r="Z43" s="11">
        <v>64120.800000000003</v>
      </c>
    </row>
    <row r="44" spans="1:26" ht="16" x14ac:dyDescent="0.2">
      <c r="A44" s="2">
        <v>268.45</v>
      </c>
      <c r="B44" s="2">
        <v>83.175700000000006</v>
      </c>
      <c r="C44" s="2">
        <v>1.06636</v>
      </c>
      <c r="D44" s="2">
        <v>1.48888</v>
      </c>
      <c r="E44" s="2">
        <v>0</v>
      </c>
      <c r="F44" s="2">
        <v>0</v>
      </c>
      <c r="G44" s="2">
        <v>9.0705500000000004E-4</v>
      </c>
      <c r="H44" s="2">
        <v>9.1081099999999998E-2</v>
      </c>
      <c r="I44" s="6">
        <f t="shared" ref="I44:L44" si="41">E44/SUM($E44:$H44)</f>
        <v>0</v>
      </c>
      <c r="J44" s="6">
        <f t="shared" si="41"/>
        <v>0</v>
      </c>
      <c r="K44" s="6">
        <f t="shared" si="41"/>
        <v>9.8605630257504358E-3</v>
      </c>
      <c r="L44" s="6">
        <f t="shared" si="41"/>
        <v>0.99013943697424955</v>
      </c>
      <c r="M44" s="11">
        <v>0.83101599999999998</v>
      </c>
      <c r="N44" s="11">
        <v>1.66916</v>
      </c>
      <c r="O44" s="11">
        <v>8.1952499999999998E-2</v>
      </c>
      <c r="P44" s="11">
        <v>1.8083999999999999E-2</v>
      </c>
      <c r="Q44" s="11">
        <v>1.06769E-2</v>
      </c>
      <c r="R44" s="11">
        <v>0.94745199999999996</v>
      </c>
      <c r="S44" s="11">
        <v>8.4073099999999998E-2</v>
      </c>
      <c r="T44" s="11">
        <v>0.97983600000000004</v>
      </c>
      <c r="U44" s="11">
        <v>0.220189</v>
      </c>
      <c r="V44" s="11">
        <v>-1.6587899999999999E-2</v>
      </c>
      <c r="W44" s="11">
        <v>1.06636</v>
      </c>
      <c r="X44" s="11">
        <v>8.3175700000000005E-2</v>
      </c>
      <c r="Y44" s="11">
        <v>98.7</v>
      </c>
      <c r="Z44" s="11">
        <v>64736</v>
      </c>
    </row>
    <row r="45" spans="1:26" ht="16" x14ac:dyDescent="0.2">
      <c r="A45" s="2">
        <v>268.39999999999998</v>
      </c>
      <c r="B45" s="2">
        <v>81.7864</v>
      </c>
      <c r="C45" s="2">
        <v>1.0667500000000001</v>
      </c>
      <c r="D45" s="2">
        <v>1.4360599999999999</v>
      </c>
      <c r="E45" s="2">
        <v>0</v>
      </c>
      <c r="F45" s="2">
        <v>0</v>
      </c>
      <c r="G45" s="2">
        <v>8.6762299999999998E-4</v>
      </c>
      <c r="H45" s="2">
        <v>8.7714899999999998E-2</v>
      </c>
      <c r="I45" s="6">
        <f t="shared" ref="I45:L45" si="42">E45/SUM($E45:$H45)</f>
        <v>0</v>
      </c>
      <c r="J45" s="6">
        <f t="shared" si="42"/>
        <v>0</v>
      </c>
      <c r="K45" s="6">
        <f t="shared" si="42"/>
        <v>9.7945166903859807E-3</v>
      </c>
      <c r="L45" s="6">
        <f t="shared" si="42"/>
        <v>0.990205483309614</v>
      </c>
      <c r="M45" s="11">
        <v>0.82442499999999996</v>
      </c>
      <c r="N45" s="11">
        <v>1.6825399999999999</v>
      </c>
      <c r="O45" s="11">
        <v>8.0561599999999997E-2</v>
      </c>
      <c r="P45" s="11">
        <v>1.82521E-2</v>
      </c>
      <c r="Q45" s="11">
        <v>1.08612E-2</v>
      </c>
      <c r="R45" s="11">
        <v>0.95390200000000003</v>
      </c>
      <c r="S45" s="11">
        <v>8.5524600000000006E-2</v>
      </c>
      <c r="T45" s="11">
        <v>0.99675199999999997</v>
      </c>
      <c r="U45" s="11">
        <v>0.218893</v>
      </c>
      <c r="V45" s="11">
        <v>-1.6799100000000001E-2</v>
      </c>
      <c r="W45" s="11">
        <v>1.0667500000000001</v>
      </c>
      <c r="X45" s="11">
        <v>8.1786399999999995E-2</v>
      </c>
      <c r="Y45" s="11">
        <v>98.7</v>
      </c>
      <c r="Z45" s="11">
        <v>65344.6</v>
      </c>
    </row>
    <row r="46" spans="1:26" ht="16" x14ac:dyDescent="0.2">
      <c r="A46" s="2">
        <v>268.35000000000002</v>
      </c>
      <c r="B46" s="2">
        <v>80.445499999999996</v>
      </c>
      <c r="C46" s="2">
        <v>1.06715</v>
      </c>
      <c r="D46" s="2">
        <v>1.38605</v>
      </c>
      <c r="E46" s="2">
        <v>0</v>
      </c>
      <c r="F46" s="2">
        <v>0</v>
      </c>
      <c r="G46" s="2">
        <v>8.3048099999999999E-4</v>
      </c>
      <c r="H46" s="2">
        <v>8.4540100000000007E-2</v>
      </c>
      <c r="I46" s="6">
        <f t="shared" ref="I46:L46" si="43">E46/SUM($E46:$H46)</f>
        <v>0</v>
      </c>
      <c r="J46" s="6">
        <f t="shared" si="43"/>
        <v>0</v>
      </c>
      <c r="K46" s="6">
        <f t="shared" si="43"/>
        <v>9.7279530052630184E-3</v>
      </c>
      <c r="L46" s="6">
        <f t="shared" si="43"/>
        <v>0.99027204699473703</v>
      </c>
      <c r="M46" s="11">
        <v>0.81796500000000005</v>
      </c>
      <c r="N46" s="11">
        <v>1.6959299999999999</v>
      </c>
      <c r="O46" s="11">
        <v>7.9219300000000006E-2</v>
      </c>
      <c r="P46" s="11">
        <v>1.8421E-2</v>
      </c>
      <c r="Q46" s="11">
        <v>1.1045299999999999E-2</v>
      </c>
      <c r="R46" s="11">
        <v>0.96035599999999999</v>
      </c>
      <c r="S46" s="11">
        <v>8.6973800000000004E-2</v>
      </c>
      <c r="T46" s="11">
        <v>1.0136400000000001</v>
      </c>
      <c r="U46" s="11">
        <v>0.21760699999999999</v>
      </c>
      <c r="V46" s="11">
        <v>-1.70102E-2</v>
      </c>
      <c r="W46" s="11">
        <v>1.06715</v>
      </c>
      <c r="X46" s="11">
        <v>8.0445500000000003E-2</v>
      </c>
      <c r="Y46" s="11">
        <v>98.7</v>
      </c>
      <c r="Z46" s="11">
        <v>65946.7</v>
      </c>
    </row>
    <row r="47" spans="1:26" ht="16" x14ac:dyDescent="0.2">
      <c r="A47" s="2">
        <v>268.3</v>
      </c>
      <c r="B47" s="2">
        <v>79.150700000000001</v>
      </c>
      <c r="C47" s="2">
        <v>1.06755</v>
      </c>
      <c r="D47" s="2">
        <v>1.3386</v>
      </c>
      <c r="E47" s="2">
        <v>0</v>
      </c>
      <c r="F47" s="2">
        <v>0</v>
      </c>
      <c r="G47" s="2">
        <v>7.9524900000000004E-4</v>
      </c>
      <c r="H47" s="2">
        <v>8.1524899999999997E-2</v>
      </c>
      <c r="I47" s="6">
        <f t="shared" ref="I47:L47" si="44">E47/SUM($E47:$H47)</f>
        <v>0</v>
      </c>
      <c r="J47" s="6">
        <f t="shared" si="44"/>
        <v>0</v>
      </c>
      <c r="K47" s="6">
        <f t="shared" si="44"/>
        <v>9.6604416981801149E-3</v>
      </c>
      <c r="L47" s="6">
        <f t="shared" si="44"/>
        <v>0.99033955830181997</v>
      </c>
      <c r="M47" s="11">
        <v>0.81163200000000002</v>
      </c>
      <c r="N47" s="11">
        <v>1.70932</v>
      </c>
      <c r="O47" s="11">
        <v>7.7923000000000006E-2</v>
      </c>
      <c r="P47" s="11">
        <v>1.8590800000000001E-2</v>
      </c>
      <c r="Q47" s="11">
        <v>1.1228999999999999E-2</v>
      </c>
      <c r="R47" s="11">
        <v>0.966812</v>
      </c>
      <c r="S47" s="11">
        <v>8.8420700000000005E-2</v>
      </c>
      <c r="T47" s="11">
        <v>1.0305</v>
      </c>
      <c r="U47" s="11">
        <v>0.21632999999999999</v>
      </c>
      <c r="V47" s="11">
        <v>-1.7221500000000001E-2</v>
      </c>
      <c r="W47" s="11">
        <v>1.06755</v>
      </c>
      <c r="X47" s="11">
        <v>7.9150700000000004E-2</v>
      </c>
      <c r="Y47" s="11">
        <v>98.7</v>
      </c>
      <c r="Z47" s="11">
        <v>66542.399999999994</v>
      </c>
    </row>
    <row r="48" spans="1:26" ht="16" x14ac:dyDescent="0.2">
      <c r="A48" s="2">
        <v>268.25</v>
      </c>
      <c r="B48" s="2">
        <v>77.899600000000007</v>
      </c>
      <c r="C48" s="2">
        <v>1.0679399999999999</v>
      </c>
      <c r="D48" s="2">
        <v>1.29342</v>
      </c>
      <c r="E48" s="2">
        <v>0</v>
      </c>
      <c r="F48" s="2">
        <v>0</v>
      </c>
      <c r="G48" s="2">
        <v>7.6136499999999996E-4</v>
      </c>
      <c r="H48" s="2">
        <v>7.8620800000000005E-2</v>
      </c>
      <c r="I48" s="6">
        <f t="shared" ref="I48:L48" si="45">E48/SUM($E48:$H48)</f>
        <v>0</v>
      </c>
      <c r="J48" s="6">
        <f t="shared" si="45"/>
        <v>0</v>
      </c>
      <c r="K48" s="6">
        <f t="shared" si="45"/>
        <v>9.5911342302140521E-3</v>
      </c>
      <c r="L48" s="6">
        <f t="shared" si="45"/>
        <v>0.99040886576978593</v>
      </c>
      <c r="M48" s="11">
        <v>0.80542100000000005</v>
      </c>
      <c r="N48" s="11">
        <v>1.72271</v>
      </c>
      <c r="O48" s="11">
        <v>7.6670600000000005E-2</v>
      </c>
      <c r="P48" s="11">
        <v>1.87615E-2</v>
      </c>
      <c r="Q48" s="11">
        <v>1.1412500000000001E-2</v>
      </c>
      <c r="R48" s="11">
        <v>0.973275</v>
      </c>
      <c r="S48" s="11">
        <v>8.9865E-2</v>
      </c>
      <c r="T48" s="11">
        <v>1.0473399999999999</v>
      </c>
      <c r="U48" s="11">
        <v>0.21506600000000001</v>
      </c>
      <c r="V48" s="11">
        <v>-1.7432699999999999E-2</v>
      </c>
      <c r="W48" s="11">
        <v>1.0679399999999999</v>
      </c>
      <c r="X48" s="11">
        <v>7.7899599999999999E-2</v>
      </c>
      <c r="Y48" s="11">
        <v>98.7</v>
      </c>
      <c r="Z48" s="11">
        <v>67131.7</v>
      </c>
    </row>
    <row r="49" spans="1:26" ht="16" x14ac:dyDescent="0.2">
      <c r="A49" s="2">
        <v>268.2</v>
      </c>
      <c r="B49" s="2">
        <v>76.689899999999994</v>
      </c>
      <c r="C49" s="2">
        <v>1.0683400000000001</v>
      </c>
      <c r="D49" s="2">
        <v>1.2508600000000001</v>
      </c>
      <c r="E49" s="2">
        <v>0</v>
      </c>
      <c r="F49" s="2">
        <v>0</v>
      </c>
      <c r="G49" s="2">
        <v>7.3051099999999999E-4</v>
      </c>
      <c r="H49" s="2">
        <v>7.5974600000000003E-2</v>
      </c>
      <c r="I49" s="6">
        <f t="shared" ref="I49:L49" si="46">E49/SUM($E49:$H49)</f>
        <v>0</v>
      </c>
      <c r="J49" s="6">
        <f t="shared" si="46"/>
        <v>0</v>
      </c>
      <c r="K49" s="6">
        <f t="shared" si="46"/>
        <v>9.5236287448954987E-3</v>
      </c>
      <c r="L49" s="6">
        <f t="shared" si="46"/>
        <v>0.99047637125510446</v>
      </c>
      <c r="M49" s="11">
        <v>0.79932700000000001</v>
      </c>
      <c r="N49" s="11">
        <v>1.7361</v>
      </c>
      <c r="O49" s="11">
        <v>7.5459399999999996E-2</v>
      </c>
      <c r="P49" s="11">
        <v>1.8932999999999998E-2</v>
      </c>
      <c r="Q49" s="11">
        <v>1.1595599999999999E-2</v>
      </c>
      <c r="R49" s="11">
        <v>0.97973500000000002</v>
      </c>
      <c r="S49" s="11">
        <v>9.1307399999999997E-2</v>
      </c>
      <c r="T49" s="11">
        <v>1.0641499999999999</v>
      </c>
      <c r="U49" s="11">
        <v>0.213807</v>
      </c>
      <c r="V49" s="11">
        <v>-1.7643900000000001E-2</v>
      </c>
      <c r="W49" s="11">
        <v>1.0683400000000001</v>
      </c>
      <c r="X49" s="11">
        <v>7.6689900000000005E-2</v>
      </c>
      <c r="Y49" s="11">
        <v>98.7</v>
      </c>
      <c r="Z49" s="11">
        <v>67714.8</v>
      </c>
    </row>
    <row r="50" spans="1:26" ht="16" x14ac:dyDescent="0.2">
      <c r="A50" s="2">
        <v>268.14999999999998</v>
      </c>
      <c r="B50" s="2">
        <v>75.5197</v>
      </c>
      <c r="C50" s="2">
        <v>1.06874</v>
      </c>
      <c r="D50" s="2">
        <v>1.2100299999999999</v>
      </c>
      <c r="E50" s="2">
        <v>0</v>
      </c>
      <c r="F50" s="2">
        <v>0</v>
      </c>
      <c r="G50" s="2">
        <v>7.0000699999999999E-4</v>
      </c>
      <c r="H50" s="2">
        <v>7.3353100000000004E-2</v>
      </c>
      <c r="I50" s="6">
        <f t="shared" ref="I50:L50" si="47">E50/SUM($E50:$H50)</f>
        <v>0</v>
      </c>
      <c r="J50" s="6">
        <f t="shared" si="47"/>
        <v>0</v>
      </c>
      <c r="K50" s="6">
        <f t="shared" si="47"/>
        <v>9.4527701585836212E-3</v>
      </c>
      <c r="L50" s="6">
        <f t="shared" si="47"/>
        <v>0.9905472298414163</v>
      </c>
      <c r="M50" s="11">
        <v>0.793346</v>
      </c>
      <c r="N50" s="11">
        <v>1.7495000000000001</v>
      </c>
      <c r="O50" s="11">
        <v>7.4287900000000004E-2</v>
      </c>
      <c r="P50" s="11">
        <v>1.9105400000000002E-2</v>
      </c>
      <c r="Q50" s="11">
        <v>1.1778500000000001E-2</v>
      </c>
      <c r="R50" s="11">
        <v>0.98619999999999997</v>
      </c>
      <c r="S50" s="11">
        <v>9.2747300000000005E-2</v>
      </c>
      <c r="T50" s="11">
        <v>1.0809299999999999</v>
      </c>
      <c r="U50" s="11">
        <v>0.21256</v>
      </c>
      <c r="V50" s="11">
        <v>-1.7855200000000002E-2</v>
      </c>
      <c r="W50" s="11">
        <v>1.06874</v>
      </c>
      <c r="X50" s="11">
        <v>7.5519699999999995E-2</v>
      </c>
      <c r="Y50" s="11">
        <v>98.7</v>
      </c>
      <c r="Z50" s="11">
        <v>68291.5</v>
      </c>
    </row>
    <row r="51" spans="1:26" ht="16" x14ac:dyDescent="0.2">
      <c r="A51" s="2">
        <v>268.10000000000002</v>
      </c>
      <c r="B51" s="2">
        <v>74.387100000000004</v>
      </c>
      <c r="C51" s="2">
        <v>1.0691299999999999</v>
      </c>
      <c r="D51" s="2">
        <v>1.1713</v>
      </c>
      <c r="E51" s="2">
        <v>0</v>
      </c>
      <c r="F51" s="2">
        <v>0</v>
      </c>
      <c r="G51" s="2">
        <v>6.7144600000000002E-4</v>
      </c>
      <c r="H51" s="2">
        <v>7.0895899999999998E-2</v>
      </c>
      <c r="I51" s="6">
        <f t="shared" ref="I51:L51" si="48">E51/SUM($E51:$H51)</f>
        <v>0</v>
      </c>
      <c r="J51" s="6">
        <f t="shared" si="48"/>
        <v>0</v>
      </c>
      <c r="K51" s="6">
        <f t="shared" si="48"/>
        <v>9.3820162061060645E-3</v>
      </c>
      <c r="L51" s="6">
        <f t="shared" si="48"/>
        <v>0.99061798379389387</v>
      </c>
      <c r="M51" s="11">
        <v>0.78747599999999995</v>
      </c>
      <c r="N51" s="11">
        <v>1.7628900000000001</v>
      </c>
      <c r="O51" s="11">
        <v>7.3153999999999997E-2</v>
      </c>
      <c r="P51" s="11">
        <v>1.9278699999999999E-2</v>
      </c>
      <c r="Q51" s="11">
        <v>1.1961100000000001E-2</v>
      </c>
      <c r="R51" s="11">
        <v>0.99266799999999999</v>
      </c>
      <c r="S51" s="11">
        <v>9.4184900000000002E-2</v>
      </c>
      <c r="T51" s="11">
        <v>1.09768</v>
      </c>
      <c r="U51" s="11">
        <v>0.21132300000000001</v>
      </c>
      <c r="V51" s="11">
        <v>-1.80664E-2</v>
      </c>
      <c r="W51" s="11">
        <v>1.0691299999999999</v>
      </c>
      <c r="X51" s="11">
        <v>7.4387099999999998E-2</v>
      </c>
      <c r="Y51" s="11">
        <v>98.7</v>
      </c>
      <c r="Z51" s="11">
        <v>68861.899999999994</v>
      </c>
    </row>
    <row r="52" spans="1:26" ht="16" x14ac:dyDescent="0.2">
      <c r="A52" s="2">
        <v>268.05</v>
      </c>
      <c r="B52" s="2">
        <v>73.290300000000002</v>
      </c>
      <c r="C52" s="2">
        <v>1.0695300000000001</v>
      </c>
      <c r="D52" s="2">
        <v>1.13445</v>
      </c>
      <c r="E52" s="2">
        <v>0</v>
      </c>
      <c r="F52" s="2">
        <v>0</v>
      </c>
      <c r="G52" s="2">
        <v>6.4448499999999998E-4</v>
      </c>
      <c r="H52" s="2">
        <v>6.8574200000000002E-2</v>
      </c>
      <c r="I52" s="6">
        <f t="shared" ref="I52:L52" si="49">E52/SUM($E52:$H52)</f>
        <v>0</v>
      </c>
      <c r="J52" s="6">
        <f t="shared" si="49"/>
        <v>0</v>
      </c>
      <c r="K52" s="6">
        <f t="shared" si="49"/>
        <v>9.3108529871666866E-3</v>
      </c>
      <c r="L52" s="6">
        <f t="shared" si="49"/>
        <v>0.99068914701283328</v>
      </c>
      <c r="M52" s="11">
        <v>0.78171100000000004</v>
      </c>
      <c r="N52" s="11">
        <v>1.7762899999999999</v>
      </c>
      <c r="O52" s="11">
        <v>7.2055800000000003E-2</v>
      </c>
      <c r="P52" s="11">
        <v>1.9452799999999999E-2</v>
      </c>
      <c r="Q52" s="11">
        <v>1.21434E-2</v>
      </c>
      <c r="R52" s="11">
        <v>0.99913799999999997</v>
      </c>
      <c r="S52" s="11">
        <v>9.5620300000000005E-2</v>
      </c>
      <c r="T52" s="11">
        <v>1.1144099999999999</v>
      </c>
      <c r="U52" s="11">
        <v>0.210094</v>
      </c>
      <c r="V52" s="11">
        <v>-1.8277700000000001E-2</v>
      </c>
      <c r="W52" s="11">
        <v>1.0695300000000001</v>
      </c>
      <c r="X52" s="11">
        <v>7.3290300000000003E-2</v>
      </c>
      <c r="Y52" s="11">
        <v>98.7</v>
      </c>
      <c r="Z52" s="11">
        <v>69426.3</v>
      </c>
    </row>
    <row r="53" spans="1:26" ht="16" x14ac:dyDescent="0.2">
      <c r="A53" s="2">
        <v>268</v>
      </c>
      <c r="B53" s="2">
        <v>72.227599999999995</v>
      </c>
      <c r="C53" s="2">
        <v>1.06993</v>
      </c>
      <c r="D53" s="2">
        <v>1.0991500000000001</v>
      </c>
      <c r="E53" s="2">
        <v>0</v>
      </c>
      <c r="F53" s="2">
        <v>0</v>
      </c>
      <c r="G53" s="2">
        <v>6.1817399999999998E-4</v>
      </c>
      <c r="H53" s="2">
        <v>6.6301499999999999E-2</v>
      </c>
      <c r="I53" s="6">
        <f t="shared" ref="I53:L53" si="50">E53/SUM($E53:$H53)</f>
        <v>0</v>
      </c>
      <c r="J53" s="6">
        <f t="shared" si="50"/>
        <v>0</v>
      </c>
      <c r="K53" s="6">
        <f t="shared" si="50"/>
        <v>9.2375524722370875E-3</v>
      </c>
      <c r="L53" s="6">
        <f t="shared" si="50"/>
        <v>0.99076244752776288</v>
      </c>
      <c r="M53" s="11">
        <v>0.77605100000000005</v>
      </c>
      <c r="N53" s="11">
        <v>1.7897000000000001</v>
      </c>
      <c r="O53" s="11">
        <v>7.0991899999999997E-2</v>
      </c>
      <c r="P53" s="11">
        <v>1.9627700000000001E-2</v>
      </c>
      <c r="Q53" s="11">
        <v>1.2325300000000001E-2</v>
      </c>
      <c r="R53" s="11">
        <v>1.0056099999999999</v>
      </c>
      <c r="S53" s="11">
        <v>9.7053299999999995E-2</v>
      </c>
      <c r="T53" s="11">
        <v>1.1311100000000001</v>
      </c>
      <c r="U53" s="11">
        <v>0.20887700000000001</v>
      </c>
      <c r="V53" s="11">
        <v>-1.8488999999999998E-2</v>
      </c>
      <c r="W53" s="11">
        <v>1.06993</v>
      </c>
      <c r="X53" s="11">
        <v>7.2227600000000003E-2</v>
      </c>
      <c r="Y53" s="11">
        <v>98.7</v>
      </c>
      <c r="Z53" s="11">
        <v>69984.399999999994</v>
      </c>
    </row>
    <row r="54" spans="1:26" ht="16" x14ac:dyDescent="0.2">
      <c r="A54" s="2">
        <v>267.95</v>
      </c>
      <c r="B54" s="2">
        <v>71.197299999999998</v>
      </c>
      <c r="C54" s="2">
        <v>1.0703199999999999</v>
      </c>
      <c r="D54" s="2">
        <v>1.0657000000000001</v>
      </c>
      <c r="E54" s="2">
        <v>0</v>
      </c>
      <c r="F54" s="2">
        <v>0</v>
      </c>
      <c r="G54" s="2">
        <v>5.9395300000000004E-4</v>
      </c>
      <c r="H54" s="2">
        <v>6.4211099999999993E-2</v>
      </c>
      <c r="I54" s="6">
        <f t="shared" ref="I54:L54" si="51">E54/SUM($E54:$H54)</f>
        <v>0</v>
      </c>
      <c r="J54" s="6">
        <f t="shared" si="51"/>
        <v>0</v>
      </c>
      <c r="K54" s="6">
        <f t="shared" si="51"/>
        <v>9.1652266683587176E-3</v>
      </c>
      <c r="L54" s="6">
        <f t="shared" si="51"/>
        <v>0.99083477333164138</v>
      </c>
      <c r="M54" s="11">
        <v>0.77048799999999995</v>
      </c>
      <c r="N54" s="11">
        <v>1.8030999999999999</v>
      </c>
      <c r="O54" s="11">
        <v>6.9960499999999995E-2</v>
      </c>
      <c r="P54" s="11">
        <v>1.9803399999999999E-2</v>
      </c>
      <c r="Q54" s="11">
        <v>1.25071E-2</v>
      </c>
      <c r="R54" s="11">
        <v>1.0120899999999999</v>
      </c>
      <c r="S54" s="11">
        <v>9.8484100000000005E-2</v>
      </c>
      <c r="T54" s="11">
        <v>1.1477900000000001</v>
      </c>
      <c r="U54" s="11">
        <v>0.20766699999999999</v>
      </c>
      <c r="V54" s="11">
        <v>-1.87003E-2</v>
      </c>
      <c r="W54" s="11">
        <v>1.0703199999999999</v>
      </c>
      <c r="X54" s="11">
        <v>7.1197300000000005E-2</v>
      </c>
      <c r="Y54" s="11">
        <v>98.7</v>
      </c>
      <c r="Z54" s="11">
        <v>70536.5</v>
      </c>
    </row>
    <row r="55" spans="1:26" ht="16" x14ac:dyDescent="0.2">
      <c r="A55" s="2">
        <v>267.89999999999998</v>
      </c>
      <c r="B55" s="2">
        <v>70.1982</v>
      </c>
      <c r="C55" s="2">
        <v>1.0707199999999999</v>
      </c>
      <c r="D55" s="2">
        <v>1.03363</v>
      </c>
      <c r="E55" s="2">
        <v>0</v>
      </c>
      <c r="F55" s="2">
        <v>0</v>
      </c>
      <c r="G55" s="2">
        <v>5.7040300000000003E-4</v>
      </c>
      <c r="H55" s="2">
        <v>6.2172699999999997E-2</v>
      </c>
      <c r="I55" s="6">
        <f t="shared" ref="I55:L55" si="52">E55/SUM($E55:$H55)</f>
        <v>0</v>
      </c>
      <c r="J55" s="6">
        <f t="shared" si="52"/>
        <v>0</v>
      </c>
      <c r="K55" s="6">
        <f t="shared" si="52"/>
        <v>9.0910868721299949E-3</v>
      </c>
      <c r="L55" s="6">
        <f t="shared" si="52"/>
        <v>0.99090891312787011</v>
      </c>
      <c r="M55" s="11">
        <v>0.76502199999999998</v>
      </c>
      <c r="N55" s="11">
        <v>1.8165100000000001</v>
      </c>
      <c r="O55" s="11">
        <v>6.8960199999999999E-2</v>
      </c>
      <c r="P55" s="11">
        <v>1.9979899999999998E-2</v>
      </c>
      <c r="Q55" s="11">
        <v>1.26885E-2</v>
      </c>
      <c r="R55" s="11">
        <v>1.0185599999999999</v>
      </c>
      <c r="S55" s="11">
        <v>9.9912699999999993E-2</v>
      </c>
      <c r="T55" s="11">
        <v>1.1644399999999999</v>
      </c>
      <c r="U55" s="11">
        <v>0.20646700000000001</v>
      </c>
      <c r="V55" s="11">
        <v>-1.8911600000000001E-2</v>
      </c>
      <c r="W55" s="11">
        <v>1.0707199999999999</v>
      </c>
      <c r="X55" s="11">
        <v>7.0198200000000002E-2</v>
      </c>
      <c r="Y55" s="11">
        <v>98.7</v>
      </c>
      <c r="Z55" s="11">
        <v>71082.600000000006</v>
      </c>
    </row>
    <row r="56" spans="1:26" ht="16" x14ac:dyDescent="0.2">
      <c r="A56" s="2">
        <v>267.85000000000002</v>
      </c>
      <c r="B56" s="2">
        <v>69.228700000000003</v>
      </c>
      <c r="C56" s="2">
        <v>1.0711200000000001</v>
      </c>
      <c r="D56" s="2">
        <v>1.00302</v>
      </c>
      <c r="E56" s="2">
        <v>0</v>
      </c>
      <c r="F56" s="2">
        <v>0</v>
      </c>
      <c r="G56" s="2">
        <v>5.4801700000000004E-4</v>
      </c>
      <c r="H56" s="2">
        <v>6.0232399999999998E-2</v>
      </c>
      <c r="I56" s="6">
        <f t="shared" ref="I56:L56" si="53">E56/SUM($E56:$H56)</f>
        <v>0</v>
      </c>
      <c r="J56" s="6">
        <f t="shared" si="53"/>
        <v>0</v>
      </c>
      <c r="K56" s="6">
        <f t="shared" si="53"/>
        <v>9.0163415627767095E-3</v>
      </c>
      <c r="L56" s="6">
        <f t="shared" si="53"/>
        <v>0.99098365843722336</v>
      </c>
      <c r="M56" s="11">
        <v>0.75964799999999999</v>
      </c>
      <c r="N56" s="11">
        <v>1.82992</v>
      </c>
      <c r="O56" s="11">
        <v>6.7989599999999997E-2</v>
      </c>
      <c r="P56" s="11">
        <v>2.01572E-2</v>
      </c>
      <c r="Q56" s="11">
        <v>1.28696E-2</v>
      </c>
      <c r="R56" s="11">
        <v>1.02504</v>
      </c>
      <c r="S56" s="11">
        <v>0.101339</v>
      </c>
      <c r="T56" s="11">
        <v>1.18106</v>
      </c>
      <c r="U56" s="11">
        <v>0.20527599999999999</v>
      </c>
      <c r="V56" s="11">
        <v>-1.9123000000000001E-2</v>
      </c>
      <c r="W56" s="11">
        <v>1.0711200000000001</v>
      </c>
      <c r="X56" s="11">
        <v>6.9228700000000004E-2</v>
      </c>
      <c r="Y56" s="11">
        <v>98.7</v>
      </c>
      <c r="Z56" s="11">
        <v>71622.600000000006</v>
      </c>
    </row>
    <row r="57" spans="1:26" ht="16" x14ac:dyDescent="0.2">
      <c r="A57" s="2">
        <v>267.8</v>
      </c>
      <c r="B57" s="2">
        <v>68.287599999999998</v>
      </c>
      <c r="C57" s="2">
        <v>1.07151</v>
      </c>
      <c r="D57" s="2">
        <v>0.97376700000000005</v>
      </c>
      <c r="E57" s="2">
        <v>0</v>
      </c>
      <c r="F57" s="2">
        <v>0</v>
      </c>
      <c r="G57" s="2">
        <v>5.2673900000000003E-4</v>
      </c>
      <c r="H57" s="2">
        <v>5.8386100000000003E-2</v>
      </c>
      <c r="I57" s="6">
        <f t="shared" ref="I57:L57" si="54">E57/SUM($E57:$H57)</f>
        <v>0</v>
      </c>
      <c r="J57" s="6">
        <f t="shared" si="54"/>
        <v>0</v>
      </c>
      <c r="K57" s="6">
        <f t="shared" si="54"/>
        <v>8.9409882283894015E-3</v>
      </c>
      <c r="L57" s="6">
        <f t="shared" si="54"/>
        <v>0.9910590117716106</v>
      </c>
      <c r="M57" s="11">
        <v>0.75436499999999995</v>
      </c>
      <c r="N57" s="11">
        <v>1.8433299999999999</v>
      </c>
      <c r="O57" s="11">
        <v>6.7047399999999993E-2</v>
      </c>
      <c r="P57" s="11">
        <v>2.0335300000000001E-2</v>
      </c>
      <c r="Q57" s="11">
        <v>1.30505E-2</v>
      </c>
      <c r="R57" s="11">
        <v>1.0315300000000001</v>
      </c>
      <c r="S57" s="11">
        <v>0.10276299999999999</v>
      </c>
      <c r="T57" s="11">
        <v>1.1976599999999999</v>
      </c>
      <c r="U57" s="11">
        <v>0.204094</v>
      </c>
      <c r="V57" s="11">
        <v>-1.9334299999999999E-2</v>
      </c>
      <c r="W57" s="11">
        <v>1.07151</v>
      </c>
      <c r="X57" s="11">
        <v>6.8287600000000004E-2</v>
      </c>
      <c r="Y57" s="11">
        <v>98.7</v>
      </c>
      <c r="Z57" s="11">
        <v>72156.800000000003</v>
      </c>
    </row>
    <row r="58" spans="1:26" ht="16" x14ac:dyDescent="0.2">
      <c r="A58" s="2">
        <v>267.75</v>
      </c>
      <c r="B58" s="2">
        <v>67.373699999999999</v>
      </c>
      <c r="C58" s="2">
        <v>1.0719099999999999</v>
      </c>
      <c r="D58" s="2">
        <v>0.94577599999999995</v>
      </c>
      <c r="E58" s="2">
        <v>0</v>
      </c>
      <c r="F58" s="2">
        <v>0</v>
      </c>
      <c r="G58" s="2">
        <v>5.0638799999999998E-4</v>
      </c>
      <c r="H58" s="2">
        <v>5.6617099999999997E-2</v>
      </c>
      <c r="I58" s="6">
        <f t="shared" ref="I58:L58" si="55">E58/SUM($E58:$H58)</f>
        <v>0</v>
      </c>
      <c r="J58" s="6">
        <f t="shared" si="55"/>
        <v>0</v>
      </c>
      <c r="K58" s="6">
        <f t="shared" si="55"/>
        <v>8.8647948108490845E-3</v>
      </c>
      <c r="L58" s="6">
        <f t="shared" si="55"/>
        <v>0.99113520518915088</v>
      </c>
      <c r="M58" s="11">
        <v>0.74917</v>
      </c>
      <c r="N58" s="11">
        <v>1.8567400000000001</v>
      </c>
      <c r="O58" s="11">
        <v>6.6132300000000005E-2</v>
      </c>
      <c r="P58" s="11">
        <v>2.05142E-2</v>
      </c>
      <c r="Q58" s="11">
        <v>1.3231E-2</v>
      </c>
      <c r="R58" s="11">
        <v>1.0380100000000001</v>
      </c>
      <c r="S58" s="11">
        <v>0.104185</v>
      </c>
      <c r="T58" s="11">
        <v>1.2142299999999999</v>
      </c>
      <c r="U58" s="11">
        <v>0.20291999999999999</v>
      </c>
      <c r="V58" s="11">
        <v>-1.9545699999999999E-2</v>
      </c>
      <c r="W58" s="11">
        <v>1.0719099999999999</v>
      </c>
      <c r="X58" s="11">
        <v>6.7373699999999995E-2</v>
      </c>
      <c r="Y58" s="11">
        <v>98.7</v>
      </c>
      <c r="Z58" s="11">
        <v>72685</v>
      </c>
    </row>
    <row r="59" spans="1:26" ht="16" x14ac:dyDescent="0.2">
      <c r="A59" s="2">
        <v>267.7</v>
      </c>
      <c r="B59" s="2">
        <v>66.485699999999994</v>
      </c>
      <c r="C59" s="2">
        <v>1.0723100000000001</v>
      </c>
      <c r="D59" s="2">
        <v>0.91898299999999999</v>
      </c>
      <c r="E59" s="2">
        <v>0</v>
      </c>
      <c r="F59" s="2">
        <v>0</v>
      </c>
      <c r="G59" s="2">
        <v>4.8695800000000001E-4</v>
      </c>
      <c r="H59" s="2">
        <v>5.4925799999999997E-2</v>
      </c>
      <c r="I59" s="6">
        <f t="shared" ref="I59:L59" si="56">E59/SUM($E59:$H59)</f>
        <v>0</v>
      </c>
      <c r="J59" s="6">
        <f t="shared" si="56"/>
        <v>0</v>
      </c>
      <c r="K59" s="6">
        <f t="shared" si="56"/>
        <v>8.7878318563389315E-3</v>
      </c>
      <c r="L59" s="6">
        <f t="shared" si="56"/>
        <v>0.99121216814366098</v>
      </c>
      <c r="M59" s="11">
        <v>0.74405900000000003</v>
      </c>
      <c r="N59" s="11">
        <v>1.87015</v>
      </c>
      <c r="O59" s="11">
        <v>6.5243300000000004E-2</v>
      </c>
      <c r="P59" s="11">
        <v>2.0693799999999998E-2</v>
      </c>
      <c r="Q59" s="11">
        <v>1.3411299999999999E-2</v>
      </c>
      <c r="R59" s="11">
        <v>1.0444899999999999</v>
      </c>
      <c r="S59" s="11">
        <v>0.105605</v>
      </c>
      <c r="T59" s="11">
        <v>1.23078</v>
      </c>
      <c r="U59" s="11">
        <v>0.20175499999999999</v>
      </c>
      <c r="V59" s="11">
        <v>-1.9757E-2</v>
      </c>
      <c r="W59" s="11">
        <v>1.0723100000000001</v>
      </c>
      <c r="X59" s="11">
        <v>6.6485699999999995E-2</v>
      </c>
      <c r="Y59" s="11">
        <v>98.7</v>
      </c>
      <c r="Z59" s="11">
        <v>73207.399999999994</v>
      </c>
    </row>
    <row r="60" spans="1:26" ht="16" x14ac:dyDescent="0.2">
      <c r="A60" s="2">
        <v>267.64999999999998</v>
      </c>
      <c r="B60" s="2">
        <v>65.622600000000006</v>
      </c>
      <c r="C60" s="2">
        <v>1.0727100000000001</v>
      </c>
      <c r="D60" s="2">
        <v>0.89331099999999997</v>
      </c>
      <c r="E60" s="2">
        <v>0</v>
      </c>
      <c r="F60" s="2">
        <v>0</v>
      </c>
      <c r="G60" s="2">
        <v>4.6836399999999998E-4</v>
      </c>
      <c r="H60" s="2">
        <v>5.3304200000000003E-2</v>
      </c>
      <c r="I60" s="6">
        <f t="shared" ref="I60:L60" si="57">E60/SUM($E60:$H60)</f>
        <v>0</v>
      </c>
      <c r="J60" s="6">
        <f t="shared" si="57"/>
        <v>0</v>
      </c>
      <c r="K60" s="6">
        <f t="shared" si="57"/>
        <v>8.7100923809398413E-3</v>
      </c>
      <c r="L60" s="6">
        <f t="shared" si="57"/>
        <v>0.99128990761906022</v>
      </c>
      <c r="M60" s="11">
        <v>0.73902999999999996</v>
      </c>
      <c r="N60" s="11">
        <v>1.8835599999999999</v>
      </c>
      <c r="O60" s="11">
        <v>6.4379099999999995E-2</v>
      </c>
      <c r="P60" s="11">
        <v>2.08741E-2</v>
      </c>
      <c r="Q60" s="11">
        <v>1.35914E-2</v>
      </c>
      <c r="R60" s="11">
        <v>1.05098</v>
      </c>
      <c r="S60" s="11">
        <v>0.10702200000000001</v>
      </c>
      <c r="T60" s="11">
        <v>1.2473000000000001</v>
      </c>
      <c r="U60" s="11">
        <v>0.200599</v>
      </c>
      <c r="V60" s="11">
        <v>-1.9968400000000001E-2</v>
      </c>
      <c r="W60" s="11">
        <v>1.0727100000000001</v>
      </c>
      <c r="X60" s="11">
        <v>6.5622600000000003E-2</v>
      </c>
      <c r="Y60" s="11">
        <v>98.7</v>
      </c>
      <c r="Z60" s="11">
        <v>73724</v>
      </c>
    </row>
    <row r="61" spans="1:26" ht="16" x14ac:dyDescent="0.2">
      <c r="A61" s="2">
        <v>267.60000000000002</v>
      </c>
      <c r="B61" s="2">
        <v>64.783299999999997</v>
      </c>
      <c r="C61" s="2">
        <v>1.0730999999999999</v>
      </c>
      <c r="D61" s="2">
        <v>0.86869499999999999</v>
      </c>
      <c r="E61" s="2">
        <v>0</v>
      </c>
      <c r="F61" s="2">
        <v>0</v>
      </c>
      <c r="G61" s="2">
        <v>4.5054600000000002E-4</v>
      </c>
      <c r="H61" s="2">
        <v>5.1747099999999997E-2</v>
      </c>
      <c r="I61" s="6">
        <f t="shared" ref="I61:L61" si="58">E61/SUM($E61:$H61)</f>
        <v>0</v>
      </c>
      <c r="J61" s="6">
        <f t="shared" si="58"/>
        <v>0</v>
      </c>
      <c r="K61" s="6">
        <f t="shared" si="58"/>
        <v>8.6315386713033005E-3</v>
      </c>
      <c r="L61" s="6">
        <f t="shared" si="58"/>
        <v>0.9913684613286966</v>
      </c>
      <c r="M61" s="11">
        <v>0.73408099999999998</v>
      </c>
      <c r="N61" s="11">
        <v>1.8969800000000001</v>
      </c>
      <c r="O61" s="11">
        <v>6.3538899999999995E-2</v>
      </c>
      <c r="P61" s="11">
        <v>2.10552E-2</v>
      </c>
      <c r="Q61" s="11">
        <v>1.37711E-2</v>
      </c>
      <c r="R61" s="11">
        <v>1.0574699999999999</v>
      </c>
      <c r="S61" s="11">
        <v>0.10843800000000001</v>
      </c>
      <c r="T61" s="11">
        <v>1.26379</v>
      </c>
      <c r="U61" s="11">
        <v>0.19945199999999999</v>
      </c>
      <c r="V61" s="11">
        <v>-2.0179800000000001E-2</v>
      </c>
      <c r="W61" s="11">
        <v>1.0730999999999999</v>
      </c>
      <c r="X61" s="11">
        <v>6.4783300000000002E-2</v>
      </c>
      <c r="Y61" s="11">
        <v>98.7</v>
      </c>
      <c r="Z61" s="11">
        <v>74234.899999999994</v>
      </c>
    </row>
    <row r="62" spans="1:26" ht="16" x14ac:dyDescent="0.2">
      <c r="A62" s="2">
        <v>267.55</v>
      </c>
      <c r="B62" s="2">
        <v>63.966900000000003</v>
      </c>
      <c r="C62" s="2">
        <v>1.0734999999999999</v>
      </c>
      <c r="D62" s="2">
        <v>0.84513300000000002</v>
      </c>
      <c r="E62" s="2">
        <v>0</v>
      </c>
      <c r="F62" s="2">
        <v>0</v>
      </c>
      <c r="G62" s="2">
        <v>4.3365899999999998E-4</v>
      </c>
      <c r="H62" s="2">
        <v>5.0271900000000001E-2</v>
      </c>
      <c r="I62" s="6">
        <f t="shared" ref="I62:L62" si="59">E62/SUM($E62:$H62)</f>
        <v>0</v>
      </c>
      <c r="J62" s="6">
        <f t="shared" si="59"/>
        <v>0</v>
      </c>
      <c r="K62" s="6">
        <f t="shared" si="59"/>
        <v>8.5524942146875844E-3</v>
      </c>
      <c r="L62" s="6">
        <f t="shared" si="59"/>
        <v>0.99144750578531238</v>
      </c>
      <c r="M62" s="11">
        <v>0.72921000000000002</v>
      </c>
      <c r="N62" s="11">
        <v>1.91039</v>
      </c>
      <c r="O62" s="11">
        <v>6.2721499999999999E-2</v>
      </c>
      <c r="P62" s="11">
        <v>2.1237099999999998E-2</v>
      </c>
      <c r="Q62" s="11">
        <v>1.3950600000000001E-2</v>
      </c>
      <c r="R62" s="11">
        <v>1.06395</v>
      </c>
      <c r="S62" s="11">
        <v>0.109851</v>
      </c>
      <c r="T62" s="11">
        <v>1.28026</v>
      </c>
      <c r="U62" s="11">
        <v>0.19831199999999999</v>
      </c>
      <c r="V62" s="11">
        <v>-2.0391300000000001E-2</v>
      </c>
      <c r="W62" s="11">
        <v>1.0734999999999999</v>
      </c>
      <c r="X62" s="11">
        <v>6.3966899999999993E-2</v>
      </c>
      <c r="Y62" s="11">
        <v>98.7</v>
      </c>
      <c r="Z62" s="11">
        <v>74740</v>
      </c>
    </row>
    <row r="63" spans="1:26" ht="16" x14ac:dyDescent="0.2">
      <c r="A63" s="2">
        <v>267.5</v>
      </c>
      <c r="B63" s="2">
        <v>63.172400000000003</v>
      </c>
      <c r="C63" s="2">
        <v>1.0739000000000001</v>
      </c>
      <c r="D63" s="2">
        <v>0.82247599999999998</v>
      </c>
      <c r="E63" s="2">
        <v>0</v>
      </c>
      <c r="F63" s="2">
        <v>0</v>
      </c>
      <c r="G63" s="2">
        <v>4.17327E-4</v>
      </c>
      <c r="H63" s="2">
        <v>4.88397E-2</v>
      </c>
      <c r="I63" s="6">
        <f t="shared" ref="I63:L63" si="60">E63/SUM($E63:$H63)</f>
        <v>0</v>
      </c>
      <c r="J63" s="6">
        <f t="shared" si="60"/>
        <v>0</v>
      </c>
      <c r="K63" s="6">
        <f t="shared" si="60"/>
        <v>8.4724358211875021E-3</v>
      </c>
      <c r="L63" s="6">
        <f t="shared" si="60"/>
        <v>0.99152756417881249</v>
      </c>
      <c r="M63" s="11">
        <v>0.72441299999999997</v>
      </c>
      <c r="N63" s="11">
        <v>1.9238</v>
      </c>
      <c r="O63" s="11">
        <v>6.1926000000000002E-2</v>
      </c>
      <c r="P63" s="11">
        <v>2.14196E-2</v>
      </c>
      <c r="Q63" s="11">
        <v>1.41298E-2</v>
      </c>
      <c r="R63" s="11">
        <v>1.0704400000000001</v>
      </c>
      <c r="S63" s="11">
        <v>0.111262</v>
      </c>
      <c r="T63" s="11">
        <v>1.29671</v>
      </c>
      <c r="U63" s="11">
        <v>0.197181</v>
      </c>
      <c r="V63" s="11">
        <v>-2.0602700000000002E-2</v>
      </c>
      <c r="W63" s="11">
        <v>1.0739000000000001</v>
      </c>
      <c r="X63" s="11">
        <v>6.3172400000000004E-2</v>
      </c>
      <c r="Y63" s="11">
        <v>98.7</v>
      </c>
      <c r="Z63" s="11">
        <v>75239.5</v>
      </c>
    </row>
    <row r="64" spans="1:26" ht="16" x14ac:dyDescent="0.2">
      <c r="A64" s="2">
        <v>267.45</v>
      </c>
      <c r="B64" s="2">
        <v>62.399099999999997</v>
      </c>
      <c r="C64" s="2">
        <v>1.0743</v>
      </c>
      <c r="D64" s="2">
        <v>0.80073499999999997</v>
      </c>
      <c r="E64" s="2">
        <v>0</v>
      </c>
      <c r="F64" s="2">
        <v>0</v>
      </c>
      <c r="G64" s="2">
        <v>4.0172899999999998E-4</v>
      </c>
      <c r="H64" s="2">
        <v>4.7470400000000003E-2</v>
      </c>
      <c r="I64" s="6">
        <f t="shared" ref="I64:L64" si="61">E64/SUM($E64:$H64)</f>
        <v>0</v>
      </c>
      <c r="J64" s="6">
        <f t="shared" si="61"/>
        <v>0</v>
      </c>
      <c r="K64" s="6">
        <f t="shared" si="61"/>
        <v>8.3917095059632702E-3</v>
      </c>
      <c r="L64" s="6">
        <f t="shared" si="61"/>
        <v>0.99160829049403676</v>
      </c>
      <c r="M64" s="11">
        <v>0.71969000000000005</v>
      </c>
      <c r="N64" s="11">
        <v>1.9372100000000001</v>
      </c>
      <c r="O64" s="11">
        <v>6.1151700000000003E-2</v>
      </c>
      <c r="P64" s="11">
        <v>2.1602900000000001E-2</v>
      </c>
      <c r="Q64" s="11">
        <v>1.4308700000000001E-2</v>
      </c>
      <c r="R64" s="11">
        <v>1.07694</v>
      </c>
      <c r="S64" s="11">
        <v>0.11267099999999999</v>
      </c>
      <c r="T64" s="11">
        <v>1.3131299999999999</v>
      </c>
      <c r="U64" s="11">
        <v>0.19605800000000001</v>
      </c>
      <c r="V64" s="11">
        <v>-2.0814099999999999E-2</v>
      </c>
      <c r="W64" s="11">
        <v>1.0743</v>
      </c>
      <c r="X64" s="11">
        <v>6.2399099999999999E-2</v>
      </c>
      <c r="Y64" s="11">
        <v>98.7</v>
      </c>
      <c r="Z64" s="11">
        <v>75733.399999999994</v>
      </c>
    </row>
    <row r="65" spans="1:26" ht="16" x14ac:dyDescent="0.2">
      <c r="A65" s="2">
        <v>267.39999999999998</v>
      </c>
      <c r="B65" s="2">
        <v>61.645899999999997</v>
      </c>
      <c r="C65" s="2">
        <v>1.0746899999999999</v>
      </c>
      <c r="D65" s="2">
        <v>0.77984299999999995</v>
      </c>
      <c r="E65" s="2">
        <v>0</v>
      </c>
      <c r="F65" s="2">
        <v>0</v>
      </c>
      <c r="G65" s="2">
        <v>3.8676200000000002E-4</v>
      </c>
      <c r="H65" s="2">
        <v>4.6153699999999999E-2</v>
      </c>
      <c r="I65" s="6">
        <f t="shared" ref="I65:L65" si="62">E65/SUM($E65:$H65)</f>
        <v>0</v>
      </c>
      <c r="J65" s="6">
        <f t="shared" si="62"/>
        <v>0</v>
      </c>
      <c r="K65" s="6">
        <f t="shared" si="62"/>
        <v>8.310231213433163E-3</v>
      </c>
      <c r="L65" s="6">
        <f t="shared" si="62"/>
        <v>0.99168976878656689</v>
      </c>
      <c r="M65" s="11">
        <v>0.71503799999999995</v>
      </c>
      <c r="N65" s="11">
        <v>1.9506300000000001</v>
      </c>
      <c r="O65" s="11">
        <v>6.0397600000000003E-2</v>
      </c>
      <c r="P65" s="11">
        <v>2.1786900000000001E-2</v>
      </c>
      <c r="Q65" s="11">
        <v>1.44873E-2</v>
      </c>
      <c r="R65" s="11">
        <v>1.0834299999999999</v>
      </c>
      <c r="S65" s="11">
        <v>0.114077</v>
      </c>
      <c r="T65" s="11">
        <v>1.32952</v>
      </c>
      <c r="U65" s="11">
        <v>0.19494300000000001</v>
      </c>
      <c r="V65" s="11">
        <v>-2.1025599999999998E-2</v>
      </c>
      <c r="W65" s="11">
        <v>1.0746899999999999</v>
      </c>
      <c r="X65" s="11">
        <v>6.1645899999999997E-2</v>
      </c>
      <c r="Y65" s="11">
        <v>98.7</v>
      </c>
      <c r="Z65" s="11">
        <v>76221.7</v>
      </c>
    </row>
    <row r="66" spans="1:26" ht="16" x14ac:dyDescent="0.2">
      <c r="A66" s="2">
        <v>267.35000000000002</v>
      </c>
      <c r="B66" s="2">
        <v>60.912199999999999</v>
      </c>
      <c r="C66" s="2">
        <v>1.0750900000000001</v>
      </c>
      <c r="D66" s="2">
        <v>0.75977300000000003</v>
      </c>
      <c r="E66" s="2">
        <v>0</v>
      </c>
      <c r="F66" s="2">
        <v>0</v>
      </c>
      <c r="G66" s="2">
        <v>3.7244699999999998E-4</v>
      </c>
      <c r="H66" s="2">
        <v>4.4892899999999999E-2</v>
      </c>
      <c r="I66" s="6">
        <f t="shared" ref="I66:L66" si="63">E66/SUM($E66:$H66)</f>
        <v>0</v>
      </c>
      <c r="J66" s="6">
        <f t="shared" si="63"/>
        <v>0</v>
      </c>
      <c r="K66" s="6">
        <f t="shared" si="63"/>
        <v>8.2280822899689684E-3</v>
      </c>
      <c r="L66" s="6">
        <f t="shared" si="63"/>
        <v>0.99177191771003104</v>
      </c>
      <c r="M66" s="11">
        <v>0.71045499999999995</v>
      </c>
      <c r="N66" s="11">
        <v>1.96404</v>
      </c>
      <c r="O66" s="11">
        <v>5.9663000000000001E-2</v>
      </c>
      <c r="P66" s="11">
        <v>2.1971500000000001E-2</v>
      </c>
      <c r="Q66" s="11">
        <v>1.46657E-2</v>
      </c>
      <c r="R66" s="11">
        <v>1.08992</v>
      </c>
      <c r="S66" s="11">
        <v>0.115482</v>
      </c>
      <c r="T66" s="11">
        <v>1.34589</v>
      </c>
      <c r="U66" s="11">
        <v>0.19383700000000001</v>
      </c>
      <c r="V66" s="11">
        <v>-2.1236999999999999E-2</v>
      </c>
      <c r="W66" s="11">
        <v>1.0750900000000001</v>
      </c>
      <c r="X66" s="11">
        <v>6.09122E-2</v>
      </c>
      <c r="Y66" s="11">
        <v>98.7</v>
      </c>
      <c r="Z66" s="11">
        <v>76704.5</v>
      </c>
    </row>
    <row r="67" spans="1:26" ht="16" x14ac:dyDescent="0.2">
      <c r="A67" s="2">
        <v>267.3</v>
      </c>
      <c r="B67" s="2">
        <v>60.197200000000002</v>
      </c>
      <c r="C67" s="2">
        <v>1.0754900000000001</v>
      </c>
      <c r="D67" s="2">
        <v>0.740479</v>
      </c>
      <c r="E67" s="2">
        <v>0</v>
      </c>
      <c r="F67" s="2">
        <v>0</v>
      </c>
      <c r="G67" s="2">
        <v>3.5873799999999999E-4</v>
      </c>
      <c r="H67" s="2">
        <v>4.3684300000000002E-2</v>
      </c>
      <c r="I67" s="6">
        <f t="shared" ref="I67:L67" si="64">E67/SUM($E67:$H67)</f>
        <v>0</v>
      </c>
      <c r="J67" s="6">
        <f t="shared" si="64"/>
        <v>0</v>
      </c>
      <c r="K67" s="6">
        <f t="shared" si="64"/>
        <v>8.1451692773781854E-3</v>
      </c>
      <c r="L67" s="6">
        <f t="shared" si="64"/>
        <v>0.99185483072262193</v>
      </c>
      <c r="M67" s="11">
        <v>0.70594000000000001</v>
      </c>
      <c r="N67" s="11">
        <v>1.9774499999999999</v>
      </c>
      <c r="O67" s="11">
        <v>5.8947199999999998E-2</v>
      </c>
      <c r="P67" s="11">
        <v>2.21569E-2</v>
      </c>
      <c r="Q67" s="11">
        <v>1.4843800000000001E-2</v>
      </c>
      <c r="R67" s="11">
        <v>1.0964100000000001</v>
      </c>
      <c r="S67" s="11">
        <v>0.116884</v>
      </c>
      <c r="T67" s="11">
        <v>1.3622399999999999</v>
      </c>
      <c r="U67" s="11">
        <v>0.19273799999999999</v>
      </c>
      <c r="V67" s="11">
        <v>-2.1448499999999999E-2</v>
      </c>
      <c r="W67" s="11">
        <v>1.0754900000000001</v>
      </c>
      <c r="X67" s="11">
        <v>6.0197199999999999E-2</v>
      </c>
      <c r="Y67" s="11">
        <v>98.7</v>
      </c>
      <c r="Z67" s="11">
        <v>77181.7</v>
      </c>
    </row>
    <row r="68" spans="1:26" ht="16" x14ac:dyDescent="0.2">
      <c r="A68" s="2">
        <v>267.25</v>
      </c>
      <c r="B68" s="2">
        <v>59.500300000000003</v>
      </c>
      <c r="C68" s="2">
        <v>1.07589</v>
      </c>
      <c r="D68" s="2">
        <v>0.72189700000000001</v>
      </c>
      <c r="E68" s="2">
        <v>0</v>
      </c>
      <c r="F68" s="2">
        <v>0</v>
      </c>
      <c r="G68" s="2">
        <v>3.4551999999999999E-4</v>
      </c>
      <c r="H68" s="2">
        <v>4.2514900000000001E-2</v>
      </c>
      <c r="I68" s="6">
        <f t="shared" ref="I68:L68" si="65">E68/SUM($E68:$H68)</f>
        <v>0</v>
      </c>
      <c r="J68" s="6">
        <f t="shared" si="65"/>
        <v>0</v>
      </c>
      <c r="K68" s="6">
        <f t="shared" si="65"/>
        <v>8.0615168960080173E-3</v>
      </c>
      <c r="L68" s="6">
        <f t="shared" si="65"/>
        <v>0.99193848310399191</v>
      </c>
      <c r="M68" s="11">
        <v>0.70148900000000003</v>
      </c>
      <c r="N68" s="11">
        <v>1.9908600000000001</v>
      </c>
      <c r="O68" s="11">
        <v>5.8249299999999997E-2</v>
      </c>
      <c r="P68" s="11">
        <v>2.2342899999999999E-2</v>
      </c>
      <c r="Q68" s="11">
        <v>1.50216E-2</v>
      </c>
      <c r="R68" s="11">
        <v>1.1029100000000001</v>
      </c>
      <c r="S68" s="11">
        <v>0.118285</v>
      </c>
      <c r="T68" s="11">
        <v>1.37856</v>
      </c>
      <c r="U68" s="11">
        <v>0.19164700000000001</v>
      </c>
      <c r="V68" s="11">
        <v>-2.1659999999999999E-2</v>
      </c>
      <c r="W68" s="11">
        <v>1.07589</v>
      </c>
      <c r="X68" s="11">
        <v>5.9500299999999999E-2</v>
      </c>
      <c r="Y68" s="11">
        <v>98.7</v>
      </c>
      <c r="Z68" s="11">
        <v>77653.600000000006</v>
      </c>
    </row>
    <row r="69" spans="1:26" ht="16" x14ac:dyDescent="0.2">
      <c r="A69" s="2">
        <v>267.2</v>
      </c>
      <c r="B69" s="2">
        <v>58.820599999999999</v>
      </c>
      <c r="C69" s="2">
        <v>1.0762799999999999</v>
      </c>
      <c r="D69" s="2">
        <v>0.704009</v>
      </c>
      <c r="E69" s="2">
        <v>0</v>
      </c>
      <c r="F69" s="2">
        <v>0</v>
      </c>
      <c r="G69" s="2">
        <v>3.3282899999999998E-4</v>
      </c>
      <c r="H69" s="2">
        <v>4.1390000000000003E-2</v>
      </c>
      <c r="I69" s="6">
        <f t="shared" ref="I69:L69" si="66">E69/SUM($E69:$H69)</f>
        <v>0</v>
      </c>
      <c r="J69" s="6">
        <f t="shared" si="66"/>
        <v>0</v>
      </c>
      <c r="K69" s="6">
        <f t="shared" si="66"/>
        <v>7.9771436399962235E-3</v>
      </c>
      <c r="L69" s="6">
        <f t="shared" si="66"/>
        <v>0.99202285636000376</v>
      </c>
      <c r="M69" s="11">
        <v>0.69710300000000003</v>
      </c>
      <c r="N69" s="11">
        <v>2.00427</v>
      </c>
      <c r="O69" s="11">
        <v>5.7568800000000003E-2</v>
      </c>
      <c r="P69" s="11">
        <v>2.25296E-2</v>
      </c>
      <c r="Q69" s="11">
        <v>1.51992E-2</v>
      </c>
      <c r="R69" s="11">
        <v>1.1093999999999999</v>
      </c>
      <c r="S69" s="11">
        <v>0.119683</v>
      </c>
      <c r="T69" s="11">
        <v>1.3948499999999999</v>
      </c>
      <c r="U69" s="11">
        <v>0.19056400000000001</v>
      </c>
      <c r="V69" s="11">
        <v>-2.1871499999999999E-2</v>
      </c>
      <c r="W69" s="11">
        <v>1.0762799999999999</v>
      </c>
      <c r="X69" s="11">
        <v>5.8820600000000001E-2</v>
      </c>
      <c r="Y69" s="11">
        <v>98.7</v>
      </c>
      <c r="Z69" s="11">
        <v>78120</v>
      </c>
    </row>
    <row r="70" spans="1:26" ht="16" x14ac:dyDescent="0.2">
      <c r="A70" s="2">
        <v>267.14999999999998</v>
      </c>
      <c r="B70" s="2">
        <v>58.157600000000002</v>
      </c>
      <c r="C70" s="2">
        <v>1.0766800000000001</v>
      </c>
      <c r="D70" s="2">
        <v>0.68679699999999999</v>
      </c>
      <c r="E70" s="2">
        <v>0</v>
      </c>
      <c r="F70" s="2">
        <v>0</v>
      </c>
      <c r="G70" s="2">
        <v>3.2069100000000001E-4</v>
      </c>
      <c r="H70" s="2">
        <v>4.0314099999999999E-2</v>
      </c>
      <c r="I70" s="6">
        <f t="shared" ref="I70:L70" si="67">E70/SUM($E70:$H70)</f>
        <v>0</v>
      </c>
      <c r="J70" s="6">
        <f t="shared" si="67"/>
        <v>0</v>
      </c>
      <c r="K70" s="6">
        <f t="shared" si="67"/>
        <v>7.8920302555512099E-3</v>
      </c>
      <c r="L70" s="6">
        <f t="shared" si="67"/>
        <v>0.99210796974444881</v>
      </c>
      <c r="M70" s="11">
        <v>0.692778</v>
      </c>
      <c r="N70" s="11">
        <v>2.0176799999999999</v>
      </c>
      <c r="O70" s="11">
        <v>5.6904999999999997E-2</v>
      </c>
      <c r="P70" s="11">
        <v>2.2717000000000001E-2</v>
      </c>
      <c r="Q70" s="11">
        <v>1.53765E-2</v>
      </c>
      <c r="R70" s="11">
        <v>1.1158999999999999</v>
      </c>
      <c r="S70" s="11">
        <v>0.12107900000000001</v>
      </c>
      <c r="T70" s="11">
        <v>1.4111199999999999</v>
      </c>
      <c r="U70" s="11">
        <v>0.18948799999999999</v>
      </c>
      <c r="V70" s="11">
        <v>-2.2083100000000001E-2</v>
      </c>
      <c r="W70" s="11">
        <v>1.0766800000000001</v>
      </c>
      <c r="X70" s="11">
        <v>5.8157599999999997E-2</v>
      </c>
      <c r="Y70" s="11">
        <v>98.7</v>
      </c>
      <c r="Z70" s="11">
        <v>78581.100000000006</v>
      </c>
    </row>
    <row r="71" spans="1:26" ht="16" x14ac:dyDescent="0.2">
      <c r="A71" s="2">
        <v>267.10000000000002</v>
      </c>
      <c r="B71" s="2">
        <v>57.510800000000003</v>
      </c>
      <c r="C71" s="2">
        <v>1.07708</v>
      </c>
      <c r="D71" s="2">
        <v>0.67019700000000004</v>
      </c>
      <c r="E71" s="2">
        <v>0</v>
      </c>
      <c r="F71" s="2">
        <v>0</v>
      </c>
      <c r="G71" s="2">
        <v>3.0897699999999999E-4</v>
      </c>
      <c r="H71" s="2">
        <v>3.9271800000000003E-2</v>
      </c>
      <c r="I71" s="6">
        <f t="shared" ref="I71:L71" si="68">E71/SUM($E71:$H71)</f>
        <v>0</v>
      </c>
      <c r="J71" s="6">
        <f t="shared" si="68"/>
        <v>0</v>
      </c>
      <c r="K71" s="6">
        <f t="shared" si="68"/>
        <v>7.8062388719655493E-3</v>
      </c>
      <c r="L71" s="6">
        <f t="shared" si="68"/>
        <v>0.99219376112803437</v>
      </c>
      <c r="M71" s="11">
        <v>0.68851399999999996</v>
      </c>
      <c r="N71" s="11">
        <v>2.0310899999999998</v>
      </c>
      <c r="O71" s="11">
        <v>5.6257300000000003E-2</v>
      </c>
      <c r="P71" s="11">
        <v>2.2904999999999998E-2</v>
      </c>
      <c r="Q71" s="11">
        <v>1.55535E-2</v>
      </c>
      <c r="R71" s="11">
        <v>1.12239</v>
      </c>
      <c r="S71" s="11">
        <v>0.122473</v>
      </c>
      <c r="T71" s="11">
        <v>1.42737</v>
      </c>
      <c r="U71" s="11">
        <v>0.18842</v>
      </c>
      <c r="V71" s="11">
        <v>-2.2294600000000001E-2</v>
      </c>
      <c r="W71" s="11">
        <v>1.07708</v>
      </c>
      <c r="X71" s="11">
        <v>5.7510800000000001E-2</v>
      </c>
      <c r="Y71" s="11">
        <v>98.7</v>
      </c>
      <c r="Z71" s="11">
        <v>79036.800000000003</v>
      </c>
    </row>
    <row r="72" spans="1:26" ht="16" x14ac:dyDescent="0.2">
      <c r="A72" s="2">
        <v>267.05</v>
      </c>
      <c r="B72" s="2">
        <v>56.879399999999997</v>
      </c>
      <c r="C72" s="2">
        <v>1.0774699999999999</v>
      </c>
      <c r="D72" s="2">
        <v>0.65420100000000003</v>
      </c>
      <c r="E72" s="2">
        <v>0</v>
      </c>
      <c r="F72" s="2">
        <v>0</v>
      </c>
      <c r="G72" s="2">
        <v>2.9773199999999999E-4</v>
      </c>
      <c r="H72" s="2">
        <v>3.8269999999999998E-2</v>
      </c>
      <c r="I72" s="6">
        <f t="shared" ref="I72:L72" si="69">E72/SUM($E72:$H72)</f>
        <v>0</v>
      </c>
      <c r="J72" s="6">
        <f t="shared" si="69"/>
        <v>0</v>
      </c>
      <c r="K72" s="6">
        <f t="shared" si="69"/>
        <v>7.7197176126405356E-3</v>
      </c>
      <c r="L72" s="6">
        <f t="shared" si="69"/>
        <v>0.99228028238735944</v>
      </c>
      <c r="M72" s="11">
        <v>0.68430899999999995</v>
      </c>
      <c r="N72" s="11">
        <v>2.0445000000000002</v>
      </c>
      <c r="O72" s="11">
        <v>5.5625099999999997E-2</v>
      </c>
      <c r="P72" s="11">
        <v>2.3093700000000002E-2</v>
      </c>
      <c r="Q72" s="11">
        <v>1.5730299999999999E-2</v>
      </c>
      <c r="R72" s="11">
        <v>1.1288899999999999</v>
      </c>
      <c r="S72" s="11">
        <v>0.123865</v>
      </c>
      <c r="T72" s="11">
        <v>1.4435899999999999</v>
      </c>
      <c r="U72" s="11">
        <v>0.18736</v>
      </c>
      <c r="V72" s="11">
        <v>-2.2506100000000001E-2</v>
      </c>
      <c r="W72" s="11">
        <v>1.0774699999999999</v>
      </c>
      <c r="X72" s="11">
        <v>5.6879399999999997E-2</v>
      </c>
      <c r="Y72" s="11">
        <v>98.7</v>
      </c>
      <c r="Z72" s="11">
        <v>79487.3</v>
      </c>
    </row>
    <row r="73" spans="1:26" ht="16" x14ac:dyDescent="0.2">
      <c r="A73" s="2">
        <v>267</v>
      </c>
      <c r="B73" s="2">
        <v>56.262900000000002</v>
      </c>
      <c r="C73" s="2">
        <v>1.0778700000000001</v>
      </c>
      <c r="D73" s="2">
        <v>0.63872300000000004</v>
      </c>
      <c r="E73" s="2">
        <v>0</v>
      </c>
      <c r="F73" s="2">
        <v>0</v>
      </c>
      <c r="G73" s="2">
        <v>2.8676500000000002E-4</v>
      </c>
      <c r="H73" s="2">
        <v>3.7282999999999997E-2</v>
      </c>
      <c r="I73" s="6">
        <f t="shared" ref="I73:L73" si="70">E73/SUM($E73:$H73)</f>
        <v>0</v>
      </c>
      <c r="J73" s="6">
        <f t="shared" si="70"/>
        <v>0</v>
      </c>
      <c r="K73" s="6">
        <f t="shared" si="70"/>
        <v>7.6328664818638078E-3</v>
      </c>
      <c r="L73" s="6">
        <f t="shared" si="70"/>
        <v>0.9923671335181361</v>
      </c>
      <c r="M73" s="11">
        <v>0.68016100000000002</v>
      </c>
      <c r="N73" s="11">
        <v>2.0579100000000001</v>
      </c>
      <c r="O73" s="11">
        <v>5.5007899999999998E-2</v>
      </c>
      <c r="P73" s="11">
        <v>2.3283000000000002E-2</v>
      </c>
      <c r="Q73" s="11">
        <v>1.5906799999999999E-2</v>
      </c>
      <c r="R73" s="11">
        <v>1.1353899999999999</v>
      </c>
      <c r="S73" s="11">
        <v>0.12525500000000001</v>
      </c>
      <c r="T73" s="11">
        <v>1.4597899999999999</v>
      </c>
      <c r="U73" s="11">
        <v>0.186309</v>
      </c>
      <c r="V73" s="11">
        <v>-2.27177E-2</v>
      </c>
      <c r="W73" s="11">
        <v>1.0778700000000001</v>
      </c>
      <c r="X73" s="11">
        <v>5.6262899999999998E-2</v>
      </c>
      <c r="Y73" s="11">
        <v>98.7</v>
      </c>
      <c r="Z73" s="11">
        <v>79932.5</v>
      </c>
    </row>
    <row r="74" spans="1:26" ht="16" x14ac:dyDescent="0.2">
      <c r="A74" s="2">
        <v>266.95</v>
      </c>
      <c r="B74" s="2">
        <v>55.660899999999998</v>
      </c>
      <c r="C74" s="2">
        <v>1.0782700000000001</v>
      </c>
      <c r="D74" s="2">
        <v>0.62385599999999997</v>
      </c>
      <c r="E74" s="2">
        <v>0</v>
      </c>
      <c r="F74" s="2">
        <v>0</v>
      </c>
      <c r="G74" s="2">
        <v>2.76421E-4</v>
      </c>
      <c r="H74" s="2">
        <v>3.6360000000000003E-2</v>
      </c>
      <c r="I74" s="6">
        <f t="shared" ref="I74:L74" si="71">E74/SUM($E74:$H74)</f>
        <v>0</v>
      </c>
      <c r="J74" s="6">
        <f t="shared" si="71"/>
        <v>0</v>
      </c>
      <c r="K74" s="6">
        <f t="shared" si="71"/>
        <v>7.5449782608404898E-3</v>
      </c>
      <c r="L74" s="6">
        <f t="shared" si="71"/>
        <v>0.99245502173915956</v>
      </c>
      <c r="M74" s="11">
        <v>0.67606900000000003</v>
      </c>
      <c r="N74" s="11">
        <v>2.07131</v>
      </c>
      <c r="O74" s="11">
        <v>5.4405200000000001E-2</v>
      </c>
      <c r="P74" s="11">
        <v>2.3472900000000001E-2</v>
      </c>
      <c r="Q74" s="11">
        <v>1.6083E-2</v>
      </c>
      <c r="R74" s="11">
        <v>1.1418900000000001</v>
      </c>
      <c r="S74" s="11">
        <v>0.126642</v>
      </c>
      <c r="T74" s="11">
        <v>1.4759599999999999</v>
      </c>
      <c r="U74" s="11">
        <v>0.18526400000000001</v>
      </c>
      <c r="V74" s="11">
        <v>-2.29293E-2</v>
      </c>
      <c r="W74" s="11">
        <v>1.0782700000000001</v>
      </c>
      <c r="X74" s="11">
        <v>5.5660899999999999E-2</v>
      </c>
      <c r="Y74" s="11">
        <v>98.7</v>
      </c>
      <c r="Z74" s="11">
        <v>80372.5</v>
      </c>
    </row>
    <row r="75" spans="1:26" ht="16" x14ac:dyDescent="0.2">
      <c r="A75" s="2">
        <v>266.89999999999998</v>
      </c>
      <c r="B75" s="2">
        <v>55.072800000000001</v>
      </c>
      <c r="C75" s="2">
        <v>1.07867</v>
      </c>
      <c r="D75" s="2">
        <v>0.60951100000000002</v>
      </c>
      <c r="E75" s="2">
        <v>0</v>
      </c>
      <c r="F75" s="2">
        <v>0</v>
      </c>
      <c r="G75" s="2">
        <v>2.6647699999999999E-4</v>
      </c>
      <c r="H75" s="2">
        <v>3.5472299999999998E-2</v>
      </c>
      <c r="I75" s="6">
        <f t="shared" ref="I75:L75" si="72">E75/SUM($E75:$H75)</f>
        <v>0</v>
      </c>
      <c r="J75" s="6">
        <f t="shared" si="72"/>
        <v>0</v>
      </c>
      <c r="K75" s="6">
        <f t="shared" si="72"/>
        <v>7.4562428367372499E-3</v>
      </c>
      <c r="L75" s="6">
        <f t="shared" si="72"/>
        <v>0.99254375716326271</v>
      </c>
      <c r="M75" s="11">
        <v>0.67203199999999996</v>
      </c>
      <c r="N75" s="11">
        <v>2.0847099999999998</v>
      </c>
      <c r="O75" s="11">
        <v>5.3816299999999997E-2</v>
      </c>
      <c r="P75" s="11">
        <v>2.3663400000000001E-2</v>
      </c>
      <c r="Q75" s="11">
        <v>1.6258999999999999E-2</v>
      </c>
      <c r="R75" s="11">
        <v>1.14838</v>
      </c>
      <c r="S75" s="11">
        <v>0.128028</v>
      </c>
      <c r="T75" s="11">
        <v>1.49211</v>
      </c>
      <c r="U75" s="11">
        <v>0.184226</v>
      </c>
      <c r="V75" s="11">
        <v>-2.3140899999999999E-2</v>
      </c>
      <c r="W75" s="11">
        <v>1.07867</v>
      </c>
      <c r="X75" s="11">
        <v>5.5072799999999998E-2</v>
      </c>
      <c r="Y75" s="11">
        <v>98.7</v>
      </c>
      <c r="Z75" s="11">
        <v>80807.399999999994</v>
      </c>
    </row>
    <row r="76" spans="1:26" ht="16" x14ac:dyDescent="0.2">
      <c r="A76" s="2">
        <v>266.85000000000002</v>
      </c>
      <c r="B76" s="2">
        <v>54.498199999999997</v>
      </c>
      <c r="C76" s="2">
        <v>1.0790599999999999</v>
      </c>
      <c r="D76" s="2">
        <v>0.59572099999999995</v>
      </c>
      <c r="E76" s="2">
        <v>0</v>
      </c>
      <c r="F76" s="2">
        <v>0</v>
      </c>
      <c r="G76" s="2">
        <v>2.5707799999999999E-4</v>
      </c>
      <c r="H76" s="2">
        <v>3.4644500000000002E-2</v>
      </c>
      <c r="I76" s="6">
        <f t="shared" ref="I76:L76" si="73">E76/SUM($E76:$H76)</f>
        <v>0</v>
      </c>
      <c r="J76" s="6">
        <f t="shared" si="73"/>
        <v>0</v>
      </c>
      <c r="K76" s="6">
        <f t="shared" si="73"/>
        <v>7.3657987613052903E-3</v>
      </c>
      <c r="L76" s="6">
        <f t="shared" si="73"/>
        <v>0.99263420123869472</v>
      </c>
      <c r="M76" s="11">
        <v>0.66804600000000003</v>
      </c>
      <c r="N76" s="11">
        <v>2.0981100000000001</v>
      </c>
      <c r="O76" s="11">
        <v>5.3240799999999998E-2</v>
      </c>
      <c r="P76" s="11">
        <v>2.38546E-2</v>
      </c>
      <c r="Q76" s="11">
        <v>1.6434799999999999E-2</v>
      </c>
      <c r="R76" s="11">
        <v>1.1548799999999999</v>
      </c>
      <c r="S76" s="11">
        <v>0.129412</v>
      </c>
      <c r="T76" s="11">
        <v>1.50824</v>
      </c>
      <c r="U76" s="11">
        <v>0.18319299999999999</v>
      </c>
      <c r="V76" s="11">
        <v>-2.3352500000000002E-2</v>
      </c>
      <c r="W76" s="11">
        <v>1.0790599999999999</v>
      </c>
      <c r="X76" s="11">
        <v>5.4498199999999997E-2</v>
      </c>
      <c r="Y76" s="11">
        <v>98.7</v>
      </c>
      <c r="Z76" s="11">
        <v>81237.2</v>
      </c>
    </row>
    <row r="77" spans="1:26" ht="16" x14ac:dyDescent="0.2">
      <c r="A77" s="2">
        <v>266.8</v>
      </c>
      <c r="B77" s="2">
        <v>53.936500000000002</v>
      </c>
      <c r="C77" s="2">
        <v>1.0794600000000001</v>
      </c>
      <c r="D77" s="2">
        <v>0.58223499999999995</v>
      </c>
      <c r="E77" s="2">
        <v>0</v>
      </c>
      <c r="F77" s="2">
        <v>0</v>
      </c>
      <c r="G77" s="2">
        <v>2.4754300000000003E-4</v>
      </c>
      <c r="H77" s="2">
        <v>3.3771500000000003E-2</v>
      </c>
      <c r="I77" s="6">
        <f t="shared" ref="I77:L77" si="74">E77/SUM($E77:$H77)</f>
        <v>0</v>
      </c>
      <c r="J77" s="6">
        <f t="shared" si="74"/>
        <v>0</v>
      </c>
      <c r="K77" s="6">
        <f t="shared" si="74"/>
        <v>7.2766009320132836E-3</v>
      </c>
      <c r="L77" s="6">
        <f t="shared" si="74"/>
        <v>0.99272339906798668</v>
      </c>
      <c r="M77" s="11">
        <v>0.66411399999999998</v>
      </c>
      <c r="N77" s="11">
        <v>2.11151</v>
      </c>
      <c r="O77" s="11">
        <v>5.26784E-2</v>
      </c>
      <c r="P77" s="11">
        <v>2.40463E-2</v>
      </c>
      <c r="Q77" s="11">
        <v>1.6610199999999999E-2</v>
      </c>
      <c r="R77" s="11">
        <v>1.16137</v>
      </c>
      <c r="S77" s="11">
        <v>0.13079399999999999</v>
      </c>
      <c r="T77" s="11">
        <v>1.52434</v>
      </c>
      <c r="U77" s="11">
        <v>0.182169</v>
      </c>
      <c r="V77" s="11">
        <v>-2.3564100000000001E-2</v>
      </c>
      <c r="W77" s="11">
        <v>1.0794600000000001</v>
      </c>
      <c r="X77" s="11">
        <v>5.3936499999999998E-2</v>
      </c>
      <c r="Y77" s="11">
        <v>98.7</v>
      </c>
      <c r="Z77" s="11">
        <v>81661.899999999994</v>
      </c>
    </row>
    <row r="78" spans="1:26" ht="16" x14ac:dyDescent="0.2">
      <c r="A78" s="2">
        <v>266.75</v>
      </c>
      <c r="B78" s="2">
        <v>53.3874</v>
      </c>
      <c r="C78" s="2">
        <v>1.07985</v>
      </c>
      <c r="D78" s="2">
        <v>0.56927899999999998</v>
      </c>
      <c r="E78" s="2">
        <v>0</v>
      </c>
      <c r="F78" s="2">
        <v>0</v>
      </c>
      <c r="G78" s="2">
        <v>2.3858700000000001E-4</v>
      </c>
      <c r="H78" s="2">
        <v>3.29635E-2</v>
      </c>
      <c r="I78" s="6">
        <f t="shared" ref="I78:L78" si="75">E78/SUM($E78:$H78)</f>
        <v>0</v>
      </c>
      <c r="J78" s="6">
        <f t="shared" si="75"/>
        <v>0</v>
      </c>
      <c r="K78" s="6">
        <f t="shared" si="75"/>
        <v>7.1859037053905684E-3</v>
      </c>
      <c r="L78" s="6">
        <f t="shared" si="75"/>
        <v>0.99281409629460948</v>
      </c>
      <c r="M78" s="11">
        <v>0.66023200000000004</v>
      </c>
      <c r="N78" s="11">
        <v>2.1248999999999998</v>
      </c>
      <c r="O78" s="11">
        <v>5.2128599999999997E-2</v>
      </c>
      <c r="P78" s="11">
        <v>2.4238699999999998E-2</v>
      </c>
      <c r="Q78" s="11">
        <v>1.6785399999999999E-2</v>
      </c>
      <c r="R78" s="11">
        <v>1.16787</v>
      </c>
      <c r="S78" s="11">
        <v>0.13217300000000001</v>
      </c>
      <c r="T78" s="11">
        <v>1.5404199999999999</v>
      </c>
      <c r="U78" s="11">
        <v>0.18115200000000001</v>
      </c>
      <c r="V78" s="11">
        <v>-2.37757E-2</v>
      </c>
      <c r="W78" s="11">
        <v>1.07985</v>
      </c>
      <c r="X78" s="11">
        <v>5.3387400000000002E-2</v>
      </c>
      <c r="Y78" s="11">
        <v>98.7</v>
      </c>
      <c r="Z78" s="11">
        <v>82081.5</v>
      </c>
    </row>
    <row r="79" spans="1:26" ht="16" x14ac:dyDescent="0.2">
      <c r="A79" s="2">
        <v>266.7</v>
      </c>
      <c r="B79" s="2">
        <v>52.8504</v>
      </c>
      <c r="C79" s="2">
        <v>1.0802499999999999</v>
      </c>
      <c r="D79" s="2">
        <v>0.55673799999999996</v>
      </c>
      <c r="E79" s="2">
        <v>0</v>
      </c>
      <c r="F79" s="2">
        <v>0</v>
      </c>
      <c r="G79" s="2">
        <v>2.2991099999999999E-4</v>
      </c>
      <c r="H79" s="2">
        <v>3.2175700000000002E-2</v>
      </c>
      <c r="I79" s="6">
        <f t="shared" ref="I79:L79" si="76">E79/SUM($E79:$H79)</f>
        <v>0</v>
      </c>
      <c r="J79" s="6">
        <f t="shared" si="76"/>
        <v>0</v>
      </c>
      <c r="K79" s="6">
        <f t="shared" si="76"/>
        <v>7.0947898498195262E-3</v>
      </c>
      <c r="L79" s="6">
        <f t="shared" si="76"/>
        <v>0.99290521015018052</v>
      </c>
      <c r="M79" s="11">
        <v>0.65639899999999995</v>
      </c>
      <c r="N79" s="11">
        <v>2.1383000000000001</v>
      </c>
      <c r="O79" s="11">
        <v>5.1590900000000002E-2</v>
      </c>
      <c r="P79" s="11">
        <v>2.4431700000000001E-2</v>
      </c>
      <c r="Q79" s="11">
        <v>1.69604E-2</v>
      </c>
      <c r="R79" s="11">
        <v>1.1743699999999999</v>
      </c>
      <c r="S79" s="11">
        <v>0.133551</v>
      </c>
      <c r="T79" s="11">
        <v>1.5564800000000001</v>
      </c>
      <c r="U79" s="11">
        <v>0.180143</v>
      </c>
      <c r="V79" s="11">
        <v>-2.3987399999999999E-2</v>
      </c>
      <c r="W79" s="11">
        <v>1.0802499999999999</v>
      </c>
      <c r="X79" s="11">
        <v>5.2850399999999999E-2</v>
      </c>
      <c r="Y79" s="11">
        <v>98.7</v>
      </c>
      <c r="Z79" s="11">
        <v>82496.2</v>
      </c>
    </row>
    <row r="80" spans="1:26" ht="16" x14ac:dyDescent="0.2">
      <c r="A80" s="2">
        <v>266.64999999999998</v>
      </c>
      <c r="B80" s="2">
        <v>52.325099999999999</v>
      </c>
      <c r="C80" s="2">
        <v>1.0806500000000001</v>
      </c>
      <c r="D80" s="2">
        <v>0.54464599999999996</v>
      </c>
      <c r="E80" s="2">
        <v>0</v>
      </c>
      <c r="F80" s="2">
        <v>0</v>
      </c>
      <c r="G80" s="2">
        <v>2.21647E-4</v>
      </c>
      <c r="H80" s="2">
        <v>3.1431899999999999E-2</v>
      </c>
      <c r="I80" s="6">
        <f t="shared" ref="I80:L80" si="77">E80/SUM($E80:$H80)</f>
        <v>0</v>
      </c>
      <c r="J80" s="6">
        <f t="shared" si="77"/>
        <v>0</v>
      </c>
      <c r="K80" s="6">
        <f t="shared" si="77"/>
        <v>7.0022800288384746E-3</v>
      </c>
      <c r="L80" s="6">
        <f t="shared" si="77"/>
        <v>0.9929977199711616</v>
      </c>
      <c r="M80" s="11">
        <v>0.65261499999999995</v>
      </c>
      <c r="N80" s="11">
        <v>2.1516899999999999</v>
      </c>
      <c r="O80" s="11">
        <v>5.1064900000000003E-2</v>
      </c>
      <c r="P80" s="11">
        <v>2.46252E-2</v>
      </c>
      <c r="Q80" s="11">
        <v>1.71351E-2</v>
      </c>
      <c r="R80" s="11">
        <v>1.18086</v>
      </c>
      <c r="S80" s="11">
        <v>0.13492599999999999</v>
      </c>
      <c r="T80" s="11">
        <v>1.5725100000000001</v>
      </c>
      <c r="U80" s="11">
        <v>0.17913999999999999</v>
      </c>
      <c r="V80" s="11">
        <v>-2.4198999999999998E-2</v>
      </c>
      <c r="W80" s="11">
        <v>1.0806500000000001</v>
      </c>
      <c r="X80" s="11">
        <v>5.2325099999999999E-2</v>
      </c>
      <c r="Y80" s="11">
        <v>98.7</v>
      </c>
      <c r="Z80" s="11">
        <v>82905.899999999994</v>
      </c>
    </row>
    <row r="81" spans="1:26" ht="16" x14ac:dyDescent="0.2">
      <c r="A81" s="2">
        <v>266.60000000000002</v>
      </c>
      <c r="B81" s="2">
        <v>51.811199999999999</v>
      </c>
      <c r="C81" s="2">
        <v>1.08104</v>
      </c>
      <c r="D81" s="2">
        <v>0.53291999999999995</v>
      </c>
      <c r="E81" s="2">
        <v>0</v>
      </c>
      <c r="F81" s="2">
        <v>0</v>
      </c>
      <c r="G81" s="2">
        <v>2.13601E-4</v>
      </c>
      <c r="H81" s="2">
        <v>3.0700100000000001E-2</v>
      </c>
      <c r="I81" s="6">
        <f t="shared" ref="I81:L81" si="78">E81/SUM($E81:$H81)</f>
        <v>0</v>
      </c>
      <c r="J81" s="6">
        <f t="shared" si="78"/>
        <v>0</v>
      </c>
      <c r="K81" s="6">
        <f t="shared" si="78"/>
        <v>6.9095900228833811E-3</v>
      </c>
      <c r="L81" s="6">
        <f t="shared" si="78"/>
        <v>0.99309040997711662</v>
      </c>
      <c r="M81" s="11">
        <v>0.64887799999999995</v>
      </c>
      <c r="N81" s="11">
        <v>2.1650800000000001</v>
      </c>
      <c r="O81" s="11">
        <v>5.0550299999999999E-2</v>
      </c>
      <c r="P81" s="11">
        <v>2.4819299999999999E-2</v>
      </c>
      <c r="Q81" s="11">
        <v>1.7309499999999998E-2</v>
      </c>
      <c r="R81" s="11">
        <v>1.18736</v>
      </c>
      <c r="S81" s="11">
        <v>0.1363</v>
      </c>
      <c r="T81" s="11">
        <v>1.5885199999999999</v>
      </c>
      <c r="U81" s="11">
        <v>0.178144</v>
      </c>
      <c r="V81" s="11">
        <v>-2.44107E-2</v>
      </c>
      <c r="W81" s="11">
        <v>1.08104</v>
      </c>
      <c r="X81" s="11">
        <v>5.1811200000000002E-2</v>
      </c>
      <c r="Y81" s="11">
        <v>98.7</v>
      </c>
      <c r="Z81" s="11">
        <v>83310.600000000006</v>
      </c>
    </row>
    <row r="82" spans="1:26" ht="16" x14ac:dyDescent="0.2">
      <c r="A82" s="2">
        <v>266.55</v>
      </c>
      <c r="B82" s="2">
        <v>51.308300000000003</v>
      </c>
      <c r="C82" s="2">
        <v>1.08144</v>
      </c>
      <c r="D82" s="2">
        <v>0.52154599999999995</v>
      </c>
      <c r="E82" s="2">
        <v>0</v>
      </c>
      <c r="F82" s="2">
        <v>0</v>
      </c>
      <c r="G82" s="2">
        <v>2.05782E-4</v>
      </c>
      <c r="H82" s="2">
        <v>2.9980699999999999E-2</v>
      </c>
      <c r="I82" s="6">
        <f t="shared" ref="I82:L82" si="79">E82/SUM($E82:$H82)</f>
        <v>0</v>
      </c>
      <c r="J82" s="6">
        <f t="shared" si="79"/>
        <v>0</v>
      </c>
      <c r="K82" s="6">
        <f t="shared" si="79"/>
        <v>6.8170249186374219E-3</v>
      </c>
      <c r="L82" s="6">
        <f t="shared" si="79"/>
        <v>0.99318297508136255</v>
      </c>
      <c r="M82" s="11">
        <v>0.64518699999999995</v>
      </c>
      <c r="N82" s="11">
        <v>2.1784599999999998</v>
      </c>
      <c r="O82" s="11">
        <v>5.0046800000000002E-2</v>
      </c>
      <c r="P82" s="11">
        <v>2.5014000000000002E-2</v>
      </c>
      <c r="Q82" s="11">
        <v>1.7483599999999998E-2</v>
      </c>
      <c r="R82" s="11">
        <v>1.1938500000000001</v>
      </c>
      <c r="S82" s="11">
        <v>0.13767099999999999</v>
      </c>
      <c r="T82" s="11">
        <v>1.6045</v>
      </c>
      <c r="U82" s="11">
        <v>0.17715600000000001</v>
      </c>
      <c r="V82" s="11">
        <v>-2.4622399999999999E-2</v>
      </c>
      <c r="W82" s="11">
        <v>1.08144</v>
      </c>
      <c r="X82" s="11">
        <v>5.1308300000000001E-2</v>
      </c>
      <c r="Y82" s="11">
        <v>98.7</v>
      </c>
      <c r="Z82" s="11">
        <v>83710.5</v>
      </c>
    </row>
    <row r="83" spans="1:26" ht="16" x14ac:dyDescent="0.2">
      <c r="A83" s="2">
        <v>266.5</v>
      </c>
      <c r="B83" s="2">
        <v>50.816000000000003</v>
      </c>
      <c r="C83" s="2">
        <v>1.0818399999999999</v>
      </c>
      <c r="D83" s="2">
        <v>0.51059100000000002</v>
      </c>
      <c r="E83" s="2">
        <v>0</v>
      </c>
      <c r="F83" s="2">
        <v>0</v>
      </c>
      <c r="G83" s="2">
        <v>1.9837399999999999E-4</v>
      </c>
      <c r="H83" s="2">
        <v>2.9312499999999998E-2</v>
      </c>
      <c r="I83" s="6">
        <f t="shared" ref="I83:L83" si="80">E83/SUM($E83:$H83)</f>
        <v>0</v>
      </c>
      <c r="J83" s="6">
        <f t="shared" si="80"/>
        <v>0</v>
      </c>
      <c r="K83" s="6">
        <f t="shared" si="80"/>
        <v>6.7220645515276845E-3</v>
      </c>
      <c r="L83" s="6">
        <f t="shared" si="80"/>
        <v>0.99327793544847232</v>
      </c>
      <c r="M83" s="11">
        <v>0.64154100000000003</v>
      </c>
      <c r="N83" s="11">
        <v>2.1918500000000001</v>
      </c>
      <c r="O83" s="11">
        <v>4.9553800000000002E-2</v>
      </c>
      <c r="P83" s="11">
        <v>2.5209200000000001E-2</v>
      </c>
      <c r="Q83" s="11">
        <v>1.7657599999999999E-2</v>
      </c>
      <c r="R83" s="11">
        <v>1.20034</v>
      </c>
      <c r="S83" s="11">
        <v>0.139041</v>
      </c>
      <c r="T83" s="11">
        <v>1.62046</v>
      </c>
      <c r="U83" s="11">
        <v>0.176173</v>
      </c>
      <c r="V83" s="11">
        <v>-2.4834100000000001E-2</v>
      </c>
      <c r="W83" s="11">
        <v>1.0818399999999999</v>
      </c>
      <c r="X83" s="11">
        <v>5.0816E-2</v>
      </c>
      <c r="Y83" s="11">
        <v>98.7</v>
      </c>
      <c r="Z83" s="11">
        <v>84105.5</v>
      </c>
    </row>
    <row r="84" spans="1:26" ht="16" x14ac:dyDescent="0.2">
      <c r="A84" s="2">
        <v>266.45</v>
      </c>
      <c r="B84" s="2">
        <v>50.334099999999999</v>
      </c>
      <c r="C84" s="2">
        <v>1.08223</v>
      </c>
      <c r="D84" s="2">
        <v>0.49994499999999997</v>
      </c>
      <c r="E84" s="2">
        <v>0</v>
      </c>
      <c r="F84" s="2">
        <v>0</v>
      </c>
      <c r="G84" s="2">
        <v>1.9113499999999999E-4</v>
      </c>
      <c r="H84" s="2">
        <v>2.86486E-2</v>
      </c>
      <c r="I84" s="6">
        <f t="shared" ref="I84:L84" si="81">E84/SUM($E84:$H84)</f>
        <v>0</v>
      </c>
      <c r="J84" s="6">
        <f t="shared" si="81"/>
        <v>0</v>
      </c>
      <c r="K84" s="6">
        <f t="shared" si="81"/>
        <v>6.6274880819813357E-3</v>
      </c>
      <c r="L84" s="6">
        <f t="shared" si="81"/>
        <v>0.99337251191801867</v>
      </c>
      <c r="M84" s="11">
        <v>0.63793800000000001</v>
      </c>
      <c r="N84" s="11">
        <v>2.2052299999999998</v>
      </c>
      <c r="O84" s="11">
        <v>4.9071200000000002E-2</v>
      </c>
      <c r="P84" s="11">
        <v>2.5405E-2</v>
      </c>
      <c r="Q84" s="11">
        <v>1.7831199999999998E-2</v>
      </c>
      <c r="R84" s="11">
        <v>1.2068399999999999</v>
      </c>
      <c r="S84" s="11">
        <v>0.14040800000000001</v>
      </c>
      <c r="T84" s="11">
        <v>1.6364000000000001</v>
      </c>
      <c r="U84" s="11">
        <v>0.17519799999999999</v>
      </c>
      <c r="V84" s="11">
        <v>-2.50458E-2</v>
      </c>
      <c r="W84" s="11">
        <v>1.08223</v>
      </c>
      <c r="X84" s="11">
        <v>5.03341E-2</v>
      </c>
      <c r="Y84" s="11">
        <v>98.7</v>
      </c>
      <c r="Z84" s="11">
        <v>84495.7</v>
      </c>
    </row>
    <row r="85" spans="1:26" ht="16" x14ac:dyDescent="0.2">
      <c r="A85" s="2">
        <v>266.39999999999998</v>
      </c>
      <c r="B85" s="2">
        <v>49.862099999999998</v>
      </c>
      <c r="C85" s="2">
        <v>1.0826199999999999</v>
      </c>
      <c r="D85" s="2">
        <v>0.48975400000000002</v>
      </c>
      <c r="E85" s="2">
        <v>0</v>
      </c>
      <c r="F85" s="2">
        <v>0</v>
      </c>
      <c r="G85" s="2">
        <v>1.8440899999999999E-4</v>
      </c>
      <c r="H85" s="2">
        <v>2.8069299999999998E-2</v>
      </c>
      <c r="I85" s="6">
        <f t="shared" ref="I85:L85" si="82">E85/SUM($E85:$H85)</f>
        <v>0</v>
      </c>
      <c r="J85" s="6">
        <f t="shared" si="82"/>
        <v>0</v>
      </c>
      <c r="K85" s="6">
        <f t="shared" si="82"/>
        <v>6.5268952830228417E-3</v>
      </c>
      <c r="L85" s="6">
        <f t="shared" si="82"/>
        <v>0.99347310471697714</v>
      </c>
      <c r="M85" s="11">
        <v>0.63437699999999997</v>
      </c>
      <c r="N85" s="11">
        <v>2.2185899999999998</v>
      </c>
      <c r="O85" s="11">
        <v>4.85984E-2</v>
      </c>
      <c r="P85" s="11">
        <v>2.56013E-2</v>
      </c>
      <c r="Q85" s="11">
        <v>1.8004699999999998E-2</v>
      </c>
      <c r="R85" s="11">
        <v>1.21332</v>
      </c>
      <c r="S85" s="11">
        <v>0.14177400000000001</v>
      </c>
      <c r="T85" s="11">
        <v>1.65232</v>
      </c>
      <c r="U85" s="11">
        <v>0.17422299999999999</v>
      </c>
      <c r="V85" s="11">
        <v>-2.5257499999999999E-2</v>
      </c>
      <c r="W85" s="11">
        <v>1.0826199999999999</v>
      </c>
      <c r="X85" s="11">
        <v>4.9862099999999999E-2</v>
      </c>
      <c r="Y85" s="11">
        <v>98.7</v>
      </c>
      <c r="Z85" s="11">
        <v>84881.3</v>
      </c>
    </row>
    <row r="86" spans="1:26" ht="16" x14ac:dyDescent="0.2">
      <c r="A86" s="2">
        <v>266.35000000000002</v>
      </c>
      <c r="B86" s="2">
        <v>49.399799999999999</v>
      </c>
      <c r="C86" s="2">
        <v>1.0830200000000001</v>
      </c>
      <c r="D86" s="2">
        <v>0.479545</v>
      </c>
      <c r="E86" s="2">
        <v>0</v>
      </c>
      <c r="F86" s="2">
        <v>0</v>
      </c>
      <c r="G86" s="2">
        <v>1.7720799999999999E-4</v>
      </c>
      <c r="H86" s="2">
        <v>2.7338899999999999E-2</v>
      </c>
      <c r="I86" s="6">
        <f t="shared" ref="I86:L86" si="83">E86/SUM($E86:$H86)</f>
        <v>0</v>
      </c>
      <c r="J86" s="6">
        <f t="shared" si="83"/>
        <v>0</v>
      </c>
      <c r="K86" s="6">
        <f t="shared" si="83"/>
        <v>6.4401549812204539E-3</v>
      </c>
      <c r="L86" s="6">
        <f t="shared" si="83"/>
        <v>0.99355984501877948</v>
      </c>
      <c r="M86" s="11">
        <v>0.63086200000000003</v>
      </c>
      <c r="N86" s="11">
        <v>2.2319800000000001</v>
      </c>
      <c r="O86" s="11">
        <v>4.8135600000000001E-2</v>
      </c>
      <c r="P86" s="11">
        <v>2.57982E-2</v>
      </c>
      <c r="Q86" s="11">
        <v>1.8177800000000001E-2</v>
      </c>
      <c r="R86" s="11">
        <v>1.2198199999999999</v>
      </c>
      <c r="S86" s="11">
        <v>0.14313699999999999</v>
      </c>
      <c r="T86" s="11">
        <v>1.6681999999999999</v>
      </c>
      <c r="U86" s="11">
        <v>0.173265</v>
      </c>
      <c r="V86" s="11">
        <v>-2.5469200000000001E-2</v>
      </c>
      <c r="W86" s="11">
        <v>1.0830200000000001</v>
      </c>
      <c r="X86" s="11">
        <v>4.9399800000000001E-2</v>
      </c>
      <c r="Y86" s="11">
        <v>98.7</v>
      </c>
      <c r="Z86" s="11">
        <v>85261.8</v>
      </c>
    </row>
    <row r="87" spans="1:26" ht="16" x14ac:dyDescent="0.2">
      <c r="A87" s="2">
        <v>266.3</v>
      </c>
      <c r="B87" s="2">
        <v>48.946800000000003</v>
      </c>
      <c r="C87" s="2">
        <v>1.08342</v>
      </c>
      <c r="D87" s="2">
        <v>0.46995399999999998</v>
      </c>
      <c r="E87" s="2">
        <v>0</v>
      </c>
      <c r="F87" s="2">
        <v>0</v>
      </c>
      <c r="G87" s="2">
        <v>1.7089899999999999E-4</v>
      </c>
      <c r="H87" s="2">
        <v>2.6787999999999999E-2</v>
      </c>
      <c r="I87" s="6">
        <f t="shared" ref="I87:L87" si="84">E87/SUM($E87:$H87)</f>
        <v>0</v>
      </c>
      <c r="J87" s="6">
        <f t="shared" si="84"/>
        <v>0</v>
      </c>
      <c r="K87" s="6">
        <f t="shared" si="84"/>
        <v>6.3392425632812378E-3</v>
      </c>
      <c r="L87" s="6">
        <f t="shared" si="84"/>
        <v>0.99366075743671878</v>
      </c>
      <c r="M87" s="11">
        <v>0.627386</v>
      </c>
      <c r="N87" s="11">
        <v>2.2453500000000002</v>
      </c>
      <c r="O87" s="11">
        <v>4.7682099999999998E-2</v>
      </c>
      <c r="P87" s="11">
        <v>2.5995600000000001E-2</v>
      </c>
      <c r="Q87" s="11">
        <v>1.8350700000000001E-2</v>
      </c>
      <c r="R87" s="11">
        <v>1.22631</v>
      </c>
      <c r="S87" s="11">
        <v>0.14449899999999999</v>
      </c>
      <c r="T87" s="11">
        <v>1.68407</v>
      </c>
      <c r="U87" s="11">
        <v>0.17230899999999999</v>
      </c>
      <c r="V87" s="11">
        <v>-2.5680999999999999E-2</v>
      </c>
      <c r="W87" s="11">
        <v>1.08342</v>
      </c>
      <c r="X87" s="11">
        <v>4.8946799999999999E-2</v>
      </c>
      <c r="Y87" s="11">
        <v>98.7</v>
      </c>
      <c r="Z87" s="11">
        <v>85637.8</v>
      </c>
    </row>
    <row r="88" spans="1:26" ht="16" x14ac:dyDescent="0.2">
      <c r="A88" s="2">
        <v>266.25</v>
      </c>
      <c r="B88" s="2">
        <v>48.503</v>
      </c>
      <c r="C88" s="2">
        <v>1.0838099999999999</v>
      </c>
      <c r="D88" s="2">
        <v>0.46056799999999998</v>
      </c>
      <c r="E88" s="2">
        <v>0</v>
      </c>
      <c r="F88" s="2">
        <v>0</v>
      </c>
      <c r="G88" s="2">
        <v>1.6462000000000001E-4</v>
      </c>
      <c r="H88" s="2">
        <v>2.62113E-2</v>
      </c>
      <c r="I88" s="6">
        <f t="shared" ref="I88:L88" si="85">E88/SUM($E88:$H88)</f>
        <v>0</v>
      </c>
      <c r="J88" s="6">
        <f t="shared" si="85"/>
        <v>0</v>
      </c>
      <c r="K88" s="6">
        <f t="shared" si="85"/>
        <v>6.2412988817072542E-3</v>
      </c>
      <c r="L88" s="6">
        <f t="shared" si="85"/>
        <v>0.99375870111829268</v>
      </c>
      <c r="M88" s="11">
        <v>0.62395</v>
      </c>
      <c r="N88" s="11">
        <v>2.2587100000000002</v>
      </c>
      <c r="O88" s="11">
        <v>4.7237599999999998E-2</v>
      </c>
      <c r="P88" s="11">
        <v>2.6193500000000002E-2</v>
      </c>
      <c r="Q88" s="11">
        <v>1.8523399999999999E-2</v>
      </c>
      <c r="R88" s="11">
        <v>1.2327999999999999</v>
      </c>
      <c r="S88" s="11">
        <v>0.14585799999999999</v>
      </c>
      <c r="T88" s="11">
        <v>1.6999200000000001</v>
      </c>
      <c r="U88" s="11">
        <v>0.17135900000000001</v>
      </c>
      <c r="V88" s="11">
        <v>-2.5892800000000001E-2</v>
      </c>
      <c r="W88" s="11">
        <v>1.0838099999999999</v>
      </c>
      <c r="X88" s="11">
        <v>4.8502999999999998E-2</v>
      </c>
      <c r="Y88" s="11">
        <v>98.7</v>
      </c>
      <c r="Z88" s="11">
        <v>86009.1</v>
      </c>
    </row>
    <row r="89" spans="1:26" ht="16" x14ac:dyDescent="0.2">
      <c r="A89" s="2">
        <v>266.2</v>
      </c>
      <c r="B89" s="2">
        <v>48.067999999999998</v>
      </c>
      <c r="C89" s="2">
        <v>1.0842099999999999</v>
      </c>
      <c r="D89" s="2">
        <v>0.451434</v>
      </c>
      <c r="E89" s="2">
        <v>0</v>
      </c>
      <c r="F89" s="2">
        <v>0</v>
      </c>
      <c r="G89" s="2">
        <v>1.5849899999999999E-4</v>
      </c>
      <c r="H89" s="2">
        <v>2.5637400000000001E-2</v>
      </c>
      <c r="I89" s="6">
        <f t="shared" ref="I89:L89" si="86">E89/SUM($E89:$H89)</f>
        <v>0</v>
      </c>
      <c r="J89" s="6">
        <f t="shared" si="86"/>
        <v>0</v>
      </c>
      <c r="K89" s="6">
        <f t="shared" si="86"/>
        <v>6.1443487586922245E-3</v>
      </c>
      <c r="L89" s="6">
        <f t="shared" si="86"/>
        <v>0.99385565124130781</v>
      </c>
      <c r="M89" s="11">
        <v>0.62055400000000005</v>
      </c>
      <c r="N89" s="11">
        <v>2.2720799999999999</v>
      </c>
      <c r="O89" s="11">
        <v>4.6802000000000003E-2</v>
      </c>
      <c r="P89" s="11">
        <v>2.6391999999999999E-2</v>
      </c>
      <c r="Q89" s="11">
        <v>1.8695799999999999E-2</v>
      </c>
      <c r="R89" s="11">
        <v>1.23929</v>
      </c>
      <c r="S89" s="11">
        <v>0.14721600000000001</v>
      </c>
      <c r="T89" s="11">
        <v>1.71574</v>
      </c>
      <c r="U89" s="11">
        <v>0.17041700000000001</v>
      </c>
      <c r="V89" s="11">
        <v>-2.6104499999999999E-2</v>
      </c>
      <c r="W89" s="11">
        <v>1.0842099999999999</v>
      </c>
      <c r="X89" s="11">
        <v>4.8068E-2</v>
      </c>
      <c r="Y89" s="11">
        <v>98.7</v>
      </c>
      <c r="Z89" s="11">
        <v>86375.8</v>
      </c>
    </row>
    <row r="90" spans="1:26" ht="16" x14ac:dyDescent="0.2">
      <c r="A90" s="2">
        <v>266.14999999999998</v>
      </c>
      <c r="B90" s="2">
        <v>47.641599999999997</v>
      </c>
      <c r="C90" s="2">
        <v>1.0846</v>
      </c>
      <c r="D90" s="2">
        <v>0.442602</v>
      </c>
      <c r="E90" s="2">
        <v>0</v>
      </c>
      <c r="F90" s="2">
        <v>0</v>
      </c>
      <c r="G90" s="2">
        <v>1.52633E-4</v>
      </c>
      <c r="H90" s="2">
        <v>2.5097299999999999E-2</v>
      </c>
      <c r="I90" s="6">
        <f t="shared" ref="I90:L90" si="87">E90/SUM($E90:$H90)</f>
        <v>0</v>
      </c>
      <c r="J90" s="6">
        <f t="shared" si="87"/>
        <v>0</v>
      </c>
      <c r="K90" s="6">
        <f t="shared" si="87"/>
        <v>6.0448873270277596E-3</v>
      </c>
      <c r="L90" s="6">
        <f t="shared" si="87"/>
        <v>0.99395511267297232</v>
      </c>
      <c r="M90" s="11">
        <v>0.61719599999999997</v>
      </c>
      <c r="N90" s="11">
        <v>2.2854399999999999</v>
      </c>
      <c r="O90" s="11">
        <v>4.6375E-2</v>
      </c>
      <c r="P90" s="11">
        <v>2.6590900000000001E-2</v>
      </c>
      <c r="Q90" s="11">
        <v>1.88679E-2</v>
      </c>
      <c r="R90" s="11">
        <v>1.2457800000000001</v>
      </c>
      <c r="S90" s="11">
        <v>0.14857100000000001</v>
      </c>
      <c r="T90" s="11">
        <v>1.7315400000000001</v>
      </c>
      <c r="U90" s="11">
        <v>0.16947999999999999</v>
      </c>
      <c r="V90" s="11">
        <v>-2.6316300000000001E-2</v>
      </c>
      <c r="W90" s="11">
        <v>1.0846</v>
      </c>
      <c r="X90" s="11">
        <v>4.7641599999999999E-2</v>
      </c>
      <c r="Y90" s="11">
        <v>98.7</v>
      </c>
      <c r="Z90" s="11">
        <v>86737.8</v>
      </c>
    </row>
    <row r="91" spans="1:26" ht="16" x14ac:dyDescent="0.2">
      <c r="A91" s="2">
        <v>266.10000000000002</v>
      </c>
      <c r="B91" s="2">
        <v>47.223399999999998</v>
      </c>
      <c r="C91" s="2">
        <v>1.085</v>
      </c>
      <c r="D91" s="2">
        <v>0.434006</v>
      </c>
      <c r="E91" s="2">
        <v>0</v>
      </c>
      <c r="F91" s="2">
        <v>0</v>
      </c>
      <c r="G91" s="2">
        <v>1.4692500000000001E-4</v>
      </c>
      <c r="H91" s="2">
        <v>2.4562199999999999E-2</v>
      </c>
      <c r="I91" s="6">
        <f t="shared" ref="I91:L91" si="88">E91/SUM($E91:$H91)</f>
        <v>0</v>
      </c>
      <c r="J91" s="6">
        <f t="shared" si="88"/>
        <v>0</v>
      </c>
      <c r="K91" s="6">
        <f t="shared" si="88"/>
        <v>5.9461838490840937E-3</v>
      </c>
      <c r="L91" s="6">
        <f t="shared" si="88"/>
        <v>0.99405381615091593</v>
      </c>
      <c r="M91" s="11">
        <v>0.61387599999999998</v>
      </c>
      <c r="N91" s="11">
        <v>2.2987899999999999</v>
      </c>
      <c r="O91" s="11">
        <v>4.5956299999999999E-2</v>
      </c>
      <c r="P91" s="11">
        <v>2.6790399999999999E-2</v>
      </c>
      <c r="Q91" s="11">
        <v>1.9039799999999999E-2</v>
      </c>
      <c r="R91" s="11">
        <v>1.25227</v>
      </c>
      <c r="S91" s="11">
        <v>0.149925</v>
      </c>
      <c r="T91" s="11">
        <v>1.7473099999999999</v>
      </c>
      <c r="U91" s="11">
        <v>0.16855000000000001</v>
      </c>
      <c r="V91" s="11">
        <v>-2.6528099999999999E-2</v>
      </c>
      <c r="W91" s="11">
        <v>1.085</v>
      </c>
      <c r="X91" s="11">
        <v>4.7223399999999999E-2</v>
      </c>
      <c r="Y91" s="11">
        <v>98.7</v>
      </c>
      <c r="Z91" s="11">
        <v>87095.3</v>
      </c>
    </row>
    <row r="92" spans="1:26" ht="16" x14ac:dyDescent="0.2">
      <c r="A92" s="2">
        <v>266.05</v>
      </c>
      <c r="B92" s="2">
        <v>46.813400000000001</v>
      </c>
      <c r="C92" s="2">
        <v>1.0853900000000001</v>
      </c>
      <c r="D92" s="2">
        <v>0.42568</v>
      </c>
      <c r="E92" s="2">
        <v>0</v>
      </c>
      <c r="F92" s="2">
        <v>0</v>
      </c>
      <c r="G92" s="2">
        <v>1.4142899999999999E-4</v>
      </c>
      <c r="H92" s="2">
        <v>2.4053999999999999E-2</v>
      </c>
      <c r="I92" s="6">
        <f t="shared" ref="I92:L92" si="89">E92/SUM($E92:$H92)</f>
        <v>0</v>
      </c>
      <c r="J92" s="6">
        <f t="shared" si="89"/>
        <v>0</v>
      </c>
      <c r="K92" s="6">
        <f t="shared" si="89"/>
        <v>5.8452776348788859E-3</v>
      </c>
      <c r="L92" s="6">
        <f t="shared" si="89"/>
        <v>0.99415472236512115</v>
      </c>
      <c r="M92" s="11">
        <v>0.61059200000000002</v>
      </c>
      <c r="N92" s="11">
        <v>2.3121399999999999</v>
      </c>
      <c r="O92" s="11">
        <v>4.5545599999999999E-2</v>
      </c>
      <c r="P92" s="11">
        <v>2.6990400000000001E-2</v>
      </c>
      <c r="Q92" s="11">
        <v>1.9211499999999999E-2</v>
      </c>
      <c r="R92" s="11">
        <v>1.25875</v>
      </c>
      <c r="S92" s="11">
        <v>0.15127699999999999</v>
      </c>
      <c r="T92" s="11">
        <v>1.7630699999999999</v>
      </c>
      <c r="U92" s="11">
        <v>0.167625</v>
      </c>
      <c r="V92" s="11">
        <v>-2.67399E-2</v>
      </c>
      <c r="W92" s="11">
        <v>1.0853900000000001</v>
      </c>
      <c r="X92" s="11">
        <v>4.6813399999999998E-2</v>
      </c>
      <c r="Y92" s="11">
        <v>98.7</v>
      </c>
      <c r="Z92" s="11">
        <v>87448.3</v>
      </c>
    </row>
    <row r="93" spans="1:26" ht="16" x14ac:dyDescent="0.2">
      <c r="A93" s="2">
        <v>266</v>
      </c>
      <c r="B93" s="2">
        <v>46.411200000000001</v>
      </c>
      <c r="C93" s="2">
        <v>1.08578</v>
      </c>
      <c r="D93" s="2">
        <v>0.417653</v>
      </c>
      <c r="E93" s="2">
        <v>0</v>
      </c>
      <c r="F93" s="2">
        <v>0</v>
      </c>
      <c r="G93" s="2">
        <v>1.3616999999999999E-4</v>
      </c>
      <c r="H93" s="2">
        <v>2.35953E-2</v>
      </c>
      <c r="I93" s="6">
        <f t="shared" ref="I93:L93" si="90">E93/SUM($E93:$H93)</f>
        <v>0</v>
      </c>
      <c r="J93" s="6">
        <f t="shared" si="90"/>
        <v>0</v>
      </c>
      <c r="K93" s="6">
        <f t="shared" si="90"/>
        <v>5.7379504935850993E-3</v>
      </c>
      <c r="L93" s="6">
        <f t="shared" si="90"/>
        <v>0.99426204950641484</v>
      </c>
      <c r="M93" s="11">
        <v>0.60734399999999999</v>
      </c>
      <c r="N93" s="11">
        <v>2.3254800000000002</v>
      </c>
      <c r="O93" s="11">
        <v>4.5142700000000001E-2</v>
      </c>
      <c r="P93" s="11">
        <v>2.7190800000000001E-2</v>
      </c>
      <c r="Q93" s="11">
        <v>1.9383000000000001E-2</v>
      </c>
      <c r="R93" s="11">
        <v>1.2652300000000001</v>
      </c>
      <c r="S93" s="11">
        <v>0.15262700000000001</v>
      </c>
      <c r="T93" s="11">
        <v>1.7787999999999999</v>
      </c>
      <c r="U93" s="11">
        <v>0.16670299999999999</v>
      </c>
      <c r="V93" s="11">
        <v>-2.6951800000000001E-2</v>
      </c>
      <c r="W93" s="11">
        <v>1.08578</v>
      </c>
      <c r="X93" s="11">
        <v>4.64112E-2</v>
      </c>
      <c r="Y93" s="11">
        <v>98.7</v>
      </c>
      <c r="Z93" s="11">
        <v>87797</v>
      </c>
    </row>
    <row r="94" spans="1:26" ht="16" x14ac:dyDescent="0.2">
      <c r="A94" s="2">
        <v>265.95</v>
      </c>
      <c r="B94" s="2">
        <v>46.016500000000001</v>
      </c>
      <c r="C94" s="2">
        <v>1.0861799999999999</v>
      </c>
      <c r="D94" s="2">
        <v>0.40962500000000002</v>
      </c>
      <c r="E94" s="2">
        <v>0</v>
      </c>
      <c r="F94" s="2">
        <v>0</v>
      </c>
      <c r="G94" s="2">
        <v>1.3083699999999999E-4</v>
      </c>
      <c r="H94" s="2">
        <v>2.3020800000000001E-2</v>
      </c>
      <c r="I94" s="6">
        <f t="shared" ref="I94:L94" si="91">E94/SUM($E94:$H94)</f>
        <v>0</v>
      </c>
      <c r="J94" s="6">
        <f t="shared" si="91"/>
        <v>0</v>
      </c>
      <c r="K94" s="6">
        <f t="shared" si="91"/>
        <v>5.6513066441046906E-3</v>
      </c>
      <c r="L94" s="6">
        <f t="shared" si="91"/>
        <v>0.99434869335589526</v>
      </c>
      <c r="M94" s="11">
        <v>0.60413300000000003</v>
      </c>
      <c r="N94" s="11">
        <v>2.3388300000000002</v>
      </c>
      <c r="O94" s="11">
        <v>4.4747700000000001E-2</v>
      </c>
      <c r="P94" s="11">
        <v>2.7391800000000001E-2</v>
      </c>
      <c r="Q94" s="11">
        <v>1.9554100000000001E-2</v>
      </c>
      <c r="R94" s="11">
        <v>1.27172</v>
      </c>
      <c r="S94" s="11">
        <v>0.153974</v>
      </c>
      <c r="T94" s="11">
        <v>1.79451</v>
      </c>
      <c r="U94" s="11">
        <v>0.165795</v>
      </c>
      <c r="V94" s="11">
        <v>-2.71636E-2</v>
      </c>
      <c r="W94" s="11">
        <v>1.0861799999999999</v>
      </c>
      <c r="X94" s="11">
        <v>4.6016500000000002E-2</v>
      </c>
      <c r="Y94" s="11">
        <v>98.7</v>
      </c>
      <c r="Z94" s="11">
        <v>88140.800000000003</v>
      </c>
    </row>
    <row r="95" spans="1:26" ht="16" x14ac:dyDescent="0.2">
      <c r="A95" s="2">
        <v>265.89999999999998</v>
      </c>
      <c r="B95" s="2">
        <v>45.629300000000001</v>
      </c>
      <c r="C95" s="2">
        <v>1.0865800000000001</v>
      </c>
      <c r="D95" s="2">
        <v>0.40201599999999998</v>
      </c>
      <c r="E95" s="2">
        <v>0</v>
      </c>
      <c r="F95" s="2">
        <v>0</v>
      </c>
      <c r="G95" s="2">
        <v>1.2589099999999999E-4</v>
      </c>
      <c r="H95" s="2">
        <v>2.25711E-2</v>
      </c>
      <c r="I95" s="6">
        <f t="shared" ref="I95:L95" si="92">E95/SUM($E95:$H95)</f>
        <v>0</v>
      </c>
      <c r="J95" s="6">
        <f t="shared" si="92"/>
        <v>0</v>
      </c>
      <c r="K95" s="6">
        <f t="shared" si="92"/>
        <v>5.5465942600056543E-3</v>
      </c>
      <c r="L95" s="6">
        <f t="shared" si="92"/>
        <v>0.99445340573999441</v>
      </c>
      <c r="M95" s="11">
        <v>0.60095699999999996</v>
      </c>
      <c r="N95" s="11">
        <v>2.3521800000000002</v>
      </c>
      <c r="O95" s="11">
        <v>4.4359999999999997E-2</v>
      </c>
      <c r="P95" s="11">
        <v>2.7593099999999999E-2</v>
      </c>
      <c r="Q95" s="11">
        <v>1.9724999999999999E-2</v>
      </c>
      <c r="R95" s="11">
        <v>1.2782</v>
      </c>
      <c r="S95" s="11">
        <v>0.15532000000000001</v>
      </c>
      <c r="T95" s="11">
        <v>1.81019</v>
      </c>
      <c r="U95" s="11">
        <v>0.16489100000000001</v>
      </c>
      <c r="V95" s="11">
        <v>-2.7375500000000001E-2</v>
      </c>
      <c r="W95" s="11">
        <v>1.0865800000000001</v>
      </c>
      <c r="X95" s="11">
        <v>4.5629299999999998E-2</v>
      </c>
      <c r="Y95" s="11">
        <v>98.7</v>
      </c>
      <c r="Z95" s="11">
        <v>88480.3</v>
      </c>
    </row>
    <row r="96" spans="1:26" ht="16" x14ac:dyDescent="0.2">
      <c r="A96" s="2">
        <v>265.85000000000002</v>
      </c>
      <c r="B96" s="2">
        <v>45.249299999999998</v>
      </c>
      <c r="C96" s="2">
        <v>1.08697</v>
      </c>
      <c r="D96" s="2">
        <v>0.39466099999999998</v>
      </c>
      <c r="E96" s="2">
        <v>0</v>
      </c>
      <c r="F96" s="2">
        <v>0</v>
      </c>
      <c r="G96" s="2">
        <v>1.21105E-4</v>
      </c>
      <c r="H96" s="2">
        <v>2.21587E-2</v>
      </c>
      <c r="I96" s="6">
        <f t="shared" ref="I96:L96" si="93">E96/SUM($E96:$H96)</f>
        <v>0</v>
      </c>
      <c r="J96" s="6">
        <f t="shared" si="93"/>
        <v>0</v>
      </c>
      <c r="K96" s="6">
        <f t="shared" si="93"/>
        <v>5.4356400336537953E-3</v>
      </c>
      <c r="L96" s="6">
        <f t="shared" si="93"/>
        <v>0.99456435996634618</v>
      </c>
      <c r="M96" s="11">
        <v>0.59781300000000004</v>
      </c>
      <c r="N96" s="11">
        <v>2.36551</v>
      </c>
      <c r="O96" s="11">
        <v>4.3979400000000002E-2</v>
      </c>
      <c r="P96" s="11">
        <v>2.77951E-2</v>
      </c>
      <c r="Q96" s="11">
        <v>1.9895699999999999E-2</v>
      </c>
      <c r="R96" s="11">
        <v>1.28468</v>
      </c>
      <c r="S96" s="11">
        <v>0.156664</v>
      </c>
      <c r="T96" s="11">
        <v>1.82585</v>
      </c>
      <c r="U96" s="11">
        <v>0.16398799999999999</v>
      </c>
      <c r="V96" s="11">
        <v>-2.7587299999999999E-2</v>
      </c>
      <c r="W96" s="11">
        <v>1.08697</v>
      </c>
      <c r="X96" s="11">
        <v>4.5249299999999999E-2</v>
      </c>
      <c r="Y96" s="11">
        <v>98.7</v>
      </c>
      <c r="Z96" s="11">
        <v>88815.6</v>
      </c>
    </row>
    <row r="97" spans="1:26" ht="16" x14ac:dyDescent="0.2">
      <c r="A97" s="2">
        <v>265.8</v>
      </c>
      <c r="B97" s="2">
        <v>44.876399999999997</v>
      </c>
      <c r="C97" s="2">
        <v>1.0873699999999999</v>
      </c>
      <c r="D97" s="2">
        <v>0.38741199999999998</v>
      </c>
      <c r="E97" s="2">
        <v>0</v>
      </c>
      <c r="F97" s="2">
        <v>0</v>
      </c>
      <c r="G97" s="2">
        <v>1.16393E-4</v>
      </c>
      <c r="H97" s="2">
        <v>2.1703299999999998E-2</v>
      </c>
      <c r="I97" s="6">
        <f t="shared" ref="I97:L97" si="94">E97/SUM($E97:$H97)</f>
        <v>0</v>
      </c>
      <c r="J97" s="6">
        <f t="shared" si="94"/>
        <v>0</v>
      </c>
      <c r="K97" s="6">
        <f t="shared" si="94"/>
        <v>5.3343096990411372E-3</v>
      </c>
      <c r="L97" s="6">
        <f t="shared" si="94"/>
        <v>0.99466569030095886</v>
      </c>
      <c r="M97" s="11">
        <v>0.59470299999999998</v>
      </c>
      <c r="N97" s="11">
        <v>2.3788399999999998</v>
      </c>
      <c r="O97" s="11">
        <v>4.3605900000000003E-2</v>
      </c>
      <c r="P97" s="11">
        <v>2.7997399999999999E-2</v>
      </c>
      <c r="Q97" s="11">
        <v>2.00661E-2</v>
      </c>
      <c r="R97" s="11">
        <v>1.2911600000000001</v>
      </c>
      <c r="S97" s="11">
        <v>0.15800600000000001</v>
      </c>
      <c r="T97" s="11">
        <v>1.8414999999999999</v>
      </c>
      <c r="U97" s="11">
        <v>0.16309299999999999</v>
      </c>
      <c r="V97" s="11">
        <v>-2.77992E-2</v>
      </c>
      <c r="W97" s="11">
        <v>1.0873699999999999</v>
      </c>
      <c r="X97" s="11">
        <v>4.4876399999999997E-2</v>
      </c>
      <c r="Y97" s="11">
        <v>98.7</v>
      </c>
      <c r="Z97" s="11">
        <v>89146.5</v>
      </c>
    </row>
    <row r="98" spans="1:26" ht="16" x14ac:dyDescent="0.2">
      <c r="A98" s="2">
        <v>265.75</v>
      </c>
      <c r="B98" s="2">
        <v>44.510100000000001</v>
      </c>
      <c r="C98" s="2">
        <v>1.0877600000000001</v>
      </c>
      <c r="D98" s="2">
        <v>0.38034800000000002</v>
      </c>
      <c r="E98" s="2">
        <v>0</v>
      </c>
      <c r="F98" s="2">
        <v>0</v>
      </c>
      <c r="G98" s="2">
        <v>1.11833E-4</v>
      </c>
      <c r="H98" s="2">
        <v>2.1251699999999998E-2</v>
      </c>
      <c r="I98" s="6">
        <f t="shared" ref="I98:L98" si="95">E98/SUM($E98:$H98)</f>
        <v>0</v>
      </c>
      <c r="J98" s="6">
        <f t="shared" si="95"/>
        <v>0</v>
      </c>
      <c r="K98" s="6">
        <f t="shared" si="95"/>
        <v>5.2347614975481824E-3</v>
      </c>
      <c r="L98" s="6">
        <f t="shared" si="95"/>
        <v>0.99476523850245191</v>
      </c>
      <c r="M98" s="11">
        <v>0.59162599999999999</v>
      </c>
      <c r="N98" s="11">
        <v>2.3921700000000001</v>
      </c>
      <c r="O98" s="11">
        <v>4.3239100000000003E-2</v>
      </c>
      <c r="P98" s="11">
        <v>2.8200300000000001E-2</v>
      </c>
      <c r="Q98" s="11">
        <v>2.0236299999999999E-2</v>
      </c>
      <c r="R98" s="11">
        <v>1.2976300000000001</v>
      </c>
      <c r="S98" s="11">
        <v>0.15934599999999999</v>
      </c>
      <c r="T98" s="11">
        <v>1.85711</v>
      </c>
      <c r="U98" s="11">
        <v>0.16220599999999999</v>
      </c>
      <c r="V98" s="11">
        <v>-2.8011100000000001E-2</v>
      </c>
      <c r="W98" s="11">
        <v>1.0877600000000001</v>
      </c>
      <c r="X98" s="11">
        <v>4.4510099999999997E-2</v>
      </c>
      <c r="Y98" s="11">
        <v>98.7</v>
      </c>
      <c r="Z98" s="11">
        <v>89472.9</v>
      </c>
    </row>
    <row r="99" spans="1:26" ht="16" x14ac:dyDescent="0.2">
      <c r="A99" s="2">
        <v>265.7</v>
      </c>
      <c r="B99" s="2">
        <v>44.150500000000001</v>
      </c>
      <c r="C99" s="2">
        <v>1.08816</v>
      </c>
      <c r="D99" s="2">
        <v>0.37346200000000002</v>
      </c>
      <c r="E99" s="2">
        <v>0</v>
      </c>
      <c r="F99" s="2">
        <v>0</v>
      </c>
      <c r="G99" s="2">
        <v>1.07432E-4</v>
      </c>
      <c r="H99" s="2">
        <v>2.0804400000000001E-2</v>
      </c>
      <c r="I99" s="6">
        <f t="shared" ref="I99:L99" si="96">E99/SUM($E99:$H99)</f>
        <v>0</v>
      </c>
      <c r="J99" s="6">
        <f t="shared" si="96"/>
        <v>0</v>
      </c>
      <c r="K99" s="6">
        <f t="shared" si="96"/>
        <v>5.1373786859037502E-3</v>
      </c>
      <c r="L99" s="6">
        <f t="shared" si="96"/>
        <v>0.9948626213140962</v>
      </c>
      <c r="M99" s="11">
        <v>0.58858200000000005</v>
      </c>
      <c r="N99" s="11">
        <v>2.4055</v>
      </c>
      <c r="O99" s="11">
        <v>4.2879100000000003E-2</v>
      </c>
      <c r="P99" s="11">
        <v>2.8403500000000002E-2</v>
      </c>
      <c r="Q99" s="11">
        <v>2.0406199999999999E-2</v>
      </c>
      <c r="R99" s="11">
        <v>1.3041100000000001</v>
      </c>
      <c r="S99" s="11">
        <v>0.16068399999999999</v>
      </c>
      <c r="T99" s="11">
        <v>1.8727100000000001</v>
      </c>
      <c r="U99" s="11">
        <v>0.161327</v>
      </c>
      <c r="V99" s="11">
        <v>-2.8223000000000002E-2</v>
      </c>
      <c r="W99" s="11">
        <v>1.08816</v>
      </c>
      <c r="X99" s="11">
        <v>4.4150500000000002E-2</v>
      </c>
      <c r="Y99" s="11">
        <v>98.7</v>
      </c>
      <c r="Z99" s="11">
        <v>89795</v>
      </c>
    </row>
    <row r="100" spans="1:26" ht="16" x14ac:dyDescent="0.2">
      <c r="A100" s="2">
        <v>265.64999999999998</v>
      </c>
      <c r="B100" s="2">
        <v>43.797400000000003</v>
      </c>
      <c r="C100" s="2">
        <v>1.0885499999999999</v>
      </c>
      <c r="D100" s="2">
        <v>0.36692399999999997</v>
      </c>
      <c r="E100" s="2">
        <v>0</v>
      </c>
      <c r="F100" s="2">
        <v>0</v>
      </c>
      <c r="G100" s="2">
        <v>1.03162E-4</v>
      </c>
      <c r="H100" s="2">
        <v>2.04669E-2</v>
      </c>
      <c r="I100" s="6">
        <f t="shared" ref="I100:L100" si="97">E100/SUM($E100:$H100)</f>
        <v>0</v>
      </c>
      <c r="J100" s="6">
        <f t="shared" si="97"/>
        <v>0</v>
      </c>
      <c r="K100" s="6">
        <f t="shared" si="97"/>
        <v>5.015152603818112E-3</v>
      </c>
      <c r="L100" s="6">
        <f t="shared" si="97"/>
        <v>0.99498484739618187</v>
      </c>
      <c r="M100" s="11">
        <v>0.58556699999999995</v>
      </c>
      <c r="N100" s="11">
        <v>2.4188100000000001</v>
      </c>
      <c r="O100" s="11">
        <v>4.2525399999999998E-2</v>
      </c>
      <c r="P100" s="11">
        <v>2.8607299999999999E-2</v>
      </c>
      <c r="Q100" s="11">
        <v>2.0575900000000001E-2</v>
      </c>
      <c r="R100" s="11">
        <v>1.3105800000000001</v>
      </c>
      <c r="S100" s="11">
        <v>0.162021</v>
      </c>
      <c r="T100" s="11">
        <v>1.88828</v>
      </c>
      <c r="U100" s="11">
        <v>0.16044600000000001</v>
      </c>
      <c r="V100" s="11">
        <v>-2.8434999999999998E-2</v>
      </c>
      <c r="W100" s="11">
        <v>1.0885499999999999</v>
      </c>
      <c r="X100" s="11">
        <v>4.37974E-2</v>
      </c>
      <c r="Y100" s="11">
        <v>98.7</v>
      </c>
      <c r="Z100" s="11">
        <v>90113.1</v>
      </c>
    </row>
    <row r="101" spans="1:26" ht="16" x14ac:dyDescent="0.2">
      <c r="A101" s="2">
        <v>265.60000000000002</v>
      </c>
      <c r="B101" s="2">
        <v>43.450499999999998</v>
      </c>
      <c r="C101" s="2">
        <v>1.08894</v>
      </c>
      <c r="D101" s="2">
        <v>0.36037799999999998</v>
      </c>
      <c r="E101" s="2">
        <v>0</v>
      </c>
      <c r="F101" s="2">
        <v>0</v>
      </c>
      <c r="G101" s="3">
        <v>9.9024000000000006E-5</v>
      </c>
      <c r="H101" s="2">
        <v>2.0029499999999999E-2</v>
      </c>
      <c r="I101" s="6">
        <f t="shared" ref="I101:L101" si="98">E101/SUM($E101:$H101)</f>
        <v>0</v>
      </c>
      <c r="J101" s="6">
        <f t="shared" si="98"/>
        <v>0</v>
      </c>
      <c r="K101" s="6">
        <f t="shared" si="98"/>
        <v>4.9195857580019283E-3</v>
      </c>
      <c r="L101" s="6">
        <f t="shared" si="98"/>
        <v>0.99508041424199811</v>
      </c>
      <c r="M101" s="11">
        <v>0.58258399999999999</v>
      </c>
      <c r="N101" s="11">
        <v>2.4321199999999998</v>
      </c>
      <c r="O101" s="11">
        <v>4.2178E-2</v>
      </c>
      <c r="P101" s="11">
        <v>2.8811400000000001E-2</v>
      </c>
      <c r="Q101" s="11">
        <v>2.0745400000000001E-2</v>
      </c>
      <c r="R101" s="11">
        <v>1.3170500000000001</v>
      </c>
      <c r="S101" s="11">
        <v>0.163355</v>
      </c>
      <c r="T101" s="11">
        <v>1.9038299999999999</v>
      </c>
      <c r="U101" s="11">
        <v>0.159576</v>
      </c>
      <c r="V101" s="11">
        <v>-2.8646899999999999E-2</v>
      </c>
      <c r="W101" s="11">
        <v>1.08894</v>
      </c>
      <c r="X101" s="11">
        <v>4.3450500000000003E-2</v>
      </c>
      <c r="Y101" s="11">
        <v>98.7</v>
      </c>
      <c r="Z101" s="11">
        <v>90426.7</v>
      </c>
    </row>
    <row r="102" spans="1:26" ht="16" x14ac:dyDescent="0.2">
      <c r="A102" s="2">
        <v>265.55</v>
      </c>
      <c r="B102" s="2">
        <v>43.1098</v>
      </c>
      <c r="C102" s="2">
        <v>1.0893299999999999</v>
      </c>
      <c r="D102" s="2">
        <v>0.35408099999999998</v>
      </c>
      <c r="E102" s="2">
        <v>0</v>
      </c>
      <c r="F102" s="2">
        <v>0</v>
      </c>
      <c r="G102" s="3">
        <v>9.5004699999999995E-5</v>
      </c>
      <c r="H102" s="2">
        <v>1.9650500000000001E-2</v>
      </c>
      <c r="I102" s="6">
        <f t="shared" ref="I102:L102" si="99">E102/SUM($E102:$H102)</f>
        <v>0</v>
      </c>
      <c r="J102" s="6">
        <f t="shared" si="99"/>
        <v>0</v>
      </c>
      <c r="K102" s="6">
        <f t="shared" si="99"/>
        <v>4.8114596939120013E-3</v>
      </c>
      <c r="L102" s="6">
        <f t="shared" si="99"/>
        <v>0.99518854030608794</v>
      </c>
      <c r="M102" s="11">
        <v>0.57963100000000001</v>
      </c>
      <c r="N102" s="11">
        <v>2.44543</v>
      </c>
      <c r="O102" s="11">
        <v>4.18368E-2</v>
      </c>
      <c r="P102" s="11">
        <v>2.90161E-2</v>
      </c>
      <c r="Q102" s="11">
        <v>2.0914599999999998E-2</v>
      </c>
      <c r="R102" s="11">
        <v>1.32352</v>
      </c>
      <c r="S102" s="11">
        <v>0.164688</v>
      </c>
      <c r="T102" s="11">
        <v>1.91936</v>
      </c>
      <c r="U102" s="11">
        <v>0.15870999999999999</v>
      </c>
      <c r="V102" s="11">
        <v>-2.88588E-2</v>
      </c>
      <c r="W102" s="11">
        <v>1.0893299999999999</v>
      </c>
      <c r="X102" s="11">
        <v>4.3109799999999997E-2</v>
      </c>
      <c r="Y102" s="11">
        <v>98.7</v>
      </c>
      <c r="Z102" s="11">
        <v>90736.3</v>
      </c>
    </row>
    <row r="103" spans="1:26" ht="16" x14ac:dyDescent="0.2">
      <c r="A103" s="2">
        <v>265.5</v>
      </c>
      <c r="B103" s="2">
        <v>42.774900000000002</v>
      </c>
      <c r="C103" s="2">
        <v>1.0897300000000001</v>
      </c>
      <c r="D103" s="2">
        <v>0.347941</v>
      </c>
      <c r="E103" s="2">
        <v>0</v>
      </c>
      <c r="F103" s="2">
        <v>0</v>
      </c>
      <c r="G103" s="3">
        <v>9.1105800000000004E-5</v>
      </c>
      <c r="H103" s="2">
        <v>1.9276600000000001E-2</v>
      </c>
      <c r="I103" s="6">
        <f t="shared" ref="I103:L103" si="100">E103/SUM($E103:$H103)</f>
        <v>0</v>
      </c>
      <c r="J103" s="6">
        <f t="shared" si="100"/>
        <v>0</v>
      </c>
      <c r="K103" s="6">
        <f t="shared" si="100"/>
        <v>4.7040057785264367E-3</v>
      </c>
      <c r="L103" s="6">
        <f t="shared" si="100"/>
        <v>0.99529599422147352</v>
      </c>
      <c r="M103" s="11">
        <v>0.576708</v>
      </c>
      <c r="N103" s="11">
        <v>2.4587300000000001</v>
      </c>
      <c r="O103" s="11">
        <v>4.1501400000000001E-2</v>
      </c>
      <c r="P103" s="11">
        <v>2.92211E-2</v>
      </c>
      <c r="Q103" s="11">
        <v>2.1083600000000001E-2</v>
      </c>
      <c r="R103" s="11">
        <v>1.32999</v>
      </c>
      <c r="S103" s="11">
        <v>0.166018</v>
      </c>
      <c r="T103" s="11">
        <v>1.9348700000000001</v>
      </c>
      <c r="U103" s="11">
        <v>0.15784999999999999</v>
      </c>
      <c r="V103" s="11">
        <v>-2.9070800000000001E-2</v>
      </c>
      <c r="W103" s="11">
        <v>1.0897300000000001</v>
      </c>
      <c r="X103" s="11">
        <v>4.2774899999999998E-2</v>
      </c>
      <c r="Y103" s="11">
        <v>98.7</v>
      </c>
      <c r="Z103" s="11">
        <v>91041.600000000006</v>
      </c>
    </row>
    <row r="104" spans="1:26" ht="16" x14ac:dyDescent="0.2">
      <c r="A104" s="2">
        <v>265.45</v>
      </c>
      <c r="B104" s="2">
        <v>42.445900000000002</v>
      </c>
      <c r="C104" s="2">
        <v>1.09012</v>
      </c>
      <c r="D104" s="2">
        <v>0.34194999999999998</v>
      </c>
      <c r="E104" s="2">
        <v>0</v>
      </c>
      <c r="F104" s="2">
        <v>0</v>
      </c>
      <c r="G104" s="3">
        <v>8.7332199999999997E-5</v>
      </c>
      <c r="H104" s="2">
        <v>1.8906099999999999E-2</v>
      </c>
      <c r="I104" s="6">
        <f t="shared" ref="I104:L104" si="101">E104/SUM($E104:$H104)</f>
        <v>0</v>
      </c>
      <c r="J104" s="6">
        <f t="shared" si="101"/>
        <v>0</v>
      </c>
      <c r="K104" s="6">
        <f t="shared" si="101"/>
        <v>4.5980209938043743E-3</v>
      </c>
      <c r="L104" s="6">
        <f t="shared" si="101"/>
        <v>0.99540197900619554</v>
      </c>
      <c r="M104" s="11">
        <v>0.57381400000000005</v>
      </c>
      <c r="N104" s="11">
        <v>2.4720200000000001</v>
      </c>
      <c r="O104" s="11">
        <v>4.1171899999999997E-2</v>
      </c>
      <c r="P104" s="11">
        <v>2.9426600000000001E-2</v>
      </c>
      <c r="Q104" s="11">
        <v>2.1252299999999998E-2</v>
      </c>
      <c r="R104" s="11">
        <v>1.33646</v>
      </c>
      <c r="S104" s="11">
        <v>0.167347</v>
      </c>
      <c r="T104" s="11">
        <v>1.9503600000000001</v>
      </c>
      <c r="U104" s="11">
        <v>0.156996</v>
      </c>
      <c r="V104" s="11">
        <v>-2.9282800000000001E-2</v>
      </c>
      <c r="W104" s="11">
        <v>1.09012</v>
      </c>
      <c r="X104" s="11">
        <v>4.2445900000000002E-2</v>
      </c>
      <c r="Y104" s="11">
        <v>98.7</v>
      </c>
      <c r="Z104" s="11">
        <v>91342.8</v>
      </c>
    </row>
    <row r="105" spans="1:26" ht="16" x14ac:dyDescent="0.2">
      <c r="A105" s="2">
        <v>265.39999999999998</v>
      </c>
      <c r="B105" s="2">
        <v>42.122500000000002</v>
      </c>
      <c r="C105" s="2">
        <v>1.0905100000000001</v>
      </c>
      <c r="D105" s="2">
        <v>0.336092</v>
      </c>
      <c r="E105" s="2">
        <v>0</v>
      </c>
      <c r="F105" s="2">
        <v>0</v>
      </c>
      <c r="G105" s="3">
        <v>8.37023E-5</v>
      </c>
      <c r="H105" s="2">
        <v>1.8532E-2</v>
      </c>
      <c r="I105" s="6">
        <f t="shared" ref="I105:L105" si="102">E105/SUM($E105:$H105)</f>
        <v>0</v>
      </c>
      <c r="J105" s="6">
        <f t="shared" si="102"/>
        <v>0</v>
      </c>
      <c r="K105" s="6">
        <f t="shared" si="102"/>
        <v>4.4963278124618491E-3</v>
      </c>
      <c r="L105" s="6">
        <f t="shared" si="102"/>
        <v>0.99550367218753821</v>
      </c>
      <c r="M105" s="11">
        <v>0.57094800000000001</v>
      </c>
      <c r="N105" s="11">
        <v>2.4853200000000002</v>
      </c>
      <c r="O105" s="11">
        <v>4.0848099999999998E-2</v>
      </c>
      <c r="P105" s="11">
        <v>2.96324E-2</v>
      </c>
      <c r="Q105" s="11">
        <v>2.14208E-2</v>
      </c>
      <c r="R105" s="11">
        <v>1.3429199999999999</v>
      </c>
      <c r="S105" s="11">
        <v>0.16867399999999999</v>
      </c>
      <c r="T105" s="11">
        <v>1.9658199999999999</v>
      </c>
      <c r="U105" s="11">
        <v>0.15614900000000001</v>
      </c>
      <c r="V105" s="11">
        <v>-2.9494800000000002E-2</v>
      </c>
      <c r="W105" s="11">
        <v>1.0905100000000001</v>
      </c>
      <c r="X105" s="11">
        <v>4.21225E-2</v>
      </c>
      <c r="Y105" s="11">
        <v>98.7</v>
      </c>
      <c r="Z105" s="11">
        <v>91639.8</v>
      </c>
    </row>
    <row r="106" spans="1:26" ht="16" x14ac:dyDescent="0.2">
      <c r="A106" s="2">
        <v>265.35000000000002</v>
      </c>
      <c r="B106" s="2">
        <v>41.804600000000001</v>
      </c>
      <c r="C106" s="2">
        <v>1.0909</v>
      </c>
      <c r="D106" s="2">
        <v>0.33046500000000001</v>
      </c>
      <c r="E106" s="2">
        <v>0</v>
      </c>
      <c r="F106" s="2">
        <v>0</v>
      </c>
      <c r="G106" s="3">
        <v>8.0075799999999997E-5</v>
      </c>
      <c r="H106" s="2">
        <v>1.8219900000000001E-2</v>
      </c>
      <c r="I106" s="6">
        <f t="shared" ref="I106:L106" si="103">E106/SUM($E106:$H106)</f>
        <v>0</v>
      </c>
      <c r="J106" s="6">
        <f t="shared" si="103"/>
        <v>0</v>
      </c>
      <c r="K106" s="6">
        <f t="shared" si="103"/>
        <v>4.3757325624441531E-3</v>
      </c>
      <c r="L106" s="6">
        <f t="shared" si="103"/>
        <v>0.99562426743755594</v>
      </c>
      <c r="M106" s="11">
        <v>0.56811</v>
      </c>
      <c r="N106" s="11">
        <v>2.4986000000000002</v>
      </c>
      <c r="O106" s="11">
        <v>4.0529700000000002E-2</v>
      </c>
      <c r="P106" s="11">
        <v>2.9838799999999999E-2</v>
      </c>
      <c r="Q106" s="11">
        <v>2.15891E-2</v>
      </c>
      <c r="R106" s="11">
        <v>1.34938</v>
      </c>
      <c r="S106" s="11">
        <v>0.16999900000000001</v>
      </c>
      <c r="T106" s="11">
        <v>1.98126</v>
      </c>
      <c r="U106" s="11">
        <v>0.155304</v>
      </c>
      <c r="V106" s="11">
        <v>-2.9706799999999998E-2</v>
      </c>
      <c r="W106" s="11">
        <v>1.0909</v>
      </c>
      <c r="X106" s="11">
        <v>4.1804599999999997E-2</v>
      </c>
      <c r="Y106" s="11">
        <v>98.7</v>
      </c>
      <c r="Z106" s="11">
        <v>91932.9</v>
      </c>
    </row>
    <row r="107" spans="1:26" ht="16" x14ac:dyDescent="0.2">
      <c r="A107" s="2">
        <v>265.3</v>
      </c>
      <c r="B107" s="2">
        <v>41.492100000000001</v>
      </c>
      <c r="C107" s="2">
        <v>1.0912999999999999</v>
      </c>
      <c r="D107" s="2">
        <v>0.324905</v>
      </c>
      <c r="E107" s="2">
        <v>0</v>
      </c>
      <c r="F107" s="2">
        <v>0</v>
      </c>
      <c r="G107" s="3">
        <v>7.6649600000000006E-5</v>
      </c>
      <c r="H107" s="2">
        <v>1.7867899999999999E-2</v>
      </c>
      <c r="I107" s="6">
        <f t="shared" ref="I107:L107" si="104">E107/SUM($E107:$H107)</f>
        <v>0</v>
      </c>
      <c r="J107" s="6">
        <f t="shared" si="104"/>
        <v>0</v>
      </c>
      <c r="K107" s="6">
        <f t="shared" si="104"/>
        <v>4.2714697057651433E-3</v>
      </c>
      <c r="L107" s="6">
        <f t="shared" si="104"/>
        <v>0.99572853029423491</v>
      </c>
      <c r="M107" s="11">
        <v>0.56530000000000002</v>
      </c>
      <c r="N107" s="11">
        <v>2.5118800000000001</v>
      </c>
      <c r="O107" s="11">
        <v>4.0216700000000001E-2</v>
      </c>
      <c r="P107" s="11">
        <v>3.0045499999999999E-2</v>
      </c>
      <c r="Q107" s="11">
        <v>2.1757100000000001E-2</v>
      </c>
      <c r="R107" s="11">
        <v>1.3558399999999999</v>
      </c>
      <c r="S107" s="11">
        <v>0.171322</v>
      </c>
      <c r="T107" s="11">
        <v>1.99668</v>
      </c>
      <c r="U107" s="11">
        <v>0.15446599999999999</v>
      </c>
      <c r="V107" s="11">
        <v>-2.9918799999999999E-2</v>
      </c>
      <c r="W107" s="11">
        <v>1.0912999999999999</v>
      </c>
      <c r="X107" s="11">
        <v>4.1492099999999997E-2</v>
      </c>
      <c r="Y107" s="11">
        <v>98.7</v>
      </c>
      <c r="Z107" s="11">
        <v>92221.8</v>
      </c>
    </row>
    <row r="108" spans="1:26" ht="16" x14ac:dyDescent="0.2">
      <c r="A108" s="2">
        <v>265.25</v>
      </c>
      <c r="B108" s="2">
        <v>41.184800000000003</v>
      </c>
      <c r="C108" s="2">
        <v>1.09169</v>
      </c>
      <c r="D108" s="2">
        <v>0.31950200000000001</v>
      </c>
      <c r="E108" s="2">
        <v>0</v>
      </c>
      <c r="F108" s="2">
        <v>0</v>
      </c>
      <c r="G108" s="3">
        <v>7.3302399999999998E-5</v>
      </c>
      <c r="H108" s="2">
        <v>1.7536699999999999E-2</v>
      </c>
      <c r="I108" s="6">
        <f t="shared" ref="I108:L108" si="105">E108/SUM($E108:$H108)</f>
        <v>0</v>
      </c>
      <c r="J108" s="6">
        <f t="shared" si="105"/>
        <v>0</v>
      </c>
      <c r="K108" s="6">
        <f t="shared" si="105"/>
        <v>4.1625434417885149E-3</v>
      </c>
      <c r="L108" s="6">
        <f t="shared" si="105"/>
        <v>0.99583745655821154</v>
      </c>
      <c r="M108" s="11">
        <v>0.56251600000000002</v>
      </c>
      <c r="N108" s="11">
        <v>2.5251600000000001</v>
      </c>
      <c r="O108" s="11">
        <v>3.9908899999999997E-2</v>
      </c>
      <c r="P108" s="11">
        <v>3.0252600000000001E-2</v>
      </c>
      <c r="Q108" s="11">
        <v>2.1924900000000001E-2</v>
      </c>
      <c r="R108" s="11">
        <v>1.3623000000000001</v>
      </c>
      <c r="S108" s="11">
        <v>0.17264299999999999</v>
      </c>
      <c r="T108" s="11">
        <v>2.0120800000000001</v>
      </c>
      <c r="U108" s="11">
        <v>0.15363299999999999</v>
      </c>
      <c r="V108" s="11">
        <v>-3.0130799999999999E-2</v>
      </c>
      <c r="W108" s="11">
        <v>1.09169</v>
      </c>
      <c r="X108" s="11">
        <v>4.1184800000000001E-2</v>
      </c>
      <c r="Y108" s="11">
        <v>98.7</v>
      </c>
      <c r="Z108" s="11">
        <v>92506.8</v>
      </c>
    </row>
    <row r="109" spans="1:26" ht="16" x14ac:dyDescent="0.2">
      <c r="A109" s="2">
        <v>265.2</v>
      </c>
      <c r="B109" s="2">
        <v>40.8825</v>
      </c>
      <c r="C109" s="2">
        <v>1.0920799999999999</v>
      </c>
      <c r="D109" s="2">
        <v>0.31423299999999998</v>
      </c>
      <c r="E109" s="2">
        <v>0</v>
      </c>
      <c r="F109" s="2">
        <v>0</v>
      </c>
      <c r="G109" s="3">
        <v>7.0056999999999997E-5</v>
      </c>
      <c r="H109" s="2">
        <v>1.72134E-2</v>
      </c>
      <c r="I109" s="6">
        <f t="shared" ref="I109:L109" si="106">E109/SUM($E109:$H109)</f>
        <v>0</v>
      </c>
      <c r="J109" s="6">
        <f t="shared" si="106"/>
        <v>0</v>
      </c>
      <c r="K109" s="6">
        <f t="shared" si="106"/>
        <v>4.0534136197405415E-3</v>
      </c>
      <c r="L109" s="6">
        <f t="shared" si="106"/>
        <v>0.99594658638025957</v>
      </c>
      <c r="M109" s="11">
        <v>0.55976000000000004</v>
      </c>
      <c r="N109" s="11">
        <v>2.53843</v>
      </c>
      <c r="O109" s="11">
        <v>3.9606299999999997E-2</v>
      </c>
      <c r="P109" s="11">
        <v>3.04601E-2</v>
      </c>
      <c r="Q109" s="11">
        <v>2.2092500000000001E-2</v>
      </c>
      <c r="R109" s="11">
        <v>1.36876</v>
      </c>
      <c r="S109" s="11">
        <v>0.17396200000000001</v>
      </c>
      <c r="T109" s="11">
        <v>2.02746</v>
      </c>
      <c r="U109" s="11">
        <v>0.152806</v>
      </c>
      <c r="V109" s="11">
        <v>-3.03428E-2</v>
      </c>
      <c r="W109" s="11">
        <v>1.0920799999999999</v>
      </c>
      <c r="X109" s="11">
        <v>4.0882500000000002E-2</v>
      </c>
      <c r="Y109" s="11">
        <v>98.7</v>
      </c>
      <c r="Z109" s="11">
        <v>92787.7</v>
      </c>
    </row>
    <row r="110" spans="1:26" ht="16" x14ac:dyDescent="0.2">
      <c r="A110" s="2">
        <v>265.14999999999998</v>
      </c>
      <c r="B110" s="2">
        <v>40.585299999999997</v>
      </c>
      <c r="C110" s="2">
        <v>1.0924700000000001</v>
      </c>
      <c r="D110" s="2">
        <v>0.30910300000000002</v>
      </c>
      <c r="E110" s="2">
        <v>0</v>
      </c>
      <c r="F110" s="2">
        <v>0</v>
      </c>
      <c r="G110" s="3">
        <v>6.6886399999999997E-5</v>
      </c>
      <c r="H110" s="2">
        <v>1.6904099999999998E-2</v>
      </c>
      <c r="I110" s="6">
        <f t="shared" ref="I110:L110" si="107">E110/SUM($E110:$H110)</f>
        <v>0</v>
      </c>
      <c r="J110" s="6">
        <f t="shared" si="107"/>
        <v>0</v>
      </c>
      <c r="K110" s="6">
        <f t="shared" si="107"/>
        <v>3.9412205291732482E-3</v>
      </c>
      <c r="L110" s="6">
        <f t="shared" si="107"/>
        <v>0.99605877947082677</v>
      </c>
      <c r="M110" s="11">
        <v>0.557029</v>
      </c>
      <c r="N110" s="11">
        <v>2.5516899999999998</v>
      </c>
      <c r="O110" s="11">
        <v>3.9308500000000003E-2</v>
      </c>
      <c r="P110" s="11">
        <v>3.0668000000000001E-2</v>
      </c>
      <c r="Q110" s="11">
        <v>2.22598E-2</v>
      </c>
      <c r="R110" s="11">
        <v>1.37521</v>
      </c>
      <c r="S110" s="11">
        <v>0.17527999999999999</v>
      </c>
      <c r="T110" s="11">
        <v>2.0428099999999998</v>
      </c>
      <c r="U110" s="11">
        <v>0.15198400000000001</v>
      </c>
      <c r="V110" s="11">
        <v>-3.0554899999999999E-2</v>
      </c>
      <c r="W110" s="11">
        <v>1.0924700000000001</v>
      </c>
      <c r="X110" s="11">
        <v>4.0585299999999998E-2</v>
      </c>
      <c r="Y110" s="11">
        <v>98.7</v>
      </c>
      <c r="Z110" s="11">
        <v>93064.7</v>
      </c>
    </row>
    <row r="111" spans="1:26" ht="16" x14ac:dyDescent="0.2">
      <c r="A111" s="2">
        <v>265.10000000000002</v>
      </c>
      <c r="B111" s="2">
        <v>40.292900000000003</v>
      </c>
      <c r="C111" s="2">
        <v>1.0928599999999999</v>
      </c>
      <c r="D111" s="2">
        <v>0.304091</v>
      </c>
      <c r="E111" s="2">
        <v>0</v>
      </c>
      <c r="F111" s="2">
        <v>0</v>
      </c>
      <c r="G111" s="3">
        <v>6.3822299999999994E-5</v>
      </c>
      <c r="H111" s="2">
        <v>1.65982E-2</v>
      </c>
      <c r="I111" s="6">
        <f t="shared" ref="I111:L111" si="108">E111/SUM($E111:$H111)</f>
        <v>0</v>
      </c>
      <c r="J111" s="6">
        <f t="shared" si="108"/>
        <v>0</v>
      </c>
      <c r="K111" s="6">
        <f t="shared" si="108"/>
        <v>3.8304053884263495E-3</v>
      </c>
      <c r="L111" s="6">
        <f t="shared" si="108"/>
        <v>0.99616959461157373</v>
      </c>
      <c r="M111" s="11">
        <v>0.55432300000000001</v>
      </c>
      <c r="N111" s="11">
        <v>2.5649500000000001</v>
      </c>
      <c r="O111" s="11">
        <v>3.90157E-2</v>
      </c>
      <c r="P111" s="11">
        <v>3.0876299999999999E-2</v>
      </c>
      <c r="Q111" s="11">
        <v>2.24269E-2</v>
      </c>
      <c r="R111" s="11">
        <v>1.3816600000000001</v>
      </c>
      <c r="S111" s="11">
        <v>0.176596</v>
      </c>
      <c r="T111" s="11">
        <v>2.0581499999999999</v>
      </c>
      <c r="U111" s="11">
        <v>0.151168</v>
      </c>
      <c r="V111" s="11">
        <v>-3.0766999999999999E-2</v>
      </c>
      <c r="W111" s="11">
        <v>1.0928599999999999</v>
      </c>
      <c r="X111" s="11">
        <v>4.02929E-2</v>
      </c>
      <c r="Y111" s="11">
        <v>98.7</v>
      </c>
      <c r="Z111" s="11">
        <v>93337.8</v>
      </c>
    </row>
    <row r="112" spans="1:26" ht="16" x14ac:dyDescent="0.2">
      <c r="A112" s="2">
        <v>265.05</v>
      </c>
      <c r="B112" s="2">
        <v>40.005200000000002</v>
      </c>
      <c r="C112" s="2">
        <v>1.0932500000000001</v>
      </c>
      <c r="D112" s="2">
        <v>0.299203</v>
      </c>
      <c r="E112" s="2">
        <v>0</v>
      </c>
      <c r="F112" s="2">
        <v>0</v>
      </c>
      <c r="G112" s="3">
        <v>6.0841899999999998E-5</v>
      </c>
      <c r="H112" s="2">
        <v>1.6301099999999999E-2</v>
      </c>
      <c r="I112" s="6">
        <f t="shared" ref="I112:L112" si="109">E112/SUM($E112:$H112)</f>
        <v>0</v>
      </c>
      <c r="J112" s="6">
        <f t="shared" si="109"/>
        <v>0</v>
      </c>
      <c r="K112" s="6">
        <f t="shared" si="109"/>
        <v>3.7185011639724744E-3</v>
      </c>
      <c r="L112" s="6">
        <f t="shared" si="109"/>
        <v>0.99628149883602746</v>
      </c>
      <c r="M112" s="11">
        <v>0.55164299999999999</v>
      </c>
      <c r="N112" s="11">
        <v>2.5781999999999998</v>
      </c>
      <c r="O112" s="11">
        <v>3.8727600000000001E-2</v>
      </c>
      <c r="P112" s="11">
        <v>3.1085000000000002E-2</v>
      </c>
      <c r="Q112" s="11">
        <v>2.2593700000000001E-2</v>
      </c>
      <c r="R112" s="11">
        <v>1.38811</v>
      </c>
      <c r="S112" s="11">
        <v>0.17790900000000001</v>
      </c>
      <c r="T112" s="11">
        <v>2.0734599999999999</v>
      </c>
      <c r="U112" s="11">
        <v>0.15035599999999999</v>
      </c>
      <c r="V112" s="11">
        <v>-3.0979E-2</v>
      </c>
      <c r="W112" s="11">
        <v>1.0932500000000001</v>
      </c>
      <c r="X112" s="11">
        <v>4.0005199999999998E-2</v>
      </c>
      <c r="Y112" s="11">
        <v>98.7</v>
      </c>
      <c r="Z112" s="11">
        <v>93606.9</v>
      </c>
    </row>
    <row r="113" spans="1:26" ht="16" x14ac:dyDescent="0.2">
      <c r="A113" s="2">
        <v>265</v>
      </c>
      <c r="B113" s="2">
        <v>39.722000000000001</v>
      </c>
      <c r="C113" s="2">
        <v>1.09365</v>
      </c>
      <c r="D113" s="2">
        <v>0.29438300000000001</v>
      </c>
      <c r="E113" s="2">
        <v>0</v>
      </c>
      <c r="F113" s="2">
        <v>0</v>
      </c>
      <c r="G113" s="3">
        <v>5.8115100000000002E-5</v>
      </c>
      <c r="H113" s="2">
        <v>1.59773E-2</v>
      </c>
      <c r="I113" s="6">
        <f t="shared" ref="I113:L113" si="110">E113/SUM($E113:$H113)</f>
        <v>0</v>
      </c>
      <c r="J113" s="6">
        <f t="shared" si="110"/>
        <v>0</v>
      </c>
      <c r="K113" s="6">
        <f t="shared" si="110"/>
        <v>3.6241718494708633E-3</v>
      </c>
      <c r="L113" s="6">
        <f t="shared" si="110"/>
        <v>0.99637582815052916</v>
      </c>
      <c r="M113" s="11">
        <v>0.54898800000000003</v>
      </c>
      <c r="N113" s="11">
        <v>2.5914600000000001</v>
      </c>
      <c r="O113" s="11">
        <v>3.8444199999999998E-2</v>
      </c>
      <c r="P113" s="11">
        <v>3.1293899999999999E-2</v>
      </c>
      <c r="Q113" s="11">
        <v>2.2760300000000001E-2</v>
      </c>
      <c r="R113" s="11">
        <v>1.39456</v>
      </c>
      <c r="S113" s="11">
        <v>0.17922099999999999</v>
      </c>
      <c r="T113" s="11">
        <v>2.08874</v>
      </c>
      <c r="U113" s="11">
        <v>0.14955399999999999</v>
      </c>
      <c r="V113" s="11">
        <v>-3.1191099999999999E-2</v>
      </c>
      <c r="W113" s="11">
        <v>1.09365</v>
      </c>
      <c r="X113" s="11">
        <v>3.9722E-2</v>
      </c>
      <c r="Y113" s="11">
        <v>98.7</v>
      </c>
      <c r="Z113" s="11">
        <v>93872.1</v>
      </c>
    </row>
    <row r="114" spans="1:26" ht="16" x14ac:dyDescent="0.2">
      <c r="A114" s="2">
        <v>264.95</v>
      </c>
      <c r="B114" s="2">
        <v>39.443600000000004</v>
      </c>
      <c r="C114" s="2">
        <v>1.0940300000000001</v>
      </c>
      <c r="D114" s="2">
        <v>0.28984100000000002</v>
      </c>
      <c r="E114" s="2">
        <v>0</v>
      </c>
      <c r="F114" s="2">
        <v>0</v>
      </c>
      <c r="G114" s="3">
        <v>5.48973E-5</v>
      </c>
      <c r="H114" s="2">
        <v>1.57758E-2</v>
      </c>
      <c r="I114" s="6">
        <f t="shared" ref="I114:L114" si="111">E114/SUM($E114:$H114)</f>
        <v>0</v>
      </c>
      <c r="J114" s="6">
        <f t="shared" si="111"/>
        <v>0</v>
      </c>
      <c r="K114" s="6">
        <f t="shared" si="111"/>
        <v>3.4677752318591809E-3</v>
      </c>
      <c r="L114" s="6">
        <f t="shared" si="111"/>
        <v>0.99653222476814085</v>
      </c>
      <c r="M114" s="11">
        <v>0.54635500000000004</v>
      </c>
      <c r="N114" s="11">
        <v>2.6046900000000002</v>
      </c>
      <c r="O114" s="11">
        <v>3.81651E-2</v>
      </c>
      <c r="P114" s="11">
        <v>3.1503499999999997E-2</v>
      </c>
      <c r="Q114" s="11">
        <v>2.2926700000000001E-2</v>
      </c>
      <c r="R114" s="11">
        <v>1.401</v>
      </c>
      <c r="S114" s="11">
        <v>0.180532</v>
      </c>
      <c r="T114" s="11">
        <v>2.1040199999999998</v>
      </c>
      <c r="U114" s="11">
        <v>0.14874699999999999</v>
      </c>
      <c r="V114" s="11">
        <v>-3.1403199999999999E-2</v>
      </c>
      <c r="W114" s="11">
        <v>1.0940300000000001</v>
      </c>
      <c r="X114" s="11">
        <v>3.9443600000000002E-2</v>
      </c>
      <c r="Y114" s="11">
        <v>98.7</v>
      </c>
      <c r="Z114" s="11">
        <v>94133.7</v>
      </c>
    </row>
    <row r="115" spans="1:26" ht="16" x14ac:dyDescent="0.2">
      <c r="A115" s="2">
        <v>264.89999999999998</v>
      </c>
      <c r="B115" s="2">
        <v>39.169400000000003</v>
      </c>
      <c r="C115" s="2">
        <v>1.0944199999999999</v>
      </c>
      <c r="D115" s="2">
        <v>0.28521800000000003</v>
      </c>
      <c r="E115" s="2">
        <v>0</v>
      </c>
      <c r="F115" s="2">
        <v>0</v>
      </c>
      <c r="G115" s="3">
        <v>5.2436599999999999E-5</v>
      </c>
      <c r="H115" s="2">
        <v>1.5446100000000001E-2</v>
      </c>
      <c r="I115" s="6">
        <f t="shared" ref="I115:L115" si="112">E115/SUM($E115:$H115)</f>
        <v>0</v>
      </c>
      <c r="J115" s="6">
        <f t="shared" si="112"/>
        <v>0</v>
      </c>
      <c r="K115" s="6">
        <f t="shared" si="112"/>
        <v>3.383325881231909E-3</v>
      </c>
      <c r="L115" s="6">
        <f t="shared" si="112"/>
        <v>0.99661667411876809</v>
      </c>
      <c r="M115" s="11">
        <v>0.54374800000000001</v>
      </c>
      <c r="N115" s="11">
        <v>2.6179299999999999</v>
      </c>
      <c r="O115" s="11">
        <v>3.7890500000000001E-2</v>
      </c>
      <c r="P115" s="11">
        <v>3.1713199999999997E-2</v>
      </c>
      <c r="Q115" s="11">
        <v>2.30929E-2</v>
      </c>
      <c r="R115" s="11">
        <v>1.40744</v>
      </c>
      <c r="S115" s="11">
        <v>0.18184</v>
      </c>
      <c r="T115" s="11">
        <v>2.1192600000000001</v>
      </c>
      <c r="U115" s="11">
        <v>0.147952</v>
      </c>
      <c r="V115" s="11">
        <v>-3.1615400000000002E-2</v>
      </c>
      <c r="W115" s="11">
        <v>1.0944199999999999</v>
      </c>
      <c r="X115" s="11">
        <v>3.91694E-2</v>
      </c>
      <c r="Y115" s="11">
        <v>98.7</v>
      </c>
      <c r="Z115" s="11">
        <v>94391.3</v>
      </c>
    </row>
    <row r="116" spans="1:26" ht="16" x14ac:dyDescent="0.2">
      <c r="A116" s="2">
        <v>264.85000000000002</v>
      </c>
      <c r="B116" s="2">
        <v>38.8994</v>
      </c>
      <c r="C116" s="2">
        <v>1.0948199999999999</v>
      </c>
      <c r="D116" s="2">
        <v>0.28073300000000001</v>
      </c>
      <c r="E116" s="2">
        <v>0</v>
      </c>
      <c r="F116" s="2">
        <v>0</v>
      </c>
      <c r="G116" s="3">
        <v>4.9986900000000001E-5</v>
      </c>
      <c r="H116" s="2">
        <v>1.51442E-2</v>
      </c>
      <c r="I116" s="6">
        <f t="shared" ref="I116:L116" si="113">E116/SUM($E116:$H116)</f>
        <v>0</v>
      </c>
      <c r="J116" s="6">
        <f t="shared" si="113"/>
        <v>0</v>
      </c>
      <c r="K116" s="6">
        <f t="shared" si="113"/>
        <v>3.28987002259397E-3</v>
      </c>
      <c r="L116" s="6">
        <f t="shared" si="113"/>
        <v>0.99671012997740605</v>
      </c>
      <c r="M116" s="11">
        <v>0.54116500000000001</v>
      </c>
      <c r="N116" s="11">
        <v>2.6311599999999999</v>
      </c>
      <c r="O116" s="11">
        <v>3.7620300000000002E-2</v>
      </c>
      <c r="P116" s="11">
        <v>3.1923199999999999E-2</v>
      </c>
      <c r="Q116" s="11">
        <v>2.32587E-2</v>
      </c>
      <c r="R116" s="11">
        <v>1.4138900000000001</v>
      </c>
      <c r="S116" s="11">
        <v>0.183146</v>
      </c>
      <c r="T116" s="11">
        <v>2.13449</v>
      </c>
      <c r="U116" s="11">
        <v>0.14716499999999999</v>
      </c>
      <c r="V116" s="11">
        <v>-3.1827500000000002E-2</v>
      </c>
      <c r="W116" s="11">
        <v>1.0948199999999999</v>
      </c>
      <c r="X116" s="11">
        <v>3.8899400000000001E-2</v>
      </c>
      <c r="Y116" s="11">
        <v>98.7</v>
      </c>
      <c r="Z116" s="11">
        <v>94645</v>
      </c>
    </row>
    <row r="117" spans="1:26" ht="16" x14ac:dyDescent="0.2">
      <c r="A117" s="2">
        <v>264.8</v>
      </c>
      <c r="B117" s="2">
        <v>38.633800000000001</v>
      </c>
      <c r="C117" s="2">
        <v>1.0952</v>
      </c>
      <c r="D117" s="2">
        <v>0.27650799999999998</v>
      </c>
      <c r="E117" s="2">
        <v>0</v>
      </c>
      <c r="F117" s="2">
        <v>0</v>
      </c>
      <c r="G117" s="3">
        <v>4.6906900000000003E-5</v>
      </c>
      <c r="H117" s="2">
        <v>1.4963300000000001E-2</v>
      </c>
      <c r="I117" s="6">
        <f t="shared" ref="I117:L117" si="114">E117/SUM($E117:$H117)</f>
        <v>0</v>
      </c>
      <c r="J117" s="6">
        <f t="shared" si="114"/>
        <v>0</v>
      </c>
      <c r="K117" s="6">
        <f t="shared" si="114"/>
        <v>3.1250002290108343E-3</v>
      </c>
      <c r="L117" s="6">
        <f t="shared" si="114"/>
        <v>0.99687499977098926</v>
      </c>
      <c r="M117" s="11">
        <v>0.53860200000000003</v>
      </c>
      <c r="N117" s="11">
        <v>2.64438</v>
      </c>
      <c r="O117" s="11">
        <v>3.7354100000000001E-2</v>
      </c>
      <c r="P117" s="11">
        <v>3.21339E-2</v>
      </c>
      <c r="Q117" s="11">
        <v>2.3424500000000001E-2</v>
      </c>
      <c r="R117" s="11">
        <v>1.42032</v>
      </c>
      <c r="S117" s="11">
        <v>0.184451</v>
      </c>
      <c r="T117" s="11">
        <v>2.1497000000000002</v>
      </c>
      <c r="U117" s="11">
        <v>0.14637500000000001</v>
      </c>
      <c r="V117" s="11">
        <v>-3.2039600000000001E-2</v>
      </c>
      <c r="W117" s="11">
        <v>1.0952</v>
      </c>
      <c r="X117" s="11">
        <v>3.8633800000000003E-2</v>
      </c>
      <c r="Y117" s="11">
        <v>98.7</v>
      </c>
      <c r="Z117" s="11">
        <v>94895.3</v>
      </c>
    </row>
    <row r="118" spans="1:26" ht="16" x14ac:dyDescent="0.2">
      <c r="A118" s="2">
        <v>264.75</v>
      </c>
      <c r="B118" s="2">
        <v>38.372199999999999</v>
      </c>
      <c r="C118" s="2">
        <v>1.0955900000000001</v>
      </c>
      <c r="D118" s="2">
        <v>0.27221000000000001</v>
      </c>
      <c r="E118" s="2">
        <v>0</v>
      </c>
      <c r="F118" s="2">
        <v>0</v>
      </c>
      <c r="G118" s="3">
        <v>4.4672000000000002E-5</v>
      </c>
      <c r="H118" s="2">
        <v>1.46625E-2</v>
      </c>
      <c r="I118" s="6">
        <f t="shared" ref="I118:L118" si="115">E118/SUM($E118:$H118)</f>
        <v>0</v>
      </c>
      <c r="J118" s="6">
        <f t="shared" si="115"/>
        <v>0</v>
      </c>
      <c r="K118" s="6">
        <f t="shared" si="115"/>
        <v>3.037429629571205E-3</v>
      </c>
      <c r="L118" s="6">
        <f t="shared" si="115"/>
        <v>0.99696257037042879</v>
      </c>
      <c r="M118" s="11">
        <v>0.53606399999999998</v>
      </c>
      <c r="N118" s="11">
        <v>2.6576</v>
      </c>
      <c r="O118" s="11">
        <v>3.7092100000000003E-2</v>
      </c>
      <c r="P118" s="11">
        <v>3.2344699999999997E-2</v>
      </c>
      <c r="Q118" s="11">
        <v>2.35899E-2</v>
      </c>
      <c r="R118" s="11">
        <v>1.42675</v>
      </c>
      <c r="S118" s="11">
        <v>0.185754</v>
      </c>
      <c r="T118" s="11">
        <v>2.1648800000000001</v>
      </c>
      <c r="U118" s="11">
        <v>0.145594</v>
      </c>
      <c r="V118" s="11">
        <v>-3.2251799999999997E-2</v>
      </c>
      <c r="W118" s="11">
        <v>1.0955900000000001</v>
      </c>
      <c r="X118" s="11">
        <v>3.8372200000000002E-2</v>
      </c>
      <c r="Y118" s="11">
        <v>98.7</v>
      </c>
      <c r="Z118" s="11">
        <v>95141.6</v>
      </c>
    </row>
    <row r="119" spans="1:26" ht="16" x14ac:dyDescent="0.2">
      <c r="A119" s="2">
        <v>264.7</v>
      </c>
      <c r="B119" s="2">
        <v>38.1145</v>
      </c>
      <c r="C119" s="2">
        <v>1.09599</v>
      </c>
      <c r="D119" s="2">
        <v>0.26805400000000001</v>
      </c>
      <c r="E119" s="2">
        <v>0</v>
      </c>
      <c r="F119" s="2">
        <v>0</v>
      </c>
      <c r="G119" s="3">
        <v>4.2324399999999997E-5</v>
      </c>
      <c r="H119" s="2">
        <v>1.44002E-2</v>
      </c>
      <c r="I119" s="6">
        <f t="shared" ref="I119:L119" si="116">E119/SUM($E119:$H119)</f>
        <v>0</v>
      </c>
      <c r="J119" s="6">
        <f t="shared" si="116"/>
        <v>0</v>
      </c>
      <c r="K119" s="6">
        <f t="shared" si="116"/>
        <v>2.9305403146834912E-3</v>
      </c>
      <c r="L119" s="6">
        <f t="shared" si="116"/>
        <v>0.99706945968531646</v>
      </c>
      <c r="M119" s="11">
        <v>0.53354800000000002</v>
      </c>
      <c r="N119" s="11">
        <v>2.6708099999999999</v>
      </c>
      <c r="O119" s="11">
        <v>3.6834199999999997E-2</v>
      </c>
      <c r="P119" s="11">
        <v>3.2555899999999999E-2</v>
      </c>
      <c r="Q119" s="11">
        <v>2.3755100000000001E-2</v>
      </c>
      <c r="R119" s="11">
        <v>1.43319</v>
      </c>
      <c r="S119" s="11">
        <v>0.187054</v>
      </c>
      <c r="T119" s="11">
        <v>2.18004</v>
      </c>
      <c r="U119" s="11">
        <v>0.14482</v>
      </c>
      <c r="V119" s="11">
        <v>-3.2464E-2</v>
      </c>
      <c r="W119" s="11">
        <v>1.09599</v>
      </c>
      <c r="X119" s="11">
        <v>3.8114500000000003E-2</v>
      </c>
      <c r="Y119" s="11">
        <v>98.7</v>
      </c>
      <c r="Z119" s="11">
        <v>95384.2</v>
      </c>
    </row>
    <row r="120" spans="1:26" ht="16" x14ac:dyDescent="0.2">
      <c r="A120" s="2">
        <v>264.64999999999998</v>
      </c>
      <c r="B120" s="2">
        <v>37.860900000000001</v>
      </c>
      <c r="C120" s="2">
        <v>1.0963700000000001</v>
      </c>
      <c r="D120" s="2">
        <v>0.26405299999999998</v>
      </c>
      <c r="E120" s="2">
        <v>0</v>
      </c>
      <c r="F120" s="2">
        <v>0</v>
      </c>
      <c r="G120" s="3">
        <v>3.9711500000000001E-5</v>
      </c>
      <c r="H120" s="2">
        <v>1.41888E-2</v>
      </c>
      <c r="I120" s="6">
        <f t="shared" ref="I120:L120" si="117">E120/SUM($E120:$H120)</f>
        <v>0</v>
      </c>
      <c r="J120" s="6">
        <f t="shared" si="117"/>
        <v>0</v>
      </c>
      <c r="K120" s="6">
        <f t="shared" si="117"/>
        <v>2.7909806306864919E-3</v>
      </c>
      <c r="L120" s="6">
        <f t="shared" si="117"/>
        <v>0.99720901936931361</v>
      </c>
      <c r="M120" s="11">
        <v>0.53105199999999997</v>
      </c>
      <c r="N120" s="11">
        <v>2.6840099999999998</v>
      </c>
      <c r="O120" s="11">
        <v>3.6580099999999997E-2</v>
      </c>
      <c r="P120" s="11">
        <v>3.2767499999999998E-2</v>
      </c>
      <c r="Q120" s="11">
        <v>2.39201E-2</v>
      </c>
      <c r="R120" s="11">
        <v>1.4396100000000001</v>
      </c>
      <c r="S120" s="11">
        <v>0.18835399999999999</v>
      </c>
      <c r="T120" s="11">
        <v>2.1951800000000001</v>
      </c>
      <c r="U120" s="11">
        <v>0.14404600000000001</v>
      </c>
      <c r="V120" s="11">
        <v>-3.2676200000000002E-2</v>
      </c>
      <c r="W120" s="11">
        <v>1.0963700000000001</v>
      </c>
      <c r="X120" s="11">
        <v>3.7860900000000003E-2</v>
      </c>
      <c r="Y120" s="11">
        <v>98.7</v>
      </c>
      <c r="Z120" s="11">
        <v>95623.3</v>
      </c>
    </row>
    <row r="121" spans="1:26" ht="16" x14ac:dyDescent="0.2">
      <c r="A121" s="2">
        <v>264.60000000000002</v>
      </c>
      <c r="B121" s="2">
        <v>37.610999999999997</v>
      </c>
      <c r="C121" s="2">
        <v>1.09676</v>
      </c>
      <c r="D121" s="2">
        <v>0.26005200000000001</v>
      </c>
      <c r="E121" s="2">
        <v>0</v>
      </c>
      <c r="F121" s="2">
        <v>0</v>
      </c>
      <c r="G121" s="3">
        <v>3.7682999999999998E-5</v>
      </c>
      <c r="H121" s="2">
        <v>1.39144E-2</v>
      </c>
      <c r="I121" s="6">
        <f t="shared" ref="I121:L121" si="118">E121/SUM($E121:$H121)</f>
        <v>0</v>
      </c>
      <c r="J121" s="6">
        <f t="shared" si="118"/>
        <v>0</v>
      </c>
      <c r="K121" s="6">
        <f t="shared" si="118"/>
        <v>2.7008870288400661E-3</v>
      </c>
      <c r="L121" s="6">
        <f t="shared" si="118"/>
        <v>0.99729911297115992</v>
      </c>
      <c r="M121" s="11">
        <v>0.52858000000000005</v>
      </c>
      <c r="N121" s="11">
        <v>2.6972100000000001</v>
      </c>
      <c r="O121" s="11">
        <v>3.6329899999999998E-2</v>
      </c>
      <c r="P121" s="11">
        <v>3.2979300000000003E-2</v>
      </c>
      <c r="Q121" s="11">
        <v>2.4084899999999999E-2</v>
      </c>
      <c r="R121" s="11">
        <v>1.44604</v>
      </c>
      <c r="S121" s="11">
        <v>0.18965099999999999</v>
      </c>
      <c r="T121" s="11">
        <v>2.2103000000000002</v>
      </c>
      <c r="U121" s="11">
        <v>0.14328199999999999</v>
      </c>
      <c r="V121" s="11">
        <v>-3.2888399999999998E-2</v>
      </c>
      <c r="W121" s="11">
        <v>1.09676</v>
      </c>
      <c r="X121" s="11">
        <v>3.7610999999999999E-2</v>
      </c>
      <c r="Y121" s="11">
        <v>98.7</v>
      </c>
      <c r="Z121" s="11">
        <v>95858.5</v>
      </c>
    </row>
    <row r="122" spans="1:26" ht="16" x14ac:dyDescent="0.2">
      <c r="A122" s="2">
        <v>264.55</v>
      </c>
      <c r="B122" s="2">
        <v>37.364899999999999</v>
      </c>
      <c r="C122" s="2">
        <v>1.0971500000000001</v>
      </c>
      <c r="D122" s="2">
        <v>0.25624000000000002</v>
      </c>
      <c r="E122" s="2">
        <v>0</v>
      </c>
      <c r="F122" s="2">
        <v>0</v>
      </c>
      <c r="G122" s="3">
        <v>3.5101700000000003E-5</v>
      </c>
      <c r="H122" s="2">
        <v>1.37228E-2</v>
      </c>
      <c r="I122" s="6">
        <f t="shared" ref="I122:L122" si="119">E122/SUM($E122:$H122)</f>
        <v>0</v>
      </c>
      <c r="J122" s="6">
        <f t="shared" si="119"/>
        <v>0</v>
      </c>
      <c r="K122" s="6">
        <f t="shared" si="119"/>
        <v>2.5513847071606858E-3</v>
      </c>
      <c r="L122" s="6">
        <f t="shared" si="119"/>
        <v>0.99744861529283935</v>
      </c>
      <c r="M122" s="11">
        <v>0.52612700000000001</v>
      </c>
      <c r="N122" s="11">
        <v>2.7103999999999999</v>
      </c>
      <c r="O122" s="11">
        <v>3.6083299999999999E-2</v>
      </c>
      <c r="P122" s="11">
        <v>3.3191600000000002E-2</v>
      </c>
      <c r="Q122" s="11">
        <v>2.4249400000000001E-2</v>
      </c>
      <c r="R122" s="11">
        <v>1.4524600000000001</v>
      </c>
      <c r="S122" s="11">
        <v>0.19094700000000001</v>
      </c>
      <c r="T122" s="11">
        <v>2.2254</v>
      </c>
      <c r="U122" s="11">
        <v>0.14251800000000001</v>
      </c>
      <c r="V122" s="11">
        <v>-3.3100600000000001E-2</v>
      </c>
      <c r="W122" s="11">
        <v>1.0971500000000001</v>
      </c>
      <c r="X122" s="11">
        <v>3.73649E-2</v>
      </c>
      <c r="Y122" s="11">
        <v>98.7</v>
      </c>
      <c r="Z122" s="11">
        <v>96090.3</v>
      </c>
    </row>
    <row r="123" spans="1:26" ht="16" x14ac:dyDescent="0.2">
      <c r="A123" s="2">
        <v>264.5</v>
      </c>
      <c r="B123" s="2">
        <v>37.122399999999999</v>
      </c>
      <c r="C123" s="2">
        <v>1.09754</v>
      </c>
      <c r="D123" s="2">
        <v>0.25240600000000002</v>
      </c>
      <c r="E123" s="2">
        <v>0</v>
      </c>
      <c r="F123" s="2">
        <v>0</v>
      </c>
      <c r="G123" s="3">
        <v>3.3284600000000003E-5</v>
      </c>
      <c r="H123" s="2">
        <v>1.34526E-2</v>
      </c>
      <c r="I123" s="6">
        <f t="shared" ref="I123:L123" si="120">E123/SUM($E123:$H123)</f>
        <v>0</v>
      </c>
      <c r="J123" s="6">
        <f t="shared" si="120"/>
        <v>0</v>
      </c>
      <c r="K123" s="6">
        <f t="shared" si="120"/>
        <v>2.468106541561241E-3</v>
      </c>
      <c r="L123" s="6">
        <f t="shared" si="120"/>
        <v>0.99753189345843873</v>
      </c>
      <c r="M123" s="11">
        <v>0.52369600000000005</v>
      </c>
      <c r="N123" s="11">
        <v>2.7235900000000002</v>
      </c>
      <c r="O123" s="11">
        <v>3.5840499999999997E-2</v>
      </c>
      <c r="P123" s="11">
        <v>3.3404000000000003E-2</v>
      </c>
      <c r="Q123" s="11">
        <v>2.44137E-2</v>
      </c>
      <c r="R123" s="11">
        <v>1.45889</v>
      </c>
      <c r="S123" s="11">
        <v>0.19223999999999999</v>
      </c>
      <c r="T123" s="11">
        <v>2.2404799999999998</v>
      </c>
      <c r="U123" s="11">
        <v>0.141763</v>
      </c>
      <c r="V123" s="11">
        <v>-3.3312799999999997E-2</v>
      </c>
      <c r="W123" s="11">
        <v>1.09754</v>
      </c>
      <c r="X123" s="11">
        <v>3.71224E-2</v>
      </c>
      <c r="Y123" s="11">
        <v>98.7</v>
      </c>
      <c r="Z123" s="11">
        <v>96318.399999999994</v>
      </c>
    </row>
    <row r="124" spans="1:26" ht="16" x14ac:dyDescent="0.2">
      <c r="A124" s="2">
        <v>264.45</v>
      </c>
      <c r="B124" s="2">
        <v>36.883600000000001</v>
      </c>
      <c r="C124" s="2">
        <v>1.09792</v>
      </c>
      <c r="D124" s="2">
        <v>0.24876400000000001</v>
      </c>
      <c r="E124" s="2">
        <v>0</v>
      </c>
      <c r="F124" s="2">
        <v>0</v>
      </c>
      <c r="G124" s="3">
        <v>3.0774600000000002E-5</v>
      </c>
      <c r="H124" s="2">
        <v>1.3273200000000001E-2</v>
      </c>
      <c r="I124" s="6">
        <f t="shared" ref="I124:L124" si="121">E124/SUM($E124:$H124)</f>
        <v>0</v>
      </c>
      <c r="J124" s="6">
        <f t="shared" si="121"/>
        <v>0</v>
      </c>
      <c r="K124" s="6">
        <f t="shared" si="121"/>
        <v>2.3131884211504733E-3</v>
      </c>
      <c r="L124" s="6">
        <f t="shared" si="121"/>
        <v>0.99768681157884953</v>
      </c>
      <c r="M124" s="11">
        <v>0.521285</v>
      </c>
      <c r="N124" s="11">
        <v>2.7367599999999999</v>
      </c>
      <c r="O124" s="11">
        <v>3.56012E-2</v>
      </c>
      <c r="P124" s="11">
        <v>3.3616899999999998E-2</v>
      </c>
      <c r="Q124" s="11">
        <v>2.45778E-2</v>
      </c>
      <c r="R124" s="11">
        <v>1.4653</v>
      </c>
      <c r="S124" s="11">
        <v>0.19353300000000001</v>
      </c>
      <c r="T124" s="11">
        <v>2.2555399999999999</v>
      </c>
      <c r="U124" s="11">
        <v>0.14100799999999999</v>
      </c>
      <c r="V124" s="11">
        <v>-3.3524999999999999E-2</v>
      </c>
      <c r="W124" s="11">
        <v>1.09792</v>
      </c>
      <c r="X124" s="11">
        <v>3.6883600000000002E-2</v>
      </c>
      <c r="Y124" s="11">
        <v>98.7</v>
      </c>
      <c r="Z124" s="11">
        <v>96543</v>
      </c>
    </row>
    <row r="125" spans="1:26" ht="16" x14ac:dyDescent="0.2">
      <c r="A125" s="2">
        <v>264.39999999999998</v>
      </c>
      <c r="B125" s="2">
        <v>36.648200000000003</v>
      </c>
      <c r="C125" s="2">
        <v>1.0983099999999999</v>
      </c>
      <c r="D125" s="2">
        <v>0.24512</v>
      </c>
      <c r="E125" s="2">
        <v>0</v>
      </c>
      <c r="F125" s="2">
        <v>0</v>
      </c>
      <c r="G125" s="3">
        <v>2.8921600000000001E-5</v>
      </c>
      <c r="H125" s="2">
        <v>1.3032500000000001E-2</v>
      </c>
      <c r="I125" s="6">
        <f t="shared" ref="I125:L125" si="122">E125/SUM($E125:$H125)</f>
        <v>0</v>
      </c>
      <c r="J125" s="6">
        <f t="shared" si="122"/>
        <v>0</v>
      </c>
      <c r="K125" s="6">
        <f t="shared" si="122"/>
        <v>2.2142765837985046E-3</v>
      </c>
      <c r="L125" s="6">
        <f t="shared" si="122"/>
        <v>0.99778572341620142</v>
      </c>
      <c r="M125" s="11">
        <v>0.51889399999999997</v>
      </c>
      <c r="N125" s="11">
        <v>2.74993</v>
      </c>
      <c r="O125" s="11">
        <v>3.5365500000000001E-2</v>
      </c>
      <c r="P125" s="11">
        <v>3.3830100000000002E-2</v>
      </c>
      <c r="Q125" s="11">
        <v>2.4741599999999999E-2</v>
      </c>
      <c r="R125" s="11">
        <v>1.4717199999999999</v>
      </c>
      <c r="S125" s="11">
        <v>0.194823</v>
      </c>
      <c r="T125" s="11">
        <v>2.2705799999999998</v>
      </c>
      <c r="U125" s="11">
        <v>0.140261</v>
      </c>
      <c r="V125" s="11">
        <v>-3.3737299999999998E-2</v>
      </c>
      <c r="W125" s="11">
        <v>1.0983099999999999</v>
      </c>
      <c r="X125" s="11">
        <v>3.6648199999999999E-2</v>
      </c>
      <c r="Y125" s="11">
        <v>98.7</v>
      </c>
      <c r="Z125" s="11">
        <v>96764</v>
      </c>
    </row>
    <row r="126" spans="1:26" ht="16" x14ac:dyDescent="0.2">
      <c r="A126" s="2">
        <v>264.35000000000002</v>
      </c>
      <c r="B126" s="2">
        <v>36.416200000000003</v>
      </c>
      <c r="C126" s="2">
        <v>1.0987</v>
      </c>
      <c r="D126" s="2">
        <v>0.24158499999999999</v>
      </c>
      <c r="E126" s="2">
        <v>0</v>
      </c>
      <c r="F126" s="2">
        <v>0</v>
      </c>
      <c r="G126" s="3">
        <v>2.6905300000000001E-5</v>
      </c>
      <c r="H126" s="2">
        <v>1.28209E-2</v>
      </c>
      <c r="I126" s="6">
        <f t="shared" ref="I126:L126" si="123">E126/SUM($E126:$H126)</f>
        <v>0</v>
      </c>
      <c r="J126" s="6">
        <f t="shared" si="123"/>
        <v>0</v>
      </c>
      <c r="K126" s="6">
        <f t="shared" si="123"/>
        <v>2.094155334063165E-3</v>
      </c>
      <c r="L126" s="6">
        <f t="shared" si="123"/>
        <v>0.9979058446659369</v>
      </c>
      <c r="M126" s="11">
        <v>0.51652299999999995</v>
      </c>
      <c r="N126" s="11">
        <v>2.76309</v>
      </c>
      <c r="O126" s="11">
        <v>3.51331E-2</v>
      </c>
      <c r="P126" s="11">
        <v>3.40436E-2</v>
      </c>
      <c r="Q126" s="11">
        <v>2.4905299999999998E-2</v>
      </c>
      <c r="R126" s="11">
        <v>1.4781299999999999</v>
      </c>
      <c r="S126" s="11">
        <v>0.19611100000000001</v>
      </c>
      <c r="T126" s="11">
        <v>2.28559</v>
      </c>
      <c r="U126" s="11">
        <v>0.139518</v>
      </c>
      <c r="V126" s="11">
        <v>-3.3949500000000001E-2</v>
      </c>
      <c r="W126" s="11">
        <v>1.0987</v>
      </c>
      <c r="X126" s="11">
        <v>3.6416200000000003E-2</v>
      </c>
      <c r="Y126" s="11">
        <v>98.7</v>
      </c>
      <c r="Z126" s="11">
        <v>96981.5</v>
      </c>
    </row>
    <row r="127" spans="1:26" ht="16" x14ac:dyDescent="0.2">
      <c r="A127" s="2">
        <v>264.3</v>
      </c>
      <c r="B127" s="2">
        <v>36.1875</v>
      </c>
      <c r="C127" s="2">
        <v>1.0990899999999999</v>
      </c>
      <c r="D127" s="2">
        <v>0.23813000000000001</v>
      </c>
      <c r="E127" s="2">
        <v>0</v>
      </c>
      <c r="F127" s="2">
        <v>0</v>
      </c>
      <c r="G127" s="3">
        <v>2.4907100000000001E-5</v>
      </c>
      <c r="H127" s="2">
        <v>1.2617400000000001E-2</v>
      </c>
      <c r="I127" s="6">
        <f t="shared" ref="I127:L127" si="124">E127/SUM($E127:$H127)</f>
        <v>0</v>
      </c>
      <c r="J127" s="6">
        <f t="shared" si="124"/>
        <v>0</v>
      </c>
      <c r="K127" s="6">
        <f t="shared" si="124"/>
        <v>1.9701388206271302E-3</v>
      </c>
      <c r="L127" s="6">
        <f t="shared" si="124"/>
        <v>0.99802986117937287</v>
      </c>
      <c r="M127" s="11">
        <v>0.51417100000000004</v>
      </c>
      <c r="N127" s="11">
        <v>2.7762500000000001</v>
      </c>
      <c r="O127" s="11">
        <v>3.49041E-2</v>
      </c>
      <c r="P127" s="11">
        <v>3.42574E-2</v>
      </c>
      <c r="Q127" s="11">
        <v>2.5068699999999999E-2</v>
      </c>
      <c r="R127" s="11">
        <v>1.48454</v>
      </c>
      <c r="S127" s="11">
        <v>0.19739799999999999</v>
      </c>
      <c r="T127" s="11">
        <v>2.3005900000000001</v>
      </c>
      <c r="U127" s="11">
        <v>0.13877900000000001</v>
      </c>
      <c r="V127" s="11">
        <v>-3.4161799999999999E-2</v>
      </c>
      <c r="W127" s="11">
        <v>1.0990899999999999</v>
      </c>
      <c r="X127" s="11">
        <v>3.6187499999999997E-2</v>
      </c>
      <c r="Y127" s="11">
        <v>98.7</v>
      </c>
      <c r="Z127" s="11">
        <v>97195.5</v>
      </c>
    </row>
    <row r="128" spans="1:26" ht="16" x14ac:dyDescent="0.2">
      <c r="A128" s="2">
        <v>264.25</v>
      </c>
      <c r="B128" s="2">
        <v>35.962200000000003</v>
      </c>
      <c r="C128" s="2">
        <v>1.0994699999999999</v>
      </c>
      <c r="D128" s="2">
        <v>0.23474300000000001</v>
      </c>
      <c r="E128" s="2">
        <v>0</v>
      </c>
      <c r="F128" s="2">
        <v>0</v>
      </c>
      <c r="G128" s="3">
        <v>2.3013299999999999E-5</v>
      </c>
      <c r="H128" s="2">
        <v>1.24134E-2</v>
      </c>
      <c r="I128" s="6">
        <f t="shared" ref="I128:L128" si="125">E128/SUM($E128:$H128)</f>
        <v>0</v>
      </c>
      <c r="J128" s="6">
        <f t="shared" si="125"/>
        <v>0</v>
      </c>
      <c r="K128" s="6">
        <f t="shared" si="125"/>
        <v>1.850477259387962E-3</v>
      </c>
      <c r="L128" s="6">
        <f t="shared" si="125"/>
        <v>0.99814952274061208</v>
      </c>
      <c r="M128" s="11">
        <v>0.51183900000000004</v>
      </c>
      <c r="N128" s="11">
        <v>2.7894000000000001</v>
      </c>
      <c r="O128" s="11">
        <v>3.4678399999999998E-2</v>
      </c>
      <c r="P128" s="11">
        <v>3.4471500000000002E-2</v>
      </c>
      <c r="Q128" s="11">
        <v>2.5231799999999999E-2</v>
      </c>
      <c r="R128" s="11">
        <v>1.4909399999999999</v>
      </c>
      <c r="S128" s="11">
        <v>0.198683</v>
      </c>
      <c r="T128" s="11">
        <v>2.3155600000000001</v>
      </c>
      <c r="U128" s="11">
        <v>0.138045</v>
      </c>
      <c r="V128" s="11">
        <v>-3.4374099999999998E-2</v>
      </c>
      <c r="W128" s="11">
        <v>1.0994699999999999</v>
      </c>
      <c r="X128" s="11">
        <v>3.59622E-2</v>
      </c>
      <c r="Y128" s="11">
        <v>98.7</v>
      </c>
      <c r="Z128" s="11">
        <v>97406.1</v>
      </c>
    </row>
    <row r="129" spans="1:26" ht="16" x14ac:dyDescent="0.2">
      <c r="A129" s="2">
        <v>264.2</v>
      </c>
      <c r="B129" s="2">
        <v>35.74</v>
      </c>
      <c r="C129" s="2">
        <v>1.0998600000000001</v>
      </c>
      <c r="D129" s="2">
        <v>0.23142699999999999</v>
      </c>
      <c r="E129" s="2">
        <v>0</v>
      </c>
      <c r="F129" s="2">
        <v>0</v>
      </c>
      <c r="G129" s="3">
        <v>2.1183200000000001E-5</v>
      </c>
      <c r="H129" s="2">
        <v>1.2213E-2</v>
      </c>
      <c r="I129" s="6">
        <f t="shared" ref="I129:L129" si="126">E129/SUM($E129:$H129)</f>
        <v>0</v>
      </c>
      <c r="J129" s="6">
        <f t="shared" si="126"/>
        <v>0</v>
      </c>
      <c r="K129" s="6">
        <f t="shared" si="126"/>
        <v>1.7314764421706551E-3</v>
      </c>
      <c r="L129" s="6">
        <f t="shared" si="126"/>
        <v>0.99826852355782936</v>
      </c>
      <c r="M129" s="11">
        <v>0.50952500000000001</v>
      </c>
      <c r="N129" s="11">
        <v>2.80254</v>
      </c>
      <c r="O129" s="11">
        <v>3.4455899999999998E-2</v>
      </c>
      <c r="P129" s="11">
        <v>3.4685899999999999E-2</v>
      </c>
      <c r="Q129" s="11">
        <v>2.5394799999999999E-2</v>
      </c>
      <c r="R129" s="11">
        <v>1.49735</v>
      </c>
      <c r="S129" s="11">
        <v>0.199966</v>
      </c>
      <c r="T129" s="11">
        <v>2.3305199999999999</v>
      </c>
      <c r="U129" s="11">
        <v>0.13731599999999999</v>
      </c>
      <c r="V129" s="11">
        <v>-3.4586400000000003E-2</v>
      </c>
      <c r="W129" s="11">
        <v>1.0998600000000001</v>
      </c>
      <c r="X129" s="11">
        <v>3.5740000000000001E-2</v>
      </c>
      <c r="Y129" s="11">
        <v>98.7</v>
      </c>
      <c r="Z129" s="11">
        <v>97613.2</v>
      </c>
    </row>
    <row r="130" spans="1:26" ht="16" x14ac:dyDescent="0.2">
      <c r="A130" s="2">
        <v>264.14999999999998</v>
      </c>
      <c r="B130" s="2">
        <v>35.521000000000001</v>
      </c>
      <c r="C130" s="2">
        <v>1.10025</v>
      </c>
      <c r="D130" s="2">
        <v>0.228185</v>
      </c>
      <c r="E130" s="2">
        <v>0</v>
      </c>
      <c r="F130" s="2">
        <v>0</v>
      </c>
      <c r="G130" s="3">
        <v>1.93566E-5</v>
      </c>
      <c r="H130" s="2">
        <v>1.2020899999999999E-2</v>
      </c>
      <c r="I130" s="6">
        <f t="shared" ref="I130:L130" si="127">E130/SUM($E130:$H130)</f>
        <v>0</v>
      </c>
      <c r="J130" s="6">
        <f t="shared" si="127"/>
        <v>0</v>
      </c>
      <c r="K130" s="6">
        <f t="shared" si="127"/>
        <v>1.6076567670493004E-3</v>
      </c>
      <c r="L130" s="6">
        <f t="shared" si="127"/>
        <v>0.99839234323295079</v>
      </c>
      <c r="M130" s="11">
        <v>0.50723099999999999</v>
      </c>
      <c r="N130" s="11">
        <v>2.81568</v>
      </c>
      <c r="O130" s="11">
        <v>3.4236500000000003E-2</v>
      </c>
      <c r="P130" s="11">
        <v>3.4900599999999997E-2</v>
      </c>
      <c r="Q130" s="11">
        <v>2.55575E-2</v>
      </c>
      <c r="R130" s="11">
        <v>1.5037499999999999</v>
      </c>
      <c r="S130" s="11">
        <v>0.20124700000000001</v>
      </c>
      <c r="T130" s="11">
        <v>2.34545</v>
      </c>
      <c r="U130" s="11">
        <v>0.13658999999999999</v>
      </c>
      <c r="V130" s="11">
        <v>-3.4798700000000002E-2</v>
      </c>
      <c r="W130" s="11">
        <v>1.10025</v>
      </c>
      <c r="X130" s="11">
        <v>3.5520999999999997E-2</v>
      </c>
      <c r="Y130" s="11">
        <v>98.7</v>
      </c>
      <c r="Z130" s="11">
        <v>97816.9</v>
      </c>
    </row>
    <row r="131" spans="1:26" ht="16" x14ac:dyDescent="0.2">
      <c r="A131" s="2">
        <v>264.10000000000002</v>
      </c>
      <c r="B131" s="2">
        <v>35.305</v>
      </c>
      <c r="C131" s="2">
        <v>1.10063</v>
      </c>
      <c r="D131" s="2">
        <v>0.22500800000000001</v>
      </c>
      <c r="E131" s="2">
        <v>0</v>
      </c>
      <c r="F131" s="2">
        <v>0</v>
      </c>
      <c r="G131" s="3">
        <v>1.7624700000000001E-5</v>
      </c>
      <c r="H131" s="2">
        <v>1.18292E-2</v>
      </c>
      <c r="I131" s="6">
        <f t="shared" ref="I131:L131" si="128">E131/SUM($E131:$H131)</f>
        <v>0</v>
      </c>
      <c r="J131" s="6">
        <f t="shared" si="128"/>
        <v>0</v>
      </c>
      <c r="K131" s="6">
        <f t="shared" si="128"/>
        <v>1.4877151005703664E-3</v>
      </c>
      <c r="L131" s="6">
        <f t="shared" si="128"/>
        <v>0.99851228489942967</v>
      </c>
      <c r="M131" s="11">
        <v>0.50495400000000001</v>
      </c>
      <c r="N131" s="11">
        <v>2.8288099999999998</v>
      </c>
      <c r="O131" s="11">
        <v>3.40202E-2</v>
      </c>
      <c r="P131" s="11">
        <v>3.5115500000000001E-2</v>
      </c>
      <c r="Q131" s="11">
        <v>2.572E-2</v>
      </c>
      <c r="R131" s="11">
        <v>1.51014</v>
      </c>
      <c r="S131" s="11">
        <v>0.20252700000000001</v>
      </c>
      <c r="T131" s="11">
        <v>2.36036</v>
      </c>
      <c r="U131" s="11">
        <v>0.13586999999999999</v>
      </c>
      <c r="V131" s="11">
        <v>-3.5011100000000003E-2</v>
      </c>
      <c r="W131" s="11">
        <v>1.10063</v>
      </c>
      <c r="X131" s="11">
        <v>3.5305000000000003E-2</v>
      </c>
      <c r="Y131" s="11">
        <v>98.7</v>
      </c>
      <c r="Z131" s="11">
        <v>98017.2</v>
      </c>
    </row>
    <row r="132" spans="1:26" ht="16" x14ac:dyDescent="0.2">
      <c r="A132" s="2">
        <v>264.05</v>
      </c>
      <c r="B132" s="2">
        <v>35.091999999999999</v>
      </c>
      <c r="C132" s="2">
        <v>1.1010200000000001</v>
      </c>
      <c r="D132" s="2">
        <v>0.22189999999999999</v>
      </c>
      <c r="E132" s="2">
        <v>0</v>
      </c>
      <c r="F132" s="2">
        <v>0</v>
      </c>
      <c r="G132" s="3">
        <v>1.59001E-5</v>
      </c>
      <c r="H132" s="2">
        <v>1.1644699999999999E-2</v>
      </c>
      <c r="I132" s="6">
        <f t="shared" ref="I132:L132" si="129">E132/SUM($E132:$H132)</f>
        <v>0</v>
      </c>
      <c r="J132" s="6">
        <f t="shared" si="129"/>
        <v>0</v>
      </c>
      <c r="K132" s="6">
        <f t="shared" si="129"/>
        <v>1.3635747614738972E-3</v>
      </c>
      <c r="L132" s="6">
        <f t="shared" si="129"/>
        <v>0.99863642523852603</v>
      </c>
      <c r="M132" s="11">
        <v>0.502695</v>
      </c>
      <c r="N132" s="11">
        <v>2.8419300000000001</v>
      </c>
      <c r="O132" s="11">
        <v>3.3806900000000001E-2</v>
      </c>
      <c r="P132" s="11">
        <v>3.5330800000000002E-2</v>
      </c>
      <c r="Q132" s="11">
        <v>2.58823E-2</v>
      </c>
      <c r="R132" s="11">
        <v>1.51654</v>
      </c>
      <c r="S132" s="11">
        <v>0.20380499999999999</v>
      </c>
      <c r="T132" s="11">
        <v>2.3752499999999999</v>
      </c>
      <c r="U132" s="11">
        <v>0.135154</v>
      </c>
      <c r="V132" s="11">
        <v>-3.5223400000000002E-2</v>
      </c>
      <c r="W132" s="11">
        <v>1.1010200000000001</v>
      </c>
      <c r="X132" s="11">
        <v>3.5091999999999998E-2</v>
      </c>
      <c r="Y132" s="11">
        <v>98.7</v>
      </c>
      <c r="Z132" s="11">
        <v>98214.2</v>
      </c>
    </row>
    <row r="133" spans="1:26" ht="16" x14ac:dyDescent="0.2">
      <c r="A133" s="2">
        <v>264</v>
      </c>
      <c r="B133" s="2">
        <v>34.881900000000002</v>
      </c>
      <c r="C133" s="2">
        <v>1.10141</v>
      </c>
      <c r="D133" s="2">
        <v>0.218832</v>
      </c>
      <c r="E133" s="2">
        <v>0</v>
      </c>
      <c r="F133" s="2">
        <v>0</v>
      </c>
      <c r="G133" s="3">
        <v>1.45094E-5</v>
      </c>
      <c r="H133" s="2">
        <v>1.1442799999999999E-2</v>
      </c>
      <c r="I133" s="6">
        <f t="shared" ref="I133:L133" si="130">E133/SUM($E133:$H133)</f>
        <v>0</v>
      </c>
      <c r="J133" s="6">
        <f t="shared" si="130"/>
        <v>0</v>
      </c>
      <c r="K133" s="6">
        <f t="shared" si="130"/>
        <v>1.2663880753713435E-3</v>
      </c>
      <c r="L133" s="6">
        <f t="shared" si="130"/>
        <v>0.99873361192462873</v>
      </c>
      <c r="M133" s="11">
        <v>0.50045499999999998</v>
      </c>
      <c r="N133" s="11">
        <v>2.8550499999999999</v>
      </c>
      <c r="O133" s="11">
        <v>3.3596599999999997E-2</v>
      </c>
      <c r="P133" s="11">
        <v>3.55462E-2</v>
      </c>
      <c r="Q133" s="11">
        <v>2.6044299999999999E-2</v>
      </c>
      <c r="R133" s="11">
        <v>1.5229299999999999</v>
      </c>
      <c r="S133" s="11">
        <v>0.20508000000000001</v>
      </c>
      <c r="T133" s="11">
        <v>2.39012</v>
      </c>
      <c r="U133" s="11">
        <v>0.13444500000000001</v>
      </c>
      <c r="V133" s="11">
        <v>-3.5435700000000001E-2</v>
      </c>
      <c r="W133" s="11">
        <v>1.10141</v>
      </c>
      <c r="X133" s="11">
        <v>3.48819E-2</v>
      </c>
      <c r="Y133" s="11">
        <v>98.7</v>
      </c>
      <c r="Z133" s="11">
        <v>98407.7</v>
      </c>
    </row>
    <row r="134" spans="1:26" ht="16" x14ac:dyDescent="0.2">
      <c r="A134" s="2">
        <v>263.95</v>
      </c>
      <c r="B134" s="2">
        <v>34.674799999999998</v>
      </c>
      <c r="C134" s="2">
        <v>1.10179</v>
      </c>
      <c r="D134" s="2">
        <v>0.215892</v>
      </c>
      <c r="E134" s="2">
        <v>0</v>
      </c>
      <c r="F134" s="2">
        <v>0</v>
      </c>
      <c r="G134" s="3">
        <v>1.23821E-5</v>
      </c>
      <c r="H134" s="2">
        <v>1.1302700000000001E-2</v>
      </c>
      <c r="I134" s="6">
        <f t="shared" ref="I134:L134" si="131">E134/SUM($E134:$H134)</f>
        <v>0</v>
      </c>
      <c r="J134" s="6">
        <f t="shared" si="131"/>
        <v>0</v>
      </c>
      <c r="K134" s="6">
        <f t="shared" si="131"/>
        <v>1.0943005000379096E-3</v>
      </c>
      <c r="L134" s="6">
        <f t="shared" si="131"/>
        <v>0.99890569949996211</v>
      </c>
      <c r="M134" s="11">
        <v>0.49823099999999998</v>
      </c>
      <c r="N134" s="11">
        <v>2.86815</v>
      </c>
      <c r="O134" s="11">
        <v>3.3389099999999998E-2</v>
      </c>
      <c r="P134" s="11">
        <v>3.5762099999999998E-2</v>
      </c>
      <c r="Q134" s="11">
        <v>2.6206199999999999E-2</v>
      </c>
      <c r="R134" s="11">
        <v>1.52932</v>
      </c>
      <c r="S134" s="11">
        <v>0.20635500000000001</v>
      </c>
      <c r="T134" s="11">
        <v>2.4049800000000001</v>
      </c>
      <c r="U134" s="11">
        <v>0.13373499999999999</v>
      </c>
      <c r="V134" s="11">
        <v>-3.5648100000000002E-2</v>
      </c>
      <c r="W134" s="11">
        <v>1.10179</v>
      </c>
      <c r="X134" s="11">
        <v>3.4674799999999999E-2</v>
      </c>
      <c r="Y134" s="11">
        <v>98.7</v>
      </c>
      <c r="Z134" s="11">
        <v>98598.1</v>
      </c>
    </row>
    <row r="135" spans="1:26" ht="16" x14ac:dyDescent="0.2">
      <c r="A135" s="2">
        <v>263.89999999999998</v>
      </c>
      <c r="B135" s="2">
        <v>34.470500000000001</v>
      </c>
      <c r="C135" s="2">
        <v>1.1021799999999999</v>
      </c>
      <c r="D135" s="2">
        <v>0.21295500000000001</v>
      </c>
      <c r="E135" s="2">
        <v>0</v>
      </c>
      <c r="F135" s="2">
        <v>0</v>
      </c>
      <c r="G135" s="3">
        <v>1.0987E-5</v>
      </c>
      <c r="H135" s="2">
        <v>1.11149E-2</v>
      </c>
      <c r="I135" s="6">
        <f t="shared" ref="I135:L135" si="132">E135/SUM($E135:$H135)</f>
        <v>0</v>
      </c>
      <c r="J135" s="6">
        <f t="shared" si="132"/>
        <v>0</v>
      </c>
      <c r="K135" s="6">
        <f t="shared" si="132"/>
        <v>9.875167705729888E-4</v>
      </c>
      <c r="L135" s="6">
        <f t="shared" si="132"/>
        <v>0.99901248322942693</v>
      </c>
      <c r="M135" s="11">
        <v>0.49602499999999999</v>
      </c>
      <c r="N135" s="11">
        <v>2.8812500000000001</v>
      </c>
      <c r="O135" s="11">
        <v>3.3184400000000003E-2</v>
      </c>
      <c r="P135" s="11">
        <v>3.5978200000000002E-2</v>
      </c>
      <c r="Q135" s="11">
        <v>2.63678E-2</v>
      </c>
      <c r="R135" s="11">
        <v>1.5357000000000001</v>
      </c>
      <c r="S135" s="11">
        <v>0.20762700000000001</v>
      </c>
      <c r="T135" s="11">
        <v>2.41981</v>
      </c>
      <c r="U135" s="11">
        <v>0.13303200000000001</v>
      </c>
      <c r="V135" s="11">
        <v>-3.5860499999999997E-2</v>
      </c>
      <c r="W135" s="11">
        <v>1.1021799999999999</v>
      </c>
      <c r="X135" s="11">
        <v>3.4470500000000001E-2</v>
      </c>
      <c r="Y135" s="11">
        <v>98.7</v>
      </c>
      <c r="Z135" s="11">
        <v>98785.1</v>
      </c>
    </row>
    <row r="136" spans="1:26" ht="16" x14ac:dyDescent="0.2">
      <c r="A136" s="2">
        <v>263.85000000000002</v>
      </c>
      <c r="B136" s="2">
        <v>34.268900000000002</v>
      </c>
      <c r="C136" s="2">
        <v>1.1025700000000001</v>
      </c>
      <c r="D136" s="2">
        <v>0.210068</v>
      </c>
      <c r="E136" s="2">
        <v>0</v>
      </c>
      <c r="F136" s="2">
        <v>0</v>
      </c>
      <c r="G136" s="3">
        <v>9.7868200000000006E-6</v>
      </c>
      <c r="H136" s="2">
        <v>1.09219E-2</v>
      </c>
      <c r="I136" s="6">
        <f t="shared" ref="I136:L136" si="133">E136/SUM($E136:$H136)</f>
        <v>0</v>
      </c>
      <c r="J136" s="6">
        <f t="shared" si="133"/>
        <v>0</v>
      </c>
      <c r="K136" s="6">
        <f t="shared" si="133"/>
        <v>8.9527079957089375E-4</v>
      </c>
      <c r="L136" s="6">
        <f t="shared" si="133"/>
        <v>0.99910472920042914</v>
      </c>
      <c r="M136" s="11">
        <v>0.493836</v>
      </c>
      <c r="N136" s="11">
        <v>2.8943500000000002</v>
      </c>
      <c r="O136" s="11">
        <v>3.2982600000000001E-2</v>
      </c>
      <c r="P136" s="11">
        <v>3.6194400000000002E-2</v>
      </c>
      <c r="Q136" s="11">
        <v>2.65291E-2</v>
      </c>
      <c r="R136" s="11">
        <v>1.5420799999999999</v>
      </c>
      <c r="S136" s="11">
        <v>0.208898</v>
      </c>
      <c r="T136" s="11">
        <v>2.4346199999999998</v>
      </c>
      <c r="U136" s="11">
        <v>0.13233500000000001</v>
      </c>
      <c r="V136" s="11">
        <v>-3.6072899999999998E-2</v>
      </c>
      <c r="W136" s="11">
        <v>1.1025700000000001</v>
      </c>
      <c r="X136" s="11">
        <v>3.4268899999999998E-2</v>
      </c>
      <c r="Y136" s="11">
        <v>98.7</v>
      </c>
      <c r="Z136" s="11">
        <v>98968.8</v>
      </c>
    </row>
    <row r="137" spans="1:26" ht="16" x14ac:dyDescent="0.2">
      <c r="A137" s="2">
        <v>263.8</v>
      </c>
      <c r="B137" s="2">
        <v>34.070099999999996</v>
      </c>
      <c r="C137" s="2">
        <v>1.1029500000000001</v>
      </c>
      <c r="D137" s="2">
        <v>0.20730799999999999</v>
      </c>
      <c r="E137" s="2">
        <v>0</v>
      </c>
      <c r="F137" s="2">
        <v>0</v>
      </c>
      <c r="G137" s="3">
        <v>7.6759599999999996E-6</v>
      </c>
      <c r="H137" s="2">
        <v>1.0796200000000001E-2</v>
      </c>
      <c r="I137" s="6">
        <f t="shared" ref="I137:L137" si="134">E137/SUM($E137:$H137)</f>
        <v>0</v>
      </c>
      <c r="J137" s="6">
        <f t="shared" si="134"/>
        <v>0</v>
      </c>
      <c r="K137" s="6">
        <f t="shared" si="134"/>
        <v>7.1048205555295906E-4</v>
      </c>
      <c r="L137" s="6">
        <f t="shared" si="134"/>
        <v>0.99928951794444709</v>
      </c>
      <c r="M137" s="11">
        <v>0.49166300000000002</v>
      </c>
      <c r="N137" s="11">
        <v>2.9074300000000002</v>
      </c>
      <c r="O137" s="11">
        <v>3.2783399999999997E-2</v>
      </c>
      <c r="P137" s="11">
        <v>3.6411199999999998E-2</v>
      </c>
      <c r="Q137" s="11">
        <v>2.66903E-2</v>
      </c>
      <c r="R137" s="11">
        <v>1.5484599999999999</v>
      </c>
      <c r="S137" s="11">
        <v>0.21016699999999999</v>
      </c>
      <c r="T137" s="11">
        <v>2.4494099999999999</v>
      </c>
      <c r="U137" s="11">
        <v>0.13163800000000001</v>
      </c>
      <c r="V137" s="11">
        <v>-3.6285299999999999E-2</v>
      </c>
      <c r="W137" s="11">
        <v>1.1029500000000001</v>
      </c>
      <c r="X137" s="11">
        <v>3.4070099999999999E-2</v>
      </c>
      <c r="Y137" s="11">
        <v>98.7</v>
      </c>
      <c r="Z137" s="11">
        <v>99149.4</v>
      </c>
    </row>
    <row r="138" spans="1:26" ht="16" x14ac:dyDescent="0.2">
      <c r="A138" s="2">
        <v>263.75</v>
      </c>
      <c r="B138" s="2">
        <v>33.874000000000002</v>
      </c>
      <c r="C138" s="2">
        <v>1.1033299999999999</v>
      </c>
      <c r="D138" s="2">
        <v>0.204537</v>
      </c>
      <c r="E138" s="2">
        <v>0</v>
      </c>
      <c r="F138" s="2">
        <v>0</v>
      </c>
      <c r="G138" s="3">
        <v>6.5269899999999997E-6</v>
      </c>
      <c r="H138" s="2">
        <v>1.06123E-2</v>
      </c>
      <c r="I138" s="6">
        <f t="shared" ref="I138:L138" si="135">E138/SUM($E138:$H138)</f>
        <v>0</v>
      </c>
      <c r="J138" s="6">
        <f t="shared" si="135"/>
        <v>0</v>
      </c>
      <c r="K138" s="6">
        <f t="shared" si="135"/>
        <v>6.1466205317655331E-4</v>
      </c>
      <c r="L138" s="6">
        <f t="shared" si="135"/>
        <v>0.99938533794682338</v>
      </c>
      <c r="M138" s="11">
        <v>0.489506</v>
      </c>
      <c r="N138" s="11">
        <v>2.9205000000000001</v>
      </c>
      <c r="O138" s="11">
        <v>3.2586900000000002E-2</v>
      </c>
      <c r="P138" s="11">
        <v>3.6628099999999997E-2</v>
      </c>
      <c r="Q138" s="11">
        <v>2.6851300000000002E-2</v>
      </c>
      <c r="R138" s="11">
        <v>1.5548299999999999</v>
      </c>
      <c r="S138" s="11">
        <v>0.21143500000000001</v>
      </c>
      <c r="T138" s="11">
        <v>2.4641799999999998</v>
      </c>
      <c r="U138" s="11">
        <v>0.13094700000000001</v>
      </c>
      <c r="V138" s="11">
        <v>-3.6497700000000001E-2</v>
      </c>
      <c r="W138" s="11">
        <v>1.1033299999999999</v>
      </c>
      <c r="X138" s="11">
        <v>3.3874000000000001E-2</v>
      </c>
      <c r="Y138" s="11">
        <v>98.7</v>
      </c>
      <c r="Z138" s="11">
        <v>99326.7</v>
      </c>
    </row>
    <row r="139" spans="1:26" ht="16" x14ac:dyDescent="0.2">
      <c r="A139" s="2">
        <v>263.7</v>
      </c>
      <c r="B139" s="2">
        <v>33.680399999999999</v>
      </c>
      <c r="C139" s="2">
        <v>1.10371</v>
      </c>
      <c r="D139" s="2">
        <v>0.20183999999999999</v>
      </c>
      <c r="E139" s="2">
        <v>0</v>
      </c>
      <c r="F139" s="2">
        <v>0</v>
      </c>
      <c r="G139" s="3">
        <v>5.15177E-6</v>
      </c>
      <c r="H139" s="2">
        <v>1.0449699999999999E-2</v>
      </c>
      <c r="I139" s="6">
        <f t="shared" ref="I139:L139" si="136">E139/SUM($E139:$H139)</f>
        <v>0</v>
      </c>
      <c r="J139" s="6">
        <f t="shared" si="136"/>
        <v>0</v>
      </c>
      <c r="K139" s="6">
        <f t="shared" si="136"/>
        <v>4.927635621561759E-4</v>
      </c>
      <c r="L139" s="6">
        <f t="shared" si="136"/>
        <v>0.99950723643784389</v>
      </c>
      <c r="M139" s="11">
        <v>0.48736600000000002</v>
      </c>
      <c r="N139" s="11">
        <v>2.93357</v>
      </c>
      <c r="O139" s="11">
        <v>3.2392999999999998E-2</v>
      </c>
      <c r="P139" s="11">
        <v>3.6845200000000002E-2</v>
      </c>
      <c r="Q139" s="11">
        <v>2.7012000000000001E-2</v>
      </c>
      <c r="R139" s="11">
        <v>1.5611999999999999</v>
      </c>
      <c r="S139" s="11">
        <v>0.2127</v>
      </c>
      <c r="T139" s="11">
        <v>2.4789300000000001</v>
      </c>
      <c r="U139" s="11">
        <v>0.13026099999999999</v>
      </c>
      <c r="V139" s="11">
        <v>-3.6710100000000002E-2</v>
      </c>
      <c r="W139" s="11">
        <v>1.10371</v>
      </c>
      <c r="X139" s="11">
        <v>3.3680399999999999E-2</v>
      </c>
      <c r="Y139" s="11">
        <v>98.7</v>
      </c>
      <c r="Z139" s="11">
        <v>99500.800000000003</v>
      </c>
    </row>
    <row r="140" spans="1:26" ht="16" x14ac:dyDescent="0.2">
      <c r="A140" s="2">
        <v>263.64999999999998</v>
      </c>
      <c r="B140" s="2">
        <v>33.4893</v>
      </c>
      <c r="C140" s="2">
        <v>1.1041000000000001</v>
      </c>
      <c r="D140" s="2">
        <v>0.19919600000000001</v>
      </c>
      <c r="E140" s="2">
        <v>0</v>
      </c>
      <c r="F140" s="2">
        <v>0</v>
      </c>
      <c r="G140" s="3">
        <v>3.8212400000000002E-6</v>
      </c>
      <c r="H140" s="2">
        <v>1.0290199999999999E-2</v>
      </c>
      <c r="I140" s="6">
        <f t="shared" ref="I140:L140" si="137">E140/SUM($E140:$H140)</f>
        <v>0</v>
      </c>
      <c r="J140" s="6">
        <f t="shared" si="137"/>
        <v>0</v>
      </c>
      <c r="K140" s="6">
        <f t="shared" si="137"/>
        <v>3.7120964790237796E-4</v>
      </c>
      <c r="L140" s="6">
        <f t="shared" si="137"/>
        <v>0.99962879035209762</v>
      </c>
      <c r="M140" s="11">
        <v>0.48524299999999998</v>
      </c>
      <c r="N140" s="11">
        <v>2.9466399999999999</v>
      </c>
      <c r="O140" s="11">
        <v>3.22017E-2</v>
      </c>
      <c r="P140" s="11">
        <v>3.7062600000000001E-2</v>
      </c>
      <c r="Q140" s="11">
        <v>2.7172499999999999E-2</v>
      </c>
      <c r="R140" s="11">
        <v>1.5675699999999999</v>
      </c>
      <c r="S140" s="11">
        <v>0.21396399999999999</v>
      </c>
      <c r="T140" s="11">
        <v>2.4936600000000002</v>
      </c>
      <c r="U140" s="11">
        <v>0.12958</v>
      </c>
      <c r="V140" s="11">
        <v>-3.69226E-2</v>
      </c>
      <c r="W140" s="11">
        <v>1.1041000000000001</v>
      </c>
      <c r="X140" s="11">
        <v>3.34893E-2</v>
      </c>
      <c r="Y140" s="11">
        <v>98.7</v>
      </c>
      <c r="Z140" s="11">
        <v>99671.7</v>
      </c>
    </row>
    <row r="141" spans="1:26" ht="16" x14ac:dyDescent="0.2">
      <c r="A141" s="2">
        <v>263.60000000000002</v>
      </c>
      <c r="B141" s="2">
        <v>33.300800000000002</v>
      </c>
      <c r="C141" s="2">
        <v>1.1044799999999999</v>
      </c>
      <c r="D141" s="2">
        <v>0.19661500000000001</v>
      </c>
      <c r="E141" s="2">
        <v>0</v>
      </c>
      <c r="F141" s="2">
        <v>0</v>
      </c>
      <c r="G141" s="3">
        <v>2.3379999999999999E-6</v>
      </c>
      <c r="H141" s="2">
        <v>1.0145E-2</v>
      </c>
      <c r="I141" s="6">
        <f t="shared" ref="I141:L141" si="138">E141/SUM($E141:$H141)</f>
        <v>0</v>
      </c>
      <c r="J141" s="6">
        <f t="shared" si="138"/>
        <v>0</v>
      </c>
      <c r="K141" s="6">
        <f t="shared" si="138"/>
        <v>2.3040525505309866E-4</v>
      </c>
      <c r="L141" s="6">
        <f t="shared" si="138"/>
        <v>0.99976959474494698</v>
      </c>
      <c r="M141" s="11">
        <v>0.48313400000000001</v>
      </c>
      <c r="N141" s="11">
        <v>2.9596900000000002</v>
      </c>
      <c r="O141" s="11">
        <v>3.2012800000000001E-2</v>
      </c>
      <c r="P141" s="11">
        <v>3.7280199999999999E-2</v>
      </c>
      <c r="Q141" s="11">
        <v>2.7332800000000001E-2</v>
      </c>
      <c r="R141" s="11">
        <v>1.5739399999999999</v>
      </c>
      <c r="S141" s="11">
        <v>0.215226</v>
      </c>
      <c r="T141" s="11">
        <v>2.5083700000000002</v>
      </c>
      <c r="U141" s="11">
        <v>0.12890099999999999</v>
      </c>
      <c r="V141" s="11">
        <v>-3.7135000000000001E-2</v>
      </c>
      <c r="W141" s="11">
        <v>1.1044799999999999</v>
      </c>
      <c r="X141" s="11">
        <v>3.3300799999999998E-2</v>
      </c>
      <c r="Y141" s="11">
        <v>98.7</v>
      </c>
      <c r="Z141" s="11">
        <v>99839.5</v>
      </c>
    </row>
    <row r="142" spans="1:26" ht="16" x14ac:dyDescent="0.2">
      <c r="A142" s="2">
        <v>263.55</v>
      </c>
      <c r="B142" s="2">
        <v>33.114600000000003</v>
      </c>
      <c r="C142" s="2">
        <v>1.10487</v>
      </c>
      <c r="D142" s="2">
        <v>0.194051</v>
      </c>
      <c r="E142" s="2">
        <v>0</v>
      </c>
      <c r="F142" s="2">
        <v>0</v>
      </c>
      <c r="G142" s="3">
        <v>1.4673999999999999E-6</v>
      </c>
      <c r="H142" s="2">
        <v>9.9700499999999994E-3</v>
      </c>
      <c r="I142" s="6">
        <f t="shared" ref="I142:L142" si="139">E142/SUM($E142:$H142)</f>
        <v>0</v>
      </c>
      <c r="J142" s="6">
        <f t="shared" si="139"/>
        <v>0</v>
      </c>
      <c r="K142" s="6">
        <f t="shared" si="139"/>
        <v>1.4715914751349678E-4</v>
      </c>
      <c r="L142" s="6">
        <f t="shared" si="139"/>
        <v>0.99985284085248649</v>
      </c>
      <c r="M142" s="11">
        <v>0.48104200000000003</v>
      </c>
      <c r="N142" s="11">
        <v>2.9727399999999999</v>
      </c>
      <c r="O142" s="11">
        <v>3.1826500000000001E-2</v>
      </c>
      <c r="P142" s="11">
        <v>3.7497900000000001E-2</v>
      </c>
      <c r="Q142" s="11">
        <v>2.7492800000000001E-2</v>
      </c>
      <c r="R142" s="11">
        <v>1.5803</v>
      </c>
      <c r="S142" s="11">
        <v>0.21648700000000001</v>
      </c>
      <c r="T142" s="11">
        <v>2.5230600000000001</v>
      </c>
      <c r="U142" s="11">
        <v>0.12823000000000001</v>
      </c>
      <c r="V142" s="11">
        <v>-3.7347499999999999E-2</v>
      </c>
      <c r="W142" s="11">
        <v>1.10487</v>
      </c>
      <c r="X142" s="11">
        <v>3.3114600000000001E-2</v>
      </c>
      <c r="Y142" s="11">
        <v>98.7</v>
      </c>
      <c r="Z142" s="11">
        <v>100004</v>
      </c>
    </row>
    <row r="143" spans="1:26" ht="16" x14ac:dyDescent="0.2">
      <c r="A143" s="2">
        <v>263.5</v>
      </c>
      <c r="B143" s="2">
        <v>32.930900000000001</v>
      </c>
      <c r="C143" s="2">
        <v>1.1052500000000001</v>
      </c>
      <c r="D143" s="2">
        <v>0.19159799999999999</v>
      </c>
      <c r="E143" s="2">
        <v>0</v>
      </c>
      <c r="F143" s="2">
        <v>0</v>
      </c>
      <c r="G143" s="2">
        <v>0</v>
      </c>
      <c r="H143" s="2">
        <v>9.8563699999999997E-3</v>
      </c>
      <c r="I143" s="6">
        <f t="shared" ref="I143:L143" si="140">E143/SUM($E143:$H143)</f>
        <v>0</v>
      </c>
      <c r="J143" s="6">
        <f t="shared" si="140"/>
        <v>0</v>
      </c>
      <c r="K143" s="6">
        <f t="shared" si="140"/>
        <v>0</v>
      </c>
      <c r="L143" s="6">
        <f t="shared" si="140"/>
        <v>1</v>
      </c>
      <c r="M143" s="11">
        <v>0.478964</v>
      </c>
      <c r="N143" s="11">
        <v>2.9857800000000001</v>
      </c>
      <c r="O143" s="11">
        <v>3.1642499999999997E-2</v>
      </c>
      <c r="P143" s="11">
        <v>3.7715899999999997E-2</v>
      </c>
      <c r="Q143" s="11">
        <v>2.7652699999999999E-2</v>
      </c>
      <c r="R143" s="11">
        <v>1.58666</v>
      </c>
      <c r="S143" s="11">
        <v>0.21774499999999999</v>
      </c>
      <c r="T143" s="11">
        <v>2.5377299999999998</v>
      </c>
      <c r="U143" s="11">
        <v>0.12755900000000001</v>
      </c>
      <c r="V143" s="11">
        <v>-3.7560000000000003E-2</v>
      </c>
      <c r="W143" s="11">
        <v>1.1052500000000001</v>
      </c>
      <c r="X143" s="11">
        <v>3.2930899999999999E-2</v>
      </c>
      <c r="Y143" s="11">
        <v>98.7</v>
      </c>
      <c r="Z143" s="11">
        <v>100166</v>
      </c>
    </row>
    <row r="144" spans="1:26" ht="16" x14ac:dyDescent="0.2">
      <c r="A144" s="2">
        <v>263.45</v>
      </c>
      <c r="B144" s="2">
        <v>32.749600000000001</v>
      </c>
      <c r="C144" s="2">
        <v>1.1056299999999999</v>
      </c>
      <c r="D144" s="2">
        <v>0.18914700000000001</v>
      </c>
      <c r="E144" s="2">
        <v>0</v>
      </c>
      <c r="F144" s="2">
        <v>0</v>
      </c>
      <c r="G144" s="2">
        <v>0</v>
      </c>
      <c r="H144" s="2">
        <v>9.69859E-3</v>
      </c>
      <c r="I144" s="6">
        <f t="shared" ref="I144:L144" si="141">E144/SUM($E144:$H144)</f>
        <v>0</v>
      </c>
      <c r="J144" s="6">
        <f t="shared" si="141"/>
        <v>0</v>
      </c>
      <c r="K144" s="6">
        <f t="shared" si="141"/>
        <v>0</v>
      </c>
      <c r="L144" s="6">
        <f t="shared" si="141"/>
        <v>1</v>
      </c>
      <c r="M144" s="11">
        <v>0.47690100000000002</v>
      </c>
      <c r="N144" s="11">
        <v>2.9988000000000001</v>
      </c>
      <c r="O144" s="11">
        <v>3.1460799999999997E-2</v>
      </c>
      <c r="P144" s="11">
        <v>3.7933700000000001E-2</v>
      </c>
      <c r="Q144" s="11">
        <v>2.7812400000000001E-2</v>
      </c>
      <c r="R144" s="11">
        <v>1.59301</v>
      </c>
      <c r="S144" s="11">
        <v>0.219002</v>
      </c>
      <c r="T144" s="11">
        <v>2.5523799999999999</v>
      </c>
      <c r="U144" s="11">
        <v>0.12689300000000001</v>
      </c>
      <c r="V144" s="11">
        <v>-3.7772500000000001E-2</v>
      </c>
      <c r="W144" s="11">
        <v>1.1056299999999999</v>
      </c>
      <c r="X144" s="11">
        <v>3.2749599999999997E-2</v>
      </c>
      <c r="Y144" s="11">
        <v>98.7</v>
      </c>
      <c r="Z144" s="11">
        <v>100324</v>
      </c>
    </row>
    <row r="145" spans="1:26" ht="16" x14ac:dyDescent="0.2">
      <c r="A145" s="2">
        <v>263.39999999999998</v>
      </c>
      <c r="B145" s="2">
        <v>32.570599999999999</v>
      </c>
      <c r="C145" s="2">
        <v>1.1060099999999999</v>
      </c>
      <c r="D145" s="2">
        <v>0.18676300000000001</v>
      </c>
      <c r="E145" s="2">
        <v>0</v>
      </c>
      <c r="F145" s="2">
        <v>0</v>
      </c>
      <c r="G145" s="2">
        <v>0</v>
      </c>
      <c r="H145" s="2">
        <v>9.5633999999999997E-3</v>
      </c>
      <c r="I145" s="6">
        <f t="shared" ref="I145:L145" si="142">E145/SUM($E145:$H145)</f>
        <v>0</v>
      </c>
      <c r="J145" s="6">
        <f t="shared" si="142"/>
        <v>0</v>
      </c>
      <c r="K145" s="6">
        <f t="shared" si="142"/>
        <v>0</v>
      </c>
      <c r="L145" s="6">
        <f t="shared" si="142"/>
        <v>1</v>
      </c>
      <c r="M145" s="11">
        <v>0.47485300000000003</v>
      </c>
      <c r="N145" s="11">
        <v>3.0118200000000002</v>
      </c>
      <c r="O145" s="11">
        <v>3.1281499999999997E-2</v>
      </c>
      <c r="P145" s="11">
        <v>3.81511E-2</v>
      </c>
      <c r="Q145" s="11">
        <v>2.7971800000000002E-2</v>
      </c>
      <c r="R145" s="11">
        <v>1.5993599999999999</v>
      </c>
      <c r="S145" s="11">
        <v>0.22025800000000001</v>
      </c>
      <c r="T145" s="11">
        <v>2.5670099999999998</v>
      </c>
      <c r="U145" s="11">
        <v>0.12622900000000001</v>
      </c>
      <c r="V145" s="11">
        <v>-3.7984999999999998E-2</v>
      </c>
      <c r="W145" s="11">
        <v>1.1060099999999999</v>
      </c>
      <c r="X145" s="11">
        <v>3.2570599999999998E-2</v>
      </c>
      <c r="Y145" s="11">
        <v>98.7</v>
      </c>
      <c r="Z145" s="11">
        <v>100480</v>
      </c>
    </row>
    <row r="146" spans="1:26" ht="16" x14ac:dyDescent="0.2">
      <c r="A146" s="2">
        <v>263.35000000000002</v>
      </c>
      <c r="B146" s="2">
        <v>32.393900000000002</v>
      </c>
      <c r="C146" s="2">
        <v>1.10639</v>
      </c>
      <c r="D146" s="2">
        <v>0.18440999999999999</v>
      </c>
      <c r="E146" s="2">
        <v>0</v>
      </c>
      <c r="F146" s="2">
        <v>0</v>
      </c>
      <c r="G146" s="2">
        <v>0</v>
      </c>
      <c r="H146" s="2">
        <v>9.4165700000000008E-3</v>
      </c>
      <c r="I146" s="6">
        <f t="shared" ref="I146:L146" si="143">E146/SUM($E146:$H146)</f>
        <v>0</v>
      </c>
      <c r="J146" s="6">
        <f t="shared" si="143"/>
        <v>0</v>
      </c>
      <c r="K146" s="6">
        <f t="shared" si="143"/>
        <v>0</v>
      </c>
      <c r="L146" s="6">
        <f t="shared" si="143"/>
        <v>1</v>
      </c>
      <c r="M146" s="11">
        <v>0.47282000000000002</v>
      </c>
      <c r="N146" s="11">
        <v>3.0248300000000001</v>
      </c>
      <c r="O146" s="11">
        <v>3.11045E-2</v>
      </c>
      <c r="P146" s="11">
        <v>3.8368300000000001E-2</v>
      </c>
      <c r="Q146" s="11">
        <v>2.8131E-2</v>
      </c>
      <c r="R146" s="11">
        <v>1.60571</v>
      </c>
      <c r="S146" s="11">
        <v>0.22151199999999999</v>
      </c>
      <c r="T146" s="11">
        <v>2.58162</v>
      </c>
      <c r="U146" s="11">
        <v>0.12556999999999999</v>
      </c>
      <c r="V146" s="11">
        <v>-3.8197500000000002E-2</v>
      </c>
      <c r="W146" s="11">
        <v>1.10639</v>
      </c>
      <c r="X146" s="11">
        <v>3.2393900000000003E-2</v>
      </c>
      <c r="Y146" s="11">
        <v>98.7</v>
      </c>
      <c r="Z146" s="11">
        <v>100632</v>
      </c>
    </row>
    <row r="147" spans="1:26" ht="16" x14ac:dyDescent="0.2">
      <c r="A147" s="2">
        <v>263.3</v>
      </c>
      <c r="B147" s="2">
        <v>32.219299999999997</v>
      </c>
      <c r="C147" s="2">
        <v>1.1067800000000001</v>
      </c>
      <c r="D147" s="2">
        <v>0.18209800000000001</v>
      </c>
      <c r="E147" s="2">
        <v>0</v>
      </c>
      <c r="F147" s="2">
        <v>0</v>
      </c>
      <c r="G147" s="2">
        <v>0</v>
      </c>
      <c r="H147" s="2">
        <v>9.2702600000000007E-3</v>
      </c>
      <c r="I147" s="6">
        <f t="shared" ref="I147:L147" si="144">E147/SUM($E147:$H147)</f>
        <v>0</v>
      </c>
      <c r="J147" s="6">
        <f t="shared" si="144"/>
        <v>0</v>
      </c>
      <c r="K147" s="6">
        <f t="shared" si="144"/>
        <v>0</v>
      </c>
      <c r="L147" s="6">
        <f t="shared" si="144"/>
        <v>1</v>
      </c>
      <c r="M147" s="11">
        <v>0.47080100000000003</v>
      </c>
      <c r="N147" s="11">
        <v>3.0378400000000001</v>
      </c>
      <c r="O147" s="11">
        <v>3.0929700000000001E-2</v>
      </c>
      <c r="P147" s="11">
        <v>3.8585099999999997E-2</v>
      </c>
      <c r="Q147" s="11">
        <v>2.8289999999999999E-2</v>
      </c>
      <c r="R147" s="11">
        <v>1.61206</v>
      </c>
      <c r="S147" s="11">
        <v>0.22276299999999999</v>
      </c>
      <c r="T147" s="11">
        <v>2.5962100000000001</v>
      </c>
      <c r="U147" s="11">
        <v>0.124916</v>
      </c>
      <c r="V147" s="11">
        <v>-3.841E-2</v>
      </c>
      <c r="W147" s="11">
        <v>1.1067800000000001</v>
      </c>
      <c r="X147" s="11">
        <v>3.2219299999999999E-2</v>
      </c>
      <c r="Y147" s="11">
        <v>98.7</v>
      </c>
      <c r="Z147" s="11">
        <v>100782</v>
      </c>
    </row>
    <row r="148" spans="1:26" ht="16" x14ac:dyDescent="0.2">
      <c r="A148" s="2">
        <v>263.25</v>
      </c>
      <c r="B148" s="2">
        <v>32.046999999999997</v>
      </c>
      <c r="C148" s="2">
        <v>1.1071599999999999</v>
      </c>
      <c r="D148" s="2">
        <v>0.179843</v>
      </c>
      <c r="E148" s="2">
        <v>0</v>
      </c>
      <c r="F148" s="2">
        <v>0</v>
      </c>
      <c r="G148" s="2">
        <v>0</v>
      </c>
      <c r="H148" s="2">
        <v>9.1390800000000008E-3</v>
      </c>
      <c r="I148" s="6">
        <f t="shared" ref="I148:L148" si="145">E148/SUM($E148:$H148)</f>
        <v>0</v>
      </c>
      <c r="J148" s="6">
        <f t="shared" si="145"/>
        <v>0</v>
      </c>
      <c r="K148" s="6">
        <f t="shared" si="145"/>
        <v>0</v>
      </c>
      <c r="L148" s="6">
        <f t="shared" si="145"/>
        <v>1</v>
      </c>
      <c r="M148" s="11">
        <v>0.46879700000000002</v>
      </c>
      <c r="N148" s="11">
        <v>3.0508299999999999</v>
      </c>
      <c r="O148" s="11">
        <v>3.0757E-2</v>
      </c>
      <c r="P148" s="11">
        <v>3.8801700000000001E-2</v>
      </c>
      <c r="Q148" s="11">
        <v>2.84488E-2</v>
      </c>
      <c r="R148" s="11">
        <v>1.6184000000000001</v>
      </c>
      <c r="S148" s="11">
        <v>0.22401399999999999</v>
      </c>
      <c r="T148" s="11">
        <v>2.6107800000000001</v>
      </c>
      <c r="U148" s="11">
        <v>0.124266</v>
      </c>
      <c r="V148" s="11">
        <v>-3.86226E-2</v>
      </c>
      <c r="W148" s="11">
        <v>1.1071599999999999</v>
      </c>
      <c r="X148" s="11">
        <v>3.2046999999999999E-2</v>
      </c>
      <c r="Y148" s="11">
        <v>98.7</v>
      </c>
      <c r="Z148" s="11">
        <v>100928</v>
      </c>
    </row>
    <row r="149" spans="1:26" ht="16" x14ac:dyDescent="0.2">
      <c r="A149" s="2">
        <v>263.2</v>
      </c>
      <c r="B149" s="2">
        <v>31.876799999999999</v>
      </c>
      <c r="C149" s="2">
        <v>1.10754</v>
      </c>
      <c r="D149" s="2">
        <v>0.17762500000000001</v>
      </c>
      <c r="E149" s="2">
        <v>0</v>
      </c>
      <c r="F149" s="2">
        <v>0</v>
      </c>
      <c r="G149" s="2">
        <v>0</v>
      </c>
      <c r="H149" s="2">
        <v>9.0062200000000005E-3</v>
      </c>
      <c r="I149" s="6">
        <f t="shared" ref="I149:L149" si="146">E149/SUM($E149:$H149)</f>
        <v>0</v>
      </c>
      <c r="J149" s="6">
        <f t="shared" si="146"/>
        <v>0</v>
      </c>
      <c r="K149" s="6">
        <f t="shared" si="146"/>
        <v>0</v>
      </c>
      <c r="L149" s="6">
        <f t="shared" si="146"/>
        <v>1</v>
      </c>
      <c r="M149" s="11">
        <v>0.466806</v>
      </c>
      <c r="N149" s="11">
        <v>3.0638200000000002</v>
      </c>
      <c r="O149" s="11">
        <v>3.0586599999999999E-2</v>
      </c>
      <c r="P149" s="11">
        <v>3.9017900000000001E-2</v>
      </c>
      <c r="Q149" s="11">
        <v>2.8607299999999999E-2</v>
      </c>
      <c r="R149" s="11">
        <v>1.6247400000000001</v>
      </c>
      <c r="S149" s="11">
        <v>0.22526199999999999</v>
      </c>
      <c r="T149" s="11">
        <v>2.62534</v>
      </c>
      <c r="U149" s="11">
        <v>0.12361900000000001</v>
      </c>
      <c r="V149" s="11">
        <v>-3.88352E-2</v>
      </c>
      <c r="W149" s="11">
        <v>1.10754</v>
      </c>
      <c r="X149" s="11">
        <v>3.1876799999999997E-2</v>
      </c>
      <c r="Y149" s="11">
        <v>98.7</v>
      </c>
      <c r="Z149" s="11">
        <v>101072</v>
      </c>
    </row>
    <row r="150" spans="1:26" ht="16" x14ac:dyDescent="0.2">
      <c r="A150" s="2">
        <v>263.14999999999998</v>
      </c>
      <c r="B150" s="2">
        <v>31.7088</v>
      </c>
      <c r="C150" s="2">
        <v>1.10791</v>
      </c>
      <c r="D150" s="2">
        <v>0.17546400000000001</v>
      </c>
      <c r="E150" s="2">
        <v>0</v>
      </c>
      <c r="F150" s="2">
        <v>0</v>
      </c>
      <c r="G150" s="2">
        <v>0</v>
      </c>
      <c r="H150" s="2">
        <v>8.8914900000000002E-3</v>
      </c>
      <c r="I150" s="6">
        <f t="shared" ref="I150:L150" si="147">E150/SUM($E150:$H150)</f>
        <v>0</v>
      </c>
      <c r="J150" s="6">
        <f t="shared" si="147"/>
        <v>0</v>
      </c>
      <c r="K150" s="6">
        <f t="shared" si="147"/>
        <v>0</v>
      </c>
      <c r="L150" s="6">
        <f t="shared" si="147"/>
        <v>1</v>
      </c>
      <c r="M150" s="11">
        <v>0.46482800000000002</v>
      </c>
      <c r="N150" s="11">
        <v>3.0767899999999999</v>
      </c>
      <c r="O150" s="11">
        <v>3.0418199999999999E-2</v>
      </c>
      <c r="P150" s="11">
        <v>3.9233900000000002E-2</v>
      </c>
      <c r="Q150" s="11">
        <v>2.8765700000000002E-2</v>
      </c>
      <c r="R150" s="11">
        <v>1.6310800000000001</v>
      </c>
      <c r="S150" s="11">
        <v>0.22650899999999999</v>
      </c>
      <c r="T150" s="11">
        <v>2.6398700000000002</v>
      </c>
      <c r="U150" s="11">
        <v>0.122973</v>
      </c>
      <c r="V150" s="11">
        <v>-3.9047699999999998E-2</v>
      </c>
      <c r="W150" s="11">
        <v>1.10791</v>
      </c>
      <c r="X150" s="11">
        <v>3.1708800000000002E-2</v>
      </c>
      <c r="Y150" s="11">
        <v>98.7</v>
      </c>
      <c r="Z150" s="11">
        <v>101212</v>
      </c>
    </row>
    <row r="151" spans="1:26" ht="16" x14ac:dyDescent="0.2">
      <c r="A151" s="2">
        <v>263.10000000000002</v>
      </c>
      <c r="B151" s="2">
        <v>31.5427</v>
      </c>
      <c r="C151" s="2">
        <v>1.1083000000000001</v>
      </c>
      <c r="D151" s="2">
        <v>0.17330100000000001</v>
      </c>
      <c r="E151" s="2">
        <v>0</v>
      </c>
      <c r="F151" s="2">
        <v>0</v>
      </c>
      <c r="G151" s="2">
        <v>0</v>
      </c>
      <c r="H151" s="2">
        <v>8.7384899999999998E-3</v>
      </c>
      <c r="I151" s="6">
        <f t="shared" ref="I151:L151" si="148">E151/SUM($E151:$H151)</f>
        <v>0</v>
      </c>
      <c r="J151" s="6">
        <f t="shared" si="148"/>
        <v>0</v>
      </c>
      <c r="K151" s="6">
        <f t="shared" si="148"/>
        <v>0</v>
      </c>
      <c r="L151" s="6">
        <f t="shared" si="148"/>
        <v>1</v>
      </c>
      <c r="M151" s="11">
        <v>0.46286500000000003</v>
      </c>
      <c r="N151" s="11">
        <v>3.0897600000000001</v>
      </c>
      <c r="O151" s="11">
        <v>3.0251900000000002E-2</v>
      </c>
      <c r="P151" s="11">
        <v>3.9449600000000001E-2</v>
      </c>
      <c r="Q151" s="11">
        <v>2.89238E-2</v>
      </c>
      <c r="R151" s="11">
        <v>1.63741</v>
      </c>
      <c r="S151" s="11">
        <v>0.22775400000000001</v>
      </c>
      <c r="T151" s="11">
        <v>2.6543800000000002</v>
      </c>
      <c r="U151" s="11">
        <v>0.122335</v>
      </c>
      <c r="V151" s="11">
        <v>-3.9260299999999998E-2</v>
      </c>
      <c r="W151" s="11">
        <v>1.1083000000000001</v>
      </c>
      <c r="X151" s="11">
        <v>3.15427E-2</v>
      </c>
      <c r="Y151" s="11">
        <v>98.7</v>
      </c>
      <c r="Z151" s="11">
        <v>101350</v>
      </c>
    </row>
    <row r="152" spans="1:26" ht="16" x14ac:dyDescent="0.2">
      <c r="A152" s="2">
        <v>263.05</v>
      </c>
      <c r="B152" s="2">
        <v>31.378799999999998</v>
      </c>
      <c r="C152" s="2">
        <v>1.10867</v>
      </c>
      <c r="D152" s="2">
        <v>0.17122899999999999</v>
      </c>
      <c r="E152" s="2">
        <v>0</v>
      </c>
      <c r="F152" s="2">
        <v>0</v>
      </c>
      <c r="G152" s="2">
        <v>0</v>
      </c>
      <c r="H152" s="2">
        <v>8.6374599999999996E-3</v>
      </c>
      <c r="I152" s="6">
        <f t="shared" ref="I152:L152" si="149">E152/SUM($E152:$H152)</f>
        <v>0</v>
      </c>
      <c r="J152" s="6">
        <f t="shared" si="149"/>
        <v>0</v>
      </c>
      <c r="K152" s="6">
        <f t="shared" si="149"/>
        <v>0</v>
      </c>
      <c r="L152" s="6">
        <f t="shared" si="149"/>
        <v>1</v>
      </c>
      <c r="M152" s="11">
        <v>0.46091500000000002</v>
      </c>
      <c r="N152" s="11">
        <v>3.1027100000000001</v>
      </c>
      <c r="O152" s="11">
        <v>3.0087599999999999E-2</v>
      </c>
      <c r="P152" s="11">
        <v>3.9664999999999999E-2</v>
      </c>
      <c r="Q152" s="11">
        <v>2.9081800000000001E-2</v>
      </c>
      <c r="R152" s="11">
        <v>1.64374</v>
      </c>
      <c r="S152" s="11">
        <v>0.22899800000000001</v>
      </c>
      <c r="T152" s="11">
        <v>2.6688700000000001</v>
      </c>
      <c r="U152" s="11">
        <v>0.121697</v>
      </c>
      <c r="V152" s="11">
        <v>-3.9472899999999998E-2</v>
      </c>
      <c r="W152" s="11">
        <v>1.10867</v>
      </c>
      <c r="X152" s="11">
        <v>3.1378799999999998E-2</v>
      </c>
      <c r="Y152" s="11">
        <v>98.7</v>
      </c>
      <c r="Z152" s="11">
        <v>101485</v>
      </c>
    </row>
    <row r="153" spans="1:26" ht="16" x14ac:dyDescent="0.2">
      <c r="A153" s="2">
        <v>263</v>
      </c>
      <c r="B153" s="2">
        <v>31.230399999999999</v>
      </c>
      <c r="C153" s="2">
        <v>1.1091500000000001</v>
      </c>
      <c r="D153" s="2">
        <v>0.161548</v>
      </c>
      <c r="E153" s="2">
        <v>0</v>
      </c>
      <c r="F153" s="2">
        <v>0</v>
      </c>
      <c r="G153" s="2">
        <v>0</v>
      </c>
      <c r="H153" s="2">
        <v>9.943459999999999E-4</v>
      </c>
      <c r="I153" s="6">
        <f t="shared" ref="I153:L153" si="150">E153/SUM($E153:$H153)</f>
        <v>0</v>
      </c>
      <c r="J153" s="6">
        <f t="shared" si="150"/>
        <v>0</v>
      </c>
      <c r="K153" s="6">
        <f t="shared" si="150"/>
        <v>0</v>
      </c>
      <c r="L153" s="6">
        <f t="shared" si="150"/>
        <v>1</v>
      </c>
      <c r="M153" s="11">
        <v>0.45921600000000001</v>
      </c>
      <c r="N153" s="11">
        <v>3.1177199999999998</v>
      </c>
      <c r="O153" s="11">
        <v>2.99384E-2</v>
      </c>
      <c r="P153" s="11">
        <v>3.9862599999999998E-2</v>
      </c>
      <c r="Q153" s="11">
        <v>2.9226599999999998E-2</v>
      </c>
      <c r="R153" s="11">
        <v>1.6516299999999999</v>
      </c>
      <c r="S153" s="11">
        <v>0.23013900000000001</v>
      </c>
      <c r="T153" s="11">
        <v>2.6821700000000002</v>
      </c>
      <c r="U153" s="11">
        <v>0.122152</v>
      </c>
      <c r="V153" s="11">
        <v>-3.9685499999999999E-2</v>
      </c>
      <c r="W153" s="11">
        <v>1.1091500000000001</v>
      </c>
      <c r="X153" s="11">
        <v>3.1230399999999998E-2</v>
      </c>
      <c r="Y153" s="11">
        <v>98.7</v>
      </c>
      <c r="Z153" s="11">
        <v>101578</v>
      </c>
    </row>
    <row r="154" spans="1:26" ht="16" x14ac:dyDescent="0.2">
      <c r="A154" s="2">
        <v>262.95</v>
      </c>
      <c r="B154" s="2">
        <v>31.0701</v>
      </c>
      <c r="C154" s="2">
        <v>1.1095299999999999</v>
      </c>
      <c r="D154" s="2">
        <v>0.16725200000000001</v>
      </c>
      <c r="E154" s="2">
        <v>0</v>
      </c>
      <c r="F154" s="2">
        <v>0</v>
      </c>
      <c r="G154" s="2">
        <v>0</v>
      </c>
      <c r="H154" s="2">
        <v>8.4394099999999996E-3</v>
      </c>
      <c r="I154" s="6">
        <f t="shared" ref="I154:L154" si="151">E154/SUM($E154:$H154)</f>
        <v>0</v>
      </c>
      <c r="J154" s="6">
        <f t="shared" si="151"/>
        <v>0</v>
      </c>
      <c r="K154" s="6">
        <f t="shared" si="151"/>
        <v>0</v>
      </c>
      <c r="L154" s="6">
        <f t="shared" si="151"/>
        <v>1</v>
      </c>
      <c r="M154" s="11">
        <v>0.457291</v>
      </c>
      <c r="N154" s="11">
        <v>3.1306500000000002</v>
      </c>
      <c r="O154" s="11">
        <v>2.97779E-2</v>
      </c>
      <c r="P154" s="11">
        <v>4.0077500000000002E-2</v>
      </c>
      <c r="Q154" s="11">
        <v>2.9384199999999999E-2</v>
      </c>
      <c r="R154" s="11">
        <v>1.65795</v>
      </c>
      <c r="S154" s="11">
        <v>0.231379</v>
      </c>
      <c r="T154" s="11">
        <v>2.6966299999999999</v>
      </c>
      <c r="U154" s="11">
        <v>0.121521</v>
      </c>
      <c r="V154" s="11">
        <v>-3.9898099999999999E-2</v>
      </c>
      <c r="W154" s="11">
        <v>1.1095299999999999</v>
      </c>
      <c r="X154" s="11">
        <v>3.10701E-2</v>
      </c>
      <c r="Y154" s="11">
        <v>98.7</v>
      </c>
      <c r="Z154" s="11">
        <v>101707</v>
      </c>
    </row>
    <row r="155" spans="1:26" ht="16" x14ac:dyDescent="0.2">
      <c r="A155" s="2">
        <v>262.89999999999998</v>
      </c>
      <c r="B155" s="2">
        <v>30.911799999999999</v>
      </c>
      <c r="C155" s="2">
        <v>1.1099000000000001</v>
      </c>
      <c r="D155" s="2">
        <v>0.165265</v>
      </c>
      <c r="E155" s="2">
        <v>0</v>
      </c>
      <c r="F155" s="2">
        <v>0</v>
      </c>
      <c r="G155" s="2">
        <v>0</v>
      </c>
      <c r="H155" s="2">
        <v>8.3220399999999993E-3</v>
      </c>
      <c r="I155" s="6">
        <f t="shared" ref="I155:L155" si="152">E155/SUM($E155:$H155)</f>
        <v>0</v>
      </c>
      <c r="J155" s="6">
        <f t="shared" si="152"/>
        <v>0</v>
      </c>
      <c r="K155" s="6">
        <f t="shared" si="152"/>
        <v>0</v>
      </c>
      <c r="L155" s="6">
        <f t="shared" si="152"/>
        <v>1</v>
      </c>
      <c r="M155" s="11">
        <v>0.455378</v>
      </c>
      <c r="N155" s="11">
        <v>3.14358</v>
      </c>
      <c r="O155" s="11">
        <v>2.9619400000000001E-2</v>
      </c>
      <c r="P155" s="11">
        <v>4.0292000000000001E-2</v>
      </c>
      <c r="Q155" s="11">
        <v>2.9541499999999998E-2</v>
      </c>
      <c r="R155" s="11">
        <v>1.6642699999999999</v>
      </c>
      <c r="S155" s="11">
        <v>0.23261799999999999</v>
      </c>
      <c r="T155" s="11">
        <v>2.7110599999999998</v>
      </c>
      <c r="U155" s="11">
        <v>0.120893</v>
      </c>
      <c r="V155" s="11">
        <v>-4.0110800000000002E-2</v>
      </c>
      <c r="W155" s="11">
        <v>1.1099000000000001</v>
      </c>
      <c r="X155" s="11">
        <v>3.09118E-2</v>
      </c>
      <c r="Y155" s="11">
        <v>98.7</v>
      </c>
      <c r="Z155" s="11">
        <v>101833</v>
      </c>
    </row>
    <row r="156" spans="1:26" ht="16" x14ac:dyDescent="0.2">
      <c r="A156" s="2">
        <v>262.85000000000002</v>
      </c>
      <c r="B156" s="2">
        <v>30.755400000000002</v>
      </c>
      <c r="C156" s="2">
        <v>1.1102799999999999</v>
      </c>
      <c r="D156" s="2">
        <v>0.16331300000000001</v>
      </c>
      <c r="E156" s="2">
        <v>0</v>
      </c>
      <c r="F156" s="2">
        <v>0</v>
      </c>
      <c r="G156" s="2">
        <v>0</v>
      </c>
      <c r="H156" s="2">
        <v>8.2064400000000006E-3</v>
      </c>
      <c r="I156" s="6">
        <f t="shared" ref="I156:L156" si="153">E156/SUM($E156:$H156)</f>
        <v>0</v>
      </c>
      <c r="J156" s="6">
        <f t="shared" si="153"/>
        <v>0</v>
      </c>
      <c r="K156" s="6">
        <f t="shared" si="153"/>
        <v>0</v>
      </c>
      <c r="L156" s="6">
        <f t="shared" si="153"/>
        <v>1</v>
      </c>
      <c r="M156" s="11">
        <v>0.45347799999999999</v>
      </c>
      <c r="N156" s="11">
        <v>3.1564899999999998</v>
      </c>
      <c r="O156" s="11">
        <v>2.9462700000000001E-2</v>
      </c>
      <c r="P156" s="11">
        <v>4.0506300000000002E-2</v>
      </c>
      <c r="Q156" s="11">
        <v>2.9698599999999999E-2</v>
      </c>
      <c r="R156" s="11">
        <v>1.67059</v>
      </c>
      <c r="S156" s="11">
        <v>0.23385500000000001</v>
      </c>
      <c r="T156" s="11">
        <v>2.7254800000000001</v>
      </c>
      <c r="U156" s="11">
        <v>0.120269</v>
      </c>
      <c r="V156" s="11">
        <v>-4.0323400000000002E-2</v>
      </c>
      <c r="W156" s="11">
        <v>1.1102799999999999</v>
      </c>
      <c r="X156" s="11">
        <v>3.0755399999999999E-2</v>
      </c>
      <c r="Y156" s="11">
        <v>98.7</v>
      </c>
      <c r="Z156" s="11">
        <v>101957</v>
      </c>
    </row>
    <row r="157" spans="1:26" ht="16" x14ac:dyDescent="0.2">
      <c r="A157" s="2">
        <v>262.8</v>
      </c>
      <c r="B157" s="2">
        <v>30.6008</v>
      </c>
      <c r="C157" s="2">
        <v>1.11066</v>
      </c>
      <c r="D157" s="2">
        <v>0.16139400000000001</v>
      </c>
      <c r="E157" s="2">
        <v>0</v>
      </c>
      <c r="F157" s="2">
        <v>0</v>
      </c>
      <c r="G157" s="2">
        <v>0</v>
      </c>
      <c r="H157" s="2">
        <v>8.0906899999999993E-3</v>
      </c>
      <c r="I157" s="6">
        <f t="shared" ref="I157:L157" si="154">E157/SUM($E157:$H157)</f>
        <v>0</v>
      </c>
      <c r="J157" s="6">
        <f t="shared" si="154"/>
        <v>0</v>
      </c>
      <c r="K157" s="6">
        <f t="shared" si="154"/>
        <v>0</v>
      </c>
      <c r="L157" s="6">
        <f t="shared" si="154"/>
        <v>1</v>
      </c>
      <c r="M157" s="11">
        <v>0.45158999999999999</v>
      </c>
      <c r="N157" s="11">
        <v>3.1694</v>
      </c>
      <c r="O157" s="11">
        <v>2.9307900000000001E-2</v>
      </c>
      <c r="P157" s="11">
        <v>4.0720300000000001E-2</v>
      </c>
      <c r="Q157" s="11">
        <v>2.98555E-2</v>
      </c>
      <c r="R157" s="11">
        <v>1.6769000000000001</v>
      </c>
      <c r="S157" s="11">
        <v>0.23508999999999999</v>
      </c>
      <c r="T157" s="11">
        <v>2.7398799999999999</v>
      </c>
      <c r="U157" s="11">
        <v>0.119648</v>
      </c>
      <c r="V157" s="11">
        <v>-4.0536099999999999E-2</v>
      </c>
      <c r="W157" s="11">
        <v>1.11066</v>
      </c>
      <c r="X157" s="11">
        <v>3.0600800000000001E-2</v>
      </c>
      <c r="Y157" s="11">
        <v>98.7</v>
      </c>
      <c r="Z157" s="11">
        <v>102078</v>
      </c>
    </row>
    <row r="158" spans="1:26" ht="16" x14ac:dyDescent="0.2">
      <c r="A158" s="2">
        <v>262.75</v>
      </c>
      <c r="B158" s="2">
        <v>30.448</v>
      </c>
      <c r="C158" s="2">
        <v>1.11104</v>
      </c>
      <c r="D158" s="2">
        <v>0.15951000000000001</v>
      </c>
      <c r="E158" s="2">
        <v>0</v>
      </c>
      <c r="F158" s="2">
        <v>0</v>
      </c>
      <c r="G158" s="2">
        <v>0</v>
      </c>
      <c r="H158" s="2">
        <v>7.9792600000000002E-3</v>
      </c>
      <c r="I158" s="6">
        <f t="shared" ref="I158:L158" si="155">E158/SUM($E158:$H158)</f>
        <v>0</v>
      </c>
      <c r="J158" s="6">
        <f t="shared" si="155"/>
        <v>0</v>
      </c>
      <c r="K158" s="6">
        <f t="shared" si="155"/>
        <v>0</v>
      </c>
      <c r="L158" s="6">
        <f t="shared" si="155"/>
        <v>1</v>
      </c>
      <c r="M158" s="11">
        <v>0.44971499999999998</v>
      </c>
      <c r="N158" s="11">
        <v>3.1823000000000001</v>
      </c>
      <c r="O158" s="11">
        <v>2.9154900000000001E-2</v>
      </c>
      <c r="P158" s="11">
        <v>4.0933999999999998E-2</v>
      </c>
      <c r="Q158" s="11">
        <v>3.00121E-2</v>
      </c>
      <c r="R158" s="11">
        <v>1.6832100000000001</v>
      </c>
      <c r="S158" s="11">
        <v>0.23632400000000001</v>
      </c>
      <c r="T158" s="11">
        <v>2.7542599999999999</v>
      </c>
      <c r="U158" s="11">
        <v>0.119031</v>
      </c>
      <c r="V158" s="11">
        <v>-4.0748800000000002E-2</v>
      </c>
      <c r="W158" s="11">
        <v>1.11104</v>
      </c>
      <c r="X158" s="11">
        <v>3.0447999999999999E-2</v>
      </c>
      <c r="Y158" s="11">
        <v>98.7</v>
      </c>
      <c r="Z158" s="11">
        <v>102196</v>
      </c>
    </row>
    <row r="159" spans="1:26" ht="16" x14ac:dyDescent="0.2">
      <c r="A159" s="2">
        <v>262.7</v>
      </c>
      <c r="B159" s="2">
        <v>30.297000000000001</v>
      </c>
      <c r="C159" s="2">
        <v>1.1114200000000001</v>
      </c>
      <c r="D159" s="2">
        <v>0.15765699999999999</v>
      </c>
      <c r="E159" s="2">
        <v>0</v>
      </c>
      <c r="F159" s="2">
        <v>0</v>
      </c>
      <c r="G159" s="2">
        <v>0</v>
      </c>
      <c r="H159" s="2">
        <v>7.8678299999999993E-3</v>
      </c>
      <c r="I159" s="6">
        <f t="shared" ref="I159:L159" si="156">E159/SUM($E159:$H159)</f>
        <v>0</v>
      </c>
      <c r="J159" s="6">
        <f t="shared" si="156"/>
        <v>0</v>
      </c>
      <c r="K159" s="6">
        <f t="shared" si="156"/>
        <v>0</v>
      </c>
      <c r="L159" s="6">
        <f t="shared" si="156"/>
        <v>1</v>
      </c>
      <c r="M159" s="11">
        <v>0.44785199999999997</v>
      </c>
      <c r="N159" s="11">
        <v>3.1951800000000001</v>
      </c>
      <c r="O159" s="11">
        <v>2.90037E-2</v>
      </c>
      <c r="P159" s="11">
        <v>4.1147400000000001E-2</v>
      </c>
      <c r="Q159" s="11">
        <v>3.01686E-2</v>
      </c>
      <c r="R159" s="11">
        <v>1.6895199999999999</v>
      </c>
      <c r="S159" s="11">
        <v>0.23755599999999999</v>
      </c>
      <c r="T159" s="11">
        <v>2.7686199999999999</v>
      </c>
      <c r="U159" s="11">
        <v>0.11841699999999999</v>
      </c>
      <c r="V159" s="11">
        <v>-4.0961400000000002E-2</v>
      </c>
      <c r="W159" s="11">
        <v>1.1114200000000001</v>
      </c>
      <c r="X159" s="11">
        <v>3.0297000000000001E-2</v>
      </c>
      <c r="Y159" s="11">
        <v>98.7</v>
      </c>
      <c r="Z159" s="11">
        <v>102311</v>
      </c>
    </row>
    <row r="160" spans="1:26" ht="16" x14ac:dyDescent="0.2">
      <c r="A160" s="2">
        <v>262.64999999999998</v>
      </c>
      <c r="B160" s="2">
        <v>30.1478</v>
      </c>
      <c r="C160" s="2">
        <v>1.1117900000000001</v>
      </c>
      <c r="D160" s="2">
        <v>0.15583900000000001</v>
      </c>
      <c r="E160" s="2">
        <v>0</v>
      </c>
      <c r="F160" s="2">
        <v>0</v>
      </c>
      <c r="G160" s="2">
        <v>0</v>
      </c>
      <c r="H160" s="2">
        <v>7.7603899999999998E-3</v>
      </c>
      <c r="I160" s="6">
        <f t="shared" ref="I160:L160" si="157">E160/SUM($E160:$H160)</f>
        <v>0</v>
      </c>
      <c r="J160" s="6">
        <f t="shared" si="157"/>
        <v>0</v>
      </c>
      <c r="K160" s="6">
        <f t="shared" si="157"/>
        <v>0</v>
      </c>
      <c r="L160" s="6">
        <f t="shared" si="157"/>
        <v>1</v>
      </c>
      <c r="M160" s="11">
        <v>0.44600099999999998</v>
      </c>
      <c r="N160" s="11">
        <v>3.2080600000000001</v>
      </c>
      <c r="O160" s="11">
        <v>2.88542E-2</v>
      </c>
      <c r="P160" s="11">
        <v>4.1360500000000001E-2</v>
      </c>
      <c r="Q160" s="11">
        <v>3.0324899999999998E-2</v>
      </c>
      <c r="R160" s="11">
        <v>1.6958200000000001</v>
      </c>
      <c r="S160" s="11">
        <v>0.238787</v>
      </c>
      <c r="T160" s="11">
        <v>2.7829600000000001</v>
      </c>
      <c r="U160" s="11">
        <v>0.117807</v>
      </c>
      <c r="V160" s="11">
        <v>-4.1174099999999998E-2</v>
      </c>
      <c r="W160" s="11">
        <v>1.1117900000000001</v>
      </c>
      <c r="X160" s="11">
        <v>3.0147799999999999E-2</v>
      </c>
      <c r="Y160" s="11">
        <v>98.7</v>
      </c>
      <c r="Z160" s="11">
        <v>102424</v>
      </c>
    </row>
    <row r="161" spans="1:26" ht="16" x14ac:dyDescent="0.2">
      <c r="A161" s="2">
        <v>262.60000000000002</v>
      </c>
      <c r="B161" s="2">
        <v>30.000299999999999</v>
      </c>
      <c r="C161" s="2">
        <v>1.1121700000000001</v>
      </c>
      <c r="D161" s="2">
        <v>0.15404999999999999</v>
      </c>
      <c r="E161" s="2">
        <v>0</v>
      </c>
      <c r="F161" s="2">
        <v>0</v>
      </c>
      <c r="G161" s="2">
        <v>0</v>
      </c>
      <c r="H161" s="2">
        <v>7.6534999999999997E-3</v>
      </c>
      <c r="I161" s="6">
        <f t="shared" ref="I161:L161" si="158">E161/SUM($E161:$H161)</f>
        <v>0</v>
      </c>
      <c r="J161" s="6">
        <f t="shared" si="158"/>
        <v>0</v>
      </c>
      <c r="K161" s="6">
        <f t="shared" si="158"/>
        <v>0</v>
      </c>
      <c r="L161" s="6">
        <f t="shared" si="158"/>
        <v>1</v>
      </c>
      <c r="M161" s="11">
        <v>0.444162</v>
      </c>
      <c r="N161" s="11">
        <v>3.2209300000000001</v>
      </c>
      <c r="O161" s="11">
        <v>2.8706499999999999E-2</v>
      </c>
      <c r="P161" s="11">
        <v>4.1573300000000001E-2</v>
      </c>
      <c r="Q161" s="11">
        <v>3.0480899999999998E-2</v>
      </c>
      <c r="R161" s="11">
        <v>1.7021200000000001</v>
      </c>
      <c r="S161" s="11">
        <v>0.24001500000000001</v>
      </c>
      <c r="T161" s="11">
        <v>2.7972800000000002</v>
      </c>
      <c r="U161" s="11">
        <v>0.1172</v>
      </c>
      <c r="V161" s="11">
        <v>-4.1386899999999997E-2</v>
      </c>
      <c r="W161" s="11">
        <v>1.1121700000000001</v>
      </c>
      <c r="X161" s="11">
        <v>3.0000300000000001E-2</v>
      </c>
      <c r="Y161" s="11">
        <v>98.7</v>
      </c>
      <c r="Z161" s="11">
        <v>102533</v>
      </c>
    </row>
    <row r="162" spans="1:26" ht="16" x14ac:dyDescent="0.2">
      <c r="A162" s="2">
        <v>262.55</v>
      </c>
      <c r="B162" s="2">
        <v>29.854500000000002</v>
      </c>
      <c r="C162" s="2">
        <v>1.1125499999999999</v>
      </c>
      <c r="D162" s="2">
        <v>0.15229300000000001</v>
      </c>
      <c r="E162" s="2">
        <v>0</v>
      </c>
      <c r="F162" s="2">
        <v>0</v>
      </c>
      <c r="G162" s="2">
        <v>0</v>
      </c>
      <c r="H162" s="2">
        <v>7.5490100000000001E-3</v>
      </c>
      <c r="I162" s="6">
        <f t="shared" ref="I162:L162" si="159">E162/SUM($E162:$H162)</f>
        <v>0</v>
      </c>
      <c r="J162" s="6">
        <f t="shared" si="159"/>
        <v>0</v>
      </c>
      <c r="K162" s="6">
        <f t="shared" si="159"/>
        <v>0</v>
      </c>
      <c r="L162" s="6">
        <f t="shared" si="159"/>
        <v>1</v>
      </c>
      <c r="M162" s="11">
        <v>0.44233499999999998</v>
      </c>
      <c r="N162" s="11">
        <v>3.2337899999999999</v>
      </c>
      <c r="O162" s="11">
        <v>2.8560499999999999E-2</v>
      </c>
      <c r="P162" s="11">
        <v>4.1785900000000001E-2</v>
      </c>
      <c r="Q162" s="11">
        <v>3.0636699999999999E-2</v>
      </c>
      <c r="R162" s="11">
        <v>1.70842</v>
      </c>
      <c r="S162" s="11">
        <v>0.24124200000000001</v>
      </c>
      <c r="T162" s="11">
        <v>2.8115800000000002</v>
      </c>
      <c r="U162" s="11">
        <v>0.11659700000000001</v>
      </c>
      <c r="V162" s="11">
        <v>-4.15996E-2</v>
      </c>
      <c r="W162" s="11">
        <v>1.1125499999999999</v>
      </c>
      <c r="X162" s="11">
        <v>2.9854499999999999E-2</v>
      </c>
      <c r="Y162" s="11">
        <v>98.7</v>
      </c>
      <c r="Z162" s="11">
        <v>102641</v>
      </c>
    </row>
    <row r="163" spans="1:26" ht="16" x14ac:dyDescent="0.2">
      <c r="A163" s="2">
        <v>262.5</v>
      </c>
      <c r="B163" s="2">
        <v>29.7104</v>
      </c>
      <c r="C163" s="2">
        <v>1.1129199999999999</v>
      </c>
      <c r="D163" s="2">
        <v>0.15056600000000001</v>
      </c>
      <c r="E163" s="2">
        <v>0</v>
      </c>
      <c r="F163" s="2">
        <v>0</v>
      </c>
      <c r="G163" s="2">
        <v>0</v>
      </c>
      <c r="H163" s="2">
        <v>7.4464199999999996E-3</v>
      </c>
      <c r="I163" s="6">
        <f t="shared" ref="I163:L163" si="160">E163/SUM($E163:$H163)</f>
        <v>0</v>
      </c>
      <c r="J163" s="6">
        <f t="shared" si="160"/>
        <v>0</v>
      </c>
      <c r="K163" s="6">
        <f t="shared" si="160"/>
        <v>0</v>
      </c>
      <c r="L163" s="6">
        <f t="shared" si="160"/>
        <v>1</v>
      </c>
      <c r="M163" s="11">
        <v>0.44051899999999999</v>
      </c>
      <c r="N163" s="11">
        <v>3.2466400000000002</v>
      </c>
      <c r="O163" s="11">
        <v>2.84161E-2</v>
      </c>
      <c r="P163" s="11">
        <v>4.1998199999999999E-2</v>
      </c>
      <c r="Q163" s="11">
        <v>3.0792400000000001E-2</v>
      </c>
      <c r="R163" s="11">
        <v>1.71471</v>
      </c>
      <c r="S163" s="11">
        <v>0.24246799999999999</v>
      </c>
      <c r="T163" s="11">
        <v>2.82586</v>
      </c>
      <c r="U163" s="11">
        <v>0.115997</v>
      </c>
      <c r="V163" s="11">
        <v>-4.1812299999999997E-2</v>
      </c>
      <c r="W163" s="11">
        <v>1.1129199999999999</v>
      </c>
      <c r="X163" s="11">
        <v>2.9710400000000001E-2</v>
      </c>
      <c r="Y163" s="11">
        <v>98.7</v>
      </c>
      <c r="Z163" s="11">
        <v>102745</v>
      </c>
    </row>
    <row r="164" spans="1:26" ht="16" x14ac:dyDescent="0.2">
      <c r="A164" s="2">
        <v>262.45</v>
      </c>
      <c r="B164" s="2">
        <v>29.567900000000002</v>
      </c>
      <c r="C164" s="2">
        <v>1.1133</v>
      </c>
      <c r="D164" s="2">
        <v>0.148868</v>
      </c>
      <c r="E164" s="2">
        <v>0</v>
      </c>
      <c r="F164" s="2">
        <v>0</v>
      </c>
      <c r="G164" s="2">
        <v>0</v>
      </c>
      <c r="H164" s="2">
        <v>7.3453700000000004E-3</v>
      </c>
      <c r="I164" s="6">
        <f t="shared" ref="I164:L164" si="161">E164/SUM($E164:$H164)</f>
        <v>0</v>
      </c>
      <c r="J164" s="6">
        <f t="shared" si="161"/>
        <v>0</v>
      </c>
      <c r="K164" s="6">
        <f t="shared" si="161"/>
        <v>0</v>
      </c>
      <c r="L164" s="6">
        <f t="shared" si="161"/>
        <v>1</v>
      </c>
      <c r="M164" s="11">
        <v>0.43871500000000002</v>
      </c>
      <c r="N164" s="11">
        <v>3.2594799999999999</v>
      </c>
      <c r="O164" s="11">
        <v>2.8273400000000001E-2</v>
      </c>
      <c r="P164" s="11">
        <v>4.22101E-2</v>
      </c>
      <c r="Q164" s="11">
        <v>3.0947800000000001E-2</v>
      </c>
      <c r="R164" s="11">
        <v>1.7210099999999999</v>
      </c>
      <c r="S164" s="11">
        <v>0.24369199999999999</v>
      </c>
      <c r="T164" s="11">
        <v>2.8401200000000002</v>
      </c>
      <c r="U164" s="11">
        <v>0.115401</v>
      </c>
      <c r="V164" s="11">
        <v>-4.2025100000000003E-2</v>
      </c>
      <c r="W164" s="11">
        <v>1.1133</v>
      </c>
      <c r="X164" s="11">
        <v>2.9567900000000001E-2</v>
      </c>
      <c r="Y164" s="11">
        <v>98.7</v>
      </c>
      <c r="Z164" s="11">
        <v>102847</v>
      </c>
    </row>
    <row r="165" spans="1:26" ht="16" x14ac:dyDescent="0.2">
      <c r="A165" s="2">
        <v>262.39999999999998</v>
      </c>
      <c r="B165" s="2">
        <v>29.427099999999999</v>
      </c>
      <c r="C165" s="2">
        <v>1.11368</v>
      </c>
      <c r="D165" s="2">
        <v>0.1472</v>
      </c>
      <c r="E165" s="2">
        <v>0</v>
      </c>
      <c r="F165" s="2">
        <v>0</v>
      </c>
      <c r="G165" s="2">
        <v>0</v>
      </c>
      <c r="H165" s="2">
        <v>7.2470099999999999E-3</v>
      </c>
      <c r="I165" s="6">
        <f t="shared" ref="I165:L165" si="162">E165/SUM($E165:$H165)</f>
        <v>0</v>
      </c>
      <c r="J165" s="6">
        <f t="shared" si="162"/>
        <v>0</v>
      </c>
      <c r="K165" s="6">
        <f t="shared" si="162"/>
        <v>0</v>
      </c>
      <c r="L165" s="6">
        <f t="shared" si="162"/>
        <v>1</v>
      </c>
      <c r="M165" s="11">
        <v>0.43692199999999998</v>
      </c>
      <c r="N165" s="11">
        <v>3.2723200000000001</v>
      </c>
      <c r="O165" s="11">
        <v>2.8132299999999999E-2</v>
      </c>
      <c r="P165" s="11">
        <v>4.2421899999999998E-2</v>
      </c>
      <c r="Q165" s="11">
        <v>3.1102999999999999E-2</v>
      </c>
      <c r="R165" s="11">
        <v>1.72729</v>
      </c>
      <c r="S165" s="11">
        <v>0.24491399999999999</v>
      </c>
      <c r="T165" s="11">
        <v>2.8543699999999999</v>
      </c>
      <c r="U165" s="11">
        <v>0.11480799999999999</v>
      </c>
      <c r="V165" s="11">
        <v>-4.2237799999999999E-2</v>
      </c>
      <c r="W165" s="11">
        <v>1.11368</v>
      </c>
      <c r="X165" s="11">
        <v>2.9427100000000001E-2</v>
      </c>
      <c r="Y165" s="11">
        <v>98.7</v>
      </c>
      <c r="Z165" s="11">
        <v>102946</v>
      </c>
    </row>
    <row r="166" spans="1:26" ht="16" x14ac:dyDescent="0.2">
      <c r="A166" s="2">
        <v>262.35000000000002</v>
      </c>
      <c r="B166" s="2">
        <v>29.287800000000001</v>
      </c>
      <c r="C166" s="2">
        <v>1.11405</v>
      </c>
      <c r="D166" s="2">
        <v>0.14555899999999999</v>
      </c>
      <c r="E166" s="2">
        <v>0</v>
      </c>
      <c r="F166" s="2">
        <v>0</v>
      </c>
      <c r="G166" s="2">
        <v>0</v>
      </c>
      <c r="H166" s="2">
        <v>7.1494599999999998E-3</v>
      </c>
      <c r="I166" s="6">
        <f t="shared" ref="I166:L166" si="163">E166/SUM($E166:$H166)</f>
        <v>0</v>
      </c>
      <c r="J166" s="6">
        <f t="shared" si="163"/>
        <v>0</v>
      </c>
      <c r="K166" s="6">
        <f t="shared" si="163"/>
        <v>0</v>
      </c>
      <c r="L166" s="6">
        <f t="shared" si="163"/>
        <v>1</v>
      </c>
      <c r="M166" s="11">
        <v>0.435141</v>
      </c>
      <c r="N166" s="11">
        <v>3.2851400000000002</v>
      </c>
      <c r="O166" s="11">
        <v>2.7992800000000002E-2</v>
      </c>
      <c r="P166" s="11">
        <v>4.2633299999999999E-2</v>
      </c>
      <c r="Q166" s="11">
        <v>3.1258000000000001E-2</v>
      </c>
      <c r="R166" s="11">
        <v>1.7335799999999999</v>
      </c>
      <c r="S166" s="11">
        <v>0.24613499999999999</v>
      </c>
      <c r="T166" s="11">
        <v>2.8685900000000002</v>
      </c>
      <c r="U166" s="11">
        <v>0.114218</v>
      </c>
      <c r="V166" s="11">
        <v>-4.2450599999999998E-2</v>
      </c>
      <c r="W166" s="11">
        <v>1.11405</v>
      </c>
      <c r="X166" s="11">
        <v>2.9287799999999999E-2</v>
      </c>
      <c r="Y166" s="11">
        <v>98.7</v>
      </c>
      <c r="Z166" s="11">
        <v>103043</v>
      </c>
    </row>
    <row r="167" spans="1:26" ht="16" x14ac:dyDescent="0.2">
      <c r="A167" s="2">
        <v>262.3</v>
      </c>
      <c r="B167" s="2">
        <v>29.15</v>
      </c>
      <c r="C167" s="2">
        <v>1.11443</v>
      </c>
      <c r="D167" s="2">
        <v>0.14394499999999999</v>
      </c>
      <c r="E167" s="2">
        <v>0</v>
      </c>
      <c r="F167" s="2">
        <v>0</v>
      </c>
      <c r="G167" s="2">
        <v>0</v>
      </c>
      <c r="H167" s="2">
        <v>7.0539599999999997E-3</v>
      </c>
      <c r="I167" s="6">
        <f t="shared" ref="I167:L167" si="164">E167/SUM($E167:$H167)</f>
        <v>0</v>
      </c>
      <c r="J167" s="6">
        <f t="shared" si="164"/>
        <v>0</v>
      </c>
      <c r="K167" s="6">
        <f t="shared" si="164"/>
        <v>0</v>
      </c>
      <c r="L167" s="6">
        <f t="shared" si="164"/>
        <v>1</v>
      </c>
      <c r="M167" s="11">
        <v>0.43336999999999998</v>
      </c>
      <c r="N167" s="11">
        <v>3.2979500000000002</v>
      </c>
      <c r="O167" s="11">
        <v>2.7854899999999998E-2</v>
      </c>
      <c r="P167" s="11">
        <v>4.2844399999999998E-2</v>
      </c>
      <c r="Q167" s="11">
        <v>3.1412799999999998E-2</v>
      </c>
      <c r="R167" s="11">
        <v>1.73986</v>
      </c>
      <c r="S167" s="11">
        <v>0.24735399999999999</v>
      </c>
      <c r="T167" s="11">
        <v>2.8828</v>
      </c>
      <c r="U167" s="11">
        <v>0.113631</v>
      </c>
      <c r="V167" s="11">
        <v>-4.2663399999999997E-2</v>
      </c>
      <c r="W167" s="11">
        <v>1.11443</v>
      </c>
      <c r="X167" s="11">
        <v>2.9149999999999999E-2</v>
      </c>
      <c r="Y167" s="11">
        <v>98.7</v>
      </c>
      <c r="Z167" s="11">
        <v>103137</v>
      </c>
    </row>
    <row r="168" spans="1:26" ht="16" x14ac:dyDescent="0.2">
      <c r="A168" s="2">
        <v>262.25</v>
      </c>
      <c r="B168" s="2">
        <v>29.0138</v>
      </c>
      <c r="C168" s="2">
        <v>1.1148</v>
      </c>
      <c r="D168" s="2">
        <v>0.14235900000000001</v>
      </c>
      <c r="E168" s="2">
        <v>0</v>
      </c>
      <c r="F168" s="2">
        <v>0</v>
      </c>
      <c r="G168" s="2">
        <v>0</v>
      </c>
      <c r="H168" s="2">
        <v>6.96044E-3</v>
      </c>
      <c r="I168" s="6">
        <f t="shared" ref="I168:L168" si="165">E168/SUM($E168:$H168)</f>
        <v>0</v>
      </c>
      <c r="J168" s="6">
        <f t="shared" si="165"/>
        <v>0</v>
      </c>
      <c r="K168" s="6">
        <f t="shared" si="165"/>
        <v>0</v>
      </c>
      <c r="L168" s="6">
        <f t="shared" si="165"/>
        <v>1</v>
      </c>
      <c r="M168" s="11">
        <v>0.43160999999999999</v>
      </c>
      <c r="N168" s="11">
        <v>3.3107600000000001</v>
      </c>
      <c r="O168" s="11">
        <v>2.7718400000000001E-2</v>
      </c>
      <c r="P168" s="11">
        <v>4.3055299999999998E-2</v>
      </c>
      <c r="Q168" s="11">
        <v>3.1567400000000002E-2</v>
      </c>
      <c r="R168" s="11">
        <v>1.74614</v>
      </c>
      <c r="S168" s="11">
        <v>0.24857099999999999</v>
      </c>
      <c r="T168" s="11">
        <v>2.8969900000000002</v>
      </c>
      <c r="U168" s="11">
        <v>0.113048</v>
      </c>
      <c r="V168" s="11">
        <v>-4.2876200000000003E-2</v>
      </c>
      <c r="W168" s="11">
        <v>1.1148</v>
      </c>
      <c r="X168" s="11">
        <v>2.9013799999999999E-2</v>
      </c>
      <c r="Y168" s="11">
        <v>98.7</v>
      </c>
      <c r="Z168" s="11">
        <v>103228</v>
      </c>
    </row>
    <row r="169" spans="1:26" ht="16" x14ac:dyDescent="0.2">
      <c r="A169" s="2">
        <v>262.2</v>
      </c>
      <c r="B169" s="2">
        <v>28.879100000000001</v>
      </c>
      <c r="C169" s="2">
        <v>1.1151800000000001</v>
      </c>
      <c r="D169" s="2">
        <v>0.14079800000000001</v>
      </c>
      <c r="E169" s="2">
        <v>0</v>
      </c>
      <c r="F169" s="2">
        <v>0</v>
      </c>
      <c r="G169" s="2">
        <v>0</v>
      </c>
      <c r="H169" s="2">
        <v>6.8680399999999997E-3</v>
      </c>
      <c r="I169" s="6">
        <f t="shared" ref="I169:L169" si="166">E169/SUM($E169:$H169)</f>
        <v>0</v>
      </c>
      <c r="J169" s="6">
        <f t="shared" si="166"/>
        <v>0</v>
      </c>
      <c r="K169" s="6">
        <f t="shared" si="166"/>
        <v>0</v>
      </c>
      <c r="L169" s="6">
        <f t="shared" si="166"/>
        <v>1</v>
      </c>
      <c r="M169" s="11">
        <v>0.42986099999999999</v>
      </c>
      <c r="N169" s="11">
        <v>3.32355</v>
      </c>
      <c r="O169" s="11">
        <v>2.75835E-2</v>
      </c>
      <c r="P169" s="11">
        <v>4.3265900000000003E-2</v>
      </c>
      <c r="Q169" s="11">
        <v>3.1721800000000001E-2</v>
      </c>
      <c r="R169" s="11">
        <v>1.75241</v>
      </c>
      <c r="S169" s="11">
        <v>0.24978700000000001</v>
      </c>
      <c r="T169" s="11">
        <v>2.9111600000000002</v>
      </c>
      <c r="U169" s="11">
        <v>0.112468</v>
      </c>
      <c r="V169" s="11">
        <v>-4.3089000000000002E-2</v>
      </c>
      <c r="W169" s="11">
        <v>1.1151800000000001</v>
      </c>
      <c r="X169" s="11">
        <v>2.8879100000000001E-2</v>
      </c>
      <c r="Y169" s="11">
        <v>98.7</v>
      </c>
      <c r="Z169" s="11">
        <v>103317</v>
      </c>
    </row>
    <row r="170" spans="1:26" ht="16" x14ac:dyDescent="0.2">
      <c r="A170" s="2">
        <v>262.14999999999998</v>
      </c>
      <c r="B170" s="2">
        <v>28.745899999999999</v>
      </c>
      <c r="C170" s="2">
        <v>1.11555</v>
      </c>
      <c r="D170" s="2">
        <v>0.139264</v>
      </c>
      <c r="E170" s="2">
        <v>0</v>
      </c>
      <c r="F170" s="2">
        <v>0</v>
      </c>
      <c r="G170" s="2">
        <v>0</v>
      </c>
      <c r="H170" s="2">
        <v>6.7776399999999997E-3</v>
      </c>
      <c r="I170" s="6">
        <f t="shared" ref="I170:L170" si="167">E170/SUM($E170:$H170)</f>
        <v>0</v>
      </c>
      <c r="J170" s="6">
        <f t="shared" si="167"/>
        <v>0</v>
      </c>
      <c r="K170" s="6">
        <f t="shared" si="167"/>
        <v>0</v>
      </c>
      <c r="L170" s="6">
        <f t="shared" si="167"/>
        <v>1</v>
      </c>
      <c r="M170" s="11">
        <v>0.42812299999999998</v>
      </c>
      <c r="N170" s="11">
        <v>3.3363399999999999</v>
      </c>
      <c r="O170" s="11">
        <v>2.7450100000000002E-2</v>
      </c>
      <c r="P170" s="11">
        <v>4.34762E-2</v>
      </c>
      <c r="Q170" s="11">
        <v>3.1876000000000002E-2</v>
      </c>
      <c r="R170" s="11">
        <v>1.75868</v>
      </c>
      <c r="S170" s="11">
        <v>0.25100099999999997</v>
      </c>
      <c r="T170" s="11">
        <v>2.9253100000000001</v>
      </c>
      <c r="U170" s="11">
        <v>0.111891</v>
      </c>
      <c r="V170" s="11">
        <v>-4.3301800000000001E-2</v>
      </c>
      <c r="W170" s="11">
        <v>1.11555</v>
      </c>
      <c r="X170" s="11">
        <v>2.8745900000000001E-2</v>
      </c>
      <c r="Y170" s="11">
        <v>98.7</v>
      </c>
      <c r="Z170" s="11">
        <v>103404</v>
      </c>
    </row>
    <row r="171" spans="1:26" ht="16" x14ac:dyDescent="0.2">
      <c r="A171" s="2">
        <v>262.10000000000002</v>
      </c>
      <c r="B171" s="2">
        <v>28.614100000000001</v>
      </c>
      <c r="C171" s="2">
        <v>1.11592</v>
      </c>
      <c r="D171" s="2">
        <v>0.13775399999999999</v>
      </c>
      <c r="E171" s="2">
        <v>0</v>
      </c>
      <c r="F171" s="2">
        <v>0</v>
      </c>
      <c r="G171" s="2">
        <v>0</v>
      </c>
      <c r="H171" s="2">
        <v>6.6886000000000003E-3</v>
      </c>
      <c r="I171" s="6">
        <f t="shared" ref="I171:L171" si="168">E171/SUM($E171:$H171)</f>
        <v>0</v>
      </c>
      <c r="J171" s="6">
        <f t="shared" si="168"/>
        <v>0</v>
      </c>
      <c r="K171" s="6">
        <f t="shared" si="168"/>
        <v>0</v>
      </c>
      <c r="L171" s="6">
        <f t="shared" si="168"/>
        <v>1</v>
      </c>
      <c r="M171" s="11">
        <v>0.42639500000000002</v>
      </c>
      <c r="N171" s="11">
        <v>3.34911</v>
      </c>
      <c r="O171" s="11">
        <v>2.7318100000000001E-2</v>
      </c>
      <c r="P171" s="11">
        <v>4.3686200000000001E-2</v>
      </c>
      <c r="Q171" s="11">
        <v>3.2030000000000003E-2</v>
      </c>
      <c r="R171" s="11">
        <v>1.76495</v>
      </c>
      <c r="S171" s="11">
        <v>0.25221300000000002</v>
      </c>
      <c r="T171" s="11">
        <v>2.9394399999999998</v>
      </c>
      <c r="U171" s="11">
        <v>0.111318</v>
      </c>
      <c r="V171" s="11">
        <v>-4.3514700000000003E-2</v>
      </c>
      <c r="W171" s="11">
        <v>1.11592</v>
      </c>
      <c r="X171" s="11">
        <v>2.86141E-2</v>
      </c>
      <c r="Y171" s="11">
        <v>98.7</v>
      </c>
      <c r="Z171" s="11">
        <v>103487</v>
      </c>
    </row>
    <row r="172" spans="1:26" ht="16" x14ac:dyDescent="0.2">
      <c r="A172" s="2">
        <v>262.05</v>
      </c>
      <c r="B172" s="2">
        <v>28.483799999999999</v>
      </c>
      <c r="C172" s="2">
        <v>1.1163000000000001</v>
      </c>
      <c r="D172" s="2">
        <v>0.136269</v>
      </c>
      <c r="E172" s="2">
        <v>0</v>
      </c>
      <c r="F172" s="2">
        <v>0</v>
      </c>
      <c r="G172" s="2">
        <v>0</v>
      </c>
      <c r="H172" s="2">
        <v>6.60131E-3</v>
      </c>
      <c r="I172" s="6">
        <f t="shared" ref="I172:L172" si="169">E172/SUM($E172:$H172)</f>
        <v>0</v>
      </c>
      <c r="J172" s="6">
        <f t="shared" si="169"/>
        <v>0</v>
      </c>
      <c r="K172" s="6">
        <f t="shared" si="169"/>
        <v>0</v>
      </c>
      <c r="L172" s="6">
        <f t="shared" si="169"/>
        <v>1</v>
      </c>
      <c r="M172" s="11">
        <v>0.42467700000000003</v>
      </c>
      <c r="N172" s="11">
        <v>3.3618800000000002</v>
      </c>
      <c r="O172" s="11">
        <v>2.7187599999999999E-2</v>
      </c>
      <c r="P172" s="11">
        <v>4.3895900000000002E-2</v>
      </c>
      <c r="Q172" s="11">
        <v>3.2183799999999999E-2</v>
      </c>
      <c r="R172" s="11">
        <v>1.77122</v>
      </c>
      <c r="S172" s="11">
        <v>0.25342399999999998</v>
      </c>
      <c r="T172" s="11">
        <v>2.9535499999999999</v>
      </c>
      <c r="U172" s="11">
        <v>0.110748</v>
      </c>
      <c r="V172" s="11">
        <v>-4.3727500000000002E-2</v>
      </c>
      <c r="W172" s="11">
        <v>1.1163000000000001</v>
      </c>
      <c r="X172" s="11">
        <v>2.84838E-2</v>
      </c>
      <c r="Y172" s="11">
        <v>98.7</v>
      </c>
      <c r="Z172" s="11">
        <v>103569</v>
      </c>
    </row>
    <row r="173" spans="1:26" ht="16" x14ac:dyDescent="0.2">
      <c r="A173" s="2">
        <v>262</v>
      </c>
      <c r="B173" s="2">
        <v>28.354900000000001</v>
      </c>
      <c r="C173" s="2">
        <v>1.1166700000000001</v>
      </c>
      <c r="D173" s="2">
        <v>0.13480800000000001</v>
      </c>
      <c r="E173" s="2">
        <v>0</v>
      </c>
      <c r="F173" s="2">
        <v>0</v>
      </c>
      <c r="G173" s="2">
        <v>0</v>
      </c>
      <c r="H173" s="2">
        <v>6.5151100000000002E-3</v>
      </c>
      <c r="I173" s="6">
        <f t="shared" ref="I173:L173" si="170">E173/SUM($E173:$H173)</f>
        <v>0</v>
      </c>
      <c r="J173" s="6">
        <f t="shared" si="170"/>
        <v>0</v>
      </c>
      <c r="K173" s="6">
        <f t="shared" si="170"/>
        <v>0</v>
      </c>
      <c r="L173" s="6">
        <f t="shared" si="170"/>
        <v>1</v>
      </c>
      <c r="M173" s="11">
        <v>0.42297000000000001</v>
      </c>
      <c r="N173" s="11">
        <v>3.3746299999999998</v>
      </c>
      <c r="O173" s="11">
        <v>2.7058499999999999E-2</v>
      </c>
      <c r="P173" s="11">
        <v>4.4105400000000003E-2</v>
      </c>
      <c r="Q173" s="11">
        <v>3.2337400000000002E-2</v>
      </c>
      <c r="R173" s="11">
        <v>1.7774799999999999</v>
      </c>
      <c r="S173" s="11">
        <v>0.25463400000000003</v>
      </c>
      <c r="T173" s="11">
        <v>2.9676499999999999</v>
      </c>
      <c r="U173" s="11">
        <v>0.110181</v>
      </c>
      <c r="V173" s="11">
        <v>-4.3940399999999998E-2</v>
      </c>
      <c r="W173" s="11">
        <v>1.1166700000000001</v>
      </c>
      <c r="X173" s="11">
        <v>2.8354899999999999E-2</v>
      </c>
      <c r="Y173" s="11">
        <v>98.7</v>
      </c>
      <c r="Z173" s="11">
        <v>103648</v>
      </c>
    </row>
    <row r="174" spans="1:26" ht="16" x14ac:dyDescent="0.2">
      <c r="A174" s="2">
        <v>261.95</v>
      </c>
      <c r="B174" s="2">
        <v>28.2273</v>
      </c>
      <c r="C174" s="2">
        <v>1.11704</v>
      </c>
      <c r="D174" s="2">
        <v>0.13337099999999999</v>
      </c>
      <c r="E174" s="2">
        <v>0</v>
      </c>
      <c r="F174" s="2">
        <v>0</v>
      </c>
      <c r="G174" s="2">
        <v>0</v>
      </c>
      <c r="H174" s="2">
        <v>6.4307899999999996E-3</v>
      </c>
      <c r="I174" s="6">
        <f t="shared" ref="I174:L174" si="171">E174/SUM($E174:$H174)</f>
        <v>0</v>
      </c>
      <c r="J174" s="6">
        <f t="shared" si="171"/>
        <v>0</v>
      </c>
      <c r="K174" s="6">
        <f t="shared" si="171"/>
        <v>0</v>
      </c>
      <c r="L174" s="6">
        <f t="shared" si="171"/>
        <v>1</v>
      </c>
      <c r="M174" s="11">
        <v>0.42127300000000001</v>
      </c>
      <c r="N174" s="11">
        <v>3.3873799999999998</v>
      </c>
      <c r="O174" s="11">
        <v>2.6930699999999998E-2</v>
      </c>
      <c r="P174" s="11">
        <v>4.4314600000000003E-2</v>
      </c>
      <c r="Q174" s="11">
        <v>3.2490699999999997E-2</v>
      </c>
      <c r="R174" s="11">
        <v>1.78373</v>
      </c>
      <c r="S174" s="11">
        <v>0.25584099999999999</v>
      </c>
      <c r="T174" s="11">
        <v>2.9817200000000001</v>
      </c>
      <c r="U174" s="11">
        <v>0.10961700000000001</v>
      </c>
      <c r="V174" s="11">
        <v>-4.4153299999999999E-2</v>
      </c>
      <c r="W174" s="11">
        <v>1.11704</v>
      </c>
      <c r="X174" s="11">
        <v>2.82273E-2</v>
      </c>
      <c r="Y174" s="11">
        <v>98.7</v>
      </c>
      <c r="Z174" s="11">
        <v>103724</v>
      </c>
    </row>
    <row r="175" spans="1:26" ht="16" x14ac:dyDescent="0.2">
      <c r="A175" s="2">
        <v>261.89999999999998</v>
      </c>
      <c r="B175" s="2">
        <v>28.101199999999999</v>
      </c>
      <c r="C175" s="2">
        <v>1.1174200000000001</v>
      </c>
      <c r="D175" s="2">
        <v>0.13195599999999999</v>
      </c>
      <c r="E175" s="2">
        <v>0</v>
      </c>
      <c r="F175" s="2">
        <v>0</v>
      </c>
      <c r="G175" s="2">
        <v>0</v>
      </c>
      <c r="H175" s="2">
        <v>6.34776E-3</v>
      </c>
      <c r="I175" s="6">
        <f t="shared" ref="I175:L175" si="172">E175/SUM($E175:$H175)</f>
        <v>0</v>
      </c>
      <c r="J175" s="6">
        <f t="shared" si="172"/>
        <v>0</v>
      </c>
      <c r="K175" s="6">
        <f t="shared" si="172"/>
        <v>0</v>
      </c>
      <c r="L175" s="6">
        <f t="shared" si="172"/>
        <v>1</v>
      </c>
      <c r="M175" s="11">
        <v>0.41958499999999999</v>
      </c>
      <c r="N175" s="11">
        <v>3.4001199999999998</v>
      </c>
      <c r="O175" s="11">
        <v>2.6804399999999999E-2</v>
      </c>
      <c r="P175" s="11">
        <v>4.4523500000000001E-2</v>
      </c>
      <c r="Q175" s="11">
        <v>3.2643900000000003E-2</v>
      </c>
      <c r="R175" s="11">
        <v>1.78999</v>
      </c>
      <c r="S175" s="11">
        <v>0.257048</v>
      </c>
      <c r="T175" s="11">
        <v>2.9957799999999999</v>
      </c>
      <c r="U175" s="11">
        <v>0.109056</v>
      </c>
      <c r="V175" s="11">
        <v>-4.4366200000000001E-2</v>
      </c>
      <c r="W175" s="11">
        <v>1.1174200000000001</v>
      </c>
      <c r="X175" s="11">
        <v>2.81012E-2</v>
      </c>
      <c r="Y175" s="11">
        <v>98.7</v>
      </c>
      <c r="Z175" s="11">
        <v>103798</v>
      </c>
    </row>
    <row r="176" spans="1:26" ht="16" x14ac:dyDescent="0.2">
      <c r="A176" s="2">
        <v>261.85000000000002</v>
      </c>
      <c r="B176" s="2">
        <v>27.976299999999998</v>
      </c>
      <c r="C176" s="2">
        <v>1.1177900000000001</v>
      </c>
      <c r="D176" s="2">
        <v>0.13056499999999999</v>
      </c>
      <c r="E176" s="2">
        <v>0</v>
      </c>
      <c r="F176" s="2">
        <v>0</v>
      </c>
      <c r="G176" s="2">
        <v>0</v>
      </c>
      <c r="H176" s="2">
        <v>6.2665999999999998E-3</v>
      </c>
      <c r="I176" s="6">
        <f t="shared" ref="I176:L176" si="173">E176/SUM($E176:$H176)</f>
        <v>0</v>
      </c>
      <c r="J176" s="6">
        <f t="shared" si="173"/>
        <v>0</v>
      </c>
      <c r="K176" s="6">
        <f t="shared" si="173"/>
        <v>0</v>
      </c>
      <c r="L176" s="6">
        <f t="shared" si="173"/>
        <v>1</v>
      </c>
      <c r="M176" s="11">
        <v>0.417908</v>
      </c>
      <c r="N176" s="11">
        <v>3.4128400000000001</v>
      </c>
      <c r="O176" s="11">
        <v>2.6679399999999999E-2</v>
      </c>
      <c r="P176" s="11">
        <v>4.4732099999999997E-2</v>
      </c>
      <c r="Q176" s="11">
        <v>3.2796899999999997E-2</v>
      </c>
      <c r="R176" s="11">
        <v>1.7962400000000001</v>
      </c>
      <c r="S176" s="11">
        <v>0.25825199999999998</v>
      </c>
      <c r="T176" s="11">
        <v>3.0098199999999999</v>
      </c>
      <c r="U176" s="11">
        <v>0.108499</v>
      </c>
      <c r="V176" s="11">
        <v>-4.4579100000000003E-2</v>
      </c>
      <c r="W176" s="11">
        <v>1.1177900000000001</v>
      </c>
      <c r="X176" s="11">
        <v>2.7976299999999999E-2</v>
      </c>
      <c r="Y176" s="11">
        <v>98.7</v>
      </c>
      <c r="Z176" s="11">
        <v>103870</v>
      </c>
    </row>
    <row r="177" spans="1:26" ht="16" x14ac:dyDescent="0.2">
      <c r="A177" s="2">
        <v>261.8</v>
      </c>
      <c r="B177" s="2">
        <v>27.852799999999998</v>
      </c>
      <c r="C177" s="2">
        <v>1.11816</v>
      </c>
      <c r="D177" s="2">
        <v>0.129194</v>
      </c>
      <c r="E177" s="2">
        <v>0</v>
      </c>
      <c r="F177" s="2">
        <v>0</v>
      </c>
      <c r="G177" s="2">
        <v>0</v>
      </c>
      <c r="H177" s="2">
        <v>6.1854600000000003E-3</v>
      </c>
      <c r="I177" s="6">
        <f t="shared" ref="I177:L177" si="174">E177/SUM($E177:$H177)</f>
        <v>0</v>
      </c>
      <c r="J177" s="6">
        <f t="shared" si="174"/>
        <v>0</v>
      </c>
      <c r="K177" s="6">
        <f t="shared" si="174"/>
        <v>0</v>
      </c>
      <c r="L177" s="6">
        <f t="shared" si="174"/>
        <v>1</v>
      </c>
      <c r="M177" s="11">
        <v>0.41624</v>
      </c>
      <c r="N177" s="11">
        <v>3.4255599999999999</v>
      </c>
      <c r="O177" s="11">
        <v>2.6555700000000002E-2</v>
      </c>
      <c r="P177" s="11">
        <v>4.4940500000000001E-2</v>
      </c>
      <c r="Q177" s="11">
        <v>3.2949699999999998E-2</v>
      </c>
      <c r="R177" s="11">
        <v>1.8024899999999999</v>
      </c>
      <c r="S177" s="11">
        <v>0.25945499999999999</v>
      </c>
      <c r="T177" s="11">
        <v>3.0238399999999999</v>
      </c>
      <c r="U177" s="11">
        <v>0.107944</v>
      </c>
      <c r="V177" s="11">
        <v>-4.4791999999999998E-2</v>
      </c>
      <c r="W177" s="11">
        <v>1.11816</v>
      </c>
      <c r="X177" s="11">
        <v>2.78528E-2</v>
      </c>
      <c r="Y177" s="11">
        <v>98.7</v>
      </c>
      <c r="Z177" s="11">
        <v>103939</v>
      </c>
    </row>
    <row r="178" spans="1:26" ht="16" x14ac:dyDescent="0.2">
      <c r="A178" s="2">
        <v>261.75</v>
      </c>
      <c r="B178" s="2">
        <v>27.730599999999999</v>
      </c>
      <c r="C178" s="2">
        <v>1.11853</v>
      </c>
      <c r="D178" s="2">
        <v>0.12784699999999999</v>
      </c>
      <c r="E178" s="2">
        <v>0</v>
      </c>
      <c r="F178" s="2">
        <v>0</v>
      </c>
      <c r="G178" s="2">
        <v>0</v>
      </c>
      <c r="H178" s="2">
        <v>6.1076899999999998E-3</v>
      </c>
      <c r="I178" s="6">
        <f t="shared" ref="I178:L178" si="175">E178/SUM($E178:$H178)</f>
        <v>0</v>
      </c>
      <c r="J178" s="6">
        <f t="shared" si="175"/>
        <v>0</v>
      </c>
      <c r="K178" s="6">
        <f t="shared" si="175"/>
        <v>0</v>
      </c>
      <c r="L178" s="6">
        <f t="shared" si="175"/>
        <v>1</v>
      </c>
      <c r="M178" s="11">
        <v>0.41458200000000001</v>
      </c>
      <c r="N178" s="11">
        <v>3.4382700000000002</v>
      </c>
      <c r="O178" s="11">
        <v>2.64333E-2</v>
      </c>
      <c r="P178" s="11">
        <v>4.5148599999999997E-2</v>
      </c>
      <c r="Q178" s="11">
        <v>3.3102199999999998E-2</v>
      </c>
      <c r="R178" s="11">
        <v>1.8087299999999999</v>
      </c>
      <c r="S178" s="11">
        <v>0.260656</v>
      </c>
      <c r="T178" s="11">
        <v>3.0378400000000001</v>
      </c>
      <c r="U178" s="11">
        <v>0.107393</v>
      </c>
      <c r="V178" s="11">
        <v>-4.50049E-2</v>
      </c>
      <c r="W178" s="11">
        <v>1.11853</v>
      </c>
      <c r="X178" s="11">
        <v>2.7730600000000001E-2</v>
      </c>
      <c r="Y178" s="11">
        <v>98.7</v>
      </c>
      <c r="Z178" s="11">
        <v>104006</v>
      </c>
    </row>
    <row r="179" spans="1:26" ht="16" x14ac:dyDescent="0.2">
      <c r="A179" s="2">
        <v>261.7</v>
      </c>
      <c r="B179" s="2">
        <v>27.6097</v>
      </c>
      <c r="C179" s="2">
        <v>1.1189</v>
      </c>
      <c r="D179" s="2">
        <v>0.12651899999999999</v>
      </c>
      <c r="E179" s="2">
        <v>0</v>
      </c>
      <c r="F179" s="2">
        <v>0</v>
      </c>
      <c r="G179" s="2">
        <v>0</v>
      </c>
      <c r="H179" s="2">
        <v>6.0287400000000003E-3</v>
      </c>
      <c r="I179" s="6">
        <f t="shared" ref="I179:L179" si="176">E179/SUM($E179:$H179)</f>
        <v>0</v>
      </c>
      <c r="J179" s="6">
        <f t="shared" si="176"/>
        <v>0</v>
      </c>
      <c r="K179" s="6">
        <f t="shared" si="176"/>
        <v>0</v>
      </c>
      <c r="L179" s="6">
        <f t="shared" si="176"/>
        <v>1</v>
      </c>
      <c r="M179" s="11">
        <v>0.41293400000000002</v>
      </c>
      <c r="N179" s="11">
        <v>3.4509699999999999</v>
      </c>
      <c r="O179" s="11">
        <v>2.6312200000000001E-2</v>
      </c>
      <c r="P179" s="11">
        <v>4.5356399999999998E-2</v>
      </c>
      <c r="Q179" s="11">
        <v>3.3254600000000002E-2</v>
      </c>
      <c r="R179" s="11">
        <v>1.81497</v>
      </c>
      <c r="S179" s="11">
        <v>0.26185599999999998</v>
      </c>
      <c r="T179" s="11">
        <v>3.0518200000000002</v>
      </c>
      <c r="U179" s="11">
        <v>0.106845</v>
      </c>
      <c r="V179" s="11">
        <v>-4.5217800000000002E-2</v>
      </c>
      <c r="W179" s="11">
        <v>1.1189</v>
      </c>
      <c r="X179" s="11">
        <v>2.7609700000000001E-2</v>
      </c>
      <c r="Y179" s="11">
        <v>98.7</v>
      </c>
      <c r="Z179" s="11">
        <v>104070</v>
      </c>
    </row>
    <row r="180" spans="1:26" ht="16" x14ac:dyDescent="0.2">
      <c r="A180" s="2">
        <v>261.64999999999998</v>
      </c>
      <c r="B180" s="2">
        <v>27.49</v>
      </c>
      <c r="C180" s="2">
        <v>1.1192800000000001</v>
      </c>
      <c r="D180" s="2">
        <v>0.12521299999999999</v>
      </c>
      <c r="E180" s="2">
        <v>0</v>
      </c>
      <c r="F180" s="2">
        <v>0</v>
      </c>
      <c r="G180" s="2">
        <v>0</v>
      </c>
      <c r="H180" s="2">
        <v>5.9533199999999998E-3</v>
      </c>
      <c r="I180" s="6">
        <f t="shared" ref="I180:L180" si="177">E180/SUM($E180:$H180)</f>
        <v>0</v>
      </c>
      <c r="J180" s="6">
        <f t="shared" si="177"/>
        <v>0</v>
      </c>
      <c r="K180" s="6">
        <f t="shared" si="177"/>
        <v>0</v>
      </c>
      <c r="L180" s="6">
        <f t="shared" si="177"/>
        <v>1</v>
      </c>
      <c r="M180" s="11">
        <v>0.41129500000000002</v>
      </c>
      <c r="N180" s="11">
        <v>3.46366</v>
      </c>
      <c r="O180" s="11">
        <v>2.6192300000000002E-2</v>
      </c>
      <c r="P180" s="11">
        <v>4.5563899999999997E-2</v>
      </c>
      <c r="Q180" s="11">
        <v>3.34068E-2</v>
      </c>
      <c r="R180" s="11">
        <v>1.82121</v>
      </c>
      <c r="S180" s="11">
        <v>0.26305400000000001</v>
      </c>
      <c r="T180" s="11">
        <v>3.0657899999999998</v>
      </c>
      <c r="U180" s="11">
        <v>0.10630000000000001</v>
      </c>
      <c r="V180" s="11">
        <v>-4.54308E-2</v>
      </c>
      <c r="W180" s="11">
        <v>1.1192800000000001</v>
      </c>
      <c r="X180" s="11">
        <v>2.7490000000000001E-2</v>
      </c>
      <c r="Y180" s="11">
        <v>98.7</v>
      </c>
      <c r="Z180" s="11">
        <v>104132</v>
      </c>
    </row>
    <row r="181" spans="1:26" ht="16" x14ac:dyDescent="0.2">
      <c r="A181" s="2">
        <v>261.60000000000002</v>
      </c>
      <c r="B181" s="2">
        <v>27.371600000000001</v>
      </c>
      <c r="C181" s="2">
        <v>1.11965</v>
      </c>
      <c r="D181" s="2">
        <v>0.123927</v>
      </c>
      <c r="E181" s="2">
        <v>0</v>
      </c>
      <c r="F181" s="2">
        <v>0</v>
      </c>
      <c r="G181" s="2">
        <v>0</v>
      </c>
      <c r="H181" s="2">
        <v>5.8781700000000003E-3</v>
      </c>
      <c r="I181" s="6">
        <f t="shared" ref="I181:L181" si="178">E181/SUM($E181:$H181)</f>
        <v>0</v>
      </c>
      <c r="J181" s="6">
        <f t="shared" si="178"/>
        <v>0</v>
      </c>
      <c r="K181" s="6">
        <f t="shared" si="178"/>
        <v>0</v>
      </c>
      <c r="L181" s="6">
        <f t="shared" si="178"/>
        <v>1</v>
      </c>
      <c r="M181" s="11">
        <v>0.409665</v>
      </c>
      <c r="N181" s="11">
        <v>3.4763299999999999</v>
      </c>
      <c r="O181" s="11">
        <v>2.6073699999999998E-2</v>
      </c>
      <c r="P181" s="11">
        <v>4.5771199999999998E-2</v>
      </c>
      <c r="Q181" s="11">
        <v>3.3558699999999997E-2</v>
      </c>
      <c r="R181" s="11">
        <v>1.82744</v>
      </c>
      <c r="S181" s="11">
        <v>0.26425100000000001</v>
      </c>
      <c r="T181" s="11">
        <v>3.0797300000000001</v>
      </c>
      <c r="U181" s="11">
        <v>0.105758</v>
      </c>
      <c r="V181" s="11">
        <v>-4.5643700000000002E-2</v>
      </c>
      <c r="W181" s="11">
        <v>1.11965</v>
      </c>
      <c r="X181" s="11">
        <v>2.7371599999999999E-2</v>
      </c>
      <c r="Y181" s="11">
        <v>98.7</v>
      </c>
      <c r="Z181" s="11">
        <v>104192</v>
      </c>
    </row>
    <row r="182" spans="1:26" ht="16" x14ac:dyDescent="0.2">
      <c r="A182" s="2">
        <v>261.55</v>
      </c>
      <c r="B182" s="2">
        <v>27.254200000000001</v>
      </c>
      <c r="C182" s="2">
        <v>1.1200300000000001</v>
      </c>
      <c r="D182" s="2">
        <v>0.122643</v>
      </c>
      <c r="E182" s="2">
        <v>0</v>
      </c>
      <c r="F182" s="2">
        <v>0</v>
      </c>
      <c r="G182" s="2">
        <v>0</v>
      </c>
      <c r="H182" s="2">
        <v>5.7828300000000001E-3</v>
      </c>
      <c r="I182" s="6">
        <f t="shared" ref="I182:L182" si="179">E182/SUM($E182:$H182)</f>
        <v>0</v>
      </c>
      <c r="J182" s="6">
        <f t="shared" si="179"/>
        <v>0</v>
      </c>
      <c r="K182" s="6">
        <f t="shared" si="179"/>
        <v>0</v>
      </c>
      <c r="L182" s="6">
        <f t="shared" si="179"/>
        <v>1</v>
      </c>
      <c r="M182" s="11">
        <v>0.40804499999999999</v>
      </c>
      <c r="N182" s="11">
        <v>3.4890099999999999</v>
      </c>
      <c r="O182" s="11">
        <v>2.5956400000000001E-2</v>
      </c>
      <c r="P182" s="11">
        <v>4.5978100000000001E-2</v>
      </c>
      <c r="Q182" s="11">
        <v>3.3710400000000001E-2</v>
      </c>
      <c r="R182" s="11">
        <v>1.83368</v>
      </c>
      <c r="S182" s="11">
        <v>0.26544600000000002</v>
      </c>
      <c r="T182" s="11">
        <v>3.0936499999999998</v>
      </c>
      <c r="U182" s="11">
        <v>0.105222</v>
      </c>
      <c r="V182" s="11">
        <v>-4.58567E-2</v>
      </c>
      <c r="W182" s="11">
        <v>1.1200300000000001</v>
      </c>
      <c r="X182" s="11">
        <v>2.7254199999999999E-2</v>
      </c>
      <c r="Y182" s="11">
        <v>98.7</v>
      </c>
      <c r="Z182" s="11">
        <v>104249</v>
      </c>
    </row>
    <row r="183" spans="1:26" ht="16" x14ac:dyDescent="0.2">
      <c r="A183" s="2">
        <v>261.5</v>
      </c>
      <c r="B183" s="2">
        <v>27.138300000000001</v>
      </c>
      <c r="C183" s="2">
        <v>1.12039</v>
      </c>
      <c r="D183" s="2">
        <v>0.12142</v>
      </c>
      <c r="E183" s="2">
        <v>0</v>
      </c>
      <c r="F183" s="2">
        <v>0</v>
      </c>
      <c r="G183" s="2">
        <v>0</v>
      </c>
      <c r="H183" s="2">
        <v>5.7402499999999997E-3</v>
      </c>
      <c r="I183" s="6">
        <f t="shared" ref="I183:L183" si="180">E183/SUM($E183:$H183)</f>
        <v>0</v>
      </c>
      <c r="J183" s="6">
        <f t="shared" si="180"/>
        <v>0</v>
      </c>
      <c r="K183" s="6">
        <f t="shared" si="180"/>
        <v>0</v>
      </c>
      <c r="L183" s="6">
        <f t="shared" si="180"/>
        <v>1</v>
      </c>
      <c r="M183" s="11">
        <v>0.40643400000000002</v>
      </c>
      <c r="N183" s="11">
        <v>3.5016699999999998</v>
      </c>
      <c r="O183" s="11">
        <v>2.5840200000000001E-2</v>
      </c>
      <c r="P183" s="11">
        <v>4.6184900000000001E-2</v>
      </c>
      <c r="Q183" s="11">
        <v>3.3862000000000003E-2</v>
      </c>
      <c r="R183" s="11">
        <v>1.8399000000000001</v>
      </c>
      <c r="S183" s="11">
        <v>0.26663900000000001</v>
      </c>
      <c r="T183" s="11">
        <v>3.1075699999999999</v>
      </c>
      <c r="U183" s="11">
        <v>0.104685</v>
      </c>
      <c r="V183" s="11">
        <v>-4.6069699999999998E-2</v>
      </c>
      <c r="W183" s="11">
        <v>1.12039</v>
      </c>
      <c r="X183" s="11">
        <v>2.7138300000000001E-2</v>
      </c>
      <c r="Y183" s="11">
        <v>98.7</v>
      </c>
      <c r="Z183" s="11">
        <v>104304</v>
      </c>
    </row>
    <row r="184" spans="1:26" ht="16" x14ac:dyDescent="0.2">
      <c r="A184" s="2">
        <v>261.45</v>
      </c>
      <c r="B184" s="2">
        <v>27.023599999999998</v>
      </c>
      <c r="C184" s="2">
        <v>1.12076</v>
      </c>
      <c r="D184" s="2">
        <v>0.120197</v>
      </c>
      <c r="E184" s="2">
        <v>0</v>
      </c>
      <c r="F184" s="2">
        <v>0</v>
      </c>
      <c r="G184" s="2">
        <v>0</v>
      </c>
      <c r="H184" s="2">
        <v>5.6745500000000004E-3</v>
      </c>
      <c r="I184" s="6">
        <f t="shared" ref="I184:L184" si="181">E184/SUM($E184:$H184)</f>
        <v>0</v>
      </c>
      <c r="J184" s="6">
        <f t="shared" si="181"/>
        <v>0</v>
      </c>
      <c r="K184" s="6">
        <f t="shared" si="181"/>
        <v>0</v>
      </c>
      <c r="L184" s="6">
        <f t="shared" si="181"/>
        <v>1</v>
      </c>
      <c r="M184" s="11">
        <v>0.404831</v>
      </c>
      <c r="N184" s="11">
        <v>3.51431</v>
      </c>
      <c r="O184" s="11">
        <v>2.5725100000000001E-2</v>
      </c>
      <c r="P184" s="11">
        <v>4.6391399999999999E-2</v>
      </c>
      <c r="Q184" s="11">
        <v>3.4013399999999999E-2</v>
      </c>
      <c r="R184" s="11">
        <v>1.84612</v>
      </c>
      <c r="S184" s="11">
        <v>0.26783099999999999</v>
      </c>
      <c r="T184" s="11">
        <v>3.1214599999999999</v>
      </c>
      <c r="U184" s="11">
        <v>0.10414900000000001</v>
      </c>
      <c r="V184" s="11">
        <v>-4.6282700000000003E-2</v>
      </c>
      <c r="W184" s="11">
        <v>1.12076</v>
      </c>
      <c r="X184" s="11">
        <v>2.7023599999999998E-2</v>
      </c>
      <c r="Y184" s="11">
        <v>98.7</v>
      </c>
      <c r="Z184" s="11">
        <v>104357</v>
      </c>
    </row>
    <row r="185" spans="1:26" ht="16" x14ac:dyDescent="0.2">
      <c r="A185" s="2">
        <v>261.39999999999998</v>
      </c>
      <c r="B185" s="2">
        <v>26.9099</v>
      </c>
      <c r="C185" s="2">
        <v>1.12113</v>
      </c>
      <c r="D185" s="2">
        <v>0.118976</v>
      </c>
      <c r="E185" s="2">
        <v>0</v>
      </c>
      <c r="F185" s="2">
        <v>0</v>
      </c>
      <c r="G185" s="2">
        <v>0</v>
      </c>
      <c r="H185" s="2">
        <v>5.5895399999999996E-3</v>
      </c>
      <c r="I185" s="6">
        <f t="shared" ref="I185:L185" si="182">E185/SUM($E185:$H185)</f>
        <v>0</v>
      </c>
      <c r="J185" s="6">
        <f t="shared" si="182"/>
        <v>0</v>
      </c>
      <c r="K185" s="6">
        <f t="shared" si="182"/>
        <v>0</v>
      </c>
      <c r="L185" s="6">
        <f t="shared" si="182"/>
        <v>1</v>
      </c>
      <c r="M185" s="11">
        <v>0.40323700000000001</v>
      </c>
      <c r="N185" s="11">
        <v>3.5269499999999998</v>
      </c>
      <c r="O185" s="11">
        <v>2.56113E-2</v>
      </c>
      <c r="P185" s="11">
        <v>4.65975E-2</v>
      </c>
      <c r="Q185" s="11">
        <v>3.4164600000000003E-2</v>
      </c>
      <c r="R185" s="11">
        <v>1.8523400000000001</v>
      </c>
      <c r="S185" s="11">
        <v>0.26902199999999998</v>
      </c>
      <c r="T185" s="11">
        <v>3.1353300000000002</v>
      </c>
      <c r="U185" s="11">
        <v>0.103619</v>
      </c>
      <c r="V185" s="11">
        <v>-4.6495700000000001E-2</v>
      </c>
      <c r="W185" s="11">
        <v>1.12113</v>
      </c>
      <c r="X185" s="11">
        <v>2.69099E-2</v>
      </c>
      <c r="Y185" s="11">
        <v>98.7</v>
      </c>
      <c r="Z185" s="11">
        <v>104408</v>
      </c>
    </row>
    <row r="186" spans="1:26" ht="16" x14ac:dyDescent="0.2">
      <c r="A186" s="2">
        <v>261.35000000000002</v>
      </c>
      <c r="B186" s="2">
        <v>26.7974</v>
      </c>
      <c r="C186" s="2">
        <v>1.1214999999999999</v>
      </c>
      <c r="D186" s="2">
        <v>0.117785</v>
      </c>
      <c r="E186" s="2">
        <v>0</v>
      </c>
      <c r="F186" s="2">
        <v>0</v>
      </c>
      <c r="G186" s="2">
        <v>0</v>
      </c>
      <c r="H186" s="2">
        <v>5.52113E-3</v>
      </c>
      <c r="I186" s="6">
        <f t="shared" ref="I186:L186" si="183">E186/SUM($E186:$H186)</f>
        <v>0</v>
      </c>
      <c r="J186" s="6">
        <f t="shared" si="183"/>
        <v>0</v>
      </c>
      <c r="K186" s="6">
        <f t="shared" si="183"/>
        <v>0</v>
      </c>
      <c r="L186" s="6">
        <f t="shared" si="183"/>
        <v>1</v>
      </c>
      <c r="M186" s="11">
        <v>0.40165299999999998</v>
      </c>
      <c r="N186" s="11">
        <v>3.5395799999999999</v>
      </c>
      <c r="O186" s="11">
        <v>2.54986E-2</v>
      </c>
      <c r="P186" s="11">
        <v>4.6803499999999998E-2</v>
      </c>
      <c r="Q186" s="11">
        <v>3.4315499999999999E-2</v>
      </c>
      <c r="R186" s="11">
        <v>1.8585499999999999</v>
      </c>
      <c r="S186" s="11">
        <v>0.27021000000000001</v>
      </c>
      <c r="T186" s="11">
        <v>3.1491899999999999</v>
      </c>
      <c r="U186" s="11">
        <v>0.103092</v>
      </c>
      <c r="V186" s="11">
        <v>-4.6708800000000002E-2</v>
      </c>
      <c r="W186" s="11">
        <v>1.1214999999999999</v>
      </c>
      <c r="X186" s="11">
        <v>2.6797399999999999E-2</v>
      </c>
      <c r="Y186" s="11">
        <v>98.7</v>
      </c>
      <c r="Z186" s="11">
        <v>104456</v>
      </c>
    </row>
    <row r="187" spans="1:26" ht="16" x14ac:dyDescent="0.2">
      <c r="A187" s="2">
        <v>261.3</v>
      </c>
      <c r="B187" s="2">
        <v>26.686</v>
      </c>
      <c r="C187" s="2">
        <v>1.1218600000000001</v>
      </c>
      <c r="D187" s="2">
        <v>0.11661199999999999</v>
      </c>
      <c r="E187" s="2">
        <v>0</v>
      </c>
      <c r="F187" s="2">
        <v>0</v>
      </c>
      <c r="G187" s="2">
        <v>0</v>
      </c>
      <c r="H187" s="2">
        <v>5.4531600000000003E-3</v>
      </c>
      <c r="I187" s="6">
        <f t="shared" ref="I187:L187" si="184">E187/SUM($E187:$H187)</f>
        <v>0</v>
      </c>
      <c r="J187" s="6">
        <f t="shared" si="184"/>
        <v>0</v>
      </c>
      <c r="K187" s="6">
        <f t="shared" si="184"/>
        <v>0</v>
      </c>
      <c r="L187" s="6">
        <f t="shared" si="184"/>
        <v>1</v>
      </c>
      <c r="M187" s="11">
        <v>0.40007599999999999</v>
      </c>
      <c r="N187" s="11">
        <v>3.5522</v>
      </c>
      <c r="O187" s="11">
        <v>2.5387099999999999E-2</v>
      </c>
      <c r="P187" s="11">
        <v>4.7009099999999998E-2</v>
      </c>
      <c r="Q187" s="11">
        <v>3.4466299999999998E-2</v>
      </c>
      <c r="R187" s="11">
        <v>1.86476</v>
      </c>
      <c r="S187" s="11">
        <v>0.27139799999999997</v>
      </c>
      <c r="T187" s="11">
        <v>3.1630199999999999</v>
      </c>
      <c r="U187" s="11">
        <v>0.10256800000000001</v>
      </c>
      <c r="V187" s="11">
        <v>-4.69218E-2</v>
      </c>
      <c r="W187" s="11">
        <v>1.1218600000000001</v>
      </c>
      <c r="X187" s="11">
        <v>2.6686000000000001E-2</v>
      </c>
      <c r="Y187" s="11">
        <v>98.7</v>
      </c>
      <c r="Z187" s="11">
        <v>104502</v>
      </c>
    </row>
    <row r="188" spans="1:26" ht="16" x14ac:dyDescent="0.2">
      <c r="A188" s="2">
        <v>261.25</v>
      </c>
      <c r="B188" s="2">
        <v>26.575800000000001</v>
      </c>
      <c r="C188" s="2">
        <v>1.1222300000000001</v>
      </c>
      <c r="D188" s="2">
        <v>0.115457</v>
      </c>
      <c r="E188" s="2">
        <v>0</v>
      </c>
      <c r="F188" s="2">
        <v>0</v>
      </c>
      <c r="G188" s="2">
        <v>0</v>
      </c>
      <c r="H188" s="2">
        <v>5.3859399999999997E-3</v>
      </c>
      <c r="I188" s="6">
        <f t="shared" ref="I188:L188" si="185">E188/SUM($E188:$H188)</f>
        <v>0</v>
      </c>
      <c r="J188" s="6">
        <f t="shared" si="185"/>
        <v>0</v>
      </c>
      <c r="K188" s="6">
        <f t="shared" si="185"/>
        <v>0</v>
      </c>
      <c r="L188" s="6">
        <f t="shared" si="185"/>
        <v>1</v>
      </c>
      <c r="M188" s="11">
        <v>0.398509</v>
      </c>
      <c r="N188" s="11">
        <v>3.56481</v>
      </c>
      <c r="O188" s="11">
        <v>2.5276699999999999E-2</v>
      </c>
      <c r="P188" s="11">
        <v>4.72145E-2</v>
      </c>
      <c r="Q188" s="11">
        <v>3.4616899999999999E-2</v>
      </c>
      <c r="R188" s="11">
        <v>1.87097</v>
      </c>
      <c r="S188" s="11">
        <v>0.27258300000000002</v>
      </c>
      <c r="T188" s="11">
        <v>3.1768399999999999</v>
      </c>
      <c r="U188" s="11">
        <v>0.102046</v>
      </c>
      <c r="V188" s="11">
        <v>-4.7134799999999998E-2</v>
      </c>
      <c r="W188" s="11">
        <v>1.1222300000000001</v>
      </c>
      <c r="X188" s="11">
        <v>2.65758E-2</v>
      </c>
      <c r="Y188" s="11">
        <v>98.7</v>
      </c>
      <c r="Z188" s="11">
        <v>104546</v>
      </c>
    </row>
    <row r="189" spans="1:26" ht="16" x14ac:dyDescent="0.2">
      <c r="A189" s="2">
        <v>261.2</v>
      </c>
      <c r="B189" s="2">
        <v>26.4666</v>
      </c>
      <c r="C189" s="2">
        <v>1.1226</v>
      </c>
      <c r="D189" s="2">
        <v>0.114319</v>
      </c>
      <c r="E189" s="2">
        <v>0</v>
      </c>
      <c r="F189" s="2">
        <v>0</v>
      </c>
      <c r="G189" s="2">
        <v>0</v>
      </c>
      <c r="H189" s="2">
        <v>5.3207799999999998E-3</v>
      </c>
      <c r="I189" s="6">
        <f t="shared" ref="I189:L189" si="186">E189/SUM($E189:$H189)</f>
        <v>0</v>
      </c>
      <c r="J189" s="6">
        <f t="shared" si="186"/>
        <v>0</v>
      </c>
      <c r="K189" s="6">
        <f t="shared" si="186"/>
        <v>0</v>
      </c>
      <c r="L189" s="6">
        <f t="shared" si="186"/>
        <v>1</v>
      </c>
      <c r="M189" s="11">
        <v>0.39695000000000003</v>
      </c>
      <c r="N189" s="11">
        <v>3.57741</v>
      </c>
      <c r="O189" s="11">
        <v>2.5167399999999999E-2</v>
      </c>
      <c r="P189" s="11">
        <v>4.7419599999999999E-2</v>
      </c>
      <c r="Q189" s="11">
        <v>3.4767300000000001E-2</v>
      </c>
      <c r="R189" s="11">
        <v>1.87717</v>
      </c>
      <c r="S189" s="11">
        <v>0.27376699999999998</v>
      </c>
      <c r="T189" s="11">
        <v>3.1906400000000001</v>
      </c>
      <c r="U189" s="11">
        <v>0.10152799999999999</v>
      </c>
      <c r="V189" s="11">
        <v>-4.7347899999999998E-2</v>
      </c>
      <c r="W189" s="11">
        <v>1.1226</v>
      </c>
      <c r="X189" s="11">
        <v>2.64666E-2</v>
      </c>
      <c r="Y189" s="11">
        <v>98.7</v>
      </c>
      <c r="Z189" s="11">
        <v>104588</v>
      </c>
    </row>
    <row r="190" spans="1:26" ht="16" x14ac:dyDescent="0.2">
      <c r="A190" s="2">
        <v>261.14999999999998</v>
      </c>
      <c r="B190" s="2">
        <v>26.358499999999999</v>
      </c>
      <c r="C190" s="2">
        <v>1.12297</v>
      </c>
      <c r="D190" s="2">
        <v>0.11319700000000001</v>
      </c>
      <c r="E190" s="2">
        <v>0</v>
      </c>
      <c r="F190" s="2">
        <v>0</v>
      </c>
      <c r="G190" s="2">
        <v>0</v>
      </c>
      <c r="H190" s="2">
        <v>5.2553299999999999E-3</v>
      </c>
      <c r="I190" s="6">
        <f t="shared" ref="I190:L190" si="187">E190/SUM($E190:$H190)</f>
        <v>0</v>
      </c>
      <c r="J190" s="6">
        <f t="shared" si="187"/>
        <v>0</v>
      </c>
      <c r="K190" s="6">
        <f t="shared" si="187"/>
        <v>0</v>
      </c>
      <c r="L190" s="6">
        <f t="shared" si="187"/>
        <v>1</v>
      </c>
      <c r="M190" s="11">
        <v>0.395399</v>
      </c>
      <c r="N190" s="11">
        <v>3.59</v>
      </c>
      <c r="O190" s="11">
        <v>2.5059100000000001E-2</v>
      </c>
      <c r="P190" s="11">
        <v>4.7624399999999997E-2</v>
      </c>
      <c r="Q190" s="11">
        <v>3.4917400000000001E-2</v>
      </c>
      <c r="R190" s="11">
        <v>1.88337</v>
      </c>
      <c r="S190" s="11">
        <v>0.27495000000000003</v>
      </c>
      <c r="T190" s="11">
        <v>3.2044199999999998</v>
      </c>
      <c r="U190" s="11">
        <v>0.101012</v>
      </c>
      <c r="V190" s="11">
        <v>-4.7560999999999999E-2</v>
      </c>
      <c r="W190" s="11">
        <v>1.12297</v>
      </c>
      <c r="X190" s="11">
        <v>2.63585E-2</v>
      </c>
      <c r="Y190" s="11">
        <v>98.7</v>
      </c>
      <c r="Z190" s="11">
        <v>104627</v>
      </c>
    </row>
    <row r="191" spans="1:26" ht="16" x14ac:dyDescent="0.2">
      <c r="A191" s="2">
        <v>261.10000000000002</v>
      </c>
      <c r="B191" s="2">
        <v>26.2515</v>
      </c>
      <c r="C191" s="2">
        <v>1.12334</v>
      </c>
      <c r="D191" s="2">
        <v>0.112092</v>
      </c>
      <c r="E191" s="2">
        <v>0</v>
      </c>
      <c r="F191" s="2">
        <v>0</v>
      </c>
      <c r="G191" s="2">
        <v>0</v>
      </c>
      <c r="H191" s="2">
        <v>5.19193E-3</v>
      </c>
      <c r="I191" s="6">
        <f t="shared" ref="I191:L191" si="188">E191/SUM($E191:$H191)</f>
        <v>0</v>
      </c>
      <c r="J191" s="6">
        <f t="shared" si="188"/>
        <v>0</v>
      </c>
      <c r="K191" s="6">
        <f t="shared" si="188"/>
        <v>0</v>
      </c>
      <c r="L191" s="6">
        <f t="shared" si="188"/>
        <v>1</v>
      </c>
      <c r="M191" s="11">
        <v>0.39385700000000001</v>
      </c>
      <c r="N191" s="11">
        <v>3.6025800000000001</v>
      </c>
      <c r="O191" s="11">
        <v>2.4951899999999999E-2</v>
      </c>
      <c r="P191" s="11">
        <v>4.7829000000000003E-2</v>
      </c>
      <c r="Q191" s="11">
        <v>3.5067399999999999E-2</v>
      </c>
      <c r="R191" s="11">
        <v>1.88957</v>
      </c>
      <c r="S191" s="11">
        <v>0.27613100000000002</v>
      </c>
      <c r="T191" s="11">
        <v>3.2181899999999999</v>
      </c>
      <c r="U191" s="11">
        <v>0.100499</v>
      </c>
      <c r="V191" s="11">
        <v>-4.77741E-2</v>
      </c>
      <c r="W191" s="11">
        <v>1.12334</v>
      </c>
      <c r="X191" s="11">
        <v>2.6251500000000001E-2</v>
      </c>
      <c r="Y191" s="11">
        <v>98.7</v>
      </c>
      <c r="Z191" s="11">
        <v>104665</v>
      </c>
    </row>
    <row r="192" spans="1:26" ht="16" x14ac:dyDescent="0.2">
      <c r="A192" s="2">
        <v>261.05</v>
      </c>
      <c r="B192" s="2">
        <v>26.145499999999998</v>
      </c>
      <c r="C192" s="2">
        <v>1.1236999999999999</v>
      </c>
      <c r="D192" s="2">
        <v>0.11100400000000001</v>
      </c>
      <c r="E192" s="2">
        <v>0</v>
      </c>
      <c r="F192" s="2">
        <v>0</v>
      </c>
      <c r="G192" s="2">
        <v>0</v>
      </c>
      <c r="H192" s="2">
        <v>5.1295400000000001E-3</v>
      </c>
      <c r="I192" s="6">
        <f t="shared" ref="I192:L192" si="189">E192/SUM($E192:$H192)</f>
        <v>0</v>
      </c>
      <c r="J192" s="6">
        <f t="shared" si="189"/>
        <v>0</v>
      </c>
      <c r="K192" s="6">
        <f t="shared" si="189"/>
        <v>0</v>
      </c>
      <c r="L192" s="6">
        <f t="shared" si="189"/>
        <v>1</v>
      </c>
      <c r="M192" s="11">
        <v>0.39232299999999998</v>
      </c>
      <c r="N192" s="11">
        <v>3.6151499999999999</v>
      </c>
      <c r="O192" s="11">
        <v>2.4845800000000001E-2</v>
      </c>
      <c r="P192" s="11">
        <v>4.8033300000000001E-2</v>
      </c>
      <c r="Q192" s="11">
        <v>3.5217199999999997E-2</v>
      </c>
      <c r="R192" s="11">
        <v>1.8957599999999999</v>
      </c>
      <c r="S192" s="11">
        <v>0.27731</v>
      </c>
      <c r="T192" s="11">
        <v>3.2319300000000002</v>
      </c>
      <c r="U192" s="11">
        <v>9.9989300000000003E-2</v>
      </c>
      <c r="V192" s="11">
        <v>-4.7987200000000001E-2</v>
      </c>
      <c r="W192" s="11">
        <v>1.1236999999999999</v>
      </c>
      <c r="X192" s="11">
        <v>2.6145499999999999E-2</v>
      </c>
      <c r="Y192" s="11">
        <v>98.7</v>
      </c>
      <c r="Z192" s="11">
        <v>104700</v>
      </c>
    </row>
    <row r="193" spans="1:26" ht="16" x14ac:dyDescent="0.2">
      <c r="A193" s="2">
        <v>261</v>
      </c>
      <c r="B193" s="2">
        <v>26.040600000000001</v>
      </c>
      <c r="C193" s="2">
        <v>1.1240699999999999</v>
      </c>
      <c r="D193" s="2">
        <v>0.10993</v>
      </c>
      <c r="E193" s="2">
        <v>0</v>
      </c>
      <c r="F193" s="2">
        <v>0</v>
      </c>
      <c r="G193" s="2">
        <v>0</v>
      </c>
      <c r="H193" s="2">
        <v>5.0674300000000004E-3</v>
      </c>
      <c r="I193" s="6">
        <f t="shared" ref="I193:L193" si="190">E193/SUM($E193:$H193)</f>
        <v>0</v>
      </c>
      <c r="J193" s="6">
        <f t="shared" si="190"/>
        <v>0</v>
      </c>
      <c r="K193" s="6">
        <f t="shared" si="190"/>
        <v>0</v>
      </c>
      <c r="L193" s="6">
        <f t="shared" si="190"/>
        <v>1</v>
      </c>
      <c r="M193" s="11">
        <v>0.39079700000000001</v>
      </c>
      <c r="N193" s="11">
        <v>3.62771</v>
      </c>
      <c r="O193" s="11">
        <v>2.4740700000000001E-2</v>
      </c>
      <c r="P193" s="11">
        <v>4.8237299999999997E-2</v>
      </c>
      <c r="Q193" s="11">
        <v>3.5366799999999997E-2</v>
      </c>
      <c r="R193" s="11">
        <v>1.90195</v>
      </c>
      <c r="S193" s="11">
        <v>0.27848800000000001</v>
      </c>
      <c r="T193" s="11">
        <v>3.24566</v>
      </c>
      <c r="U193" s="11">
        <v>9.9482100000000004E-2</v>
      </c>
      <c r="V193" s="11">
        <v>-4.8200300000000001E-2</v>
      </c>
      <c r="W193" s="11">
        <v>1.1240699999999999</v>
      </c>
      <c r="X193" s="11">
        <v>2.6040600000000001E-2</v>
      </c>
      <c r="Y193" s="11">
        <v>98.7</v>
      </c>
      <c r="Z193" s="11">
        <v>104733</v>
      </c>
    </row>
    <row r="194" spans="1:26" ht="16" x14ac:dyDescent="0.2">
      <c r="A194" s="2">
        <v>260.95</v>
      </c>
      <c r="B194" s="2">
        <v>25.936699999999998</v>
      </c>
      <c r="C194" s="2">
        <v>1.1244400000000001</v>
      </c>
      <c r="D194" s="2">
        <v>0.108873</v>
      </c>
      <c r="E194" s="2">
        <v>0</v>
      </c>
      <c r="F194" s="2">
        <v>0</v>
      </c>
      <c r="G194" s="2">
        <v>0</v>
      </c>
      <c r="H194" s="2">
        <v>5.00629E-3</v>
      </c>
      <c r="I194" s="6">
        <f t="shared" ref="I194:L194" si="191">E194/SUM($E194:$H194)</f>
        <v>0</v>
      </c>
      <c r="J194" s="6">
        <f t="shared" si="191"/>
        <v>0</v>
      </c>
      <c r="K194" s="6">
        <f t="shared" si="191"/>
        <v>0</v>
      </c>
      <c r="L194" s="6">
        <f t="shared" si="191"/>
        <v>1</v>
      </c>
      <c r="M194" s="11">
        <v>0.38927899999999999</v>
      </c>
      <c r="N194" s="11">
        <v>3.6402600000000001</v>
      </c>
      <c r="O194" s="11">
        <v>2.4636600000000002E-2</v>
      </c>
      <c r="P194" s="11">
        <v>4.8441100000000001E-2</v>
      </c>
      <c r="Q194" s="11">
        <v>3.5516199999999998E-2</v>
      </c>
      <c r="R194" s="11">
        <v>1.9081399999999999</v>
      </c>
      <c r="S194" s="11">
        <v>0.279665</v>
      </c>
      <c r="T194" s="11">
        <v>3.2593700000000001</v>
      </c>
      <c r="U194" s="11">
        <v>9.8977899999999994E-2</v>
      </c>
      <c r="V194" s="11">
        <v>-4.8413400000000002E-2</v>
      </c>
      <c r="W194" s="11">
        <v>1.1244400000000001</v>
      </c>
      <c r="X194" s="11">
        <v>2.59367E-2</v>
      </c>
      <c r="Y194" s="11">
        <v>98.7</v>
      </c>
      <c r="Z194" s="11">
        <v>104764</v>
      </c>
    </row>
    <row r="195" spans="1:26" ht="16" x14ac:dyDescent="0.2">
      <c r="A195" s="2">
        <v>260.89999999999998</v>
      </c>
      <c r="B195" s="2">
        <v>25.8337</v>
      </c>
      <c r="C195" s="2">
        <v>1.1248</v>
      </c>
      <c r="D195" s="2">
        <v>0.107831</v>
      </c>
      <c r="E195" s="2">
        <v>0</v>
      </c>
      <c r="F195" s="2">
        <v>0</v>
      </c>
      <c r="G195" s="2">
        <v>0</v>
      </c>
      <c r="H195" s="2">
        <v>4.9468000000000003E-3</v>
      </c>
      <c r="I195" s="6">
        <f t="shared" ref="I195:L195" si="192">E195/SUM($E195:$H195)</f>
        <v>0</v>
      </c>
      <c r="J195" s="6">
        <f t="shared" si="192"/>
        <v>0</v>
      </c>
      <c r="K195" s="6">
        <f t="shared" si="192"/>
        <v>0</v>
      </c>
      <c r="L195" s="6">
        <f t="shared" si="192"/>
        <v>1</v>
      </c>
      <c r="M195" s="11">
        <v>0.38776899999999997</v>
      </c>
      <c r="N195" s="11">
        <v>3.6528</v>
      </c>
      <c r="O195" s="11">
        <v>2.4533599999999999E-2</v>
      </c>
      <c r="P195" s="11">
        <v>4.8644600000000003E-2</v>
      </c>
      <c r="Q195" s="11">
        <v>3.56654E-2</v>
      </c>
      <c r="R195" s="11">
        <v>1.91432</v>
      </c>
      <c r="S195" s="11">
        <v>0.28083999999999998</v>
      </c>
      <c r="T195" s="11">
        <v>3.2730700000000001</v>
      </c>
      <c r="U195" s="11">
        <v>9.8476300000000003E-2</v>
      </c>
      <c r="V195" s="11">
        <v>-4.8626599999999999E-2</v>
      </c>
      <c r="W195" s="11">
        <v>1.1248</v>
      </c>
      <c r="X195" s="11">
        <v>2.5833700000000001E-2</v>
      </c>
      <c r="Y195" s="11">
        <v>98.7</v>
      </c>
      <c r="Z195" s="11">
        <v>104792</v>
      </c>
    </row>
    <row r="196" spans="1:26" ht="16" x14ac:dyDescent="0.2">
      <c r="A196" s="2">
        <v>260.85000000000002</v>
      </c>
      <c r="B196" s="2">
        <v>25.7318</v>
      </c>
      <c r="C196" s="2">
        <v>1.12517</v>
      </c>
      <c r="D196" s="2">
        <v>0.106804</v>
      </c>
      <c r="E196" s="2">
        <v>0</v>
      </c>
      <c r="F196" s="2">
        <v>0</v>
      </c>
      <c r="G196" s="2">
        <v>0</v>
      </c>
      <c r="H196" s="2">
        <v>4.8882300000000004E-3</v>
      </c>
      <c r="I196" s="6">
        <f t="shared" ref="I196:L196" si="193">E196/SUM($E196:$H196)</f>
        <v>0</v>
      </c>
      <c r="J196" s="6">
        <f t="shared" si="193"/>
        <v>0</v>
      </c>
      <c r="K196" s="6">
        <f t="shared" si="193"/>
        <v>0</v>
      </c>
      <c r="L196" s="6">
        <f t="shared" si="193"/>
        <v>1</v>
      </c>
      <c r="M196" s="11">
        <v>0.38626700000000003</v>
      </c>
      <c r="N196" s="11">
        <v>3.66533</v>
      </c>
      <c r="O196" s="11">
        <v>2.4431499999999998E-2</v>
      </c>
      <c r="P196" s="11">
        <v>4.8847799999999997E-2</v>
      </c>
      <c r="Q196" s="11">
        <v>3.5814400000000003E-2</v>
      </c>
      <c r="R196" s="11">
        <v>1.9205000000000001</v>
      </c>
      <c r="S196" s="11">
        <v>0.28201300000000001</v>
      </c>
      <c r="T196" s="11">
        <v>3.28674</v>
      </c>
      <c r="U196" s="11">
        <v>9.7977499999999995E-2</v>
      </c>
      <c r="V196" s="11">
        <v>-4.88397E-2</v>
      </c>
      <c r="W196" s="11">
        <v>1.12517</v>
      </c>
      <c r="X196" s="11">
        <v>2.5731799999999999E-2</v>
      </c>
      <c r="Y196" s="11">
        <v>98.7</v>
      </c>
      <c r="Z196" s="11">
        <v>104819</v>
      </c>
    </row>
    <row r="197" spans="1:26" ht="16" x14ac:dyDescent="0.2">
      <c r="A197" s="2">
        <v>260.8</v>
      </c>
      <c r="B197" s="2">
        <v>25.6309</v>
      </c>
      <c r="C197" s="2">
        <v>1.1255299999999999</v>
      </c>
      <c r="D197" s="2">
        <v>0.105792</v>
      </c>
      <c r="E197" s="2">
        <v>0</v>
      </c>
      <c r="F197" s="2">
        <v>0</v>
      </c>
      <c r="G197" s="2">
        <v>0</v>
      </c>
      <c r="H197" s="2">
        <v>4.82987E-3</v>
      </c>
      <c r="I197" s="6">
        <f t="shared" ref="I197:L197" si="194">E197/SUM($E197:$H197)</f>
        <v>0</v>
      </c>
      <c r="J197" s="6">
        <f t="shared" si="194"/>
        <v>0</v>
      </c>
      <c r="K197" s="6">
        <f t="shared" si="194"/>
        <v>0</v>
      </c>
      <c r="L197" s="6">
        <f t="shared" si="194"/>
        <v>1</v>
      </c>
      <c r="M197" s="11">
        <v>0.384772</v>
      </c>
      <c r="N197" s="11">
        <v>3.6778599999999999</v>
      </c>
      <c r="O197" s="11">
        <v>2.4330399999999999E-2</v>
      </c>
      <c r="P197" s="11">
        <v>4.9050799999999999E-2</v>
      </c>
      <c r="Q197" s="11">
        <v>3.5963200000000001E-2</v>
      </c>
      <c r="R197" s="11">
        <v>1.9266700000000001</v>
      </c>
      <c r="S197" s="11">
        <v>0.28318500000000002</v>
      </c>
      <c r="T197" s="11">
        <v>3.3003999999999998</v>
      </c>
      <c r="U197" s="11">
        <v>9.7481399999999996E-2</v>
      </c>
      <c r="V197" s="11">
        <v>-4.9052900000000003E-2</v>
      </c>
      <c r="W197" s="11">
        <v>1.1255299999999999</v>
      </c>
      <c r="X197" s="11">
        <v>2.5630900000000002E-2</v>
      </c>
      <c r="Y197" s="11">
        <v>98.7</v>
      </c>
      <c r="Z197" s="11">
        <v>104844</v>
      </c>
    </row>
    <row r="198" spans="1:26" ht="16" x14ac:dyDescent="0.2">
      <c r="A198" s="2">
        <v>260.75</v>
      </c>
      <c r="B198" s="2">
        <v>25.530899999999999</v>
      </c>
      <c r="C198" s="2">
        <v>1.1258999999999999</v>
      </c>
      <c r="D198" s="2">
        <v>0.104794</v>
      </c>
      <c r="E198" s="2">
        <v>0</v>
      </c>
      <c r="F198" s="2">
        <v>0</v>
      </c>
      <c r="G198" s="2">
        <v>0</v>
      </c>
      <c r="H198" s="2">
        <v>4.7727500000000001E-3</v>
      </c>
      <c r="I198" s="6">
        <f t="shared" ref="I198:L198" si="195">E198/SUM($E198:$H198)</f>
        <v>0</v>
      </c>
      <c r="J198" s="6">
        <f t="shared" si="195"/>
        <v>0</v>
      </c>
      <c r="K198" s="6">
        <f t="shared" si="195"/>
        <v>0</v>
      </c>
      <c r="L198" s="6">
        <f t="shared" si="195"/>
        <v>1</v>
      </c>
      <c r="M198" s="11">
        <v>0.38328600000000002</v>
      </c>
      <c r="N198" s="11">
        <v>3.6903700000000002</v>
      </c>
      <c r="O198" s="11">
        <v>2.42303E-2</v>
      </c>
      <c r="P198" s="11">
        <v>4.9253499999999999E-2</v>
      </c>
      <c r="Q198" s="11">
        <v>3.6111799999999999E-2</v>
      </c>
      <c r="R198" s="11">
        <v>1.9328399999999999</v>
      </c>
      <c r="S198" s="11">
        <v>0.28435500000000002</v>
      </c>
      <c r="T198" s="11">
        <v>3.3140399999999999</v>
      </c>
      <c r="U198" s="11">
        <v>9.6988099999999994E-2</v>
      </c>
      <c r="V198" s="11">
        <v>-4.9265999999999997E-2</v>
      </c>
      <c r="W198" s="11">
        <v>1.1258999999999999</v>
      </c>
      <c r="X198" s="11">
        <v>2.5530899999999999E-2</v>
      </c>
      <c r="Y198" s="11">
        <v>98.7</v>
      </c>
      <c r="Z198" s="11">
        <v>104866</v>
      </c>
    </row>
    <row r="199" spans="1:26" ht="16" x14ac:dyDescent="0.2">
      <c r="A199" s="2">
        <v>260.7</v>
      </c>
      <c r="B199" s="2">
        <v>25.431799999999999</v>
      </c>
      <c r="C199" s="2">
        <v>1.1262700000000001</v>
      </c>
      <c r="D199" s="2">
        <v>0.10381</v>
      </c>
      <c r="E199" s="2">
        <v>0</v>
      </c>
      <c r="F199" s="2">
        <v>0</v>
      </c>
      <c r="G199" s="2">
        <v>0</v>
      </c>
      <c r="H199" s="2">
        <v>4.7161700000000004E-3</v>
      </c>
      <c r="I199" s="6">
        <f t="shared" ref="I199:L199" si="196">E199/SUM($E199:$H199)</f>
        <v>0</v>
      </c>
      <c r="J199" s="6">
        <f t="shared" si="196"/>
        <v>0</v>
      </c>
      <c r="K199" s="6">
        <f t="shared" si="196"/>
        <v>0</v>
      </c>
      <c r="L199" s="6">
        <f t="shared" si="196"/>
        <v>1</v>
      </c>
      <c r="M199" s="11">
        <v>0.38180700000000001</v>
      </c>
      <c r="N199" s="11">
        <v>3.7028699999999999</v>
      </c>
      <c r="O199" s="11">
        <v>2.4131099999999999E-2</v>
      </c>
      <c r="P199" s="11">
        <v>4.9455899999999997E-2</v>
      </c>
      <c r="Q199" s="11">
        <v>3.6260300000000002E-2</v>
      </c>
      <c r="R199" s="11">
        <v>1.9390099999999999</v>
      </c>
      <c r="S199" s="11">
        <v>0.285524</v>
      </c>
      <c r="T199" s="11">
        <v>3.3276599999999998</v>
      </c>
      <c r="U199" s="11">
        <v>9.6497600000000003E-2</v>
      </c>
      <c r="V199" s="11">
        <v>-4.9479200000000001E-2</v>
      </c>
      <c r="W199" s="11">
        <v>1.1262700000000001</v>
      </c>
      <c r="X199" s="11">
        <v>2.5431800000000001E-2</v>
      </c>
      <c r="Y199" s="11">
        <v>98.7</v>
      </c>
      <c r="Z199" s="11">
        <v>104887</v>
      </c>
    </row>
    <row r="200" spans="1:26" ht="16" x14ac:dyDescent="0.2">
      <c r="A200" s="2">
        <v>260.64999999999998</v>
      </c>
      <c r="B200" s="2">
        <v>25.3337</v>
      </c>
      <c r="C200" s="2">
        <v>1.12663</v>
      </c>
      <c r="D200" s="2">
        <v>0.10284</v>
      </c>
      <c r="E200" s="2">
        <v>0</v>
      </c>
      <c r="F200" s="2">
        <v>0</v>
      </c>
      <c r="G200" s="2">
        <v>0</v>
      </c>
      <c r="H200" s="2">
        <v>4.6611300000000003E-3</v>
      </c>
      <c r="I200" s="6">
        <f t="shared" ref="I200:L200" si="197">E200/SUM($E200:$H200)</f>
        <v>0</v>
      </c>
      <c r="J200" s="6">
        <f t="shared" si="197"/>
        <v>0</v>
      </c>
      <c r="K200" s="6">
        <f t="shared" si="197"/>
        <v>0</v>
      </c>
      <c r="L200" s="6">
        <f t="shared" si="197"/>
        <v>1</v>
      </c>
      <c r="M200" s="11">
        <v>0.38033499999999998</v>
      </c>
      <c r="N200" s="11">
        <v>3.71536</v>
      </c>
      <c r="O200" s="11">
        <v>2.40328E-2</v>
      </c>
      <c r="P200" s="11">
        <v>4.9658099999999997E-2</v>
      </c>
      <c r="Q200" s="11">
        <v>3.6408500000000003E-2</v>
      </c>
      <c r="R200" s="11">
        <v>1.9451700000000001</v>
      </c>
      <c r="S200" s="11">
        <v>0.28669099999999997</v>
      </c>
      <c r="T200" s="11">
        <v>3.3412600000000001</v>
      </c>
      <c r="U200" s="11">
        <v>9.6009700000000003E-2</v>
      </c>
      <c r="V200" s="11">
        <v>-4.9692399999999998E-2</v>
      </c>
      <c r="W200" s="11">
        <v>1.12663</v>
      </c>
      <c r="X200" s="11">
        <v>2.5333700000000001E-2</v>
      </c>
      <c r="Y200" s="11">
        <v>98.7</v>
      </c>
      <c r="Z200" s="11">
        <v>104905</v>
      </c>
    </row>
    <row r="201" spans="1:26" ht="16" x14ac:dyDescent="0.2">
      <c r="A201" s="2">
        <v>260.60000000000002</v>
      </c>
      <c r="B201" s="2">
        <v>25.236499999999999</v>
      </c>
      <c r="C201" s="2">
        <v>1.1269899999999999</v>
      </c>
      <c r="D201" s="2">
        <v>0.101884</v>
      </c>
      <c r="E201" s="2">
        <v>0</v>
      </c>
      <c r="F201" s="2">
        <v>0</v>
      </c>
      <c r="G201" s="2">
        <v>0</v>
      </c>
      <c r="H201" s="2">
        <v>4.6069099999999997E-3</v>
      </c>
      <c r="I201" s="6">
        <f t="shared" ref="I201:L201" si="198">E201/SUM($E201:$H201)</f>
        <v>0</v>
      </c>
      <c r="J201" s="6">
        <f t="shared" si="198"/>
        <v>0</v>
      </c>
      <c r="K201" s="6">
        <f t="shared" si="198"/>
        <v>0</v>
      </c>
      <c r="L201" s="6">
        <f t="shared" si="198"/>
        <v>1</v>
      </c>
      <c r="M201" s="11">
        <v>0.37887100000000001</v>
      </c>
      <c r="N201" s="11">
        <v>3.72784</v>
      </c>
      <c r="O201" s="11">
        <v>2.3935499999999998E-2</v>
      </c>
      <c r="P201" s="11">
        <v>4.9860000000000002E-2</v>
      </c>
      <c r="Q201" s="11">
        <v>3.6556600000000002E-2</v>
      </c>
      <c r="R201" s="11">
        <v>1.95133</v>
      </c>
      <c r="S201" s="11">
        <v>0.28785699999999997</v>
      </c>
      <c r="T201" s="11">
        <v>3.3548499999999999</v>
      </c>
      <c r="U201" s="11">
        <v>9.5524399999999995E-2</v>
      </c>
      <c r="V201" s="11">
        <v>-4.9905699999999997E-2</v>
      </c>
      <c r="W201" s="11">
        <v>1.1269899999999999</v>
      </c>
      <c r="X201" s="11">
        <v>2.5236499999999999E-2</v>
      </c>
      <c r="Y201" s="11">
        <v>98.7</v>
      </c>
      <c r="Z201" s="11">
        <v>104922</v>
      </c>
    </row>
    <row r="202" spans="1:26" ht="16" x14ac:dyDescent="0.2">
      <c r="A202" s="2">
        <v>260.55</v>
      </c>
      <c r="B202" s="2">
        <v>25.1402</v>
      </c>
      <c r="C202" s="2">
        <v>1.1273599999999999</v>
      </c>
      <c r="D202" s="2">
        <v>0.100941</v>
      </c>
      <c r="E202" s="2">
        <v>0</v>
      </c>
      <c r="F202" s="2">
        <v>0</v>
      </c>
      <c r="G202" s="2">
        <v>0</v>
      </c>
      <c r="H202" s="2">
        <v>4.5528599999999997E-3</v>
      </c>
      <c r="I202" s="6">
        <f t="shared" ref="I202:L202" si="199">E202/SUM($E202:$H202)</f>
        <v>0</v>
      </c>
      <c r="J202" s="6">
        <f t="shared" si="199"/>
        <v>0</v>
      </c>
      <c r="K202" s="6">
        <f t="shared" si="199"/>
        <v>0</v>
      </c>
      <c r="L202" s="6">
        <f t="shared" si="199"/>
        <v>1</v>
      </c>
      <c r="M202" s="11">
        <v>0.37741400000000003</v>
      </c>
      <c r="N202" s="11">
        <v>3.74031</v>
      </c>
      <c r="O202" s="11">
        <v>2.3839099999999998E-2</v>
      </c>
      <c r="P202" s="11">
        <v>5.0061700000000001E-2</v>
      </c>
      <c r="Q202" s="11">
        <v>3.6704399999999998E-2</v>
      </c>
      <c r="R202" s="11">
        <v>1.9574800000000001</v>
      </c>
      <c r="S202" s="11">
        <v>0.28902099999999997</v>
      </c>
      <c r="T202" s="11">
        <v>3.36842</v>
      </c>
      <c r="U202" s="11">
        <v>9.5041899999999999E-2</v>
      </c>
      <c r="V202" s="11">
        <v>-5.0118900000000001E-2</v>
      </c>
      <c r="W202" s="11">
        <v>1.1273599999999999</v>
      </c>
      <c r="X202" s="11">
        <v>2.5140200000000001E-2</v>
      </c>
      <c r="Y202" s="11">
        <v>98.7</v>
      </c>
      <c r="Z202" s="11">
        <v>104936</v>
      </c>
    </row>
    <row r="203" spans="1:26" ht="16" x14ac:dyDescent="0.2">
      <c r="A203" s="2">
        <v>260.5</v>
      </c>
      <c r="B203" s="2">
        <v>25.044899999999998</v>
      </c>
      <c r="C203" s="2">
        <v>1.1277200000000001</v>
      </c>
      <c r="D203" s="2">
        <v>0.100011</v>
      </c>
      <c r="E203" s="2">
        <v>0</v>
      </c>
      <c r="F203" s="2">
        <v>0</v>
      </c>
      <c r="G203" s="2">
        <v>0</v>
      </c>
      <c r="H203" s="2">
        <v>4.49995E-3</v>
      </c>
      <c r="I203" s="6">
        <f t="shared" ref="I203:L203" si="200">E203/SUM($E203:$H203)</f>
        <v>0</v>
      </c>
      <c r="J203" s="6">
        <f t="shared" si="200"/>
        <v>0</v>
      </c>
      <c r="K203" s="6">
        <f t="shared" si="200"/>
        <v>0</v>
      </c>
      <c r="L203" s="6">
        <f t="shared" si="200"/>
        <v>1</v>
      </c>
      <c r="M203" s="11">
        <v>0.37596499999999999</v>
      </c>
      <c r="N203" s="11">
        <v>3.7527699999999999</v>
      </c>
      <c r="O203" s="11">
        <v>2.37436E-2</v>
      </c>
      <c r="P203" s="11">
        <v>5.0263000000000002E-2</v>
      </c>
      <c r="Q203" s="11">
        <v>3.6852099999999999E-2</v>
      </c>
      <c r="R203" s="11">
        <v>1.96363</v>
      </c>
      <c r="S203" s="11">
        <v>0.290184</v>
      </c>
      <c r="T203" s="11">
        <v>3.3819699999999999</v>
      </c>
      <c r="U203" s="11">
        <v>9.4561999999999993E-2</v>
      </c>
      <c r="V203" s="11">
        <v>-5.0332099999999998E-2</v>
      </c>
      <c r="W203" s="11">
        <v>1.1277200000000001</v>
      </c>
      <c r="X203" s="11">
        <v>2.5044899999999998E-2</v>
      </c>
      <c r="Y203" s="11">
        <v>98.7</v>
      </c>
      <c r="Z203" s="11">
        <v>104949</v>
      </c>
    </row>
    <row r="204" spans="1:26" ht="16" x14ac:dyDescent="0.2">
      <c r="A204" s="2">
        <v>260.45</v>
      </c>
      <c r="B204" s="2">
        <v>24.950299999999999</v>
      </c>
      <c r="C204" s="2">
        <v>1.12809</v>
      </c>
      <c r="D204" s="2">
        <v>9.9094000000000002E-2</v>
      </c>
      <c r="E204" s="2">
        <v>0</v>
      </c>
      <c r="F204" s="2">
        <v>0</v>
      </c>
      <c r="G204" s="2">
        <v>0</v>
      </c>
      <c r="H204" s="2">
        <v>4.4475399999999998E-3</v>
      </c>
      <c r="I204" s="6">
        <f t="shared" ref="I204:L204" si="201">E204/SUM($E204:$H204)</f>
        <v>0</v>
      </c>
      <c r="J204" s="6">
        <f t="shared" si="201"/>
        <v>0</v>
      </c>
      <c r="K204" s="6">
        <f t="shared" si="201"/>
        <v>0</v>
      </c>
      <c r="L204" s="6">
        <f t="shared" si="201"/>
        <v>1</v>
      </c>
      <c r="M204" s="11">
        <v>0.37452200000000002</v>
      </c>
      <c r="N204" s="11">
        <v>3.7652199999999998</v>
      </c>
      <c r="O204" s="11">
        <v>2.3649E-2</v>
      </c>
      <c r="P204" s="11">
        <v>5.0464200000000001E-2</v>
      </c>
      <c r="Q204" s="11">
        <v>3.6999499999999998E-2</v>
      </c>
      <c r="R204" s="11">
        <v>1.9697800000000001</v>
      </c>
      <c r="S204" s="11">
        <v>0.29134500000000002</v>
      </c>
      <c r="T204" s="11">
        <v>3.3955000000000002</v>
      </c>
      <c r="U204" s="11">
        <v>9.4084699999999993E-2</v>
      </c>
      <c r="V204" s="11">
        <v>-5.0545399999999997E-2</v>
      </c>
      <c r="W204" s="11">
        <v>1.12809</v>
      </c>
      <c r="X204" s="11">
        <v>2.4950300000000002E-2</v>
      </c>
      <c r="Y204" s="11">
        <v>98.7</v>
      </c>
      <c r="Z204" s="11">
        <v>104959</v>
      </c>
    </row>
    <row r="205" spans="1:26" ht="16" x14ac:dyDescent="0.2">
      <c r="A205" s="2">
        <v>260.39999999999998</v>
      </c>
      <c r="B205" s="2">
        <v>24.8567</v>
      </c>
      <c r="C205" s="2">
        <v>1.12845</v>
      </c>
      <c r="D205" s="2">
        <v>9.8189799999999994E-2</v>
      </c>
      <c r="E205" s="2">
        <v>0</v>
      </c>
      <c r="F205" s="2">
        <v>0</v>
      </c>
      <c r="G205" s="2">
        <v>0</v>
      </c>
      <c r="H205" s="2">
        <v>4.3965100000000002E-3</v>
      </c>
      <c r="I205" s="6">
        <f t="shared" ref="I205:L205" si="202">E205/SUM($E205:$H205)</f>
        <v>0</v>
      </c>
      <c r="J205" s="6">
        <f t="shared" si="202"/>
        <v>0</v>
      </c>
      <c r="K205" s="6">
        <f t="shared" si="202"/>
        <v>0</v>
      </c>
      <c r="L205" s="6">
        <f t="shared" si="202"/>
        <v>1</v>
      </c>
      <c r="M205" s="11">
        <v>0.373087</v>
      </c>
      <c r="N205" s="11">
        <v>3.77766</v>
      </c>
      <c r="O205" s="11">
        <v>2.3555199999999998E-2</v>
      </c>
      <c r="P205" s="11">
        <v>5.0665000000000002E-2</v>
      </c>
      <c r="Q205" s="11">
        <v>3.7146800000000001E-2</v>
      </c>
      <c r="R205" s="11">
        <v>1.9759199999999999</v>
      </c>
      <c r="S205" s="11">
        <v>0.29250500000000001</v>
      </c>
      <c r="T205" s="11">
        <v>3.4090199999999999</v>
      </c>
      <c r="U205" s="11">
        <v>9.3610100000000002E-2</v>
      </c>
      <c r="V205" s="11">
        <v>-5.0758600000000001E-2</v>
      </c>
      <c r="W205" s="11">
        <v>1.12845</v>
      </c>
      <c r="X205" s="11">
        <v>2.4856699999999999E-2</v>
      </c>
      <c r="Y205" s="11">
        <v>98.7</v>
      </c>
      <c r="Z205" s="11">
        <v>104968</v>
      </c>
    </row>
    <row r="206" spans="1:26" ht="16" x14ac:dyDescent="0.2">
      <c r="A206" s="2">
        <v>260.35000000000002</v>
      </c>
      <c r="B206" s="2">
        <v>24.7639</v>
      </c>
      <c r="C206" s="2">
        <v>1.1288100000000001</v>
      </c>
      <c r="D206" s="2">
        <v>9.7298099999999998E-2</v>
      </c>
      <c r="E206" s="2">
        <v>0</v>
      </c>
      <c r="F206" s="2">
        <v>0</v>
      </c>
      <c r="G206" s="2">
        <v>0</v>
      </c>
      <c r="H206" s="2">
        <v>4.3461999999999997E-3</v>
      </c>
      <c r="I206" s="6">
        <f t="shared" ref="I206:L206" si="203">E206/SUM($E206:$H206)</f>
        <v>0</v>
      </c>
      <c r="J206" s="6">
        <f t="shared" si="203"/>
        <v>0</v>
      </c>
      <c r="K206" s="6">
        <f t="shared" si="203"/>
        <v>0</v>
      </c>
      <c r="L206" s="6">
        <f t="shared" si="203"/>
        <v>1</v>
      </c>
      <c r="M206" s="11">
        <v>0.37165900000000002</v>
      </c>
      <c r="N206" s="11">
        <v>3.7900900000000002</v>
      </c>
      <c r="O206" s="11">
        <v>2.3462299999999998E-2</v>
      </c>
      <c r="P206" s="11">
        <v>5.08657E-2</v>
      </c>
      <c r="Q206" s="11">
        <v>3.7293899999999998E-2</v>
      </c>
      <c r="R206" s="11">
        <v>1.9820599999999999</v>
      </c>
      <c r="S206" s="11">
        <v>0.29366300000000001</v>
      </c>
      <c r="T206" s="11">
        <v>3.4225099999999999</v>
      </c>
      <c r="U206" s="11">
        <v>9.3137999999999999E-2</v>
      </c>
      <c r="V206" s="11">
        <v>-5.0971900000000001E-2</v>
      </c>
      <c r="W206" s="11">
        <v>1.1288100000000001</v>
      </c>
      <c r="X206" s="11">
        <v>2.4763899999999998E-2</v>
      </c>
      <c r="Y206" s="11">
        <v>98.7</v>
      </c>
      <c r="Z206" s="11">
        <v>104974</v>
      </c>
    </row>
    <row r="207" spans="1:26" ht="16" x14ac:dyDescent="0.2">
      <c r="A207" s="2">
        <v>260.3</v>
      </c>
      <c r="B207" s="2">
        <v>24.672000000000001</v>
      </c>
      <c r="C207" s="2">
        <v>1.12917</v>
      </c>
      <c r="D207" s="2">
        <v>9.6418100000000007E-2</v>
      </c>
      <c r="E207" s="2">
        <v>0</v>
      </c>
      <c r="F207" s="2">
        <v>0</v>
      </c>
      <c r="G207" s="2">
        <v>0</v>
      </c>
      <c r="H207" s="2">
        <v>4.2960799999999999E-3</v>
      </c>
      <c r="I207" s="6">
        <f t="shared" ref="I207:L207" si="204">E207/SUM($E207:$H207)</f>
        <v>0</v>
      </c>
      <c r="J207" s="6">
        <f t="shared" si="204"/>
        <v>0</v>
      </c>
      <c r="K207" s="6">
        <f t="shared" si="204"/>
        <v>0</v>
      </c>
      <c r="L207" s="6">
        <f t="shared" si="204"/>
        <v>1</v>
      </c>
      <c r="M207" s="11">
        <v>0.37023800000000001</v>
      </c>
      <c r="N207" s="11">
        <v>3.8025099999999998</v>
      </c>
      <c r="O207" s="11">
        <v>2.3370200000000001E-2</v>
      </c>
      <c r="P207" s="11">
        <v>5.1066E-2</v>
      </c>
      <c r="Q207" s="11">
        <v>3.7440800000000003E-2</v>
      </c>
      <c r="R207" s="11">
        <v>1.9881899999999999</v>
      </c>
      <c r="S207" s="11">
        <v>0.294819</v>
      </c>
      <c r="T207" s="11">
        <v>3.4359899999999999</v>
      </c>
      <c r="U207" s="11">
        <v>9.2668500000000001E-2</v>
      </c>
      <c r="V207" s="11">
        <v>-5.11852E-2</v>
      </c>
      <c r="W207" s="11">
        <v>1.12917</v>
      </c>
      <c r="X207" s="11">
        <v>2.4671999999999999E-2</v>
      </c>
      <c r="Y207" s="11">
        <v>98.7</v>
      </c>
      <c r="Z207" s="11">
        <v>104979</v>
      </c>
    </row>
    <row r="208" spans="1:26" ht="16" x14ac:dyDescent="0.2">
      <c r="A208" s="2">
        <v>260.25</v>
      </c>
      <c r="B208" s="2">
        <v>24.5809</v>
      </c>
      <c r="C208" s="2">
        <v>1.12954</v>
      </c>
      <c r="D208" s="2">
        <v>9.5550099999999999E-2</v>
      </c>
      <c r="E208" s="2">
        <v>0</v>
      </c>
      <c r="F208" s="2">
        <v>0</v>
      </c>
      <c r="G208" s="2">
        <v>0</v>
      </c>
      <c r="H208" s="2">
        <v>4.2467700000000004E-3</v>
      </c>
      <c r="I208" s="6">
        <f t="shared" ref="I208:L208" si="205">E208/SUM($E208:$H208)</f>
        <v>0</v>
      </c>
      <c r="J208" s="6">
        <f t="shared" si="205"/>
        <v>0</v>
      </c>
      <c r="K208" s="6">
        <f t="shared" si="205"/>
        <v>0</v>
      </c>
      <c r="L208" s="6">
        <f t="shared" si="205"/>
        <v>1</v>
      </c>
      <c r="M208" s="11">
        <v>0.36882399999999999</v>
      </c>
      <c r="N208" s="11">
        <v>3.8149199999999999</v>
      </c>
      <c r="O208" s="11">
        <v>2.3279000000000001E-2</v>
      </c>
      <c r="P208" s="11">
        <v>5.1266100000000002E-2</v>
      </c>
      <c r="Q208" s="11">
        <v>3.7587500000000003E-2</v>
      </c>
      <c r="R208" s="11">
        <v>1.9943200000000001</v>
      </c>
      <c r="S208" s="11">
        <v>0.29597499999999999</v>
      </c>
      <c r="T208" s="11">
        <v>3.4494600000000002</v>
      </c>
      <c r="U208" s="11">
        <v>9.2201599999999995E-2</v>
      </c>
      <c r="V208" s="11">
        <v>-5.13985E-2</v>
      </c>
      <c r="W208" s="11">
        <v>1.12954</v>
      </c>
      <c r="X208" s="11">
        <v>2.4580899999999999E-2</v>
      </c>
      <c r="Y208" s="11">
        <v>98.7</v>
      </c>
      <c r="Z208" s="11">
        <v>104982</v>
      </c>
    </row>
    <row r="209" spans="1:26" ht="16" x14ac:dyDescent="0.2">
      <c r="A209" s="2">
        <v>260.2</v>
      </c>
      <c r="B209" s="2">
        <v>24.490600000000001</v>
      </c>
      <c r="C209" s="2">
        <v>1.1298999999999999</v>
      </c>
      <c r="D209" s="2">
        <v>9.4694399999999998E-2</v>
      </c>
      <c r="E209" s="2">
        <v>0</v>
      </c>
      <c r="F209" s="2">
        <v>0</v>
      </c>
      <c r="G209" s="2">
        <v>0</v>
      </c>
      <c r="H209" s="2">
        <v>4.1988700000000004E-3</v>
      </c>
      <c r="I209" s="6">
        <f t="shared" ref="I209:L209" si="206">E209/SUM($E209:$H209)</f>
        <v>0</v>
      </c>
      <c r="J209" s="6">
        <f t="shared" si="206"/>
        <v>0</v>
      </c>
      <c r="K209" s="6">
        <f t="shared" si="206"/>
        <v>0</v>
      </c>
      <c r="L209" s="6">
        <f t="shared" si="206"/>
        <v>1</v>
      </c>
      <c r="M209" s="11">
        <v>0.36741600000000002</v>
      </c>
      <c r="N209" s="11">
        <v>3.8273100000000002</v>
      </c>
      <c r="O209" s="11">
        <v>2.31886E-2</v>
      </c>
      <c r="P209" s="11">
        <v>5.1465900000000002E-2</v>
      </c>
      <c r="Q209" s="11">
        <v>3.7733999999999997E-2</v>
      </c>
      <c r="R209" s="11">
        <v>2.0004499999999998</v>
      </c>
      <c r="S209" s="11">
        <v>0.297128</v>
      </c>
      <c r="T209" s="11">
        <v>3.4628999999999999</v>
      </c>
      <c r="U209" s="11">
        <v>9.1737200000000005E-2</v>
      </c>
      <c r="V209" s="11">
        <v>-5.1611799999999999E-2</v>
      </c>
      <c r="W209" s="11">
        <v>1.1298999999999999</v>
      </c>
      <c r="X209" s="11">
        <v>2.4490600000000001E-2</v>
      </c>
      <c r="Y209" s="11">
        <v>98.7</v>
      </c>
      <c r="Z209" s="11">
        <v>104983</v>
      </c>
    </row>
    <row r="210" spans="1:26" ht="16" x14ac:dyDescent="0.2">
      <c r="A210" s="2">
        <v>260.14999999999998</v>
      </c>
      <c r="B210" s="2">
        <v>24.401199999999999</v>
      </c>
      <c r="C210" s="2">
        <v>1.13026</v>
      </c>
      <c r="D210" s="2">
        <v>9.3849600000000005E-2</v>
      </c>
      <c r="E210" s="2">
        <v>0</v>
      </c>
      <c r="F210" s="2">
        <v>0</v>
      </c>
      <c r="G210" s="2">
        <v>0</v>
      </c>
      <c r="H210" s="2">
        <v>4.1509700000000004E-3</v>
      </c>
      <c r="I210" s="6">
        <f t="shared" ref="I210:L210" si="207">E210/SUM($E210:$H210)</f>
        <v>0</v>
      </c>
      <c r="J210" s="6">
        <f t="shared" si="207"/>
        <v>0</v>
      </c>
      <c r="K210" s="6">
        <f t="shared" si="207"/>
        <v>0</v>
      </c>
      <c r="L210" s="6">
        <f t="shared" si="207"/>
        <v>1</v>
      </c>
      <c r="M210" s="11">
        <v>0.36601600000000001</v>
      </c>
      <c r="N210" s="11">
        <v>3.8397000000000001</v>
      </c>
      <c r="O210" s="11">
        <v>2.3099100000000001E-2</v>
      </c>
      <c r="P210" s="11">
        <v>5.1665500000000003E-2</v>
      </c>
      <c r="Q210" s="11">
        <v>3.7880299999999999E-2</v>
      </c>
      <c r="R210" s="11">
        <v>2.00657</v>
      </c>
      <c r="S210" s="11">
        <v>0.29828100000000002</v>
      </c>
      <c r="T210" s="11">
        <v>3.4763299999999999</v>
      </c>
      <c r="U210" s="11">
        <v>9.1275400000000007E-2</v>
      </c>
      <c r="V210" s="11">
        <v>-5.1825099999999999E-2</v>
      </c>
      <c r="W210" s="11">
        <v>1.13026</v>
      </c>
      <c r="X210" s="11">
        <v>2.4401200000000001E-2</v>
      </c>
      <c r="Y210" s="11">
        <v>98.7</v>
      </c>
      <c r="Z210" s="11">
        <v>104982</v>
      </c>
    </row>
    <row r="211" spans="1:26" ht="16" x14ac:dyDescent="0.2">
      <c r="A211" s="2">
        <v>260.10000000000002</v>
      </c>
      <c r="B211" s="2">
        <v>24.3125</v>
      </c>
      <c r="C211" s="2">
        <v>1.13062</v>
      </c>
      <c r="D211" s="2">
        <v>9.3016399999999999E-2</v>
      </c>
      <c r="E211" s="2">
        <v>0</v>
      </c>
      <c r="F211" s="2">
        <v>0</v>
      </c>
      <c r="G211" s="2">
        <v>0</v>
      </c>
      <c r="H211" s="2">
        <v>4.1040099999999999E-3</v>
      </c>
      <c r="I211" s="6">
        <f t="shared" ref="I211:L211" si="208">E211/SUM($E211:$H211)</f>
        <v>0</v>
      </c>
      <c r="J211" s="6">
        <f t="shared" si="208"/>
        <v>0</v>
      </c>
      <c r="K211" s="6">
        <f t="shared" si="208"/>
        <v>0</v>
      </c>
      <c r="L211" s="6">
        <f t="shared" si="208"/>
        <v>1</v>
      </c>
      <c r="M211" s="11">
        <v>0.364622</v>
      </c>
      <c r="N211" s="11">
        <v>3.8520799999999999</v>
      </c>
      <c r="O211" s="11">
        <v>2.3010300000000001E-2</v>
      </c>
      <c r="P211" s="11">
        <v>5.1864800000000003E-2</v>
      </c>
      <c r="Q211" s="11">
        <v>3.8026499999999998E-2</v>
      </c>
      <c r="R211" s="11">
        <v>2.0126900000000001</v>
      </c>
      <c r="S211" s="11">
        <v>0.299431</v>
      </c>
      <c r="T211" s="11">
        <v>3.4897399999999998</v>
      </c>
      <c r="U211" s="11">
        <v>9.0815999999999994E-2</v>
      </c>
      <c r="V211" s="11">
        <v>-5.2038500000000001E-2</v>
      </c>
      <c r="W211" s="11">
        <v>1.13062</v>
      </c>
      <c r="X211" s="11">
        <v>2.4312500000000001E-2</v>
      </c>
      <c r="Y211" s="11">
        <v>98.7</v>
      </c>
      <c r="Z211" s="11">
        <v>104979</v>
      </c>
    </row>
    <row r="212" spans="1:26" ht="16" x14ac:dyDescent="0.2">
      <c r="A212" s="2">
        <v>260.05</v>
      </c>
      <c r="B212" s="2">
        <v>24.224599999999999</v>
      </c>
      <c r="C212" s="2">
        <v>1.1309800000000001</v>
      </c>
      <c r="D212" s="2">
        <v>9.2194200000000004E-2</v>
      </c>
      <c r="E212" s="2">
        <v>0</v>
      </c>
      <c r="F212" s="2">
        <v>0</v>
      </c>
      <c r="G212" s="2">
        <v>0</v>
      </c>
      <c r="H212" s="2">
        <v>4.0577199999999999E-3</v>
      </c>
      <c r="I212" s="6">
        <f t="shared" ref="I212:L212" si="209">E212/SUM($E212:$H212)</f>
        <v>0</v>
      </c>
      <c r="J212" s="6">
        <f t="shared" si="209"/>
        <v>0</v>
      </c>
      <c r="K212" s="6">
        <f t="shared" si="209"/>
        <v>0</v>
      </c>
      <c r="L212" s="6">
        <f t="shared" si="209"/>
        <v>1</v>
      </c>
      <c r="M212" s="11">
        <v>0.36323499999999997</v>
      </c>
      <c r="N212" s="11">
        <v>3.8644500000000002</v>
      </c>
      <c r="O212" s="11">
        <v>2.29223E-2</v>
      </c>
      <c r="P212" s="11">
        <v>5.2063900000000003E-2</v>
      </c>
      <c r="Q212" s="11">
        <v>3.8172400000000002E-2</v>
      </c>
      <c r="R212" s="11">
        <v>2.0188000000000001</v>
      </c>
      <c r="S212" s="11">
        <v>0.30058099999999999</v>
      </c>
      <c r="T212" s="11">
        <v>3.5031400000000001</v>
      </c>
      <c r="U212" s="11">
        <v>9.0359200000000001E-2</v>
      </c>
      <c r="V212" s="11">
        <v>-5.2251800000000001E-2</v>
      </c>
      <c r="W212" s="11">
        <v>1.1309800000000001</v>
      </c>
      <c r="X212" s="11">
        <v>2.4224599999999999E-2</v>
      </c>
      <c r="Y212" s="11">
        <v>98.7</v>
      </c>
      <c r="Z212" s="11">
        <v>104974</v>
      </c>
    </row>
    <row r="213" spans="1:26" ht="16" x14ac:dyDescent="0.2">
      <c r="A213" s="2">
        <v>260</v>
      </c>
      <c r="B213" s="2">
        <v>24.137599999999999</v>
      </c>
      <c r="C213" s="2">
        <v>1.13134</v>
      </c>
      <c r="D213" s="2">
        <v>9.1383000000000006E-2</v>
      </c>
      <c r="E213" s="2">
        <v>0</v>
      </c>
      <c r="F213" s="2">
        <v>0</v>
      </c>
      <c r="G213" s="2">
        <v>0</v>
      </c>
      <c r="H213" s="2">
        <v>4.0121100000000002E-3</v>
      </c>
      <c r="I213" s="6">
        <f t="shared" ref="I213:L213" si="210">E213/SUM($E213:$H213)</f>
        <v>0</v>
      </c>
      <c r="J213" s="6">
        <f t="shared" si="210"/>
        <v>0</v>
      </c>
      <c r="K213" s="6">
        <f t="shared" si="210"/>
        <v>0</v>
      </c>
      <c r="L213" s="6">
        <f t="shared" si="210"/>
        <v>1</v>
      </c>
      <c r="M213" s="11">
        <v>0.36185400000000001</v>
      </c>
      <c r="N213" s="11">
        <v>3.8768099999999999</v>
      </c>
      <c r="O213" s="11">
        <v>2.2835100000000001E-2</v>
      </c>
      <c r="P213" s="11">
        <v>5.2262700000000002E-2</v>
      </c>
      <c r="Q213" s="11">
        <v>3.8318199999999997E-2</v>
      </c>
      <c r="R213" s="11">
        <v>2.0249100000000002</v>
      </c>
      <c r="S213" s="11">
        <v>0.301728</v>
      </c>
      <c r="T213" s="11">
        <v>3.5165099999999998</v>
      </c>
      <c r="U213" s="11">
        <v>8.9904899999999996E-2</v>
      </c>
      <c r="V213" s="11">
        <v>-5.2465199999999997E-2</v>
      </c>
      <c r="W213" s="11">
        <v>1.13134</v>
      </c>
      <c r="X213" s="11">
        <v>2.4137599999999999E-2</v>
      </c>
      <c r="Y213" s="11">
        <v>98.7</v>
      </c>
      <c r="Z213" s="11">
        <v>104967</v>
      </c>
    </row>
    <row r="214" spans="1:26" ht="16" x14ac:dyDescent="0.2">
      <c r="A214" s="2">
        <v>259.95</v>
      </c>
      <c r="B214" s="2">
        <v>24.051200000000001</v>
      </c>
      <c r="C214" s="2">
        <v>1.1316999999999999</v>
      </c>
      <c r="D214" s="2">
        <v>9.0582499999999996E-2</v>
      </c>
      <c r="E214" s="2">
        <v>0</v>
      </c>
      <c r="F214" s="2">
        <v>0</v>
      </c>
      <c r="G214" s="2">
        <v>0</v>
      </c>
      <c r="H214" s="2">
        <v>3.96716E-3</v>
      </c>
      <c r="I214" s="6">
        <f t="shared" ref="I214:L214" si="211">E214/SUM($E214:$H214)</f>
        <v>0</v>
      </c>
      <c r="J214" s="6">
        <f t="shared" si="211"/>
        <v>0</v>
      </c>
      <c r="K214" s="6">
        <f t="shared" si="211"/>
        <v>0</v>
      </c>
      <c r="L214" s="6">
        <f t="shared" si="211"/>
        <v>1</v>
      </c>
      <c r="M214" s="11">
        <v>0.36048000000000002</v>
      </c>
      <c r="N214" s="11">
        <v>3.88916</v>
      </c>
      <c r="O214" s="11">
        <v>2.27487E-2</v>
      </c>
      <c r="P214" s="11">
        <v>5.2461300000000002E-2</v>
      </c>
      <c r="Q214" s="11">
        <v>3.8463799999999999E-2</v>
      </c>
      <c r="R214" s="11">
        <v>2.0310199999999998</v>
      </c>
      <c r="S214" s="11">
        <v>0.30287500000000001</v>
      </c>
      <c r="T214" s="11">
        <v>3.5298699999999998</v>
      </c>
      <c r="U214" s="11">
        <v>8.9453099999999994E-2</v>
      </c>
      <c r="V214" s="11">
        <v>-5.2678500000000003E-2</v>
      </c>
      <c r="W214" s="11">
        <v>1.1316999999999999</v>
      </c>
      <c r="X214" s="11">
        <v>2.4051199999999998E-2</v>
      </c>
      <c r="Y214" s="11">
        <v>98.7</v>
      </c>
      <c r="Z214" s="11">
        <v>104959</v>
      </c>
    </row>
    <row r="215" spans="1:26" ht="16" x14ac:dyDescent="0.2">
      <c r="A215" s="2">
        <v>259.89999999999998</v>
      </c>
      <c r="B215" s="2">
        <v>23.965699999999998</v>
      </c>
      <c r="C215" s="2">
        <v>1.1320600000000001</v>
      </c>
      <c r="D215" s="2">
        <v>8.9792499999999997E-2</v>
      </c>
      <c r="E215" s="2">
        <v>0</v>
      </c>
      <c r="F215" s="2">
        <v>0</v>
      </c>
      <c r="G215" s="2">
        <v>0</v>
      </c>
      <c r="H215" s="2">
        <v>3.9227400000000001E-3</v>
      </c>
      <c r="I215" s="6">
        <f t="shared" ref="I215:L215" si="212">E215/SUM($E215:$H215)</f>
        <v>0</v>
      </c>
      <c r="J215" s="6">
        <f t="shared" si="212"/>
        <v>0</v>
      </c>
      <c r="K215" s="6">
        <f t="shared" si="212"/>
        <v>0</v>
      </c>
      <c r="L215" s="6">
        <f t="shared" si="212"/>
        <v>1</v>
      </c>
      <c r="M215" s="11">
        <v>0.35911199999999999</v>
      </c>
      <c r="N215" s="11">
        <v>3.9015</v>
      </c>
      <c r="O215" s="11">
        <v>2.2662999999999999E-2</v>
      </c>
      <c r="P215" s="11">
        <v>5.2659499999999998E-2</v>
      </c>
      <c r="Q215" s="11">
        <v>3.86091E-2</v>
      </c>
      <c r="R215" s="11">
        <v>2.0371199999999998</v>
      </c>
      <c r="S215" s="11">
        <v>0.30401899999999998</v>
      </c>
      <c r="T215" s="11">
        <v>3.5432199999999998</v>
      </c>
      <c r="U215" s="11">
        <v>8.9003700000000005E-2</v>
      </c>
      <c r="V215" s="11">
        <v>-5.2891899999999999E-2</v>
      </c>
      <c r="W215" s="11">
        <v>1.1320600000000001</v>
      </c>
      <c r="X215" s="11">
        <v>2.39657E-2</v>
      </c>
      <c r="Y215" s="11">
        <v>98.7</v>
      </c>
      <c r="Z215" s="11">
        <v>104949</v>
      </c>
    </row>
    <row r="216" spans="1:26" ht="16" x14ac:dyDescent="0.2">
      <c r="A216" s="2">
        <v>259.85000000000002</v>
      </c>
      <c r="B216" s="2">
        <v>23.8809</v>
      </c>
      <c r="C216" s="2">
        <v>1.13242</v>
      </c>
      <c r="D216" s="2">
        <v>8.9012999999999995E-2</v>
      </c>
      <c r="E216" s="2">
        <v>0</v>
      </c>
      <c r="F216" s="2">
        <v>0</v>
      </c>
      <c r="G216" s="2">
        <v>0</v>
      </c>
      <c r="H216" s="2">
        <v>3.87937E-3</v>
      </c>
      <c r="I216" s="6">
        <f t="shared" ref="I216:L216" si="213">E216/SUM($E216:$H216)</f>
        <v>0</v>
      </c>
      <c r="J216" s="6">
        <f t="shared" si="213"/>
        <v>0</v>
      </c>
      <c r="K216" s="6">
        <f t="shared" si="213"/>
        <v>0</v>
      </c>
      <c r="L216" s="6">
        <f t="shared" si="213"/>
        <v>1</v>
      </c>
      <c r="M216" s="11">
        <v>0.35775099999999999</v>
      </c>
      <c r="N216" s="11">
        <v>3.9138199999999999</v>
      </c>
      <c r="O216" s="11">
        <v>2.25781E-2</v>
      </c>
      <c r="P216" s="11">
        <v>5.2857599999999998E-2</v>
      </c>
      <c r="Q216" s="11">
        <v>3.8754299999999998E-2</v>
      </c>
      <c r="R216" s="11">
        <v>2.0432199999999998</v>
      </c>
      <c r="S216" s="11">
        <v>0.30516300000000002</v>
      </c>
      <c r="T216" s="11">
        <v>3.55654</v>
      </c>
      <c r="U216" s="11">
        <v>8.8556700000000002E-2</v>
      </c>
      <c r="V216" s="11">
        <v>-5.3105300000000001E-2</v>
      </c>
      <c r="W216" s="11">
        <v>1.13242</v>
      </c>
      <c r="X216" s="11">
        <v>2.38809E-2</v>
      </c>
      <c r="Y216" s="11">
        <v>98.7</v>
      </c>
      <c r="Z216" s="11">
        <v>104937</v>
      </c>
    </row>
    <row r="217" spans="1:26" ht="16" x14ac:dyDescent="0.2">
      <c r="A217" s="2">
        <v>259.8</v>
      </c>
      <c r="B217" s="2">
        <v>23.796800000000001</v>
      </c>
      <c r="C217" s="2">
        <v>1.1327799999999999</v>
      </c>
      <c r="D217" s="2">
        <v>8.82434E-2</v>
      </c>
      <c r="E217" s="2">
        <v>0</v>
      </c>
      <c r="F217" s="2">
        <v>0</v>
      </c>
      <c r="G217" s="2">
        <v>0</v>
      </c>
      <c r="H217" s="2">
        <v>3.8361200000000002E-3</v>
      </c>
      <c r="I217" s="6">
        <f t="shared" ref="I217:L217" si="214">E217/SUM($E217:$H217)</f>
        <v>0</v>
      </c>
      <c r="J217" s="6">
        <f t="shared" si="214"/>
        <v>0</v>
      </c>
      <c r="K217" s="6">
        <f t="shared" si="214"/>
        <v>0</v>
      </c>
      <c r="L217" s="6">
        <f t="shared" si="214"/>
        <v>1</v>
      </c>
      <c r="M217" s="11">
        <v>0.35639599999999999</v>
      </c>
      <c r="N217" s="11">
        <v>3.9261400000000002</v>
      </c>
      <c r="O217" s="11">
        <v>2.2493900000000001E-2</v>
      </c>
      <c r="P217" s="11">
        <v>5.3055400000000003E-2</v>
      </c>
      <c r="Q217" s="11">
        <v>3.8899400000000001E-2</v>
      </c>
      <c r="R217" s="11">
        <v>2.0493100000000002</v>
      </c>
      <c r="S217" s="11">
        <v>0.30630499999999999</v>
      </c>
      <c r="T217" s="11">
        <v>3.5698500000000002</v>
      </c>
      <c r="U217" s="11">
        <v>8.8112200000000002E-2</v>
      </c>
      <c r="V217" s="11">
        <v>-5.3318699999999997E-2</v>
      </c>
      <c r="W217" s="11">
        <v>1.1327799999999999</v>
      </c>
      <c r="X217" s="11">
        <v>2.37968E-2</v>
      </c>
      <c r="Y217" s="11">
        <v>98.7</v>
      </c>
      <c r="Z217" s="11">
        <v>104923</v>
      </c>
    </row>
    <row r="218" spans="1:26" ht="16" x14ac:dyDescent="0.2">
      <c r="A218" s="2">
        <v>259.75</v>
      </c>
      <c r="B218" s="2">
        <v>23.7135</v>
      </c>
      <c r="C218" s="2">
        <v>1.13314</v>
      </c>
      <c r="D218" s="2">
        <v>8.7483900000000003E-2</v>
      </c>
      <c r="E218" s="2">
        <v>0</v>
      </c>
      <c r="F218" s="2">
        <v>0</v>
      </c>
      <c r="G218" s="2">
        <v>0</v>
      </c>
      <c r="H218" s="2">
        <v>3.7935899999999999E-3</v>
      </c>
      <c r="I218" s="6">
        <f t="shared" ref="I218:L218" si="215">E218/SUM($E218:$H218)</f>
        <v>0</v>
      </c>
      <c r="J218" s="6">
        <f t="shared" si="215"/>
        <v>0</v>
      </c>
      <c r="K218" s="6">
        <f t="shared" si="215"/>
        <v>0</v>
      </c>
      <c r="L218" s="6">
        <f t="shared" si="215"/>
        <v>1</v>
      </c>
      <c r="M218" s="11">
        <v>0.355047</v>
      </c>
      <c r="N218" s="11">
        <v>3.93845</v>
      </c>
      <c r="O218" s="11">
        <v>2.24105E-2</v>
      </c>
      <c r="P218" s="11">
        <v>5.3252899999999999E-2</v>
      </c>
      <c r="Q218" s="11">
        <v>3.9044200000000001E-2</v>
      </c>
      <c r="R218" s="11">
        <v>2.0554000000000001</v>
      </c>
      <c r="S218" s="11">
        <v>0.30744500000000002</v>
      </c>
      <c r="T218" s="11">
        <v>3.5831400000000002</v>
      </c>
      <c r="U218" s="11">
        <v>8.7670100000000001E-2</v>
      </c>
      <c r="V218" s="11">
        <v>-5.3532200000000002E-2</v>
      </c>
      <c r="W218" s="11">
        <v>1.13314</v>
      </c>
      <c r="X218" s="11">
        <v>2.3713499999999998E-2</v>
      </c>
      <c r="Y218" s="11">
        <v>98.7</v>
      </c>
      <c r="Z218" s="11">
        <v>104907</v>
      </c>
    </row>
    <row r="219" spans="1:26" ht="16" x14ac:dyDescent="0.2">
      <c r="A219" s="2">
        <v>259.7</v>
      </c>
      <c r="B219" s="2">
        <v>23.6309</v>
      </c>
      <c r="C219" s="2">
        <v>1.1335</v>
      </c>
      <c r="D219" s="2">
        <v>8.67343E-2</v>
      </c>
      <c r="E219" s="2">
        <v>0</v>
      </c>
      <c r="F219" s="2">
        <v>0</v>
      </c>
      <c r="G219" s="2">
        <v>0</v>
      </c>
      <c r="H219" s="2">
        <v>3.7518299999999998E-3</v>
      </c>
      <c r="I219" s="6">
        <f t="shared" ref="I219:L219" si="216">E219/SUM($E219:$H219)</f>
        <v>0</v>
      </c>
      <c r="J219" s="6">
        <f t="shared" si="216"/>
        <v>0</v>
      </c>
      <c r="K219" s="6">
        <f t="shared" si="216"/>
        <v>0</v>
      </c>
      <c r="L219" s="6">
        <f t="shared" si="216"/>
        <v>1</v>
      </c>
      <c r="M219" s="11">
        <v>0.35370400000000002</v>
      </c>
      <c r="N219" s="11">
        <v>3.9507400000000001</v>
      </c>
      <c r="O219" s="11">
        <v>2.2327799999999998E-2</v>
      </c>
      <c r="P219" s="11">
        <v>5.3450200000000003E-2</v>
      </c>
      <c r="Q219" s="11">
        <v>3.9188800000000003E-2</v>
      </c>
      <c r="R219" s="11">
        <v>2.06149</v>
      </c>
      <c r="S219" s="11">
        <v>0.30858400000000002</v>
      </c>
      <c r="T219" s="11">
        <v>3.5964100000000001</v>
      </c>
      <c r="U219" s="11">
        <v>8.72304E-2</v>
      </c>
      <c r="V219" s="11">
        <v>-5.3745599999999998E-2</v>
      </c>
      <c r="W219" s="11">
        <v>1.1335</v>
      </c>
      <c r="X219" s="11">
        <v>2.36309E-2</v>
      </c>
      <c r="Y219" s="11">
        <v>98.7</v>
      </c>
      <c r="Z219" s="11">
        <v>104890</v>
      </c>
    </row>
    <row r="220" spans="1:26" ht="16" x14ac:dyDescent="0.2">
      <c r="A220" s="2">
        <v>259.64999999999998</v>
      </c>
      <c r="B220" s="2">
        <v>23.5489</v>
      </c>
      <c r="C220" s="2">
        <v>1.1338600000000001</v>
      </c>
      <c r="D220" s="2">
        <v>8.5994399999999999E-2</v>
      </c>
      <c r="E220" s="2">
        <v>0</v>
      </c>
      <c r="F220" s="2">
        <v>0</v>
      </c>
      <c r="G220" s="2">
        <v>0</v>
      </c>
      <c r="H220" s="2">
        <v>3.7107300000000002E-3</v>
      </c>
      <c r="I220" s="6">
        <f t="shared" ref="I220:L220" si="217">E220/SUM($E220:$H220)</f>
        <v>0</v>
      </c>
      <c r="J220" s="6">
        <f t="shared" si="217"/>
        <v>0</v>
      </c>
      <c r="K220" s="6">
        <f t="shared" si="217"/>
        <v>0</v>
      </c>
      <c r="L220" s="6">
        <f t="shared" si="217"/>
        <v>1</v>
      </c>
      <c r="M220" s="11">
        <v>0.35236800000000001</v>
      </c>
      <c r="N220" s="11">
        <v>3.9630299999999998</v>
      </c>
      <c r="O220" s="11">
        <v>2.22458E-2</v>
      </c>
      <c r="P220" s="11">
        <v>5.3647199999999999E-2</v>
      </c>
      <c r="Q220" s="11">
        <v>3.9333300000000002E-2</v>
      </c>
      <c r="R220" s="11">
        <v>2.0675699999999999</v>
      </c>
      <c r="S220" s="11">
        <v>0.30972100000000002</v>
      </c>
      <c r="T220" s="11">
        <v>3.6096699999999999</v>
      </c>
      <c r="U220" s="11">
        <v>8.6792999999999995E-2</v>
      </c>
      <c r="V220" s="11">
        <v>-5.3959E-2</v>
      </c>
      <c r="W220" s="11">
        <v>1.1338600000000001</v>
      </c>
      <c r="X220" s="11">
        <v>2.3548900000000001E-2</v>
      </c>
      <c r="Y220" s="11">
        <v>98.7</v>
      </c>
      <c r="Z220" s="11">
        <v>104871</v>
      </c>
    </row>
    <row r="221" spans="1:26" ht="16" x14ac:dyDescent="0.2">
      <c r="A221" s="2">
        <v>259.60000000000002</v>
      </c>
      <c r="B221" s="2">
        <v>23.467700000000001</v>
      </c>
      <c r="C221" s="2">
        <v>1.13422</v>
      </c>
      <c r="D221" s="2">
        <v>8.5263699999999998E-2</v>
      </c>
      <c r="E221" s="2">
        <v>0</v>
      </c>
      <c r="F221" s="2">
        <v>0</v>
      </c>
      <c r="G221" s="2">
        <v>0</v>
      </c>
      <c r="H221" s="2">
        <v>3.6698E-3</v>
      </c>
      <c r="I221" s="6">
        <f t="shared" ref="I221:L221" si="218">E221/SUM($E221:$H221)</f>
        <v>0</v>
      </c>
      <c r="J221" s="6">
        <f t="shared" si="218"/>
        <v>0</v>
      </c>
      <c r="K221" s="6">
        <f t="shared" si="218"/>
        <v>0</v>
      </c>
      <c r="L221" s="6">
        <f t="shared" si="218"/>
        <v>1</v>
      </c>
      <c r="M221" s="11">
        <v>0.35103699999999999</v>
      </c>
      <c r="N221" s="11">
        <v>3.9753099999999999</v>
      </c>
      <c r="O221" s="11">
        <v>2.21645E-2</v>
      </c>
      <c r="P221" s="11">
        <v>5.3844000000000003E-2</v>
      </c>
      <c r="Q221" s="11">
        <v>3.9477499999999999E-2</v>
      </c>
      <c r="R221" s="11">
        <v>2.0736500000000002</v>
      </c>
      <c r="S221" s="11">
        <v>0.31085699999999999</v>
      </c>
      <c r="T221" s="11">
        <v>3.6229100000000001</v>
      </c>
      <c r="U221" s="11">
        <v>8.6358099999999993E-2</v>
      </c>
      <c r="V221" s="11">
        <v>-5.4172499999999998E-2</v>
      </c>
      <c r="W221" s="11">
        <v>1.13422</v>
      </c>
      <c r="X221" s="11">
        <v>2.3467700000000001E-2</v>
      </c>
      <c r="Y221" s="11">
        <v>98.7</v>
      </c>
      <c r="Z221" s="11">
        <v>104850</v>
      </c>
    </row>
    <row r="222" spans="1:26" ht="16" x14ac:dyDescent="0.2">
      <c r="A222" s="2">
        <v>259.55</v>
      </c>
      <c r="B222" s="2">
        <v>23.3872</v>
      </c>
      <c r="C222" s="2">
        <v>1.1345700000000001</v>
      </c>
      <c r="D222" s="2">
        <v>8.4542599999999996E-2</v>
      </c>
      <c r="E222" s="2">
        <v>0</v>
      </c>
      <c r="F222" s="2">
        <v>0</v>
      </c>
      <c r="G222" s="2">
        <v>0</v>
      </c>
      <c r="H222" s="2">
        <v>3.6298200000000002E-3</v>
      </c>
      <c r="I222" s="6">
        <f t="shared" ref="I222:L222" si="219">E222/SUM($E222:$H222)</f>
        <v>0</v>
      </c>
      <c r="J222" s="6">
        <f t="shared" si="219"/>
        <v>0</v>
      </c>
      <c r="K222" s="6">
        <f t="shared" si="219"/>
        <v>0</v>
      </c>
      <c r="L222" s="6">
        <f t="shared" si="219"/>
        <v>1</v>
      </c>
      <c r="M222" s="11">
        <v>0.349713</v>
      </c>
      <c r="N222" s="11">
        <v>3.9875699999999998</v>
      </c>
      <c r="O222" s="11">
        <v>2.20839E-2</v>
      </c>
      <c r="P222" s="11">
        <v>5.4040499999999998E-2</v>
      </c>
      <c r="Q222" s="11">
        <v>3.96216E-2</v>
      </c>
      <c r="R222" s="11">
        <v>2.07972</v>
      </c>
      <c r="S222" s="11">
        <v>0.31199199999999999</v>
      </c>
      <c r="T222" s="11">
        <v>3.6361300000000001</v>
      </c>
      <c r="U222" s="11">
        <v>8.5925500000000002E-2</v>
      </c>
      <c r="V222" s="11">
        <v>-5.4385999999999997E-2</v>
      </c>
      <c r="W222" s="11">
        <v>1.1345700000000001</v>
      </c>
      <c r="X222" s="11">
        <v>2.33872E-2</v>
      </c>
      <c r="Y222" s="11">
        <v>98.7</v>
      </c>
      <c r="Z222" s="11">
        <v>104827</v>
      </c>
    </row>
    <row r="223" spans="1:26" ht="16" x14ac:dyDescent="0.2">
      <c r="A223" s="2">
        <v>259.5</v>
      </c>
      <c r="B223" s="2">
        <v>23.307400000000001</v>
      </c>
      <c r="C223" s="2">
        <v>1.13493</v>
      </c>
      <c r="D223" s="2">
        <v>8.3830600000000005E-2</v>
      </c>
      <c r="E223" s="2">
        <v>0</v>
      </c>
      <c r="F223" s="2">
        <v>0</v>
      </c>
      <c r="G223" s="2">
        <v>0</v>
      </c>
      <c r="H223" s="2">
        <v>3.5902799999999999E-3</v>
      </c>
      <c r="I223" s="6">
        <f t="shared" ref="I223:L223" si="220">E223/SUM($E223:$H223)</f>
        <v>0</v>
      </c>
      <c r="J223" s="6">
        <f t="shared" si="220"/>
        <v>0</v>
      </c>
      <c r="K223" s="6">
        <f t="shared" si="220"/>
        <v>0</v>
      </c>
      <c r="L223" s="6">
        <f t="shared" si="220"/>
        <v>1</v>
      </c>
      <c r="M223" s="11">
        <v>0.34839399999999998</v>
      </c>
      <c r="N223" s="11">
        <v>3.9998300000000002</v>
      </c>
      <c r="O223" s="11">
        <v>2.2003999999999999E-2</v>
      </c>
      <c r="P223" s="11">
        <v>5.4236800000000002E-2</v>
      </c>
      <c r="Q223" s="11">
        <v>3.9765500000000002E-2</v>
      </c>
      <c r="R223" s="11">
        <v>2.0857899999999998</v>
      </c>
      <c r="S223" s="11">
        <v>0.31312499999999999</v>
      </c>
      <c r="T223" s="11">
        <v>3.64934</v>
      </c>
      <c r="U223" s="11">
        <v>8.5495199999999993E-2</v>
      </c>
      <c r="V223" s="11">
        <v>-5.4599500000000002E-2</v>
      </c>
      <c r="W223" s="11">
        <v>1.13493</v>
      </c>
      <c r="X223" s="11">
        <v>2.3307399999999999E-2</v>
      </c>
      <c r="Y223" s="11">
        <v>98.7</v>
      </c>
      <c r="Z223" s="11">
        <v>104803</v>
      </c>
    </row>
    <row r="224" spans="1:26" ht="16" x14ac:dyDescent="0.2">
      <c r="A224" s="2">
        <v>259.45</v>
      </c>
      <c r="B224" s="2">
        <v>23.228300000000001</v>
      </c>
      <c r="C224" s="2">
        <v>1.1352899999999999</v>
      </c>
      <c r="D224" s="2">
        <v>8.3127499999999993E-2</v>
      </c>
      <c r="E224" s="2">
        <v>0</v>
      </c>
      <c r="F224" s="2">
        <v>0</v>
      </c>
      <c r="G224" s="2">
        <v>0</v>
      </c>
      <c r="H224" s="2">
        <v>3.5512899999999999E-3</v>
      </c>
      <c r="I224" s="6">
        <f t="shared" ref="I224:L224" si="221">E224/SUM($E224:$H224)</f>
        <v>0</v>
      </c>
      <c r="J224" s="6">
        <f t="shared" si="221"/>
        <v>0</v>
      </c>
      <c r="K224" s="6">
        <f t="shared" si="221"/>
        <v>0</v>
      </c>
      <c r="L224" s="6">
        <f t="shared" si="221"/>
        <v>1</v>
      </c>
      <c r="M224" s="11">
        <v>0.347082</v>
      </c>
      <c r="N224" s="11">
        <v>4.0120699999999996</v>
      </c>
      <c r="O224" s="11">
        <v>2.1924699999999998E-2</v>
      </c>
      <c r="P224" s="11">
        <v>5.4432800000000003E-2</v>
      </c>
      <c r="Q224" s="11">
        <v>3.9909199999999999E-2</v>
      </c>
      <c r="R224" s="11">
        <v>2.09185</v>
      </c>
      <c r="S224" s="11">
        <v>0.31425700000000001</v>
      </c>
      <c r="T224" s="11">
        <v>3.6625299999999998</v>
      </c>
      <c r="U224" s="11">
        <v>8.5067299999999998E-2</v>
      </c>
      <c r="V224" s="11">
        <v>-5.4813000000000001E-2</v>
      </c>
      <c r="W224" s="11">
        <v>1.1352899999999999</v>
      </c>
      <c r="X224" s="11">
        <v>2.32283E-2</v>
      </c>
      <c r="Y224" s="11">
        <v>98.7</v>
      </c>
      <c r="Z224" s="11">
        <v>104777</v>
      </c>
    </row>
    <row r="225" spans="1:26" ht="16" x14ac:dyDescent="0.2">
      <c r="A225" s="2">
        <v>259.39999999999998</v>
      </c>
      <c r="B225" s="2">
        <v>23.149799999999999</v>
      </c>
      <c r="C225" s="2">
        <v>1.13565</v>
      </c>
      <c r="D225" s="2">
        <v>8.2433500000000007E-2</v>
      </c>
      <c r="E225" s="2">
        <v>0</v>
      </c>
      <c r="F225" s="2">
        <v>0</v>
      </c>
      <c r="G225" s="2">
        <v>0</v>
      </c>
      <c r="H225" s="2">
        <v>3.5129900000000001E-3</v>
      </c>
      <c r="I225" s="6">
        <f t="shared" ref="I225:L225" si="222">E225/SUM($E225:$H225)</f>
        <v>0</v>
      </c>
      <c r="J225" s="6">
        <f t="shared" si="222"/>
        <v>0</v>
      </c>
      <c r="K225" s="6">
        <f t="shared" si="222"/>
        <v>0</v>
      </c>
      <c r="L225" s="6">
        <f t="shared" si="222"/>
        <v>1</v>
      </c>
      <c r="M225" s="11">
        <v>0.345775</v>
      </c>
      <c r="N225" s="11">
        <v>4.0243099999999998</v>
      </c>
      <c r="O225" s="11">
        <v>2.18462E-2</v>
      </c>
      <c r="P225" s="11">
        <v>5.4628500000000003E-2</v>
      </c>
      <c r="Q225" s="11">
        <v>4.00528E-2</v>
      </c>
      <c r="R225" s="11">
        <v>2.0979100000000002</v>
      </c>
      <c r="S225" s="11">
        <v>0.31538699999999997</v>
      </c>
      <c r="T225" s="11">
        <v>3.6757</v>
      </c>
      <c r="U225" s="11">
        <v>8.4641599999999997E-2</v>
      </c>
      <c r="V225" s="11">
        <v>-5.5026499999999999E-2</v>
      </c>
      <c r="W225" s="11">
        <v>1.13565</v>
      </c>
      <c r="X225" s="11">
        <v>2.3149800000000002E-2</v>
      </c>
      <c r="Y225" s="11">
        <v>98.7</v>
      </c>
      <c r="Z225" s="11">
        <v>104749</v>
      </c>
    </row>
    <row r="226" spans="1:26" ht="16" x14ac:dyDescent="0.2">
      <c r="A226" s="2">
        <v>259.35000000000002</v>
      </c>
      <c r="B226" s="2">
        <v>23.071899999999999</v>
      </c>
      <c r="C226" s="2">
        <v>1.1359999999999999</v>
      </c>
      <c r="D226" s="2">
        <v>8.1747799999999995E-2</v>
      </c>
      <c r="E226" s="2">
        <v>0</v>
      </c>
      <c r="F226" s="2">
        <v>0</v>
      </c>
      <c r="G226" s="2">
        <v>0</v>
      </c>
      <c r="H226" s="2">
        <v>3.4747599999999999E-3</v>
      </c>
      <c r="I226" s="6">
        <f t="shared" ref="I226:L226" si="223">E226/SUM($E226:$H226)</f>
        <v>0</v>
      </c>
      <c r="J226" s="6">
        <f t="shared" si="223"/>
        <v>0</v>
      </c>
      <c r="K226" s="6">
        <f t="shared" si="223"/>
        <v>0</v>
      </c>
      <c r="L226" s="6">
        <f t="shared" si="223"/>
        <v>1</v>
      </c>
      <c r="M226" s="11">
        <v>0.344474</v>
      </c>
      <c r="N226" s="11">
        <v>4.03653</v>
      </c>
      <c r="O226" s="11">
        <v>2.1768300000000001E-2</v>
      </c>
      <c r="P226" s="11">
        <v>5.4824100000000001E-2</v>
      </c>
      <c r="Q226" s="11">
        <v>4.0196099999999998E-2</v>
      </c>
      <c r="R226" s="11">
        <v>2.1039699999999999</v>
      </c>
      <c r="S226" s="11">
        <v>0.31651600000000002</v>
      </c>
      <c r="T226" s="11">
        <v>3.68886</v>
      </c>
      <c r="U226" s="11">
        <v>8.4218299999999996E-2</v>
      </c>
      <c r="V226" s="11">
        <v>-5.5239999999999997E-2</v>
      </c>
      <c r="W226" s="11">
        <v>1.1359999999999999</v>
      </c>
      <c r="X226" s="11">
        <v>2.3071899999999999E-2</v>
      </c>
      <c r="Y226" s="11">
        <v>98.7</v>
      </c>
      <c r="Z226" s="11">
        <v>104720</v>
      </c>
    </row>
    <row r="227" spans="1:26" ht="16" x14ac:dyDescent="0.2">
      <c r="A227" s="2">
        <v>259.3</v>
      </c>
      <c r="B227" s="2">
        <v>22.994800000000001</v>
      </c>
      <c r="C227" s="2">
        <v>1.13636</v>
      </c>
      <c r="D227" s="2">
        <v>8.1071000000000004E-2</v>
      </c>
      <c r="E227" s="2">
        <v>0</v>
      </c>
      <c r="F227" s="2">
        <v>0</v>
      </c>
      <c r="G227" s="2">
        <v>0</v>
      </c>
      <c r="H227" s="2">
        <v>3.43751E-3</v>
      </c>
      <c r="I227" s="6">
        <f t="shared" ref="I227:L227" si="224">E227/SUM($E227:$H227)</f>
        <v>0</v>
      </c>
      <c r="J227" s="6">
        <f t="shared" si="224"/>
        <v>0</v>
      </c>
      <c r="K227" s="6">
        <f t="shared" si="224"/>
        <v>0</v>
      </c>
      <c r="L227" s="6">
        <f t="shared" si="224"/>
        <v>1</v>
      </c>
      <c r="M227" s="11">
        <v>0.34317900000000001</v>
      </c>
      <c r="N227" s="11">
        <v>4.0487399999999996</v>
      </c>
      <c r="O227" s="11">
        <v>2.1690999999999998E-2</v>
      </c>
      <c r="P227" s="11">
        <v>5.50193E-2</v>
      </c>
      <c r="Q227" s="11">
        <v>4.0339300000000002E-2</v>
      </c>
      <c r="R227" s="11">
        <v>2.11002</v>
      </c>
      <c r="S227" s="11">
        <v>0.31764300000000001</v>
      </c>
      <c r="T227" s="11">
        <v>3.7019899999999999</v>
      </c>
      <c r="U227" s="11">
        <v>8.3797300000000005E-2</v>
      </c>
      <c r="V227" s="11">
        <v>-5.5453500000000003E-2</v>
      </c>
      <c r="W227" s="11">
        <v>1.13636</v>
      </c>
      <c r="X227" s="11">
        <v>2.2994799999999999E-2</v>
      </c>
      <c r="Y227" s="11">
        <v>98.7</v>
      </c>
      <c r="Z227" s="11">
        <v>104689</v>
      </c>
    </row>
    <row r="228" spans="1:26" ht="16" x14ac:dyDescent="0.2">
      <c r="A228" s="2">
        <v>259.25</v>
      </c>
      <c r="B228" s="2">
        <v>22.918199999999999</v>
      </c>
      <c r="C228" s="2">
        <v>1.13672</v>
      </c>
      <c r="D228" s="2">
        <v>8.0402600000000005E-2</v>
      </c>
      <c r="E228" s="2">
        <v>0</v>
      </c>
      <c r="F228" s="2">
        <v>0</v>
      </c>
      <c r="G228" s="2">
        <v>0</v>
      </c>
      <c r="H228" s="2">
        <v>3.4008799999999998E-3</v>
      </c>
      <c r="I228" s="6">
        <f t="shared" ref="I228:L228" si="225">E228/SUM($E228:$H228)</f>
        <v>0</v>
      </c>
      <c r="J228" s="6">
        <f t="shared" si="225"/>
        <v>0</v>
      </c>
      <c r="K228" s="6">
        <f t="shared" si="225"/>
        <v>0</v>
      </c>
      <c r="L228" s="6">
        <f t="shared" si="225"/>
        <v>1</v>
      </c>
      <c r="M228" s="11">
        <v>0.341889</v>
      </c>
      <c r="N228" s="11">
        <v>4.0609500000000001</v>
      </c>
      <c r="O228" s="11">
        <v>2.1614399999999999E-2</v>
      </c>
      <c r="P228" s="11">
        <v>5.5214300000000001E-2</v>
      </c>
      <c r="Q228" s="11">
        <v>4.0482299999999999E-2</v>
      </c>
      <c r="R228" s="11">
        <v>2.1160700000000001</v>
      </c>
      <c r="S228" s="11">
        <v>0.31876900000000002</v>
      </c>
      <c r="T228" s="11">
        <v>3.7151200000000002</v>
      </c>
      <c r="U228" s="11">
        <v>8.3378499999999994E-2</v>
      </c>
      <c r="V228" s="11">
        <v>-5.5667099999999997E-2</v>
      </c>
      <c r="W228" s="11">
        <v>1.13672</v>
      </c>
      <c r="X228" s="11">
        <v>2.29182E-2</v>
      </c>
      <c r="Y228" s="11">
        <v>98.7</v>
      </c>
      <c r="Z228" s="11">
        <v>104656</v>
      </c>
    </row>
    <row r="229" spans="1:26" ht="16" x14ac:dyDescent="0.2">
      <c r="A229" s="2">
        <v>259.2</v>
      </c>
      <c r="B229" s="2">
        <v>22.842300000000002</v>
      </c>
      <c r="C229" s="2">
        <v>1.13707</v>
      </c>
      <c r="D229" s="2">
        <v>7.9742099999999996E-2</v>
      </c>
      <c r="E229" s="2">
        <v>0</v>
      </c>
      <c r="F229" s="2">
        <v>0</v>
      </c>
      <c r="G229" s="2">
        <v>0</v>
      </c>
      <c r="H229" s="2">
        <v>3.3639899999999999E-3</v>
      </c>
      <c r="I229" s="6">
        <f t="shared" ref="I229:L229" si="226">E229/SUM($E229:$H229)</f>
        <v>0</v>
      </c>
      <c r="J229" s="6">
        <f t="shared" si="226"/>
        <v>0</v>
      </c>
      <c r="K229" s="6">
        <f t="shared" si="226"/>
        <v>0</v>
      </c>
      <c r="L229" s="6">
        <f t="shared" si="226"/>
        <v>1</v>
      </c>
      <c r="M229" s="11">
        <v>0.34060499999999999</v>
      </c>
      <c r="N229" s="11">
        <v>4.0731400000000004</v>
      </c>
      <c r="O229" s="11">
        <v>2.1538399999999999E-2</v>
      </c>
      <c r="P229" s="11">
        <v>5.5409100000000003E-2</v>
      </c>
      <c r="Q229" s="11">
        <v>4.0625099999999997E-2</v>
      </c>
      <c r="R229" s="11">
        <v>2.1221100000000002</v>
      </c>
      <c r="S229" s="11">
        <v>0.31989299999999998</v>
      </c>
      <c r="T229" s="11">
        <v>3.7282199999999999</v>
      </c>
      <c r="U229" s="11">
        <v>8.2961999999999994E-2</v>
      </c>
      <c r="V229" s="11">
        <v>-5.5880600000000002E-2</v>
      </c>
      <c r="W229" s="11">
        <v>1.13707</v>
      </c>
      <c r="X229" s="11">
        <v>2.2842299999999999E-2</v>
      </c>
      <c r="Y229" s="11">
        <v>98.7</v>
      </c>
      <c r="Z229" s="11">
        <v>104622</v>
      </c>
    </row>
    <row r="230" spans="1:26" ht="16" x14ac:dyDescent="0.2">
      <c r="A230" s="2">
        <v>259.14999999999998</v>
      </c>
      <c r="B230" s="2">
        <v>22.767099999999999</v>
      </c>
      <c r="C230" s="2">
        <v>1.1374299999999999</v>
      </c>
      <c r="D230" s="2">
        <v>7.9090199999999999E-2</v>
      </c>
      <c r="E230" s="2">
        <v>0</v>
      </c>
      <c r="F230" s="2">
        <v>0</v>
      </c>
      <c r="G230" s="2">
        <v>0</v>
      </c>
      <c r="H230" s="2">
        <v>3.3283499999999999E-3</v>
      </c>
      <c r="I230" s="6">
        <f t="shared" ref="I230:L230" si="227">E230/SUM($E230:$H230)</f>
        <v>0</v>
      </c>
      <c r="J230" s="6">
        <f t="shared" si="227"/>
        <v>0</v>
      </c>
      <c r="K230" s="6">
        <f t="shared" si="227"/>
        <v>0</v>
      </c>
      <c r="L230" s="6">
        <f t="shared" si="227"/>
        <v>1</v>
      </c>
      <c r="M230" s="11">
        <v>0.33932600000000002</v>
      </c>
      <c r="N230" s="11">
        <v>4.0853200000000003</v>
      </c>
      <c r="O230" s="11">
        <v>2.1463099999999999E-2</v>
      </c>
      <c r="P230" s="11">
        <v>5.5603600000000003E-2</v>
      </c>
      <c r="Q230" s="11">
        <v>4.0767699999999997E-2</v>
      </c>
      <c r="R230" s="11">
        <v>2.1281500000000002</v>
      </c>
      <c r="S230" s="11">
        <v>0.32101600000000002</v>
      </c>
      <c r="T230" s="11">
        <v>3.7413099999999999</v>
      </c>
      <c r="U230" s="11">
        <v>8.2547700000000002E-2</v>
      </c>
      <c r="V230" s="11">
        <v>-5.6094199999999997E-2</v>
      </c>
      <c r="W230" s="11">
        <v>1.1374299999999999</v>
      </c>
      <c r="X230" s="11">
        <v>2.2767099999999998E-2</v>
      </c>
      <c r="Y230" s="11">
        <v>98.7</v>
      </c>
      <c r="Z230" s="11">
        <v>104586</v>
      </c>
    </row>
    <row r="231" spans="1:26" ht="16" x14ac:dyDescent="0.2">
      <c r="A231" s="2">
        <v>259.10000000000002</v>
      </c>
      <c r="B231" s="2">
        <v>22.692399999999999</v>
      </c>
      <c r="C231" s="2">
        <v>1.13778</v>
      </c>
      <c r="D231" s="2">
        <v>7.8446100000000005E-2</v>
      </c>
      <c r="E231" s="2">
        <v>0</v>
      </c>
      <c r="F231" s="2">
        <v>0</v>
      </c>
      <c r="G231" s="2">
        <v>0</v>
      </c>
      <c r="H231" s="2">
        <v>3.2929499999999998E-3</v>
      </c>
      <c r="I231" s="6">
        <f t="shared" ref="I231:L231" si="228">E231/SUM($E231:$H231)</f>
        <v>0</v>
      </c>
      <c r="J231" s="6">
        <f t="shared" si="228"/>
        <v>0</v>
      </c>
      <c r="K231" s="6">
        <f t="shared" si="228"/>
        <v>0</v>
      </c>
      <c r="L231" s="6">
        <f t="shared" si="228"/>
        <v>1</v>
      </c>
      <c r="M231" s="11">
        <v>0.33805299999999999</v>
      </c>
      <c r="N231" s="11">
        <v>4.0975000000000001</v>
      </c>
      <c r="O231" s="11">
        <v>2.1388299999999999E-2</v>
      </c>
      <c r="P231" s="11">
        <v>5.5797899999999998E-2</v>
      </c>
      <c r="Q231" s="11">
        <v>4.0910099999999998E-2</v>
      </c>
      <c r="R231" s="11">
        <v>2.1341800000000002</v>
      </c>
      <c r="S231" s="11">
        <v>0.32213799999999998</v>
      </c>
      <c r="T231" s="11">
        <v>3.7543799999999998</v>
      </c>
      <c r="U231" s="11">
        <v>8.2135700000000006E-2</v>
      </c>
      <c r="V231" s="11">
        <v>-5.6307799999999998E-2</v>
      </c>
      <c r="W231" s="11">
        <v>1.13778</v>
      </c>
      <c r="X231" s="11">
        <v>2.2692400000000001E-2</v>
      </c>
      <c r="Y231" s="11">
        <v>98.7</v>
      </c>
      <c r="Z231" s="11">
        <v>104549</v>
      </c>
    </row>
    <row r="232" spans="1:26" ht="16" x14ac:dyDescent="0.2">
      <c r="A232" s="2">
        <v>259.05</v>
      </c>
      <c r="B232" s="2">
        <v>22.618400000000001</v>
      </c>
      <c r="C232" s="2">
        <v>1.1381399999999999</v>
      </c>
      <c r="D232" s="2">
        <v>7.7809900000000001E-2</v>
      </c>
      <c r="E232" s="2">
        <v>0</v>
      </c>
      <c r="F232" s="2">
        <v>0</v>
      </c>
      <c r="G232" s="2">
        <v>0</v>
      </c>
      <c r="H232" s="2">
        <v>3.2580500000000002E-3</v>
      </c>
      <c r="I232" s="6">
        <f t="shared" ref="I232:L232" si="229">E232/SUM($E232:$H232)</f>
        <v>0</v>
      </c>
      <c r="J232" s="6">
        <f t="shared" si="229"/>
        <v>0</v>
      </c>
      <c r="K232" s="6">
        <f t="shared" si="229"/>
        <v>0</v>
      </c>
      <c r="L232" s="6">
        <f t="shared" si="229"/>
        <v>1</v>
      </c>
      <c r="M232" s="11">
        <v>0.33678599999999997</v>
      </c>
      <c r="N232" s="11">
        <v>4.1096599999999999</v>
      </c>
      <c r="O232" s="11">
        <v>2.1314199999999998E-2</v>
      </c>
      <c r="P232" s="11">
        <v>5.5991899999999997E-2</v>
      </c>
      <c r="Q232" s="11">
        <v>4.1052400000000003E-2</v>
      </c>
      <c r="R232" s="11">
        <v>2.1402100000000002</v>
      </c>
      <c r="S232" s="11">
        <v>0.32325799999999999</v>
      </c>
      <c r="T232" s="11">
        <v>3.7674400000000001</v>
      </c>
      <c r="U232" s="11">
        <v>8.1725800000000001E-2</v>
      </c>
      <c r="V232" s="11">
        <v>-5.6521399999999999E-2</v>
      </c>
      <c r="W232" s="11">
        <v>1.1381399999999999</v>
      </c>
      <c r="X232" s="11">
        <v>2.26184E-2</v>
      </c>
      <c r="Y232" s="11">
        <v>98.7</v>
      </c>
      <c r="Z232" s="11">
        <v>104510</v>
      </c>
    </row>
    <row r="233" spans="1:26" ht="16" x14ac:dyDescent="0.2">
      <c r="A233" s="2">
        <v>259</v>
      </c>
      <c r="B233" s="2">
        <v>22.544899999999998</v>
      </c>
      <c r="C233" s="2">
        <v>1.13849</v>
      </c>
      <c r="D233" s="2">
        <v>7.71815E-2</v>
      </c>
      <c r="E233" s="2">
        <v>0</v>
      </c>
      <c r="F233" s="2">
        <v>0</v>
      </c>
      <c r="G233" s="2">
        <v>0</v>
      </c>
      <c r="H233" s="2">
        <v>3.22354E-3</v>
      </c>
      <c r="I233" s="6">
        <f t="shared" ref="I233:L233" si="230">E233/SUM($E233:$H233)</f>
        <v>0</v>
      </c>
      <c r="J233" s="6">
        <f t="shared" si="230"/>
        <v>0</v>
      </c>
      <c r="K233" s="6">
        <f t="shared" si="230"/>
        <v>0</v>
      </c>
      <c r="L233" s="6">
        <f t="shared" si="230"/>
        <v>1</v>
      </c>
      <c r="M233" s="11">
        <v>0.33552399999999999</v>
      </c>
      <c r="N233" s="11">
        <v>4.12181</v>
      </c>
      <c r="O233" s="11">
        <v>2.1240700000000001E-2</v>
      </c>
      <c r="P233" s="11">
        <v>5.6185699999999998E-2</v>
      </c>
      <c r="Q233" s="11">
        <v>4.1194500000000002E-2</v>
      </c>
      <c r="R233" s="11">
        <v>2.1462400000000001</v>
      </c>
      <c r="S233" s="11">
        <v>0.32437700000000003</v>
      </c>
      <c r="T233" s="11">
        <v>3.7804700000000002</v>
      </c>
      <c r="U233" s="11">
        <v>8.1318199999999993E-2</v>
      </c>
      <c r="V233" s="11">
        <v>-5.6735000000000001E-2</v>
      </c>
      <c r="W233" s="11">
        <v>1.13849</v>
      </c>
      <c r="X233" s="11">
        <v>2.25449E-2</v>
      </c>
      <c r="Y233" s="11">
        <v>98.7</v>
      </c>
      <c r="Z233" s="11">
        <v>104469</v>
      </c>
    </row>
    <row r="234" spans="1:26" ht="16" x14ac:dyDescent="0.2">
      <c r="A234" s="2">
        <v>258.95</v>
      </c>
      <c r="B234" s="2">
        <v>22.472100000000001</v>
      </c>
      <c r="C234" s="2">
        <v>1.1388499999999999</v>
      </c>
      <c r="D234" s="2">
        <v>7.6560600000000006E-2</v>
      </c>
      <c r="E234" s="2">
        <v>0</v>
      </c>
      <c r="F234" s="2">
        <v>0</v>
      </c>
      <c r="G234" s="2">
        <v>0</v>
      </c>
      <c r="H234" s="2">
        <v>3.18958E-3</v>
      </c>
      <c r="I234" s="6">
        <f t="shared" ref="I234:L234" si="231">E234/SUM($E234:$H234)</f>
        <v>0</v>
      </c>
      <c r="J234" s="6">
        <f t="shared" si="231"/>
        <v>0</v>
      </c>
      <c r="K234" s="6">
        <f t="shared" si="231"/>
        <v>0</v>
      </c>
      <c r="L234" s="6">
        <f t="shared" si="231"/>
        <v>1</v>
      </c>
      <c r="M234" s="11">
        <v>0.33426699999999998</v>
      </c>
      <c r="N234" s="11">
        <v>4.1339499999999996</v>
      </c>
      <c r="O234" s="11">
        <v>2.1167800000000001E-2</v>
      </c>
      <c r="P234" s="11">
        <v>5.6379199999999997E-2</v>
      </c>
      <c r="Q234" s="11">
        <v>4.1336400000000002E-2</v>
      </c>
      <c r="R234" s="11">
        <v>2.1522600000000001</v>
      </c>
      <c r="S234" s="11">
        <v>0.32549400000000001</v>
      </c>
      <c r="T234" s="11">
        <v>3.7934999999999999</v>
      </c>
      <c r="U234" s="11">
        <v>8.0912800000000007E-2</v>
      </c>
      <c r="V234" s="11">
        <v>-5.6948600000000002E-2</v>
      </c>
      <c r="W234" s="11">
        <v>1.1388499999999999</v>
      </c>
      <c r="X234" s="11">
        <v>2.2472099999999998E-2</v>
      </c>
      <c r="Y234" s="11">
        <v>98.7</v>
      </c>
      <c r="Z234" s="11">
        <v>104427</v>
      </c>
    </row>
    <row r="235" spans="1:26" ht="16" x14ac:dyDescent="0.2">
      <c r="A235" s="2">
        <v>258.89999999999998</v>
      </c>
      <c r="B235" s="2">
        <v>22.399799999999999</v>
      </c>
      <c r="C235" s="2">
        <v>1.1392</v>
      </c>
      <c r="D235" s="2">
        <v>7.5947299999999995E-2</v>
      </c>
      <c r="E235" s="2">
        <v>0</v>
      </c>
      <c r="F235" s="2">
        <v>0</v>
      </c>
      <c r="G235" s="2">
        <v>0</v>
      </c>
      <c r="H235" s="2">
        <v>3.1560899999999999E-3</v>
      </c>
      <c r="I235" s="6">
        <f t="shared" ref="I235:L235" si="232">E235/SUM($E235:$H235)</f>
        <v>0</v>
      </c>
      <c r="J235" s="6">
        <f t="shared" si="232"/>
        <v>0</v>
      </c>
      <c r="K235" s="6">
        <f t="shared" si="232"/>
        <v>0</v>
      </c>
      <c r="L235" s="6">
        <f t="shared" si="232"/>
        <v>1</v>
      </c>
      <c r="M235" s="11">
        <v>0.33301599999999998</v>
      </c>
      <c r="N235" s="11">
        <v>4.1460800000000004</v>
      </c>
      <c r="O235" s="11">
        <v>2.10955E-2</v>
      </c>
      <c r="P235" s="11">
        <v>5.6572499999999998E-2</v>
      </c>
      <c r="Q235" s="11">
        <v>4.1478099999999997E-2</v>
      </c>
      <c r="R235" s="11">
        <v>2.15828</v>
      </c>
      <c r="S235" s="11">
        <v>0.32661000000000001</v>
      </c>
      <c r="T235" s="11">
        <v>3.8065000000000002</v>
      </c>
      <c r="U235" s="11">
        <v>8.0509499999999998E-2</v>
      </c>
      <c r="V235" s="11">
        <v>-5.7162200000000003E-2</v>
      </c>
      <c r="W235" s="11">
        <v>1.1392</v>
      </c>
      <c r="X235" s="11">
        <v>2.2399800000000001E-2</v>
      </c>
      <c r="Y235" s="11">
        <v>98.7</v>
      </c>
      <c r="Z235" s="11">
        <v>104383</v>
      </c>
    </row>
    <row r="236" spans="1:26" ht="16" x14ac:dyDescent="0.2">
      <c r="A236" s="2">
        <v>258.85000000000002</v>
      </c>
      <c r="B236" s="2">
        <v>22.328099999999999</v>
      </c>
      <c r="C236" s="2">
        <v>1.1395500000000001</v>
      </c>
      <c r="D236" s="2">
        <v>7.53413E-2</v>
      </c>
      <c r="E236" s="2">
        <v>0</v>
      </c>
      <c r="F236" s="2">
        <v>0</v>
      </c>
      <c r="G236" s="2">
        <v>0</v>
      </c>
      <c r="H236" s="2">
        <v>3.1228800000000002E-3</v>
      </c>
      <c r="I236" s="6">
        <f t="shared" ref="I236:L236" si="233">E236/SUM($E236:$H236)</f>
        <v>0</v>
      </c>
      <c r="J236" s="6">
        <f t="shared" si="233"/>
        <v>0</v>
      </c>
      <c r="K236" s="6">
        <f t="shared" si="233"/>
        <v>0</v>
      </c>
      <c r="L236" s="6">
        <f t="shared" si="233"/>
        <v>1</v>
      </c>
      <c r="M236" s="11">
        <v>0.33176899999999998</v>
      </c>
      <c r="N236" s="11">
        <v>4.1581999999999999</v>
      </c>
      <c r="O236" s="11">
        <v>2.1023799999999999E-2</v>
      </c>
      <c r="P236" s="11">
        <v>5.6765599999999999E-2</v>
      </c>
      <c r="Q236" s="11">
        <v>4.16196E-2</v>
      </c>
      <c r="R236" s="11">
        <v>2.1642899999999998</v>
      </c>
      <c r="S236" s="11">
        <v>0.32772499999999999</v>
      </c>
      <c r="T236" s="11">
        <v>3.8194900000000001</v>
      </c>
      <c r="U236" s="11">
        <v>8.0108399999999996E-2</v>
      </c>
      <c r="V236" s="11">
        <v>-5.7375900000000001E-2</v>
      </c>
      <c r="W236" s="11">
        <v>1.1395500000000001</v>
      </c>
      <c r="X236" s="11">
        <v>2.23281E-2</v>
      </c>
      <c r="Y236" s="11">
        <v>98.7</v>
      </c>
      <c r="Z236" s="11">
        <v>104337</v>
      </c>
    </row>
    <row r="237" spans="1:26" ht="16" x14ac:dyDescent="0.2">
      <c r="A237" s="2">
        <v>258.8</v>
      </c>
      <c r="B237" s="2">
        <v>22.257000000000001</v>
      </c>
      <c r="C237" s="2">
        <v>1.13991</v>
      </c>
      <c r="D237" s="2">
        <v>7.4742600000000006E-2</v>
      </c>
      <c r="E237" s="2">
        <v>0</v>
      </c>
      <c r="F237" s="2">
        <v>0</v>
      </c>
      <c r="G237" s="2">
        <v>0</v>
      </c>
      <c r="H237" s="2">
        <v>3.0902799999999999E-3</v>
      </c>
      <c r="I237" s="6">
        <f t="shared" ref="I237:L237" si="234">E237/SUM($E237:$H237)</f>
        <v>0</v>
      </c>
      <c r="J237" s="6">
        <f t="shared" si="234"/>
        <v>0</v>
      </c>
      <c r="K237" s="6">
        <f t="shared" si="234"/>
        <v>0</v>
      </c>
      <c r="L237" s="6">
        <f t="shared" si="234"/>
        <v>1</v>
      </c>
      <c r="M237" s="11">
        <v>0.33052799999999999</v>
      </c>
      <c r="N237" s="11">
        <v>4.1703099999999997</v>
      </c>
      <c r="O237" s="11">
        <v>2.0952599999999998E-2</v>
      </c>
      <c r="P237" s="11">
        <v>5.6958300000000003E-2</v>
      </c>
      <c r="Q237" s="11">
        <v>4.1760899999999997E-2</v>
      </c>
      <c r="R237" s="11">
        <v>2.1703000000000001</v>
      </c>
      <c r="S237" s="11">
        <v>0.32883800000000002</v>
      </c>
      <c r="T237" s="11">
        <v>3.8324600000000002</v>
      </c>
      <c r="U237" s="11">
        <v>7.9709500000000003E-2</v>
      </c>
      <c r="V237" s="11">
        <v>-5.7589500000000002E-2</v>
      </c>
      <c r="W237" s="11">
        <v>1.13991</v>
      </c>
      <c r="X237" s="11">
        <v>2.2256999999999999E-2</v>
      </c>
      <c r="Y237" s="11">
        <v>98.7</v>
      </c>
      <c r="Z237" s="11">
        <v>104290</v>
      </c>
    </row>
    <row r="238" spans="1:26" ht="16" x14ac:dyDescent="0.2">
      <c r="A238" s="2">
        <v>258.75</v>
      </c>
      <c r="B238" s="2">
        <v>22.186499999999999</v>
      </c>
      <c r="C238" s="2">
        <v>1.1402600000000001</v>
      </c>
      <c r="D238" s="2">
        <v>7.4151499999999995E-2</v>
      </c>
      <c r="E238" s="2">
        <v>0</v>
      </c>
      <c r="F238" s="2">
        <v>0</v>
      </c>
      <c r="G238" s="2">
        <v>0</v>
      </c>
      <c r="H238" s="2">
        <v>3.0587399999999999E-3</v>
      </c>
      <c r="I238" s="6">
        <f t="shared" ref="I238:L238" si="235">E238/SUM($E238:$H238)</f>
        <v>0</v>
      </c>
      <c r="J238" s="6">
        <f t="shared" si="235"/>
        <v>0</v>
      </c>
      <c r="K238" s="6">
        <f t="shared" si="235"/>
        <v>0</v>
      </c>
      <c r="L238" s="6">
        <f t="shared" si="235"/>
        <v>1</v>
      </c>
      <c r="M238" s="11">
        <v>0.32929199999999997</v>
      </c>
      <c r="N238" s="11">
        <v>4.18241</v>
      </c>
      <c r="O238" s="11">
        <v>2.0882000000000001E-2</v>
      </c>
      <c r="P238" s="11">
        <v>5.7150899999999998E-2</v>
      </c>
      <c r="Q238" s="11">
        <v>4.1902099999999998E-2</v>
      </c>
      <c r="R238" s="11">
        <v>2.1762999999999999</v>
      </c>
      <c r="S238" s="11">
        <v>0.32994899999999999</v>
      </c>
      <c r="T238" s="11">
        <v>3.8454199999999998</v>
      </c>
      <c r="U238" s="11">
        <v>7.9312499999999994E-2</v>
      </c>
      <c r="V238" s="11">
        <v>-5.7803199999999999E-2</v>
      </c>
      <c r="W238" s="11">
        <v>1.1402600000000001</v>
      </c>
      <c r="X238" s="11">
        <v>2.2186500000000001E-2</v>
      </c>
      <c r="Y238" s="11">
        <v>98.7</v>
      </c>
      <c r="Z238" s="11">
        <v>104242</v>
      </c>
    </row>
    <row r="239" spans="1:26" ht="16" x14ac:dyDescent="0.2">
      <c r="A239" s="2">
        <v>258.7</v>
      </c>
      <c r="B239" s="2">
        <v>22.116499999999998</v>
      </c>
      <c r="C239" s="2">
        <v>1.1406099999999999</v>
      </c>
      <c r="D239" s="2">
        <v>7.3566599999999996E-2</v>
      </c>
      <c r="E239" s="2">
        <v>0</v>
      </c>
      <c r="F239" s="2">
        <v>0</v>
      </c>
      <c r="G239" s="2">
        <v>0</v>
      </c>
      <c r="H239" s="2">
        <v>3.0263299999999998E-3</v>
      </c>
      <c r="I239" s="6">
        <f t="shared" ref="I239:L239" si="236">E239/SUM($E239:$H239)</f>
        <v>0</v>
      </c>
      <c r="J239" s="6">
        <f t="shared" si="236"/>
        <v>0</v>
      </c>
      <c r="K239" s="6">
        <f t="shared" si="236"/>
        <v>0</v>
      </c>
      <c r="L239" s="6">
        <f t="shared" si="236"/>
        <v>1</v>
      </c>
      <c r="M239" s="11">
        <v>0.32806200000000002</v>
      </c>
      <c r="N239" s="11">
        <v>4.1944999999999997</v>
      </c>
      <c r="O239" s="11">
        <v>2.0812000000000001E-2</v>
      </c>
      <c r="P239" s="11">
        <v>5.7343199999999997E-2</v>
      </c>
      <c r="Q239" s="11">
        <v>4.20431E-2</v>
      </c>
      <c r="R239" s="11">
        <v>2.1823000000000001</v>
      </c>
      <c r="S239" s="11">
        <v>0.33106000000000002</v>
      </c>
      <c r="T239" s="11">
        <v>3.8583599999999998</v>
      </c>
      <c r="U239" s="11">
        <v>7.8917799999999996E-2</v>
      </c>
      <c r="V239" s="11">
        <v>-5.8016900000000003E-2</v>
      </c>
      <c r="W239" s="11">
        <v>1.1406099999999999</v>
      </c>
      <c r="X239" s="11">
        <v>2.2116500000000001E-2</v>
      </c>
      <c r="Y239" s="11">
        <v>98.7</v>
      </c>
      <c r="Z239" s="11">
        <v>104192</v>
      </c>
    </row>
    <row r="240" spans="1:26" ht="16" x14ac:dyDescent="0.2">
      <c r="A240" s="2">
        <v>258.64999999999998</v>
      </c>
      <c r="B240" s="2">
        <v>22.0471</v>
      </c>
      <c r="C240" s="2">
        <v>1.14097</v>
      </c>
      <c r="D240" s="2">
        <v>7.2988600000000001E-2</v>
      </c>
      <c r="E240" s="2">
        <v>0</v>
      </c>
      <c r="F240" s="2">
        <v>0</v>
      </c>
      <c r="G240" s="2">
        <v>0</v>
      </c>
      <c r="H240" s="2">
        <v>2.9943000000000001E-3</v>
      </c>
      <c r="I240" s="6">
        <f t="shared" ref="I240:L240" si="237">E240/SUM($E240:$H240)</f>
        <v>0</v>
      </c>
      <c r="J240" s="6">
        <f t="shared" si="237"/>
        <v>0</v>
      </c>
      <c r="K240" s="6">
        <f t="shared" si="237"/>
        <v>0</v>
      </c>
      <c r="L240" s="6">
        <f t="shared" si="237"/>
        <v>1</v>
      </c>
      <c r="M240" s="11">
        <v>0.32683600000000002</v>
      </c>
      <c r="N240" s="11">
        <v>4.2065700000000001</v>
      </c>
      <c r="O240" s="11">
        <v>2.0742500000000001E-2</v>
      </c>
      <c r="P240" s="11">
        <v>5.7535299999999998E-2</v>
      </c>
      <c r="Q240" s="11">
        <v>4.2183900000000003E-2</v>
      </c>
      <c r="R240" s="11">
        <v>2.1882999999999999</v>
      </c>
      <c r="S240" s="11">
        <v>0.33216800000000002</v>
      </c>
      <c r="T240" s="11">
        <v>3.8712800000000001</v>
      </c>
      <c r="U240" s="11">
        <v>7.8525399999999995E-2</v>
      </c>
      <c r="V240" s="11">
        <v>-5.8230499999999998E-2</v>
      </c>
      <c r="W240" s="11">
        <v>1.14097</v>
      </c>
      <c r="X240" s="11">
        <v>2.20471E-2</v>
      </c>
      <c r="Y240" s="11">
        <v>98.7</v>
      </c>
      <c r="Z240" s="11">
        <v>104140</v>
      </c>
    </row>
    <row r="241" spans="1:26" ht="16" x14ac:dyDescent="0.2">
      <c r="A241" s="2">
        <v>258.60000000000002</v>
      </c>
      <c r="B241" s="2">
        <v>21.978200000000001</v>
      </c>
      <c r="C241" s="2">
        <v>1.1413199999999999</v>
      </c>
      <c r="D241" s="2">
        <v>7.2418099999999999E-2</v>
      </c>
      <c r="E241" s="2">
        <v>0</v>
      </c>
      <c r="F241" s="2">
        <v>0</v>
      </c>
      <c r="G241" s="2">
        <v>0</v>
      </c>
      <c r="H241" s="2">
        <v>2.9637800000000001E-3</v>
      </c>
      <c r="I241" s="6">
        <f t="shared" ref="I241:L241" si="238">E241/SUM($E241:$H241)</f>
        <v>0</v>
      </c>
      <c r="J241" s="6">
        <f t="shared" si="238"/>
        <v>0</v>
      </c>
      <c r="K241" s="6">
        <f t="shared" si="238"/>
        <v>0</v>
      </c>
      <c r="L241" s="6">
        <f t="shared" si="238"/>
        <v>1</v>
      </c>
      <c r="M241" s="11">
        <v>0.32561499999999999</v>
      </c>
      <c r="N241" s="11">
        <v>4.2186399999999997</v>
      </c>
      <c r="O241" s="11">
        <v>2.06736E-2</v>
      </c>
      <c r="P241" s="11">
        <v>5.7727100000000003E-2</v>
      </c>
      <c r="Q241" s="11">
        <v>4.2324599999999997E-2</v>
      </c>
      <c r="R241" s="11">
        <v>2.1942900000000001</v>
      </c>
      <c r="S241" s="11">
        <v>0.33327600000000002</v>
      </c>
      <c r="T241" s="11">
        <v>3.8841899999999998</v>
      </c>
      <c r="U241" s="11">
        <v>7.8134999999999996E-2</v>
      </c>
      <c r="V241" s="11">
        <v>-5.8444299999999998E-2</v>
      </c>
      <c r="W241" s="11">
        <v>1.1413199999999999</v>
      </c>
      <c r="X241" s="11">
        <v>2.19782E-2</v>
      </c>
      <c r="Y241" s="11">
        <v>98.7</v>
      </c>
      <c r="Z241" s="11">
        <v>104087</v>
      </c>
    </row>
    <row r="242" spans="1:26" ht="16" x14ac:dyDescent="0.2">
      <c r="A242" s="2">
        <v>258.55</v>
      </c>
      <c r="B242" s="2">
        <v>21.9099</v>
      </c>
      <c r="C242" s="2">
        <v>1.14167</v>
      </c>
      <c r="D242" s="2">
        <v>7.1854500000000002E-2</v>
      </c>
      <c r="E242" s="2">
        <v>0</v>
      </c>
      <c r="F242" s="2">
        <v>0</v>
      </c>
      <c r="G242" s="2">
        <v>0</v>
      </c>
      <c r="H242" s="2">
        <v>2.9342299999999999E-3</v>
      </c>
      <c r="I242" s="6">
        <f t="shared" ref="I242:L242" si="239">E242/SUM($E242:$H242)</f>
        <v>0</v>
      </c>
      <c r="J242" s="6">
        <f t="shared" si="239"/>
        <v>0</v>
      </c>
      <c r="K242" s="6">
        <f t="shared" si="239"/>
        <v>0</v>
      </c>
      <c r="L242" s="6">
        <f t="shared" si="239"/>
        <v>1</v>
      </c>
      <c r="M242" s="11">
        <v>0.32439899999999999</v>
      </c>
      <c r="N242" s="11">
        <v>4.2306999999999997</v>
      </c>
      <c r="O242" s="11">
        <v>2.0605200000000001E-2</v>
      </c>
      <c r="P242" s="11">
        <v>5.7918600000000001E-2</v>
      </c>
      <c r="Q242" s="11">
        <v>4.2465000000000003E-2</v>
      </c>
      <c r="R242" s="11">
        <v>2.2002799999999998</v>
      </c>
      <c r="S242" s="11">
        <v>0.33438200000000001</v>
      </c>
      <c r="T242" s="11">
        <v>3.8970799999999999</v>
      </c>
      <c r="U242" s="11">
        <v>7.7746399999999993E-2</v>
      </c>
      <c r="V242" s="11">
        <v>-5.8658000000000002E-2</v>
      </c>
      <c r="W242" s="11">
        <v>1.14167</v>
      </c>
      <c r="X242" s="11">
        <v>2.19099E-2</v>
      </c>
      <c r="Y242" s="11">
        <v>98.7</v>
      </c>
      <c r="Z242" s="11">
        <v>104033</v>
      </c>
    </row>
    <row r="243" spans="1:26" ht="16" x14ac:dyDescent="0.2">
      <c r="A243" s="2">
        <v>258.5</v>
      </c>
      <c r="B243" s="2">
        <v>21.842099999999999</v>
      </c>
      <c r="C243" s="2">
        <v>1.14202</v>
      </c>
      <c r="D243" s="2">
        <v>7.1296999999999999E-2</v>
      </c>
      <c r="E243" s="2">
        <v>0</v>
      </c>
      <c r="F243" s="2">
        <v>0</v>
      </c>
      <c r="G243" s="2">
        <v>0</v>
      </c>
      <c r="H243" s="2">
        <v>2.9041000000000002E-3</v>
      </c>
      <c r="I243" s="6">
        <f t="shared" ref="I243:L243" si="240">E243/SUM($E243:$H243)</f>
        <v>0</v>
      </c>
      <c r="J243" s="6">
        <f t="shared" si="240"/>
        <v>0</v>
      </c>
      <c r="K243" s="6">
        <f t="shared" si="240"/>
        <v>0</v>
      </c>
      <c r="L243" s="6">
        <f t="shared" si="240"/>
        <v>1</v>
      </c>
      <c r="M243" s="11">
        <v>0.323189</v>
      </c>
      <c r="N243" s="11">
        <v>4.24275</v>
      </c>
      <c r="O243" s="11">
        <v>2.0537300000000001E-2</v>
      </c>
      <c r="P243" s="11">
        <v>5.8110000000000002E-2</v>
      </c>
      <c r="Q243" s="11">
        <v>4.2605299999999999E-2</v>
      </c>
      <c r="R243" s="11">
        <v>2.2062599999999999</v>
      </c>
      <c r="S243" s="11">
        <v>0.33548600000000001</v>
      </c>
      <c r="T243" s="11">
        <v>3.9099499999999998</v>
      </c>
      <c r="U243" s="11">
        <v>7.7359899999999995E-2</v>
      </c>
      <c r="V243" s="11">
        <v>-5.8871699999999999E-2</v>
      </c>
      <c r="W243" s="11">
        <v>1.14202</v>
      </c>
      <c r="X243" s="11">
        <v>2.18421E-2</v>
      </c>
      <c r="Y243" s="11">
        <v>98.7</v>
      </c>
      <c r="Z243" s="11">
        <v>103977</v>
      </c>
    </row>
    <row r="244" spans="1:26" ht="16" x14ac:dyDescent="0.2">
      <c r="A244" s="2">
        <v>258.45</v>
      </c>
      <c r="B244" s="2">
        <v>21.774699999999999</v>
      </c>
      <c r="C244" s="2">
        <v>1.14238</v>
      </c>
      <c r="D244" s="2">
        <v>7.0738300000000004E-2</v>
      </c>
      <c r="E244" s="2">
        <v>0</v>
      </c>
      <c r="F244" s="2">
        <v>0</v>
      </c>
      <c r="G244" s="2">
        <v>0</v>
      </c>
      <c r="H244" s="2">
        <v>2.8602599999999999E-3</v>
      </c>
      <c r="I244" s="6">
        <f t="shared" ref="I244:L244" si="241">E244/SUM($E244:$H244)</f>
        <v>0</v>
      </c>
      <c r="J244" s="6">
        <f t="shared" si="241"/>
        <v>0</v>
      </c>
      <c r="K244" s="6">
        <f t="shared" si="241"/>
        <v>0</v>
      </c>
      <c r="L244" s="6">
        <f t="shared" si="241"/>
        <v>1</v>
      </c>
      <c r="M244" s="11">
        <v>0.32198300000000002</v>
      </c>
      <c r="N244" s="11">
        <v>4.2547899999999998</v>
      </c>
      <c r="O244" s="11">
        <v>2.0470100000000001E-2</v>
      </c>
      <c r="P244" s="11">
        <v>5.8300999999999999E-2</v>
      </c>
      <c r="Q244" s="11">
        <v>4.2745400000000003E-2</v>
      </c>
      <c r="R244" s="11">
        <v>2.21224</v>
      </c>
      <c r="S244" s="11">
        <v>0.33658900000000003</v>
      </c>
      <c r="T244" s="11">
        <v>3.9228000000000001</v>
      </c>
      <c r="U244" s="11">
        <v>7.6978500000000005E-2</v>
      </c>
      <c r="V244" s="11">
        <v>-5.9085400000000003E-2</v>
      </c>
      <c r="W244" s="11">
        <v>1.14238</v>
      </c>
      <c r="X244" s="11">
        <v>2.1774700000000001E-2</v>
      </c>
      <c r="Y244" s="11">
        <v>98.7</v>
      </c>
      <c r="Z244" s="11">
        <v>103920</v>
      </c>
    </row>
    <row r="245" spans="1:26" ht="16" x14ac:dyDescent="0.2">
      <c r="A245" s="2">
        <v>258.39999999999998</v>
      </c>
      <c r="B245" s="2">
        <v>21.707999999999998</v>
      </c>
      <c r="C245" s="2">
        <v>1.14273</v>
      </c>
      <c r="D245" s="2">
        <v>7.0204000000000003E-2</v>
      </c>
      <c r="E245" s="2">
        <v>0</v>
      </c>
      <c r="F245" s="2">
        <v>0</v>
      </c>
      <c r="G245" s="2">
        <v>0</v>
      </c>
      <c r="H245" s="2">
        <v>2.8495899999999999E-3</v>
      </c>
      <c r="I245" s="6">
        <f t="shared" ref="I245:L245" si="242">E245/SUM($E245:$H245)</f>
        <v>0</v>
      </c>
      <c r="J245" s="6">
        <f t="shared" si="242"/>
        <v>0</v>
      </c>
      <c r="K245" s="6">
        <f t="shared" si="242"/>
        <v>0</v>
      </c>
      <c r="L245" s="6">
        <f t="shared" si="242"/>
        <v>1</v>
      </c>
      <c r="M245" s="11">
        <v>0.32078200000000001</v>
      </c>
      <c r="N245" s="11">
        <v>4.2668100000000004</v>
      </c>
      <c r="O245" s="11">
        <v>2.0403299999999999E-2</v>
      </c>
      <c r="P245" s="11">
        <v>5.8491899999999999E-2</v>
      </c>
      <c r="Q245" s="11">
        <v>4.2885300000000001E-2</v>
      </c>
      <c r="R245" s="11">
        <v>2.21821</v>
      </c>
      <c r="S245" s="11">
        <v>0.33769100000000002</v>
      </c>
      <c r="T245" s="11">
        <v>3.9356499999999999</v>
      </c>
      <c r="U245" s="11">
        <v>7.6595099999999999E-2</v>
      </c>
      <c r="V245" s="11">
        <v>-5.9299200000000003E-2</v>
      </c>
      <c r="W245" s="11">
        <v>1.14273</v>
      </c>
      <c r="X245" s="11">
        <v>2.1708000000000002E-2</v>
      </c>
      <c r="Y245" s="11">
        <v>98.7</v>
      </c>
      <c r="Z245" s="11">
        <v>103861</v>
      </c>
    </row>
    <row r="246" spans="1:26" ht="16" x14ac:dyDescent="0.2">
      <c r="A246" s="2">
        <v>258.35000000000002</v>
      </c>
      <c r="B246" s="2">
        <v>21.6419</v>
      </c>
      <c r="C246" s="2">
        <v>1.14307</v>
      </c>
      <c r="D246" s="2">
        <v>6.96658E-2</v>
      </c>
      <c r="E246" s="2">
        <v>0</v>
      </c>
      <c r="F246" s="2">
        <v>0</v>
      </c>
      <c r="G246" s="2">
        <v>0</v>
      </c>
      <c r="H246" s="2">
        <v>2.8209300000000001E-3</v>
      </c>
      <c r="I246" s="6">
        <f t="shared" ref="I246:L246" si="243">E246/SUM($E246:$H246)</f>
        <v>0</v>
      </c>
      <c r="J246" s="6">
        <f t="shared" si="243"/>
        <v>0</v>
      </c>
      <c r="K246" s="6">
        <f t="shared" si="243"/>
        <v>0</v>
      </c>
      <c r="L246" s="6">
        <f t="shared" si="243"/>
        <v>1</v>
      </c>
      <c r="M246" s="11">
        <v>0.31958500000000001</v>
      </c>
      <c r="N246" s="11">
        <v>4.2788199999999996</v>
      </c>
      <c r="O246" s="11">
        <v>2.0337000000000001E-2</v>
      </c>
      <c r="P246" s="11">
        <v>5.8682499999999999E-2</v>
      </c>
      <c r="Q246" s="11">
        <v>4.3025099999999997E-2</v>
      </c>
      <c r="R246" s="11">
        <v>2.22418</v>
      </c>
      <c r="S246" s="11">
        <v>0.33879199999999998</v>
      </c>
      <c r="T246" s="11">
        <v>3.9484699999999999</v>
      </c>
      <c r="U246" s="11">
        <v>7.6213600000000006E-2</v>
      </c>
      <c r="V246" s="11">
        <v>-5.9512900000000001E-2</v>
      </c>
      <c r="W246" s="11">
        <v>1.14307</v>
      </c>
      <c r="X246" s="11">
        <v>2.1641899999999999E-2</v>
      </c>
      <c r="Y246" s="11">
        <v>98.7</v>
      </c>
      <c r="Z246" s="11">
        <v>103800</v>
      </c>
    </row>
    <row r="247" spans="1:26" ht="16" x14ac:dyDescent="0.2">
      <c r="A247" s="2">
        <v>258.3</v>
      </c>
      <c r="B247" s="2">
        <v>21.5762</v>
      </c>
      <c r="C247" s="2">
        <v>1.1434200000000001</v>
      </c>
      <c r="D247" s="2">
        <v>6.9130499999999998E-2</v>
      </c>
      <c r="E247" s="2">
        <v>0</v>
      </c>
      <c r="F247" s="2">
        <v>0</v>
      </c>
      <c r="G247" s="2">
        <v>0</v>
      </c>
      <c r="H247" s="2">
        <v>2.7864999999999999E-3</v>
      </c>
      <c r="I247" s="6">
        <f t="shared" ref="I247:L247" si="244">E247/SUM($E247:$H247)</f>
        <v>0</v>
      </c>
      <c r="J247" s="6">
        <f t="shared" si="244"/>
        <v>0</v>
      </c>
      <c r="K247" s="6">
        <f t="shared" si="244"/>
        <v>0</v>
      </c>
      <c r="L247" s="6">
        <f t="shared" si="244"/>
        <v>1</v>
      </c>
      <c r="M247" s="11">
        <v>0.31839400000000001</v>
      </c>
      <c r="N247" s="11">
        <v>4.2908299999999997</v>
      </c>
      <c r="O247" s="11">
        <v>2.02712E-2</v>
      </c>
      <c r="P247" s="11">
        <v>5.8872899999999999E-2</v>
      </c>
      <c r="Q247" s="11">
        <v>4.31647E-2</v>
      </c>
      <c r="R247" s="11">
        <v>2.23014</v>
      </c>
      <c r="S247" s="11">
        <v>0.339891</v>
      </c>
      <c r="T247" s="11">
        <v>3.9612799999999999</v>
      </c>
      <c r="U247" s="11">
        <v>7.58355E-2</v>
      </c>
      <c r="V247" s="11">
        <v>-5.9726700000000001E-2</v>
      </c>
      <c r="W247" s="11">
        <v>1.1434200000000001</v>
      </c>
      <c r="X247" s="11">
        <v>2.15762E-2</v>
      </c>
      <c r="Y247" s="11">
        <v>98.7</v>
      </c>
      <c r="Z247" s="11">
        <v>103739</v>
      </c>
    </row>
    <row r="248" spans="1:26" ht="16" x14ac:dyDescent="0.2">
      <c r="A248" s="2">
        <v>258.25</v>
      </c>
      <c r="B248" s="2">
        <v>21.510899999999999</v>
      </c>
      <c r="C248" s="2">
        <v>1.14377</v>
      </c>
      <c r="D248" s="2">
        <v>6.8604399999999996E-2</v>
      </c>
      <c r="E248" s="2">
        <v>0</v>
      </c>
      <c r="F248" s="2">
        <v>0</v>
      </c>
      <c r="G248" s="2">
        <v>0</v>
      </c>
      <c r="H248" s="2">
        <v>2.7581400000000001E-3</v>
      </c>
      <c r="I248" s="6">
        <f t="shared" ref="I248:L248" si="245">E248/SUM($E248:$H248)</f>
        <v>0</v>
      </c>
      <c r="J248" s="6">
        <f t="shared" si="245"/>
        <v>0</v>
      </c>
      <c r="K248" s="6">
        <f t="shared" si="245"/>
        <v>0</v>
      </c>
      <c r="L248" s="6">
        <f t="shared" si="245"/>
        <v>1</v>
      </c>
      <c r="M248" s="11">
        <v>0.31720700000000002</v>
      </c>
      <c r="N248" s="11">
        <v>4.3028199999999996</v>
      </c>
      <c r="O248" s="11">
        <v>2.0205999999999998E-2</v>
      </c>
      <c r="P248" s="11">
        <v>5.9062999999999997E-2</v>
      </c>
      <c r="Q248" s="11">
        <v>4.3304000000000002E-2</v>
      </c>
      <c r="R248" s="11">
        <v>2.2361</v>
      </c>
      <c r="S248" s="11">
        <v>0.34098800000000001</v>
      </c>
      <c r="T248" s="11">
        <v>3.9740700000000002</v>
      </c>
      <c r="U248" s="11">
        <v>7.5459399999999996E-2</v>
      </c>
      <c r="V248" s="11">
        <v>-5.9940500000000001E-2</v>
      </c>
      <c r="W248" s="11">
        <v>1.14377</v>
      </c>
      <c r="X248" s="11">
        <v>2.1510899999999999E-2</v>
      </c>
      <c r="Y248" s="11">
        <v>98.7</v>
      </c>
      <c r="Z248" s="11">
        <v>103676</v>
      </c>
    </row>
    <row r="249" spans="1:26" ht="16" x14ac:dyDescent="0.2">
      <c r="A249" s="2">
        <v>258.2</v>
      </c>
      <c r="B249" s="2">
        <v>21.4465</v>
      </c>
      <c r="C249" s="2">
        <v>1.14411</v>
      </c>
      <c r="D249" s="2">
        <v>6.80925E-2</v>
      </c>
      <c r="E249" s="2">
        <v>0</v>
      </c>
      <c r="F249" s="2">
        <v>0</v>
      </c>
      <c r="G249" s="2">
        <v>0</v>
      </c>
      <c r="H249" s="2">
        <v>2.7454900000000002E-3</v>
      </c>
      <c r="I249" s="6">
        <f t="shared" ref="I249:L249" si="246">E249/SUM($E249:$H249)</f>
        <v>0</v>
      </c>
      <c r="J249" s="6">
        <f t="shared" si="246"/>
        <v>0</v>
      </c>
      <c r="K249" s="6">
        <f t="shared" si="246"/>
        <v>0</v>
      </c>
      <c r="L249" s="6">
        <f t="shared" si="246"/>
        <v>1</v>
      </c>
      <c r="M249" s="11">
        <v>0.31602400000000003</v>
      </c>
      <c r="N249" s="11">
        <v>4.3148</v>
      </c>
      <c r="O249" s="11">
        <v>2.0141200000000001E-2</v>
      </c>
      <c r="P249" s="11">
        <v>5.9252899999999997E-2</v>
      </c>
      <c r="Q249" s="11">
        <v>4.3443299999999997E-2</v>
      </c>
      <c r="R249" s="11">
        <v>2.2420499999999999</v>
      </c>
      <c r="S249" s="11">
        <v>0.34208499999999997</v>
      </c>
      <c r="T249" s="11">
        <v>3.98685</v>
      </c>
      <c r="U249" s="11">
        <v>7.5081899999999993E-2</v>
      </c>
      <c r="V249" s="11">
        <v>-6.0154300000000001E-2</v>
      </c>
      <c r="W249" s="11">
        <v>1.14411</v>
      </c>
      <c r="X249" s="11">
        <v>2.14465E-2</v>
      </c>
      <c r="Y249" s="11">
        <v>98.7</v>
      </c>
      <c r="Z249" s="11">
        <v>103611</v>
      </c>
    </row>
    <row r="250" spans="1:26" ht="16" x14ac:dyDescent="0.2">
      <c r="A250" s="2">
        <v>258.14999999999998</v>
      </c>
      <c r="B250" s="2">
        <v>21.382000000000001</v>
      </c>
      <c r="C250" s="2">
        <v>1.1444700000000001</v>
      </c>
      <c r="D250" s="2">
        <v>6.75621E-2</v>
      </c>
      <c r="E250" s="2">
        <v>0</v>
      </c>
      <c r="F250" s="2">
        <v>0</v>
      </c>
      <c r="G250" s="2">
        <v>0</v>
      </c>
      <c r="H250" s="2">
        <v>2.6874199999999998E-3</v>
      </c>
      <c r="I250" s="6">
        <f t="shared" ref="I250:L250" si="247">E250/SUM($E250:$H250)</f>
        <v>0</v>
      </c>
      <c r="J250" s="6">
        <f t="shared" si="247"/>
        <v>0</v>
      </c>
      <c r="K250" s="6">
        <f t="shared" si="247"/>
        <v>0</v>
      </c>
      <c r="L250" s="6">
        <f t="shared" si="247"/>
        <v>1</v>
      </c>
      <c r="M250" s="11">
        <v>0.31484699999999999</v>
      </c>
      <c r="N250" s="11">
        <v>4.3267800000000003</v>
      </c>
      <c r="O250" s="11">
        <v>2.0077000000000001E-2</v>
      </c>
      <c r="P250" s="11">
        <v>5.9442500000000002E-2</v>
      </c>
      <c r="Q250" s="11">
        <v>4.3582299999999997E-2</v>
      </c>
      <c r="R250" s="11">
        <v>2.2480099999999998</v>
      </c>
      <c r="S250" s="11">
        <v>0.34317999999999999</v>
      </c>
      <c r="T250" s="11">
        <v>3.9996100000000001</v>
      </c>
      <c r="U250" s="11">
        <v>7.4713100000000005E-2</v>
      </c>
      <c r="V250" s="11">
        <v>-6.0368100000000001E-2</v>
      </c>
      <c r="W250" s="11">
        <v>1.1444700000000001</v>
      </c>
      <c r="X250" s="11">
        <v>2.1382000000000002E-2</v>
      </c>
      <c r="Y250" s="11">
        <v>98.7</v>
      </c>
      <c r="Z250" s="11">
        <v>103545</v>
      </c>
    </row>
    <row r="251" spans="1:26" ht="16" x14ac:dyDescent="0.2">
      <c r="A251" s="2">
        <v>258.10000000000002</v>
      </c>
      <c r="B251" s="2">
        <v>21.318300000000001</v>
      </c>
      <c r="C251" s="2">
        <v>1.1448199999999999</v>
      </c>
      <c r="D251" s="2">
        <v>6.7061899999999994E-2</v>
      </c>
      <c r="E251" s="2">
        <v>0</v>
      </c>
      <c r="F251" s="2">
        <v>0</v>
      </c>
      <c r="G251" s="2">
        <v>0</v>
      </c>
      <c r="H251" s="2">
        <v>2.6753300000000001E-3</v>
      </c>
      <c r="I251" s="6">
        <f t="shared" ref="I251:L251" si="248">E251/SUM($E251:$H251)</f>
        <v>0</v>
      </c>
      <c r="J251" s="6">
        <f t="shared" si="248"/>
        <v>0</v>
      </c>
      <c r="K251" s="6">
        <f t="shared" si="248"/>
        <v>0</v>
      </c>
      <c r="L251" s="6">
        <f t="shared" si="248"/>
        <v>1</v>
      </c>
      <c r="M251" s="11">
        <v>0.31367400000000001</v>
      </c>
      <c r="N251" s="11">
        <v>4.3387399999999996</v>
      </c>
      <c r="O251" s="11">
        <v>2.0013199999999998E-2</v>
      </c>
      <c r="P251" s="11">
        <v>5.9631900000000002E-2</v>
      </c>
      <c r="Q251" s="11">
        <v>4.3721200000000002E-2</v>
      </c>
      <c r="R251" s="11">
        <v>2.2539600000000002</v>
      </c>
      <c r="S251" s="11">
        <v>0.344273</v>
      </c>
      <c r="T251" s="11">
        <v>4.0123600000000001</v>
      </c>
      <c r="U251" s="11">
        <v>7.4343000000000006E-2</v>
      </c>
      <c r="V251" s="11">
        <v>-6.0581900000000001E-2</v>
      </c>
      <c r="W251" s="11">
        <v>1.1448199999999999</v>
      </c>
      <c r="X251" s="11">
        <v>2.1318299999999998E-2</v>
      </c>
      <c r="Y251" s="11">
        <v>98.7</v>
      </c>
      <c r="Z251" s="11">
        <v>103478</v>
      </c>
    </row>
    <row r="252" spans="1:26" ht="16" x14ac:dyDescent="0.2">
      <c r="A252" s="2">
        <v>258.05</v>
      </c>
      <c r="B252" s="2">
        <v>21.254999999999999</v>
      </c>
      <c r="C252" s="2">
        <v>1.14517</v>
      </c>
      <c r="D252" s="2">
        <v>6.6559400000000005E-2</v>
      </c>
      <c r="E252" s="2">
        <v>0</v>
      </c>
      <c r="F252" s="2">
        <v>0</v>
      </c>
      <c r="G252" s="2">
        <v>0</v>
      </c>
      <c r="H252" s="2">
        <v>2.64861E-3</v>
      </c>
      <c r="I252" s="6">
        <f t="shared" ref="I252:L252" si="249">E252/SUM($E252:$H252)</f>
        <v>0</v>
      </c>
      <c r="J252" s="6">
        <f t="shared" si="249"/>
        <v>0</v>
      </c>
      <c r="K252" s="6">
        <f t="shared" si="249"/>
        <v>0</v>
      </c>
      <c r="L252" s="6">
        <f t="shared" si="249"/>
        <v>1</v>
      </c>
      <c r="M252" s="11">
        <v>0.31250600000000001</v>
      </c>
      <c r="N252" s="11">
        <v>4.3506900000000002</v>
      </c>
      <c r="O252" s="11">
        <v>1.99499E-2</v>
      </c>
      <c r="P252" s="11">
        <v>5.9821100000000002E-2</v>
      </c>
      <c r="Q252" s="11">
        <v>4.38599E-2</v>
      </c>
      <c r="R252" s="11">
        <v>2.2599</v>
      </c>
      <c r="S252" s="11">
        <v>0.34536499999999998</v>
      </c>
      <c r="T252" s="11">
        <v>4.02508</v>
      </c>
      <c r="U252" s="11">
        <v>7.3974799999999993E-2</v>
      </c>
      <c r="V252" s="11">
        <v>-6.0795799999999997E-2</v>
      </c>
      <c r="W252" s="11">
        <v>1.14517</v>
      </c>
      <c r="X252" s="11">
        <v>2.1255E-2</v>
      </c>
      <c r="Y252" s="11">
        <v>98.7</v>
      </c>
      <c r="Z252" s="11">
        <v>103409</v>
      </c>
    </row>
    <row r="253" spans="1:26" ht="16" x14ac:dyDescent="0.2">
      <c r="A253" s="2">
        <v>258</v>
      </c>
      <c r="B253" s="2">
        <v>21.1922</v>
      </c>
      <c r="C253" s="2">
        <v>1.1455200000000001</v>
      </c>
      <c r="D253" s="2">
        <v>6.6062599999999999E-2</v>
      </c>
      <c r="E253" s="2">
        <v>0</v>
      </c>
      <c r="F253" s="2">
        <v>0</v>
      </c>
      <c r="G253" s="2">
        <v>0</v>
      </c>
      <c r="H253" s="2">
        <v>2.6222300000000001E-3</v>
      </c>
      <c r="I253" s="6">
        <f t="shared" ref="I253:L253" si="250">E253/SUM($E253:$H253)</f>
        <v>0</v>
      </c>
      <c r="J253" s="6">
        <f t="shared" si="250"/>
        <v>0</v>
      </c>
      <c r="K253" s="6">
        <f t="shared" si="250"/>
        <v>0</v>
      </c>
      <c r="L253" s="6">
        <f t="shared" si="250"/>
        <v>1</v>
      </c>
      <c r="M253" s="11">
        <v>0.31134200000000001</v>
      </c>
      <c r="N253" s="11">
        <v>4.3626300000000002</v>
      </c>
      <c r="O253" s="11">
        <v>1.9887100000000001E-2</v>
      </c>
      <c r="P253" s="11">
        <v>6.0010000000000001E-2</v>
      </c>
      <c r="Q253" s="11">
        <v>4.39984E-2</v>
      </c>
      <c r="R253" s="11">
        <v>2.2658399999999999</v>
      </c>
      <c r="S253" s="11">
        <v>0.34645599999999999</v>
      </c>
      <c r="T253" s="11">
        <v>4.0377999999999998</v>
      </c>
      <c r="U253" s="11">
        <v>7.3608499999999993E-2</v>
      </c>
      <c r="V253" s="11">
        <v>-6.1009599999999997E-2</v>
      </c>
      <c r="W253" s="11">
        <v>1.1455200000000001</v>
      </c>
      <c r="X253" s="11">
        <v>2.1192200000000001E-2</v>
      </c>
      <c r="Y253" s="11">
        <v>98.7</v>
      </c>
      <c r="Z253" s="11">
        <v>103339</v>
      </c>
    </row>
    <row r="254" spans="1:26" ht="16" x14ac:dyDescent="0.2">
      <c r="A254" s="2">
        <v>257.95</v>
      </c>
      <c r="B254" s="2">
        <v>21.129899999999999</v>
      </c>
      <c r="C254" s="2">
        <v>1.1458699999999999</v>
      </c>
      <c r="D254" s="2">
        <v>6.5571099999999993E-2</v>
      </c>
      <c r="E254" s="2">
        <v>0</v>
      </c>
      <c r="F254" s="2">
        <v>0</v>
      </c>
      <c r="G254" s="2">
        <v>0</v>
      </c>
      <c r="H254" s="2">
        <v>2.5958999999999999E-3</v>
      </c>
      <c r="I254" s="6">
        <f t="shared" ref="I254:L254" si="251">E254/SUM($E254:$H254)</f>
        <v>0</v>
      </c>
      <c r="J254" s="6">
        <f t="shared" si="251"/>
        <v>0</v>
      </c>
      <c r="K254" s="6">
        <f t="shared" si="251"/>
        <v>0</v>
      </c>
      <c r="L254" s="6">
        <f t="shared" si="251"/>
        <v>1</v>
      </c>
      <c r="M254" s="11">
        <v>0.31018200000000001</v>
      </c>
      <c r="N254" s="11">
        <v>4.3745599999999998</v>
      </c>
      <c r="O254" s="11">
        <v>1.98248E-2</v>
      </c>
      <c r="P254" s="11">
        <v>6.0198700000000001E-2</v>
      </c>
      <c r="Q254" s="11">
        <v>4.4136700000000001E-2</v>
      </c>
      <c r="R254" s="11">
        <v>2.2717700000000001</v>
      </c>
      <c r="S254" s="11">
        <v>0.34754499999999999</v>
      </c>
      <c r="T254" s="11">
        <v>4.0504899999999999</v>
      </c>
      <c r="U254" s="11">
        <v>7.3244299999999998E-2</v>
      </c>
      <c r="V254" s="11">
        <v>-6.12235E-2</v>
      </c>
      <c r="W254" s="11">
        <v>1.1458699999999999</v>
      </c>
      <c r="X254" s="11">
        <v>2.11299E-2</v>
      </c>
      <c r="Y254" s="11">
        <v>98.7</v>
      </c>
      <c r="Z254" s="11">
        <v>103268</v>
      </c>
    </row>
    <row r="255" spans="1:26" ht="16" x14ac:dyDescent="0.2">
      <c r="A255" s="2">
        <v>257.89999999999998</v>
      </c>
      <c r="B255" s="2">
        <v>21.068100000000001</v>
      </c>
      <c r="C255" s="2">
        <v>1.14622</v>
      </c>
      <c r="D255" s="2">
        <v>6.5085199999999996E-2</v>
      </c>
      <c r="E255" s="2">
        <v>0</v>
      </c>
      <c r="F255" s="2">
        <v>0</v>
      </c>
      <c r="G255" s="2">
        <v>0</v>
      </c>
      <c r="H255" s="2">
        <v>2.5699E-3</v>
      </c>
      <c r="I255" s="6">
        <f t="shared" ref="I255:L255" si="252">E255/SUM($E255:$H255)</f>
        <v>0</v>
      </c>
      <c r="J255" s="6">
        <f t="shared" si="252"/>
        <v>0</v>
      </c>
      <c r="K255" s="6">
        <f t="shared" si="252"/>
        <v>0</v>
      </c>
      <c r="L255" s="6">
        <f t="shared" si="252"/>
        <v>1</v>
      </c>
      <c r="M255" s="11">
        <v>0.309027</v>
      </c>
      <c r="N255" s="11">
        <v>4.3864799999999997</v>
      </c>
      <c r="O255" s="11">
        <v>1.97629E-2</v>
      </c>
      <c r="P255" s="11">
        <v>6.0387200000000002E-2</v>
      </c>
      <c r="Q255" s="11">
        <v>4.4274899999999999E-2</v>
      </c>
      <c r="R255" s="11">
        <v>2.2776999999999998</v>
      </c>
      <c r="S255" s="11">
        <v>0.34863300000000003</v>
      </c>
      <c r="T255" s="11">
        <v>4.0631700000000004</v>
      </c>
      <c r="U255" s="11">
        <v>7.2881899999999999E-2</v>
      </c>
      <c r="V255" s="11">
        <v>-6.1437400000000003E-2</v>
      </c>
      <c r="W255" s="11">
        <v>1.14622</v>
      </c>
      <c r="X255" s="11">
        <v>2.1068099999999999E-2</v>
      </c>
      <c r="Y255" s="11">
        <v>98.7</v>
      </c>
      <c r="Z255" s="11">
        <v>103195</v>
      </c>
    </row>
    <row r="256" spans="1:26" ht="16" x14ac:dyDescent="0.2">
      <c r="A256" s="2">
        <v>257.85000000000002</v>
      </c>
      <c r="B256" s="2">
        <v>21.006699999999999</v>
      </c>
      <c r="C256" s="2">
        <v>1.1465700000000001</v>
      </c>
      <c r="D256" s="2">
        <v>6.4604900000000007E-2</v>
      </c>
      <c r="E256" s="2">
        <v>0</v>
      </c>
      <c r="F256" s="2">
        <v>0</v>
      </c>
      <c r="G256" s="2">
        <v>0</v>
      </c>
      <c r="H256" s="2">
        <v>2.5447099999999999E-3</v>
      </c>
      <c r="I256" s="6">
        <f t="shared" ref="I256:L256" si="253">E256/SUM($E256:$H256)</f>
        <v>0</v>
      </c>
      <c r="J256" s="6">
        <f t="shared" si="253"/>
        <v>0</v>
      </c>
      <c r="K256" s="6">
        <f t="shared" si="253"/>
        <v>0</v>
      </c>
      <c r="L256" s="6">
        <f t="shared" si="253"/>
        <v>1</v>
      </c>
      <c r="M256" s="11">
        <v>0.30787700000000001</v>
      </c>
      <c r="N256" s="11">
        <v>4.39839</v>
      </c>
      <c r="O256" s="11">
        <v>1.97015E-2</v>
      </c>
      <c r="P256" s="11">
        <v>6.0575400000000001E-2</v>
      </c>
      <c r="Q256" s="11">
        <v>4.4412899999999998E-2</v>
      </c>
      <c r="R256" s="11">
        <v>2.28362</v>
      </c>
      <c r="S256" s="11">
        <v>0.34971999999999998</v>
      </c>
      <c r="T256" s="11">
        <v>4.0758400000000004</v>
      </c>
      <c r="U256" s="11">
        <v>7.2521500000000003E-2</v>
      </c>
      <c r="V256" s="11">
        <v>-6.1651200000000003E-2</v>
      </c>
      <c r="W256" s="11">
        <v>1.1465700000000001</v>
      </c>
      <c r="X256" s="11">
        <v>2.10067E-2</v>
      </c>
      <c r="Y256" s="11">
        <v>98.7</v>
      </c>
      <c r="Z256" s="11">
        <v>103121</v>
      </c>
    </row>
    <row r="257" spans="1:26" ht="16" x14ac:dyDescent="0.2">
      <c r="A257" s="2">
        <v>257.8</v>
      </c>
      <c r="B257" s="2">
        <v>20.945799999999998</v>
      </c>
      <c r="C257" s="2">
        <v>1.1469100000000001</v>
      </c>
      <c r="D257" s="2">
        <v>6.4129599999999995E-2</v>
      </c>
      <c r="E257" s="2">
        <v>0</v>
      </c>
      <c r="F257" s="2">
        <v>0</v>
      </c>
      <c r="G257" s="2">
        <v>0</v>
      </c>
      <c r="H257" s="2">
        <v>2.5190799999999999E-3</v>
      </c>
      <c r="I257" s="6">
        <f t="shared" ref="I257:L257" si="254">E257/SUM($E257:$H257)</f>
        <v>0</v>
      </c>
      <c r="J257" s="6">
        <f t="shared" si="254"/>
        <v>0</v>
      </c>
      <c r="K257" s="6">
        <f t="shared" si="254"/>
        <v>0</v>
      </c>
      <c r="L257" s="6">
        <f t="shared" si="254"/>
        <v>1</v>
      </c>
      <c r="M257" s="11">
        <v>0.30673</v>
      </c>
      <c r="N257" s="11">
        <v>4.4102899999999998</v>
      </c>
      <c r="O257" s="11">
        <v>1.9640500000000002E-2</v>
      </c>
      <c r="P257" s="11">
        <v>6.0763400000000002E-2</v>
      </c>
      <c r="Q257" s="11">
        <v>4.4550699999999999E-2</v>
      </c>
      <c r="R257" s="11">
        <v>2.2895400000000001</v>
      </c>
      <c r="S257" s="11">
        <v>0.35080499999999998</v>
      </c>
      <c r="T257" s="11">
        <v>4.0884799999999997</v>
      </c>
      <c r="U257" s="11">
        <v>7.2163000000000005E-2</v>
      </c>
      <c r="V257" s="11">
        <v>-6.1865099999999999E-2</v>
      </c>
      <c r="W257" s="11">
        <v>1.1469100000000001</v>
      </c>
      <c r="X257" s="11">
        <v>2.0945800000000001E-2</v>
      </c>
      <c r="Y257" s="11">
        <v>98.7</v>
      </c>
      <c r="Z257" s="11">
        <v>103046</v>
      </c>
    </row>
    <row r="258" spans="1:26" ht="16" x14ac:dyDescent="0.2">
      <c r="A258" s="2">
        <v>257.75</v>
      </c>
      <c r="B258" s="2">
        <v>20.885300000000001</v>
      </c>
      <c r="C258" s="2">
        <v>1.1472599999999999</v>
      </c>
      <c r="D258" s="2">
        <v>6.3659800000000002E-2</v>
      </c>
      <c r="E258" s="2">
        <v>0</v>
      </c>
      <c r="F258" s="2">
        <v>0</v>
      </c>
      <c r="G258" s="2">
        <v>0</v>
      </c>
      <c r="H258" s="2">
        <v>2.4945100000000001E-3</v>
      </c>
      <c r="I258" s="6">
        <f t="shared" ref="I258:L258" si="255">E258/SUM($E258:$H258)</f>
        <v>0</v>
      </c>
      <c r="J258" s="6">
        <f t="shared" si="255"/>
        <v>0</v>
      </c>
      <c r="K258" s="6">
        <f t="shared" si="255"/>
        <v>0</v>
      </c>
      <c r="L258" s="6">
        <f t="shared" si="255"/>
        <v>1</v>
      </c>
      <c r="M258" s="11">
        <v>0.30558800000000003</v>
      </c>
      <c r="N258" s="11">
        <v>4.4221700000000004</v>
      </c>
      <c r="O258" s="11">
        <v>1.958E-2</v>
      </c>
      <c r="P258" s="11">
        <v>6.0951100000000001E-2</v>
      </c>
      <c r="Q258" s="11">
        <v>4.4688400000000003E-2</v>
      </c>
      <c r="R258" s="11">
        <v>2.2954500000000002</v>
      </c>
      <c r="S258" s="11">
        <v>0.35188900000000001</v>
      </c>
      <c r="T258" s="11">
        <v>4.1011199999999999</v>
      </c>
      <c r="U258" s="11">
        <v>7.1806300000000003E-2</v>
      </c>
      <c r="V258" s="11">
        <v>-6.2079000000000002E-2</v>
      </c>
      <c r="W258" s="11">
        <v>1.1472599999999999</v>
      </c>
      <c r="X258" s="11">
        <v>2.0885299999999999E-2</v>
      </c>
      <c r="Y258" s="11">
        <v>98.7</v>
      </c>
      <c r="Z258" s="11">
        <v>102969</v>
      </c>
    </row>
    <row r="259" spans="1:26" ht="16" x14ac:dyDescent="0.2">
      <c r="A259" s="2">
        <v>257.7</v>
      </c>
      <c r="B259" s="2">
        <v>20.825299999999999</v>
      </c>
      <c r="C259" s="2">
        <v>1.14761</v>
      </c>
      <c r="D259" s="2">
        <v>6.3195000000000001E-2</v>
      </c>
      <c r="E259" s="2">
        <v>0</v>
      </c>
      <c r="F259" s="2">
        <v>0</v>
      </c>
      <c r="G259" s="2">
        <v>0</v>
      </c>
      <c r="H259" s="2">
        <v>2.46977E-3</v>
      </c>
      <c r="I259" s="6">
        <f t="shared" ref="I259:L259" si="256">E259/SUM($E259:$H259)</f>
        <v>0</v>
      </c>
      <c r="J259" s="6">
        <f t="shared" si="256"/>
        <v>0</v>
      </c>
      <c r="K259" s="6">
        <f t="shared" si="256"/>
        <v>0</v>
      </c>
      <c r="L259" s="6">
        <f t="shared" si="256"/>
        <v>1</v>
      </c>
      <c r="M259" s="11">
        <v>0.30445100000000003</v>
      </c>
      <c r="N259" s="11">
        <v>4.43405</v>
      </c>
      <c r="O259" s="11">
        <v>1.9519999999999999E-2</v>
      </c>
      <c r="P259" s="11">
        <v>6.1138600000000001E-2</v>
      </c>
      <c r="Q259" s="11">
        <v>4.4825799999999999E-2</v>
      </c>
      <c r="R259" s="11">
        <v>2.3013599999999999</v>
      </c>
      <c r="S259" s="11">
        <v>0.35297200000000001</v>
      </c>
      <c r="T259" s="11">
        <v>4.1137300000000003</v>
      </c>
      <c r="U259" s="11">
        <v>7.1451600000000004E-2</v>
      </c>
      <c r="V259" s="11">
        <v>-6.2293000000000001E-2</v>
      </c>
      <c r="W259" s="11">
        <v>1.14761</v>
      </c>
      <c r="X259" s="11">
        <v>2.0825300000000001E-2</v>
      </c>
      <c r="Y259" s="11">
        <v>98.7</v>
      </c>
      <c r="Z259" s="11">
        <v>102891</v>
      </c>
    </row>
    <row r="260" spans="1:26" ht="16" x14ac:dyDescent="0.2">
      <c r="A260" s="2">
        <v>257.64999999999998</v>
      </c>
      <c r="B260" s="2">
        <v>20.765699999999999</v>
      </c>
      <c r="C260" s="2">
        <v>1.14795</v>
      </c>
      <c r="D260" s="2">
        <v>6.2735399999999997E-2</v>
      </c>
      <c r="E260" s="2">
        <v>0</v>
      </c>
      <c r="F260" s="2">
        <v>0</v>
      </c>
      <c r="G260" s="2">
        <v>0</v>
      </c>
      <c r="H260" s="2">
        <v>2.4455599999999998E-3</v>
      </c>
      <c r="I260" s="6">
        <f t="shared" ref="I260:L260" si="257">E260/SUM($E260:$H260)</f>
        <v>0</v>
      </c>
      <c r="J260" s="6">
        <f t="shared" si="257"/>
        <v>0</v>
      </c>
      <c r="K260" s="6">
        <f t="shared" si="257"/>
        <v>0</v>
      </c>
      <c r="L260" s="6">
        <f t="shared" si="257"/>
        <v>1</v>
      </c>
      <c r="M260" s="11">
        <v>0.303317</v>
      </c>
      <c r="N260" s="11">
        <v>4.4459200000000001</v>
      </c>
      <c r="O260" s="11">
        <v>1.9460399999999999E-2</v>
      </c>
      <c r="P260" s="11">
        <v>6.1325900000000003E-2</v>
      </c>
      <c r="Q260" s="11">
        <v>4.4963099999999999E-2</v>
      </c>
      <c r="R260" s="11">
        <v>2.3072699999999999</v>
      </c>
      <c r="S260" s="11">
        <v>0.35405300000000001</v>
      </c>
      <c r="T260" s="11">
        <v>4.1263300000000003</v>
      </c>
      <c r="U260" s="11">
        <v>7.1098700000000001E-2</v>
      </c>
      <c r="V260" s="11">
        <v>-6.2506900000000004E-2</v>
      </c>
      <c r="W260" s="11">
        <v>1.14795</v>
      </c>
      <c r="X260" s="11">
        <v>2.0765700000000002E-2</v>
      </c>
      <c r="Y260" s="11">
        <v>98.7</v>
      </c>
      <c r="Z260" s="11">
        <v>102812</v>
      </c>
    </row>
    <row r="261" spans="1:26" ht="16" x14ac:dyDescent="0.2">
      <c r="A261" s="2">
        <v>257.60000000000002</v>
      </c>
      <c r="B261" s="2">
        <v>20.706499999999998</v>
      </c>
      <c r="C261" s="2">
        <v>1.1483000000000001</v>
      </c>
      <c r="D261" s="2">
        <v>6.2280599999999998E-2</v>
      </c>
      <c r="E261" s="2">
        <v>0</v>
      </c>
      <c r="F261" s="2">
        <v>0</v>
      </c>
      <c r="G261" s="2">
        <v>0</v>
      </c>
      <c r="H261" s="2">
        <v>2.42128E-3</v>
      </c>
      <c r="I261" s="6">
        <f t="shared" ref="I261:L261" si="258">E261/SUM($E261:$H261)</f>
        <v>0</v>
      </c>
      <c r="J261" s="6">
        <f t="shared" si="258"/>
        <v>0</v>
      </c>
      <c r="K261" s="6">
        <f t="shared" si="258"/>
        <v>0</v>
      </c>
      <c r="L261" s="6">
        <f t="shared" si="258"/>
        <v>1</v>
      </c>
      <c r="M261" s="11">
        <v>0.30218800000000001</v>
      </c>
      <c r="N261" s="11">
        <v>4.45777</v>
      </c>
      <c r="O261" s="11">
        <v>1.94012E-2</v>
      </c>
      <c r="P261" s="11">
        <v>6.1512900000000002E-2</v>
      </c>
      <c r="Q261" s="11">
        <v>4.5100300000000003E-2</v>
      </c>
      <c r="R261" s="11">
        <v>2.3131699999999999</v>
      </c>
      <c r="S261" s="11">
        <v>0.355132</v>
      </c>
      <c r="T261" s="11">
        <v>4.1389199999999997</v>
      </c>
      <c r="U261" s="11">
        <v>7.0747699999999997E-2</v>
      </c>
      <c r="V261" s="11">
        <v>-6.2720799999999993E-2</v>
      </c>
      <c r="W261" s="11">
        <v>1.1483000000000001</v>
      </c>
      <c r="X261" s="11">
        <v>2.0706499999999999E-2</v>
      </c>
      <c r="Y261" s="11">
        <v>98.7</v>
      </c>
      <c r="Z261" s="11">
        <v>102731</v>
      </c>
    </row>
    <row r="262" spans="1:26" ht="16" x14ac:dyDescent="0.2">
      <c r="A262" s="2">
        <v>257.55</v>
      </c>
      <c r="B262" s="2">
        <v>20.6478</v>
      </c>
      <c r="C262" s="2">
        <v>1.1486499999999999</v>
      </c>
      <c r="D262" s="2">
        <v>6.18311E-2</v>
      </c>
      <c r="E262" s="2">
        <v>0</v>
      </c>
      <c r="F262" s="2">
        <v>0</v>
      </c>
      <c r="G262" s="2">
        <v>0</v>
      </c>
      <c r="H262" s="2">
        <v>2.3979000000000001E-3</v>
      </c>
      <c r="I262" s="6">
        <f t="shared" ref="I262:L262" si="259">E262/SUM($E262:$H262)</f>
        <v>0</v>
      </c>
      <c r="J262" s="6">
        <f t="shared" si="259"/>
        <v>0</v>
      </c>
      <c r="K262" s="6">
        <f t="shared" si="259"/>
        <v>0</v>
      </c>
      <c r="L262" s="6">
        <f t="shared" si="259"/>
        <v>1</v>
      </c>
      <c r="M262" s="11">
        <v>0.30106300000000003</v>
      </c>
      <c r="N262" s="11">
        <v>4.4696199999999999</v>
      </c>
      <c r="O262" s="11">
        <v>1.9342499999999999E-2</v>
      </c>
      <c r="P262" s="11">
        <v>6.1699700000000003E-2</v>
      </c>
      <c r="Q262" s="11">
        <v>4.5237199999999998E-2</v>
      </c>
      <c r="R262" s="11">
        <v>2.31907</v>
      </c>
      <c r="S262" s="11">
        <v>0.356211</v>
      </c>
      <c r="T262" s="11">
        <v>4.1514899999999999</v>
      </c>
      <c r="U262" s="11">
        <v>7.0398600000000006E-2</v>
      </c>
      <c r="V262" s="11">
        <v>-6.2934799999999999E-2</v>
      </c>
      <c r="W262" s="11">
        <v>1.1486499999999999</v>
      </c>
      <c r="X262" s="11">
        <v>2.0647800000000001E-2</v>
      </c>
      <c r="Y262" s="11">
        <v>98.7</v>
      </c>
      <c r="Z262" s="11">
        <v>102649</v>
      </c>
    </row>
    <row r="263" spans="1:26" ht="16" x14ac:dyDescent="0.2">
      <c r="A263" s="2">
        <v>257.5</v>
      </c>
      <c r="B263" s="2">
        <v>20.589500000000001</v>
      </c>
      <c r="C263" s="2">
        <v>1.14899</v>
      </c>
      <c r="D263" s="2">
        <v>6.1386200000000002E-2</v>
      </c>
      <c r="E263" s="2">
        <v>0</v>
      </c>
      <c r="F263" s="2">
        <v>0</v>
      </c>
      <c r="G263" s="2">
        <v>0</v>
      </c>
      <c r="H263" s="2">
        <v>2.3743599999999998E-3</v>
      </c>
      <c r="I263" s="6">
        <f t="shared" ref="I263:L263" si="260">E263/SUM($E263:$H263)</f>
        <v>0</v>
      </c>
      <c r="J263" s="6">
        <f t="shared" si="260"/>
        <v>0</v>
      </c>
      <c r="K263" s="6">
        <f t="shared" si="260"/>
        <v>0</v>
      </c>
      <c r="L263" s="6">
        <f t="shared" si="260"/>
        <v>1</v>
      </c>
      <c r="M263" s="11">
        <v>0.29994199999999999</v>
      </c>
      <c r="N263" s="11">
        <v>4.4814499999999997</v>
      </c>
      <c r="O263" s="11">
        <v>1.9284200000000001E-2</v>
      </c>
      <c r="P263" s="11">
        <v>6.1886299999999998E-2</v>
      </c>
      <c r="Q263" s="11">
        <v>4.5373999999999998E-2</v>
      </c>
      <c r="R263" s="11">
        <v>2.3249599999999999</v>
      </c>
      <c r="S263" s="11">
        <v>0.35728799999999999</v>
      </c>
      <c r="T263" s="11">
        <v>4.16404</v>
      </c>
      <c r="U263" s="11">
        <v>7.0051299999999997E-2</v>
      </c>
      <c r="V263" s="11">
        <v>-6.3148800000000005E-2</v>
      </c>
      <c r="W263" s="11">
        <v>1.14899</v>
      </c>
      <c r="X263" s="11">
        <v>2.05895E-2</v>
      </c>
      <c r="Y263" s="11">
        <v>98.7</v>
      </c>
      <c r="Z263" s="11">
        <v>102566</v>
      </c>
    </row>
    <row r="264" spans="1:26" ht="16" x14ac:dyDescent="0.2">
      <c r="A264" s="2">
        <v>257.45</v>
      </c>
      <c r="B264" s="2">
        <v>20.531600000000001</v>
      </c>
      <c r="C264" s="2">
        <v>1.14934</v>
      </c>
      <c r="D264" s="2">
        <v>6.0946199999999999E-2</v>
      </c>
      <c r="E264" s="2">
        <v>0</v>
      </c>
      <c r="F264" s="2">
        <v>0</v>
      </c>
      <c r="G264" s="2">
        <v>0</v>
      </c>
      <c r="H264" s="2">
        <v>2.3512400000000001E-3</v>
      </c>
      <c r="I264" s="6">
        <f t="shared" ref="I264:L264" si="261">E264/SUM($E264:$H264)</f>
        <v>0</v>
      </c>
      <c r="J264" s="6">
        <f t="shared" si="261"/>
        <v>0</v>
      </c>
      <c r="K264" s="6">
        <f t="shared" si="261"/>
        <v>0</v>
      </c>
      <c r="L264" s="6">
        <f t="shared" si="261"/>
        <v>1</v>
      </c>
      <c r="M264" s="11">
        <v>0.29882500000000001</v>
      </c>
      <c r="N264" s="11">
        <v>4.4932800000000004</v>
      </c>
      <c r="O264" s="11">
        <v>1.9226300000000002E-2</v>
      </c>
      <c r="P264" s="11">
        <v>6.2072599999999999E-2</v>
      </c>
      <c r="Q264" s="11">
        <v>4.5510599999999998E-2</v>
      </c>
      <c r="R264" s="11">
        <v>2.3308499999999999</v>
      </c>
      <c r="S264" s="11">
        <v>0.35836400000000002</v>
      </c>
      <c r="T264" s="11">
        <v>4.1765800000000004</v>
      </c>
      <c r="U264" s="11">
        <v>6.9705799999999998E-2</v>
      </c>
      <c r="V264" s="11">
        <v>-6.3362699999999994E-2</v>
      </c>
      <c r="W264" s="11">
        <v>1.14934</v>
      </c>
      <c r="X264" s="11">
        <v>2.0531600000000001E-2</v>
      </c>
      <c r="Y264" s="11">
        <v>98.7</v>
      </c>
      <c r="Z264" s="11">
        <v>102482</v>
      </c>
    </row>
    <row r="265" spans="1:26" ht="16" x14ac:dyDescent="0.2">
      <c r="A265" s="2">
        <v>257.39999999999998</v>
      </c>
      <c r="B265" s="2">
        <v>20.4742</v>
      </c>
      <c r="C265" s="2">
        <v>1.14968</v>
      </c>
      <c r="D265" s="2">
        <v>6.0510899999999999E-2</v>
      </c>
      <c r="E265" s="2">
        <v>0</v>
      </c>
      <c r="F265" s="2">
        <v>0</v>
      </c>
      <c r="G265" s="2">
        <v>0</v>
      </c>
      <c r="H265" s="2">
        <v>2.3283900000000001E-3</v>
      </c>
      <c r="I265" s="6">
        <f t="shared" ref="I265:L265" si="262">E265/SUM($E265:$H265)</f>
        <v>0</v>
      </c>
      <c r="J265" s="6">
        <f t="shared" si="262"/>
        <v>0</v>
      </c>
      <c r="K265" s="6">
        <f t="shared" si="262"/>
        <v>0</v>
      </c>
      <c r="L265" s="6">
        <f t="shared" si="262"/>
        <v>1</v>
      </c>
      <c r="M265" s="11">
        <v>0.29771199999999998</v>
      </c>
      <c r="N265" s="11">
        <v>4.50509</v>
      </c>
      <c r="O265" s="11">
        <v>1.91688E-2</v>
      </c>
      <c r="P265" s="11">
        <v>6.22587E-2</v>
      </c>
      <c r="Q265" s="11">
        <v>4.5647100000000003E-2</v>
      </c>
      <c r="R265" s="11">
        <v>2.3367300000000002</v>
      </c>
      <c r="S265" s="11">
        <v>0.35943799999999998</v>
      </c>
      <c r="T265" s="11">
        <v>4.1890999999999998</v>
      </c>
      <c r="U265" s="11">
        <v>6.9362199999999999E-2</v>
      </c>
      <c r="V265" s="11">
        <v>-6.35767E-2</v>
      </c>
      <c r="W265" s="11">
        <v>1.14968</v>
      </c>
      <c r="X265" s="11">
        <v>2.0474200000000001E-2</v>
      </c>
      <c r="Y265" s="11">
        <v>98.7</v>
      </c>
      <c r="Z265" s="11">
        <v>102396</v>
      </c>
    </row>
    <row r="266" spans="1:26" ht="16" x14ac:dyDescent="0.2">
      <c r="A266" s="2">
        <v>257.35000000000002</v>
      </c>
      <c r="B266" s="2">
        <v>20.417100000000001</v>
      </c>
      <c r="C266" s="2">
        <v>1.1500300000000001</v>
      </c>
      <c r="D266" s="2">
        <v>6.00802E-2</v>
      </c>
      <c r="E266" s="2">
        <v>0</v>
      </c>
      <c r="F266" s="2">
        <v>0</v>
      </c>
      <c r="G266" s="2">
        <v>0</v>
      </c>
      <c r="H266" s="2">
        <v>2.3058200000000001E-3</v>
      </c>
      <c r="I266" s="6">
        <f t="shared" ref="I266:L266" si="263">E266/SUM($E266:$H266)</f>
        <v>0</v>
      </c>
      <c r="J266" s="6">
        <f t="shared" si="263"/>
        <v>0</v>
      </c>
      <c r="K266" s="6">
        <f t="shared" si="263"/>
        <v>0</v>
      </c>
      <c r="L266" s="6">
        <f t="shared" si="263"/>
        <v>1</v>
      </c>
      <c r="M266" s="11">
        <v>0.29660300000000001</v>
      </c>
      <c r="N266" s="11">
        <v>4.5168900000000001</v>
      </c>
      <c r="O266" s="11">
        <v>1.9111699999999999E-2</v>
      </c>
      <c r="P266" s="11">
        <v>6.2444600000000003E-2</v>
      </c>
      <c r="Q266" s="11">
        <v>4.5783400000000002E-2</v>
      </c>
      <c r="R266" s="11">
        <v>2.3426100000000001</v>
      </c>
      <c r="S266" s="11">
        <v>0.36051100000000003</v>
      </c>
      <c r="T266" s="11">
        <v>4.2016</v>
      </c>
      <c r="U266" s="11">
        <v>6.9020300000000007E-2</v>
      </c>
      <c r="V266" s="11">
        <v>-6.3790700000000006E-2</v>
      </c>
      <c r="W266" s="11">
        <v>1.1500300000000001</v>
      </c>
      <c r="X266" s="11">
        <v>2.0417100000000001E-2</v>
      </c>
      <c r="Y266" s="11">
        <v>98.7</v>
      </c>
      <c r="Z266" s="11">
        <v>102309</v>
      </c>
    </row>
    <row r="267" spans="1:26" ht="16" x14ac:dyDescent="0.2">
      <c r="A267" s="2">
        <v>257.3</v>
      </c>
      <c r="B267" s="2">
        <v>20.360499999999998</v>
      </c>
      <c r="C267" s="2">
        <v>1.1503699999999999</v>
      </c>
      <c r="D267" s="2">
        <v>5.9654100000000002E-2</v>
      </c>
      <c r="E267" s="2">
        <v>0</v>
      </c>
      <c r="F267" s="2">
        <v>0</v>
      </c>
      <c r="G267" s="2">
        <v>0</v>
      </c>
      <c r="H267" s="2">
        <v>2.2834499999999998E-3</v>
      </c>
      <c r="I267" s="6">
        <f t="shared" ref="I267:L267" si="264">E267/SUM($E267:$H267)</f>
        <v>0</v>
      </c>
      <c r="J267" s="6">
        <f t="shared" si="264"/>
        <v>0</v>
      </c>
      <c r="K267" s="6">
        <f t="shared" si="264"/>
        <v>0</v>
      </c>
      <c r="L267" s="6">
        <f t="shared" si="264"/>
        <v>1</v>
      </c>
      <c r="M267" s="11">
        <v>0.29549799999999998</v>
      </c>
      <c r="N267" s="11">
        <v>4.5286799999999996</v>
      </c>
      <c r="O267" s="11">
        <v>1.9055099999999998E-2</v>
      </c>
      <c r="P267" s="11">
        <v>6.2630199999999997E-2</v>
      </c>
      <c r="Q267" s="11">
        <v>4.5919500000000002E-2</v>
      </c>
      <c r="R267" s="11">
        <v>2.3484799999999999</v>
      </c>
      <c r="S267" s="11">
        <v>0.36158299999999999</v>
      </c>
      <c r="T267" s="11">
        <v>4.2140899999999997</v>
      </c>
      <c r="U267" s="11">
        <v>6.86803E-2</v>
      </c>
      <c r="V267" s="11">
        <v>-6.4004699999999998E-2</v>
      </c>
      <c r="W267" s="11">
        <v>1.1503699999999999</v>
      </c>
      <c r="X267" s="11">
        <v>2.03605E-2</v>
      </c>
      <c r="Y267" s="11">
        <v>98.7</v>
      </c>
      <c r="Z267" s="11">
        <v>102221</v>
      </c>
    </row>
    <row r="268" spans="1:26" ht="16" x14ac:dyDescent="0.2">
      <c r="A268" s="2">
        <v>257.25</v>
      </c>
      <c r="B268" s="2">
        <v>20.304200000000002</v>
      </c>
      <c r="C268" s="2">
        <v>1.15072</v>
      </c>
      <c r="D268" s="2">
        <v>5.9232699999999999E-2</v>
      </c>
      <c r="E268" s="2">
        <v>0</v>
      </c>
      <c r="F268" s="2">
        <v>0</v>
      </c>
      <c r="G268" s="2">
        <v>0</v>
      </c>
      <c r="H268" s="2">
        <v>2.2615000000000001E-3</v>
      </c>
      <c r="I268" s="6">
        <f t="shared" ref="I268:L268" si="265">E268/SUM($E268:$H268)</f>
        <v>0</v>
      </c>
      <c r="J268" s="6">
        <f t="shared" si="265"/>
        <v>0</v>
      </c>
      <c r="K268" s="6">
        <f t="shared" si="265"/>
        <v>0</v>
      </c>
      <c r="L268" s="6">
        <f t="shared" si="265"/>
        <v>1</v>
      </c>
      <c r="M268" s="11">
        <v>0.29439700000000002</v>
      </c>
      <c r="N268" s="11">
        <v>4.54047</v>
      </c>
      <c r="O268" s="11">
        <v>1.8998899999999999E-2</v>
      </c>
      <c r="P268" s="11">
        <v>6.2815599999999999E-2</v>
      </c>
      <c r="Q268" s="11">
        <v>4.6055400000000003E-2</v>
      </c>
      <c r="R268" s="11">
        <v>2.3543500000000002</v>
      </c>
      <c r="S268" s="11">
        <v>0.362653</v>
      </c>
      <c r="T268" s="11">
        <v>4.2265699999999997</v>
      </c>
      <c r="U268" s="11">
        <v>6.8342100000000003E-2</v>
      </c>
      <c r="V268" s="11">
        <v>-6.4218800000000006E-2</v>
      </c>
      <c r="W268" s="11">
        <v>1.15072</v>
      </c>
      <c r="X268" s="11">
        <v>2.0304200000000001E-2</v>
      </c>
      <c r="Y268" s="11">
        <v>98.7</v>
      </c>
      <c r="Z268" s="11">
        <v>102132</v>
      </c>
    </row>
    <row r="269" spans="1:26" ht="16" x14ac:dyDescent="0.2">
      <c r="A269" s="2">
        <v>257.2</v>
      </c>
      <c r="B269" s="2">
        <v>20.2484</v>
      </c>
      <c r="C269" s="2">
        <v>1.15106</v>
      </c>
      <c r="D269" s="2">
        <v>5.8815600000000003E-2</v>
      </c>
      <c r="E269" s="2">
        <v>0</v>
      </c>
      <c r="F269" s="2">
        <v>0</v>
      </c>
      <c r="G269" s="2">
        <v>0</v>
      </c>
      <c r="H269" s="2">
        <v>2.2397900000000002E-3</v>
      </c>
      <c r="I269" s="6">
        <f t="shared" ref="I269:L269" si="266">E269/SUM($E269:$H269)</f>
        <v>0</v>
      </c>
      <c r="J269" s="6">
        <f t="shared" si="266"/>
        <v>0</v>
      </c>
      <c r="K269" s="6">
        <f t="shared" si="266"/>
        <v>0</v>
      </c>
      <c r="L269" s="6">
        <f t="shared" si="266"/>
        <v>1</v>
      </c>
      <c r="M269" s="11">
        <v>0.29330000000000001</v>
      </c>
      <c r="N269" s="11">
        <v>4.5522400000000003</v>
      </c>
      <c r="O269" s="11">
        <v>1.8943000000000002E-2</v>
      </c>
      <c r="P269" s="11">
        <v>6.3000799999999996E-2</v>
      </c>
      <c r="Q269" s="11">
        <v>4.6191099999999999E-2</v>
      </c>
      <c r="R269" s="11">
        <v>2.36022</v>
      </c>
      <c r="S269" s="11">
        <v>0.36372199999999999</v>
      </c>
      <c r="T269" s="11">
        <v>4.2390299999999996</v>
      </c>
      <c r="U269" s="11">
        <v>6.8005599999999999E-2</v>
      </c>
      <c r="V269" s="11">
        <v>-6.4432799999999998E-2</v>
      </c>
      <c r="W269" s="11">
        <v>1.15106</v>
      </c>
      <c r="X269" s="11">
        <v>2.02484E-2</v>
      </c>
      <c r="Y269" s="11">
        <v>98.7</v>
      </c>
      <c r="Z269" s="11">
        <v>102042</v>
      </c>
    </row>
    <row r="270" spans="1:26" ht="16" x14ac:dyDescent="0.2">
      <c r="A270" s="2">
        <v>257.14999999999998</v>
      </c>
      <c r="B270" s="2">
        <v>20.192900000000002</v>
      </c>
      <c r="C270" s="2">
        <v>1.15141</v>
      </c>
      <c r="D270" s="2">
        <v>5.8402900000000001E-2</v>
      </c>
      <c r="E270" s="2">
        <v>0</v>
      </c>
      <c r="F270" s="2">
        <v>0</v>
      </c>
      <c r="G270" s="2">
        <v>0</v>
      </c>
      <c r="H270" s="2">
        <v>2.2182199999999999E-3</v>
      </c>
      <c r="I270" s="6">
        <f t="shared" ref="I270:L270" si="267">E270/SUM($E270:$H270)</f>
        <v>0</v>
      </c>
      <c r="J270" s="6">
        <f t="shared" si="267"/>
        <v>0</v>
      </c>
      <c r="K270" s="6">
        <f t="shared" si="267"/>
        <v>0</v>
      </c>
      <c r="L270" s="6">
        <f t="shared" si="267"/>
        <v>1</v>
      </c>
      <c r="M270" s="11">
        <v>0.29220699999999999</v>
      </c>
      <c r="N270" s="11">
        <v>4.5640000000000001</v>
      </c>
      <c r="O270" s="11">
        <v>1.8887600000000001E-2</v>
      </c>
      <c r="P270" s="11">
        <v>6.3185699999999997E-2</v>
      </c>
      <c r="Q270" s="11">
        <v>4.6326699999999998E-2</v>
      </c>
      <c r="R270" s="11">
        <v>2.3660700000000001</v>
      </c>
      <c r="S270" s="11">
        <v>0.36479</v>
      </c>
      <c r="T270" s="11">
        <v>4.2514700000000003</v>
      </c>
      <c r="U270" s="11">
        <v>6.7670900000000006E-2</v>
      </c>
      <c r="V270" s="11">
        <v>-6.4646899999999993E-2</v>
      </c>
      <c r="W270" s="11">
        <v>1.15141</v>
      </c>
      <c r="X270" s="11">
        <v>2.01929E-2</v>
      </c>
      <c r="Y270" s="11">
        <v>98.7</v>
      </c>
      <c r="Z270" s="11">
        <v>101950</v>
      </c>
    </row>
    <row r="271" spans="1:26" ht="16" x14ac:dyDescent="0.2">
      <c r="A271" s="2">
        <v>257.10000000000002</v>
      </c>
      <c r="B271" s="2">
        <v>20.137899999999998</v>
      </c>
      <c r="C271" s="2">
        <v>1.1517500000000001</v>
      </c>
      <c r="D271" s="2">
        <v>5.79946E-2</v>
      </c>
      <c r="E271" s="2">
        <v>0</v>
      </c>
      <c r="F271" s="2">
        <v>0</v>
      </c>
      <c r="G271" s="2">
        <v>0</v>
      </c>
      <c r="H271" s="2">
        <v>2.1969699999999999E-3</v>
      </c>
      <c r="I271" s="6">
        <f t="shared" ref="I271:L271" si="268">E271/SUM($E271:$H271)</f>
        <v>0</v>
      </c>
      <c r="J271" s="6">
        <f t="shared" si="268"/>
        <v>0</v>
      </c>
      <c r="K271" s="6">
        <f t="shared" si="268"/>
        <v>0</v>
      </c>
      <c r="L271" s="6">
        <f t="shared" si="268"/>
        <v>1</v>
      </c>
      <c r="M271" s="11">
        <v>0.29111799999999999</v>
      </c>
      <c r="N271" s="11">
        <v>4.5757500000000002</v>
      </c>
      <c r="O271" s="11">
        <v>1.8832499999999999E-2</v>
      </c>
      <c r="P271" s="11">
        <v>6.3370399999999993E-2</v>
      </c>
      <c r="Q271" s="11">
        <v>4.6462200000000002E-2</v>
      </c>
      <c r="R271" s="11">
        <v>2.3719299999999999</v>
      </c>
      <c r="S271" s="11">
        <v>0.36585600000000001</v>
      </c>
      <c r="T271" s="11">
        <v>4.2638999999999996</v>
      </c>
      <c r="U271" s="11">
        <v>6.7337999999999995E-2</v>
      </c>
      <c r="V271" s="11">
        <v>-6.4860899999999999E-2</v>
      </c>
      <c r="W271" s="11">
        <v>1.1517500000000001</v>
      </c>
      <c r="X271" s="11">
        <v>2.01379E-2</v>
      </c>
      <c r="Y271" s="11">
        <v>98.7</v>
      </c>
      <c r="Z271" s="11">
        <v>101857</v>
      </c>
    </row>
    <row r="272" spans="1:26" ht="16" x14ac:dyDescent="0.2">
      <c r="A272" s="2">
        <v>257.05</v>
      </c>
      <c r="B272" s="2">
        <v>20.083200000000001</v>
      </c>
      <c r="C272" s="2">
        <v>1.1520900000000001</v>
      </c>
      <c r="D272" s="2">
        <v>5.7590599999999999E-2</v>
      </c>
      <c r="E272" s="2">
        <v>0</v>
      </c>
      <c r="F272" s="2">
        <v>0</v>
      </c>
      <c r="G272" s="2">
        <v>0</v>
      </c>
      <c r="H272" s="2">
        <v>2.1759599999999998E-3</v>
      </c>
      <c r="I272" s="6">
        <f t="shared" ref="I272:L272" si="269">E272/SUM($E272:$H272)</f>
        <v>0</v>
      </c>
      <c r="J272" s="6">
        <f t="shared" si="269"/>
        <v>0</v>
      </c>
      <c r="K272" s="6">
        <f t="shared" si="269"/>
        <v>0</v>
      </c>
      <c r="L272" s="6">
        <f t="shared" si="269"/>
        <v>1</v>
      </c>
      <c r="M272" s="11">
        <v>0.29003299999999999</v>
      </c>
      <c r="N272" s="11">
        <v>4.5874800000000002</v>
      </c>
      <c r="O272" s="11">
        <v>1.87779E-2</v>
      </c>
      <c r="P272" s="11">
        <v>6.3554899999999998E-2</v>
      </c>
      <c r="Q272" s="11">
        <v>4.6597399999999997E-2</v>
      </c>
      <c r="R272" s="11">
        <v>2.37778</v>
      </c>
      <c r="S272" s="11">
        <v>0.366921</v>
      </c>
      <c r="T272" s="11">
        <v>4.2763099999999996</v>
      </c>
      <c r="U272" s="11">
        <v>6.7006800000000005E-2</v>
      </c>
      <c r="V272" s="11">
        <v>-6.5074999999999994E-2</v>
      </c>
      <c r="W272" s="11">
        <v>1.1520900000000001</v>
      </c>
      <c r="X272" s="11">
        <v>2.0083199999999999E-2</v>
      </c>
      <c r="Y272" s="11">
        <v>98.7</v>
      </c>
      <c r="Z272" s="11">
        <v>101763</v>
      </c>
    </row>
    <row r="273" spans="1:26" ht="16" x14ac:dyDescent="0.2">
      <c r="A273" s="2">
        <v>257</v>
      </c>
      <c r="B273" s="2">
        <v>20.0289</v>
      </c>
      <c r="C273" s="2">
        <v>1.1524399999999999</v>
      </c>
      <c r="D273" s="2">
        <v>5.7190699999999997E-2</v>
      </c>
      <c r="E273" s="2">
        <v>0</v>
      </c>
      <c r="F273" s="2">
        <v>0</v>
      </c>
      <c r="G273" s="2">
        <v>0</v>
      </c>
      <c r="H273" s="2">
        <v>2.1552400000000001E-3</v>
      </c>
      <c r="I273" s="6">
        <f t="shared" ref="I273:L273" si="270">E273/SUM($E273:$H273)</f>
        <v>0</v>
      </c>
      <c r="J273" s="6">
        <f t="shared" si="270"/>
        <v>0</v>
      </c>
      <c r="K273" s="6">
        <f t="shared" si="270"/>
        <v>0</v>
      </c>
      <c r="L273" s="6">
        <f t="shared" si="270"/>
        <v>1</v>
      </c>
      <c r="M273" s="11">
        <v>0.28895100000000001</v>
      </c>
      <c r="N273" s="11">
        <v>4.5992100000000002</v>
      </c>
      <c r="O273" s="11">
        <v>1.87236E-2</v>
      </c>
      <c r="P273" s="11">
        <v>6.3739100000000007E-2</v>
      </c>
      <c r="Q273" s="11">
        <v>4.6732500000000003E-2</v>
      </c>
      <c r="R273" s="11">
        <v>2.3836300000000001</v>
      </c>
      <c r="S273" s="11">
        <v>0.36798500000000001</v>
      </c>
      <c r="T273" s="11">
        <v>4.28871</v>
      </c>
      <c r="U273" s="11">
        <v>6.6677299999999995E-2</v>
      </c>
      <c r="V273" s="11">
        <v>-6.5289100000000003E-2</v>
      </c>
      <c r="W273" s="11">
        <v>1.1524399999999999</v>
      </c>
      <c r="X273" s="11">
        <v>2.0028899999999999E-2</v>
      </c>
      <c r="Y273" s="11">
        <v>98.7</v>
      </c>
      <c r="Z273" s="11">
        <v>101668</v>
      </c>
    </row>
    <row r="274" spans="1:26" ht="16" x14ac:dyDescent="0.2">
      <c r="A274" s="2">
        <v>256.95</v>
      </c>
      <c r="B274" s="2">
        <v>19.975000000000001</v>
      </c>
      <c r="C274" s="2">
        <v>1.1527799999999999</v>
      </c>
      <c r="D274" s="2">
        <v>5.6795100000000001E-2</v>
      </c>
      <c r="E274" s="2">
        <v>0</v>
      </c>
      <c r="F274" s="2">
        <v>0</v>
      </c>
      <c r="G274" s="2">
        <v>0</v>
      </c>
      <c r="H274" s="2">
        <v>2.13474E-3</v>
      </c>
      <c r="I274" s="6">
        <f t="shared" ref="I274:L274" si="271">E274/SUM($E274:$H274)</f>
        <v>0</v>
      </c>
      <c r="J274" s="6">
        <f t="shared" si="271"/>
        <v>0</v>
      </c>
      <c r="K274" s="6">
        <f t="shared" si="271"/>
        <v>0</v>
      </c>
      <c r="L274" s="6">
        <f t="shared" si="271"/>
        <v>1</v>
      </c>
      <c r="M274" s="11">
        <v>0.28787299999999999</v>
      </c>
      <c r="N274" s="11">
        <v>4.6109299999999998</v>
      </c>
      <c r="O274" s="11">
        <v>1.8669700000000001E-2</v>
      </c>
      <c r="P274" s="11">
        <v>6.3923099999999997E-2</v>
      </c>
      <c r="Q274" s="11">
        <v>4.6867399999999997E-2</v>
      </c>
      <c r="R274" s="11">
        <v>2.3894700000000002</v>
      </c>
      <c r="S274" s="11">
        <v>0.36904700000000001</v>
      </c>
      <c r="T274" s="11">
        <v>4.3010900000000003</v>
      </c>
      <c r="U274" s="11">
        <v>6.6349599999999995E-2</v>
      </c>
      <c r="V274" s="11">
        <v>-6.5503199999999998E-2</v>
      </c>
      <c r="W274" s="11">
        <v>1.1527799999999999</v>
      </c>
      <c r="X274" s="11">
        <v>1.9975E-2</v>
      </c>
      <c r="Y274" s="11">
        <v>98.7</v>
      </c>
      <c r="Z274" s="11">
        <v>101572</v>
      </c>
    </row>
    <row r="275" spans="1:26" ht="16" x14ac:dyDescent="0.2">
      <c r="A275" s="2">
        <v>256.89999999999998</v>
      </c>
      <c r="B275" s="2">
        <v>19.921500000000002</v>
      </c>
      <c r="C275" s="2">
        <v>1.1531199999999999</v>
      </c>
      <c r="D275" s="2">
        <v>5.6403500000000002E-2</v>
      </c>
      <c r="E275" s="2">
        <v>0</v>
      </c>
      <c r="F275" s="2">
        <v>0</v>
      </c>
      <c r="G275" s="2">
        <v>0</v>
      </c>
      <c r="H275" s="2">
        <v>2.1144699999999998E-3</v>
      </c>
      <c r="I275" s="6">
        <f t="shared" ref="I275:L275" si="272">E275/SUM($E275:$H275)</f>
        <v>0</v>
      </c>
      <c r="J275" s="6">
        <f t="shared" si="272"/>
        <v>0</v>
      </c>
      <c r="K275" s="6">
        <f t="shared" si="272"/>
        <v>0</v>
      </c>
      <c r="L275" s="6">
        <f t="shared" si="272"/>
        <v>1</v>
      </c>
      <c r="M275" s="11">
        <v>0.28679900000000003</v>
      </c>
      <c r="N275" s="11">
        <v>4.6226399999999996</v>
      </c>
      <c r="O275" s="11">
        <v>1.8616199999999999E-2</v>
      </c>
      <c r="P275" s="11">
        <v>6.4106899999999994E-2</v>
      </c>
      <c r="Q275" s="11">
        <v>4.7002200000000001E-2</v>
      </c>
      <c r="R275" s="11">
        <v>2.3953000000000002</v>
      </c>
      <c r="S275" s="11">
        <v>0.37010799999999999</v>
      </c>
      <c r="T275" s="11">
        <v>4.3134600000000001</v>
      </c>
      <c r="U275" s="11">
        <v>6.6023600000000002E-2</v>
      </c>
      <c r="V275" s="11">
        <v>-6.5717300000000006E-2</v>
      </c>
      <c r="W275" s="11">
        <v>1.1531199999999999</v>
      </c>
      <c r="X275" s="11">
        <v>1.9921500000000002E-2</v>
      </c>
      <c r="Y275" s="11">
        <v>98.7</v>
      </c>
      <c r="Z275" s="11">
        <v>101474</v>
      </c>
    </row>
    <row r="276" spans="1:26" ht="16" x14ac:dyDescent="0.2">
      <c r="A276" s="2">
        <v>256.85000000000002</v>
      </c>
      <c r="B276" s="2">
        <v>19.868300000000001</v>
      </c>
      <c r="C276" s="2">
        <v>1.1534599999999999</v>
      </c>
      <c r="D276" s="2">
        <v>5.6016000000000003E-2</v>
      </c>
      <c r="E276" s="2">
        <v>0</v>
      </c>
      <c r="F276" s="2">
        <v>0</v>
      </c>
      <c r="G276" s="2">
        <v>0</v>
      </c>
      <c r="H276" s="2">
        <v>2.0944599999999998E-3</v>
      </c>
      <c r="I276" s="6">
        <f t="shared" ref="I276:L276" si="273">E276/SUM($E276:$H276)</f>
        <v>0</v>
      </c>
      <c r="J276" s="6">
        <f t="shared" si="273"/>
        <v>0</v>
      </c>
      <c r="K276" s="6">
        <f t="shared" si="273"/>
        <v>0</v>
      </c>
      <c r="L276" s="6">
        <f t="shared" si="273"/>
        <v>1</v>
      </c>
      <c r="M276" s="11">
        <v>0.28572900000000001</v>
      </c>
      <c r="N276" s="11">
        <v>4.6343300000000003</v>
      </c>
      <c r="O276" s="11">
        <v>1.8563E-2</v>
      </c>
      <c r="P276" s="11">
        <v>6.42905E-2</v>
      </c>
      <c r="Q276" s="11">
        <v>4.7136699999999997E-2</v>
      </c>
      <c r="R276" s="11">
        <v>2.4011300000000002</v>
      </c>
      <c r="S276" s="11">
        <v>0.371168</v>
      </c>
      <c r="T276" s="11">
        <v>4.3258099999999997</v>
      </c>
      <c r="U276" s="11">
        <v>6.5699300000000002E-2</v>
      </c>
      <c r="V276" s="11">
        <v>-6.5931400000000001E-2</v>
      </c>
      <c r="W276" s="11">
        <v>1.1534599999999999</v>
      </c>
      <c r="X276" s="11">
        <v>1.9868299999999998E-2</v>
      </c>
      <c r="Y276" s="11">
        <v>98.7</v>
      </c>
      <c r="Z276" s="11">
        <v>101375</v>
      </c>
    </row>
    <row r="277" spans="1:26" ht="16" x14ac:dyDescent="0.2">
      <c r="A277" s="2">
        <v>256.8</v>
      </c>
      <c r="B277" s="2">
        <v>19.8155</v>
      </c>
      <c r="C277" s="2">
        <v>1.15381</v>
      </c>
      <c r="D277" s="2">
        <v>5.5632399999999999E-2</v>
      </c>
      <c r="E277" s="2">
        <v>0</v>
      </c>
      <c r="F277" s="2">
        <v>0</v>
      </c>
      <c r="G277" s="2">
        <v>0</v>
      </c>
      <c r="H277" s="2">
        <v>2.0746599999999999E-3</v>
      </c>
      <c r="I277" s="6">
        <f t="shared" ref="I277:L277" si="274">E277/SUM($E277:$H277)</f>
        <v>0</v>
      </c>
      <c r="J277" s="6">
        <f t="shared" si="274"/>
        <v>0</v>
      </c>
      <c r="K277" s="6">
        <f t="shared" si="274"/>
        <v>0</v>
      </c>
      <c r="L277" s="6">
        <f t="shared" si="274"/>
        <v>1</v>
      </c>
      <c r="M277" s="11">
        <v>0.28466200000000003</v>
      </c>
      <c r="N277" s="11">
        <v>4.64602</v>
      </c>
      <c r="O277" s="11">
        <v>1.8510200000000001E-2</v>
      </c>
      <c r="P277" s="11">
        <v>6.4473799999999998E-2</v>
      </c>
      <c r="Q277" s="11">
        <v>4.7271100000000003E-2</v>
      </c>
      <c r="R277" s="11">
        <v>2.4069600000000002</v>
      </c>
      <c r="S277" s="11">
        <v>0.37222699999999997</v>
      </c>
      <c r="T277" s="11">
        <v>4.3381400000000001</v>
      </c>
      <c r="U277" s="11">
        <v>6.5376699999999996E-2</v>
      </c>
      <c r="V277" s="11">
        <v>-6.6145599999999999E-2</v>
      </c>
      <c r="W277" s="11">
        <v>1.15381</v>
      </c>
      <c r="X277" s="11">
        <v>1.98155E-2</v>
      </c>
      <c r="Y277" s="11">
        <v>98.7</v>
      </c>
      <c r="Z277" s="11">
        <v>101276</v>
      </c>
    </row>
    <row r="278" spans="1:26" ht="16" x14ac:dyDescent="0.2">
      <c r="A278" s="2">
        <v>256.75</v>
      </c>
      <c r="B278" s="2">
        <v>19.763100000000001</v>
      </c>
      <c r="C278" s="2">
        <v>1.15415</v>
      </c>
      <c r="D278" s="2">
        <v>5.5252799999999998E-2</v>
      </c>
      <c r="E278" s="2">
        <v>0</v>
      </c>
      <c r="F278" s="2">
        <v>0</v>
      </c>
      <c r="G278" s="2">
        <v>0</v>
      </c>
      <c r="H278" s="2">
        <v>2.0551100000000002E-3</v>
      </c>
      <c r="I278" s="6">
        <f t="shared" ref="I278:L278" si="275">E278/SUM($E278:$H278)</f>
        <v>0</v>
      </c>
      <c r="J278" s="6">
        <f t="shared" si="275"/>
        <v>0</v>
      </c>
      <c r="K278" s="6">
        <f t="shared" si="275"/>
        <v>0</v>
      </c>
      <c r="L278" s="6">
        <f t="shared" si="275"/>
        <v>1</v>
      </c>
      <c r="M278" s="11">
        <v>0.28359899999999999</v>
      </c>
      <c r="N278" s="11">
        <v>4.6576899999999997</v>
      </c>
      <c r="O278" s="11">
        <v>1.84578E-2</v>
      </c>
      <c r="P278" s="11">
        <v>6.4656900000000003E-2</v>
      </c>
      <c r="Q278" s="11">
        <v>4.74054E-2</v>
      </c>
      <c r="R278" s="11">
        <v>2.4127800000000001</v>
      </c>
      <c r="S278" s="11">
        <v>0.373284</v>
      </c>
      <c r="T278" s="11">
        <v>4.35046</v>
      </c>
      <c r="U278" s="11">
        <v>6.5055799999999997E-2</v>
      </c>
      <c r="V278" s="11">
        <v>-6.6359699999999994E-2</v>
      </c>
      <c r="W278" s="11">
        <v>1.15415</v>
      </c>
      <c r="X278" s="11">
        <v>1.9763099999999999E-2</v>
      </c>
      <c r="Y278" s="11">
        <v>98.7</v>
      </c>
      <c r="Z278" s="11">
        <v>101175</v>
      </c>
    </row>
    <row r="279" spans="1:26" ht="16" x14ac:dyDescent="0.2">
      <c r="A279" s="2">
        <v>256.7</v>
      </c>
      <c r="B279" s="2">
        <v>19.710999999999999</v>
      </c>
      <c r="C279" s="2">
        <v>1.15449</v>
      </c>
      <c r="D279" s="2">
        <v>5.4877099999999998E-2</v>
      </c>
      <c r="E279" s="2">
        <v>0</v>
      </c>
      <c r="F279" s="2">
        <v>0</v>
      </c>
      <c r="G279" s="2">
        <v>0</v>
      </c>
      <c r="H279" s="2">
        <v>2.03579E-3</v>
      </c>
      <c r="I279" s="6">
        <f t="shared" ref="I279:L279" si="276">E279/SUM($E279:$H279)</f>
        <v>0</v>
      </c>
      <c r="J279" s="6">
        <f t="shared" si="276"/>
        <v>0</v>
      </c>
      <c r="K279" s="6">
        <f t="shared" si="276"/>
        <v>0</v>
      </c>
      <c r="L279" s="6">
        <f t="shared" si="276"/>
        <v>1</v>
      </c>
      <c r="M279" s="11">
        <v>0.28254000000000001</v>
      </c>
      <c r="N279" s="11">
        <v>4.6693499999999997</v>
      </c>
      <c r="O279" s="11">
        <v>1.84058E-2</v>
      </c>
      <c r="P279" s="11">
        <v>6.48397E-2</v>
      </c>
      <c r="Q279" s="11">
        <v>4.7539499999999998E-2</v>
      </c>
      <c r="R279" s="11">
        <v>2.4186000000000001</v>
      </c>
      <c r="S279" s="11">
        <v>0.37433899999999998</v>
      </c>
      <c r="T279" s="11">
        <v>4.3627599999999997</v>
      </c>
      <c r="U279" s="11">
        <v>6.4736600000000005E-2</v>
      </c>
      <c r="V279" s="11">
        <v>-6.6573900000000005E-2</v>
      </c>
      <c r="W279" s="11">
        <v>1.15449</v>
      </c>
      <c r="X279" s="11">
        <v>1.9710999999999999E-2</v>
      </c>
      <c r="Y279" s="11">
        <v>98.7</v>
      </c>
      <c r="Z279" s="11">
        <v>101073</v>
      </c>
    </row>
    <row r="280" spans="1:26" ht="16" x14ac:dyDescent="0.2">
      <c r="A280" s="2">
        <v>256.64999999999998</v>
      </c>
      <c r="B280" s="2">
        <v>19.659300000000002</v>
      </c>
      <c r="C280" s="2">
        <v>1.15483</v>
      </c>
      <c r="D280" s="2">
        <v>5.4505199999999997E-2</v>
      </c>
      <c r="E280" s="2">
        <v>0</v>
      </c>
      <c r="F280" s="2">
        <v>0</v>
      </c>
      <c r="G280" s="2">
        <v>0</v>
      </c>
      <c r="H280" s="2">
        <v>2.0166899999999998E-3</v>
      </c>
      <c r="I280" s="6">
        <f t="shared" ref="I280:L280" si="277">E280/SUM($E280:$H280)</f>
        <v>0</v>
      </c>
      <c r="J280" s="6">
        <f t="shared" si="277"/>
        <v>0</v>
      </c>
      <c r="K280" s="6">
        <f t="shared" si="277"/>
        <v>0</v>
      </c>
      <c r="L280" s="6">
        <f t="shared" si="277"/>
        <v>1</v>
      </c>
      <c r="M280" s="11">
        <v>0.28148400000000001</v>
      </c>
      <c r="N280" s="11">
        <v>4.6810099999999997</v>
      </c>
      <c r="O280" s="11">
        <v>1.8354100000000002E-2</v>
      </c>
      <c r="P280" s="11">
        <v>6.5022399999999994E-2</v>
      </c>
      <c r="Q280" s="11">
        <v>4.7673399999999998E-2</v>
      </c>
      <c r="R280" s="11">
        <v>2.42441</v>
      </c>
      <c r="S280" s="11">
        <v>0.37539400000000001</v>
      </c>
      <c r="T280" s="11">
        <v>4.3750499999999999</v>
      </c>
      <c r="U280" s="11">
        <v>6.4419100000000007E-2</v>
      </c>
      <c r="V280" s="11">
        <v>-6.6788E-2</v>
      </c>
      <c r="W280" s="11">
        <v>1.15483</v>
      </c>
      <c r="X280" s="11">
        <v>1.9659300000000001E-2</v>
      </c>
      <c r="Y280" s="11">
        <v>98.7</v>
      </c>
      <c r="Z280" s="11">
        <v>100970</v>
      </c>
    </row>
    <row r="281" spans="1:26" ht="16" x14ac:dyDescent="0.2">
      <c r="A281" s="2">
        <v>256.60000000000002</v>
      </c>
      <c r="B281" s="2">
        <v>19.607700000000001</v>
      </c>
      <c r="C281" s="2">
        <v>1.1551899999999999</v>
      </c>
      <c r="D281" s="2">
        <v>5.4133300000000002E-2</v>
      </c>
      <c r="E281" s="2">
        <v>0</v>
      </c>
      <c r="F281" s="2">
        <v>0</v>
      </c>
      <c r="G281" s="2">
        <v>0</v>
      </c>
      <c r="H281" s="2">
        <v>1.98927E-3</v>
      </c>
      <c r="I281" s="6">
        <f t="shared" ref="I281:L281" si="278">E281/SUM($E281:$H281)</f>
        <v>0</v>
      </c>
      <c r="J281" s="6">
        <f t="shared" si="278"/>
        <v>0</v>
      </c>
      <c r="K281" s="6">
        <f t="shared" si="278"/>
        <v>0</v>
      </c>
      <c r="L281" s="6">
        <f t="shared" si="278"/>
        <v>1</v>
      </c>
      <c r="M281" s="11">
        <v>0.28043200000000001</v>
      </c>
      <c r="N281" s="11">
        <v>4.6926500000000004</v>
      </c>
      <c r="O281" s="11">
        <v>1.8302700000000002E-2</v>
      </c>
      <c r="P281" s="11">
        <v>6.5204799999999993E-2</v>
      </c>
      <c r="Q281" s="11">
        <v>4.7807099999999998E-2</v>
      </c>
      <c r="R281" s="11">
        <v>2.4302299999999999</v>
      </c>
      <c r="S281" s="11">
        <v>0.37644699999999998</v>
      </c>
      <c r="T281" s="11">
        <v>4.3873199999999999</v>
      </c>
      <c r="U281" s="11">
        <v>6.4105300000000004E-2</v>
      </c>
      <c r="V281" s="11">
        <v>-6.7002199999999998E-2</v>
      </c>
      <c r="W281" s="11">
        <v>1.1551899999999999</v>
      </c>
      <c r="X281" s="11">
        <v>1.9607699999999999E-2</v>
      </c>
      <c r="Y281" s="11">
        <v>98.7</v>
      </c>
      <c r="Z281" s="11">
        <v>100866</v>
      </c>
    </row>
    <row r="282" spans="1:26" ht="16" x14ac:dyDescent="0.2">
      <c r="A282" s="2">
        <v>256.55</v>
      </c>
      <c r="B282" s="2">
        <v>19.556899999999999</v>
      </c>
      <c r="C282" s="2">
        <v>1.15551</v>
      </c>
      <c r="D282" s="2">
        <v>5.3776499999999998E-2</v>
      </c>
      <c r="E282" s="2">
        <v>0</v>
      </c>
      <c r="F282" s="2">
        <v>0</v>
      </c>
      <c r="G282" s="2">
        <v>0</v>
      </c>
      <c r="H282" s="2">
        <v>1.9878000000000001E-3</v>
      </c>
      <c r="I282" s="6">
        <f t="shared" ref="I282:L282" si="279">E282/SUM($E282:$H282)</f>
        <v>0</v>
      </c>
      <c r="J282" s="6">
        <f t="shared" si="279"/>
        <v>0</v>
      </c>
      <c r="K282" s="6">
        <f t="shared" si="279"/>
        <v>0</v>
      </c>
      <c r="L282" s="6">
        <f t="shared" si="279"/>
        <v>1</v>
      </c>
      <c r="M282" s="11">
        <v>0.27938299999999999</v>
      </c>
      <c r="N282" s="11">
        <v>4.7042799999999998</v>
      </c>
      <c r="O282" s="11">
        <v>1.8251699999999999E-2</v>
      </c>
      <c r="P282" s="11">
        <v>6.5387000000000001E-2</v>
      </c>
      <c r="Q282" s="11">
        <v>4.7940700000000003E-2</v>
      </c>
      <c r="R282" s="11">
        <v>2.4360300000000001</v>
      </c>
      <c r="S282" s="11">
        <v>0.37749899999999997</v>
      </c>
      <c r="T282" s="11">
        <v>4.3995899999999999</v>
      </c>
      <c r="U282" s="11">
        <v>6.3788899999999996E-2</v>
      </c>
      <c r="V282" s="11">
        <v>-6.7216399999999996E-2</v>
      </c>
      <c r="W282" s="11">
        <v>1.15551</v>
      </c>
      <c r="X282" s="11">
        <v>1.9556899999999999E-2</v>
      </c>
      <c r="Y282" s="11">
        <v>98.7</v>
      </c>
      <c r="Z282" s="11">
        <v>100760</v>
      </c>
    </row>
    <row r="283" spans="1:26" ht="16" x14ac:dyDescent="0.2">
      <c r="A283" s="2">
        <v>256.5</v>
      </c>
      <c r="B283" s="2">
        <v>19.5062</v>
      </c>
      <c r="C283" s="2">
        <v>1.15585</v>
      </c>
      <c r="D283" s="2">
        <v>5.3411899999999998E-2</v>
      </c>
      <c r="E283" s="2">
        <v>0</v>
      </c>
      <c r="F283" s="2">
        <v>0</v>
      </c>
      <c r="G283" s="2">
        <v>0</v>
      </c>
      <c r="H283" s="2">
        <v>1.9607100000000001E-3</v>
      </c>
      <c r="I283" s="6">
        <f t="shared" ref="I283:L283" si="280">E283/SUM($E283:$H283)</f>
        <v>0</v>
      </c>
      <c r="J283" s="6">
        <f t="shared" si="280"/>
        <v>0</v>
      </c>
      <c r="K283" s="6">
        <f t="shared" si="280"/>
        <v>0</v>
      </c>
      <c r="L283" s="6">
        <f t="shared" si="280"/>
        <v>1</v>
      </c>
      <c r="M283" s="11">
        <v>0.278337</v>
      </c>
      <c r="N283" s="11">
        <v>4.7159000000000004</v>
      </c>
      <c r="O283" s="11">
        <v>1.8201100000000001E-2</v>
      </c>
      <c r="P283" s="11">
        <v>6.5568899999999999E-2</v>
      </c>
      <c r="Q283" s="11">
        <v>4.8074100000000002E-2</v>
      </c>
      <c r="R283" s="11">
        <v>2.4418199999999999</v>
      </c>
      <c r="S283" s="11">
        <v>0.37854900000000002</v>
      </c>
      <c r="T283" s="11">
        <v>4.4118300000000001</v>
      </c>
      <c r="U283" s="11">
        <v>6.3476299999999999E-2</v>
      </c>
      <c r="V283" s="11">
        <v>-6.7430599999999993E-2</v>
      </c>
      <c r="W283" s="11">
        <v>1.15585</v>
      </c>
      <c r="X283" s="11">
        <v>1.9506200000000001E-2</v>
      </c>
      <c r="Y283" s="11">
        <v>98.7</v>
      </c>
      <c r="Z283" s="11">
        <v>100654</v>
      </c>
    </row>
    <row r="284" spans="1:26" ht="16" x14ac:dyDescent="0.2">
      <c r="A284" s="2">
        <v>256.45</v>
      </c>
      <c r="B284" s="2">
        <v>19.4559</v>
      </c>
      <c r="C284" s="2">
        <v>1.1561900000000001</v>
      </c>
      <c r="D284" s="2">
        <v>5.3054799999999999E-2</v>
      </c>
      <c r="E284" s="2">
        <v>0</v>
      </c>
      <c r="F284" s="2">
        <v>0</v>
      </c>
      <c r="G284" s="2">
        <v>0</v>
      </c>
      <c r="H284" s="2">
        <v>1.9424799999999999E-3</v>
      </c>
      <c r="I284" s="6">
        <f t="shared" ref="I284:L284" si="281">E284/SUM($E284:$H284)</f>
        <v>0</v>
      </c>
      <c r="J284" s="6">
        <f t="shared" si="281"/>
        <v>0</v>
      </c>
      <c r="K284" s="6">
        <f t="shared" si="281"/>
        <v>0</v>
      </c>
      <c r="L284" s="6">
        <f t="shared" si="281"/>
        <v>1</v>
      </c>
      <c r="M284" s="11">
        <v>0.27729500000000001</v>
      </c>
      <c r="N284" s="11">
        <v>4.7275099999999997</v>
      </c>
      <c r="O284" s="11">
        <v>1.8150800000000002E-2</v>
      </c>
      <c r="P284" s="11">
        <v>6.5750699999999995E-2</v>
      </c>
      <c r="Q284" s="11">
        <v>4.8207300000000002E-2</v>
      </c>
      <c r="R284" s="11">
        <v>2.4476200000000001</v>
      </c>
      <c r="S284" s="11">
        <v>0.37959799999999999</v>
      </c>
      <c r="T284" s="11">
        <v>4.4240599999999999</v>
      </c>
      <c r="U284" s="11">
        <v>6.3165399999999997E-2</v>
      </c>
      <c r="V284" s="11">
        <v>-6.7644800000000005E-2</v>
      </c>
      <c r="W284" s="11">
        <v>1.1561900000000001</v>
      </c>
      <c r="X284" s="11">
        <v>1.9455900000000002E-2</v>
      </c>
      <c r="Y284" s="11">
        <v>98.7</v>
      </c>
      <c r="Z284" s="11">
        <v>100547</v>
      </c>
    </row>
    <row r="285" spans="1:26" ht="16" x14ac:dyDescent="0.2">
      <c r="A285" s="2">
        <v>256.39999999999998</v>
      </c>
      <c r="B285" s="2">
        <v>19.405899999999999</v>
      </c>
      <c r="C285" s="2">
        <v>1.1565300000000001</v>
      </c>
      <c r="D285" s="2">
        <v>5.27013E-2</v>
      </c>
      <c r="E285" s="2">
        <v>0</v>
      </c>
      <c r="F285" s="2">
        <v>0</v>
      </c>
      <c r="G285" s="2">
        <v>0</v>
      </c>
      <c r="H285" s="2">
        <v>1.92446E-3</v>
      </c>
      <c r="I285" s="6">
        <f t="shared" ref="I285:L285" si="282">E285/SUM($E285:$H285)</f>
        <v>0</v>
      </c>
      <c r="J285" s="6">
        <f t="shared" si="282"/>
        <v>0</v>
      </c>
      <c r="K285" s="6">
        <f t="shared" si="282"/>
        <v>0</v>
      </c>
      <c r="L285" s="6">
        <f t="shared" si="282"/>
        <v>1</v>
      </c>
      <c r="M285" s="11">
        <v>0.27625699999999997</v>
      </c>
      <c r="N285" s="11">
        <v>4.7391100000000002</v>
      </c>
      <c r="O285" s="11">
        <v>1.81008E-2</v>
      </c>
      <c r="P285" s="11">
        <v>6.5932199999999996E-2</v>
      </c>
      <c r="Q285" s="11">
        <v>4.8340399999999999E-2</v>
      </c>
      <c r="R285" s="11">
        <v>2.4534099999999999</v>
      </c>
      <c r="S285" s="11">
        <v>0.38064599999999998</v>
      </c>
      <c r="T285" s="11">
        <v>4.4362700000000004</v>
      </c>
      <c r="U285" s="11">
        <v>6.2855999999999995E-2</v>
      </c>
      <c r="V285" s="11">
        <v>-6.7859100000000006E-2</v>
      </c>
      <c r="W285" s="11">
        <v>1.1565300000000001</v>
      </c>
      <c r="X285" s="11">
        <v>1.94059E-2</v>
      </c>
      <c r="Y285" s="11">
        <v>98.7</v>
      </c>
      <c r="Z285" s="11">
        <v>100438</v>
      </c>
    </row>
    <row r="286" spans="1:26" ht="16" x14ac:dyDescent="0.2">
      <c r="A286" s="2">
        <v>256.35000000000002</v>
      </c>
      <c r="B286" s="2">
        <v>19.356200000000001</v>
      </c>
      <c r="C286" s="2">
        <v>1.1568700000000001</v>
      </c>
      <c r="D286" s="2">
        <v>5.2351200000000001E-2</v>
      </c>
      <c r="E286" s="2">
        <v>0</v>
      </c>
      <c r="F286" s="2">
        <v>0</v>
      </c>
      <c r="G286" s="2">
        <v>0</v>
      </c>
      <c r="H286" s="2">
        <v>1.90646E-3</v>
      </c>
      <c r="I286" s="6">
        <f t="shared" ref="I286:L286" si="283">E286/SUM($E286:$H286)</f>
        <v>0</v>
      </c>
      <c r="J286" s="6">
        <f t="shared" si="283"/>
        <v>0</v>
      </c>
      <c r="K286" s="6">
        <f t="shared" si="283"/>
        <v>0</v>
      </c>
      <c r="L286" s="6">
        <f t="shared" si="283"/>
        <v>1</v>
      </c>
      <c r="M286" s="11">
        <v>0.27522200000000002</v>
      </c>
      <c r="N286" s="11">
        <v>4.7507000000000001</v>
      </c>
      <c r="O286" s="11">
        <v>1.80512E-2</v>
      </c>
      <c r="P286" s="11">
        <v>6.6113500000000006E-2</v>
      </c>
      <c r="Q286" s="11">
        <v>4.8473299999999997E-2</v>
      </c>
      <c r="R286" s="11">
        <v>2.45919</v>
      </c>
      <c r="S286" s="11">
        <v>0.381693</v>
      </c>
      <c r="T286" s="11">
        <v>4.4484700000000004</v>
      </c>
      <c r="U286" s="11">
        <v>6.2548400000000004E-2</v>
      </c>
      <c r="V286" s="11">
        <v>-6.8073300000000003E-2</v>
      </c>
      <c r="W286" s="11">
        <v>1.1568700000000001</v>
      </c>
      <c r="X286" s="11">
        <v>1.93562E-2</v>
      </c>
      <c r="Y286" s="11">
        <v>98.7</v>
      </c>
      <c r="Z286" s="11">
        <v>100329</v>
      </c>
    </row>
    <row r="287" spans="1:26" ht="16" x14ac:dyDescent="0.2">
      <c r="A287" s="2">
        <v>256.3</v>
      </c>
      <c r="B287" s="2">
        <v>19.306799999999999</v>
      </c>
      <c r="C287" s="2">
        <v>1.1572100000000001</v>
      </c>
      <c r="D287" s="2">
        <v>5.2004700000000001E-2</v>
      </c>
      <c r="E287" s="2">
        <v>0</v>
      </c>
      <c r="F287" s="2">
        <v>0</v>
      </c>
      <c r="G287" s="2">
        <v>0</v>
      </c>
      <c r="H287" s="2">
        <v>1.88901E-3</v>
      </c>
      <c r="I287" s="6">
        <f t="shared" ref="I287:L287" si="284">E287/SUM($E287:$H287)</f>
        <v>0</v>
      </c>
      <c r="J287" s="6">
        <f t="shared" si="284"/>
        <v>0</v>
      </c>
      <c r="K287" s="6">
        <f t="shared" si="284"/>
        <v>0</v>
      </c>
      <c r="L287" s="6">
        <f t="shared" si="284"/>
        <v>1</v>
      </c>
      <c r="M287" s="11">
        <v>0.27419100000000002</v>
      </c>
      <c r="N287" s="11">
        <v>4.7622799999999996</v>
      </c>
      <c r="O287" s="11">
        <v>1.8001900000000001E-2</v>
      </c>
      <c r="P287" s="11">
        <v>6.6294500000000006E-2</v>
      </c>
      <c r="Q287" s="11">
        <v>4.8606099999999999E-2</v>
      </c>
      <c r="R287" s="11">
        <v>2.4649700000000001</v>
      </c>
      <c r="S287" s="11">
        <v>0.38273800000000002</v>
      </c>
      <c r="T287" s="11">
        <v>4.4606500000000002</v>
      </c>
      <c r="U287" s="11">
        <v>6.2242199999999998E-2</v>
      </c>
      <c r="V287" s="11">
        <v>-6.8287600000000004E-2</v>
      </c>
      <c r="W287" s="11">
        <v>1.1572100000000001</v>
      </c>
      <c r="X287" s="11">
        <v>1.9306799999999999E-2</v>
      </c>
      <c r="Y287" s="11">
        <v>98.7</v>
      </c>
      <c r="Z287" s="11">
        <v>100218</v>
      </c>
    </row>
    <row r="288" spans="1:26" ht="16" x14ac:dyDescent="0.2">
      <c r="A288" s="2">
        <v>256.25</v>
      </c>
      <c r="B288" s="2">
        <v>19.2578</v>
      </c>
      <c r="C288" s="2">
        <v>1.1575500000000001</v>
      </c>
      <c r="D288" s="2">
        <v>5.1661600000000002E-2</v>
      </c>
      <c r="E288" s="2">
        <v>0</v>
      </c>
      <c r="F288" s="2">
        <v>0</v>
      </c>
      <c r="G288" s="2">
        <v>0</v>
      </c>
      <c r="H288" s="2">
        <v>1.87159E-3</v>
      </c>
      <c r="I288" s="6">
        <f t="shared" ref="I288:L288" si="285">E288/SUM($E288:$H288)</f>
        <v>0</v>
      </c>
      <c r="J288" s="6">
        <f t="shared" si="285"/>
        <v>0</v>
      </c>
      <c r="K288" s="6">
        <f t="shared" si="285"/>
        <v>0</v>
      </c>
      <c r="L288" s="6">
        <f t="shared" si="285"/>
        <v>1</v>
      </c>
      <c r="M288" s="11">
        <v>0.27316200000000002</v>
      </c>
      <c r="N288" s="11">
        <v>4.7738399999999999</v>
      </c>
      <c r="O288" s="11">
        <v>1.7952900000000001E-2</v>
      </c>
      <c r="P288" s="11">
        <v>6.6475300000000001E-2</v>
      </c>
      <c r="Q288" s="11">
        <v>4.8738700000000003E-2</v>
      </c>
      <c r="R288" s="11">
        <v>2.4707499999999998</v>
      </c>
      <c r="S288" s="11">
        <v>0.38378200000000001</v>
      </c>
      <c r="T288" s="11">
        <v>4.4728199999999996</v>
      </c>
      <c r="U288" s="11">
        <v>6.1937699999999998E-2</v>
      </c>
      <c r="V288" s="11">
        <v>-6.8501800000000002E-2</v>
      </c>
      <c r="W288" s="11">
        <v>1.1575500000000001</v>
      </c>
      <c r="X288" s="11">
        <v>1.9257799999999999E-2</v>
      </c>
      <c r="Y288" s="11">
        <v>98.7</v>
      </c>
      <c r="Z288" s="11">
        <v>100107</v>
      </c>
    </row>
    <row r="289" spans="1:26" ht="16" x14ac:dyDescent="0.2">
      <c r="A289" s="2">
        <v>256.2</v>
      </c>
      <c r="B289" s="2">
        <v>19.209199999999999</v>
      </c>
      <c r="C289" s="2">
        <v>1.1578900000000001</v>
      </c>
      <c r="D289" s="2">
        <v>5.1321899999999997E-2</v>
      </c>
      <c r="E289" s="2">
        <v>0</v>
      </c>
      <c r="F289" s="2">
        <v>0</v>
      </c>
      <c r="G289" s="2">
        <v>0</v>
      </c>
      <c r="H289" s="2">
        <v>1.8543699999999999E-3</v>
      </c>
      <c r="I289" s="6">
        <f t="shared" ref="I289:L289" si="286">E289/SUM($E289:$H289)</f>
        <v>0</v>
      </c>
      <c r="J289" s="6">
        <f t="shared" si="286"/>
        <v>0</v>
      </c>
      <c r="K289" s="6">
        <f t="shared" si="286"/>
        <v>0</v>
      </c>
      <c r="L289" s="6">
        <f t="shared" si="286"/>
        <v>1</v>
      </c>
      <c r="M289" s="11">
        <v>0.27213799999999999</v>
      </c>
      <c r="N289" s="11">
        <v>4.7854000000000001</v>
      </c>
      <c r="O289" s="11">
        <v>1.7904300000000001E-2</v>
      </c>
      <c r="P289" s="11">
        <v>6.6655900000000004E-2</v>
      </c>
      <c r="Q289" s="11">
        <v>4.8871100000000001E-2</v>
      </c>
      <c r="R289" s="11">
        <v>2.4765199999999998</v>
      </c>
      <c r="S289" s="11">
        <v>0.38482499999999997</v>
      </c>
      <c r="T289" s="11">
        <v>4.4849699999999997</v>
      </c>
      <c r="U289" s="11">
        <v>6.1634799999999997E-2</v>
      </c>
      <c r="V289" s="11">
        <v>-6.8716100000000002E-2</v>
      </c>
      <c r="W289" s="11">
        <v>1.1578900000000001</v>
      </c>
      <c r="X289" s="11">
        <v>1.9209199999999999E-2</v>
      </c>
      <c r="Y289" s="11">
        <v>98.7</v>
      </c>
      <c r="Z289" s="11">
        <v>99994.2</v>
      </c>
    </row>
    <row r="290" spans="1:26" ht="16" x14ac:dyDescent="0.2">
      <c r="A290" s="2">
        <v>256.14999999999998</v>
      </c>
      <c r="B290" s="2">
        <v>19.160799999999998</v>
      </c>
      <c r="C290" s="2">
        <v>1.1582300000000001</v>
      </c>
      <c r="D290" s="2">
        <v>5.0985500000000003E-2</v>
      </c>
      <c r="E290" s="2">
        <v>0</v>
      </c>
      <c r="F290" s="2">
        <v>0</v>
      </c>
      <c r="G290" s="2">
        <v>0</v>
      </c>
      <c r="H290" s="2">
        <v>1.83735E-3</v>
      </c>
      <c r="I290" s="6">
        <f t="shared" ref="I290:L290" si="287">E290/SUM($E290:$H290)</f>
        <v>0</v>
      </c>
      <c r="J290" s="6">
        <f t="shared" si="287"/>
        <v>0</v>
      </c>
      <c r="K290" s="6">
        <f t="shared" si="287"/>
        <v>0</v>
      </c>
      <c r="L290" s="6">
        <f t="shared" si="287"/>
        <v>1</v>
      </c>
      <c r="M290" s="11">
        <v>0.27111600000000002</v>
      </c>
      <c r="N290" s="11">
        <v>4.7969400000000002</v>
      </c>
      <c r="O290" s="11">
        <v>1.7855900000000001E-2</v>
      </c>
      <c r="P290" s="11">
        <v>6.6836300000000001E-2</v>
      </c>
      <c r="Q290" s="11">
        <v>4.90033E-2</v>
      </c>
      <c r="R290" s="11">
        <v>2.4822799999999998</v>
      </c>
      <c r="S290" s="11">
        <v>0.38586599999999999</v>
      </c>
      <c r="T290" s="11">
        <v>4.4970999999999997</v>
      </c>
      <c r="U290" s="11">
        <v>6.1333400000000003E-2</v>
      </c>
      <c r="V290" s="11">
        <v>-6.8930400000000003E-2</v>
      </c>
      <c r="W290" s="11">
        <v>1.1582300000000001</v>
      </c>
      <c r="X290" s="11">
        <v>1.9160799999999999E-2</v>
      </c>
      <c r="Y290" s="11">
        <v>98.7</v>
      </c>
      <c r="Z290" s="11">
        <v>99880.6</v>
      </c>
    </row>
    <row r="291" spans="1:26" ht="16" x14ac:dyDescent="0.2">
      <c r="A291" s="2">
        <v>256.10000000000002</v>
      </c>
      <c r="B291" s="2">
        <v>19.1128</v>
      </c>
      <c r="C291" s="2">
        <v>1.1585700000000001</v>
      </c>
      <c r="D291" s="2">
        <v>5.0652500000000003E-2</v>
      </c>
      <c r="E291" s="2">
        <v>0</v>
      </c>
      <c r="F291" s="2">
        <v>0</v>
      </c>
      <c r="G291" s="2">
        <v>0</v>
      </c>
      <c r="H291" s="2">
        <v>1.8207900000000001E-3</v>
      </c>
      <c r="I291" s="6">
        <f t="shared" ref="I291:L291" si="288">E291/SUM($E291:$H291)</f>
        <v>0</v>
      </c>
      <c r="J291" s="6">
        <f t="shared" si="288"/>
        <v>0</v>
      </c>
      <c r="K291" s="6">
        <f t="shared" si="288"/>
        <v>0</v>
      </c>
      <c r="L291" s="6">
        <f t="shared" si="288"/>
        <v>1</v>
      </c>
      <c r="M291" s="11">
        <v>0.270098</v>
      </c>
      <c r="N291" s="11">
        <v>4.8084800000000003</v>
      </c>
      <c r="O291" s="11">
        <v>1.7807900000000002E-2</v>
      </c>
      <c r="P291" s="11">
        <v>6.7016500000000007E-2</v>
      </c>
      <c r="Q291" s="11">
        <v>4.9135400000000003E-2</v>
      </c>
      <c r="R291" s="11">
        <v>2.4880399999999998</v>
      </c>
      <c r="S291" s="11">
        <v>0.38690600000000003</v>
      </c>
      <c r="T291" s="11">
        <v>4.5092299999999996</v>
      </c>
      <c r="U291" s="11">
        <v>6.10336E-2</v>
      </c>
      <c r="V291" s="11">
        <v>-6.9144700000000003E-2</v>
      </c>
      <c r="W291" s="11">
        <v>1.1585700000000001</v>
      </c>
      <c r="X291" s="11">
        <v>1.9112799999999999E-2</v>
      </c>
      <c r="Y291" s="11">
        <v>98.7</v>
      </c>
      <c r="Z291" s="11">
        <v>99766</v>
      </c>
    </row>
    <row r="292" spans="1:26" ht="16" x14ac:dyDescent="0.2">
      <c r="A292" s="2">
        <v>256.05</v>
      </c>
      <c r="B292" s="2">
        <v>19.065000000000001</v>
      </c>
      <c r="C292" s="2">
        <v>1.1589100000000001</v>
      </c>
      <c r="D292" s="2">
        <v>5.0322600000000002E-2</v>
      </c>
      <c r="E292" s="2">
        <v>0</v>
      </c>
      <c r="F292" s="2">
        <v>0</v>
      </c>
      <c r="G292" s="2">
        <v>0</v>
      </c>
      <c r="H292" s="2">
        <v>1.8039E-3</v>
      </c>
      <c r="I292" s="6">
        <f t="shared" ref="I292:L292" si="289">E292/SUM($E292:$H292)</f>
        <v>0</v>
      </c>
      <c r="J292" s="6">
        <f t="shared" si="289"/>
        <v>0</v>
      </c>
      <c r="K292" s="6">
        <f t="shared" si="289"/>
        <v>0</v>
      </c>
      <c r="L292" s="6">
        <f t="shared" si="289"/>
        <v>1</v>
      </c>
      <c r="M292" s="11">
        <v>0.26908300000000002</v>
      </c>
      <c r="N292" s="11">
        <v>4.82</v>
      </c>
      <c r="O292" s="11">
        <v>1.77602E-2</v>
      </c>
      <c r="P292" s="11">
        <v>6.7196400000000003E-2</v>
      </c>
      <c r="Q292" s="11">
        <v>4.92673E-2</v>
      </c>
      <c r="R292" s="11">
        <v>2.4937999999999998</v>
      </c>
      <c r="S292" s="11">
        <v>0.38794499999999998</v>
      </c>
      <c r="T292" s="11">
        <v>4.5213299999999998</v>
      </c>
      <c r="U292" s="11">
        <v>6.0735400000000002E-2</v>
      </c>
      <c r="V292" s="11">
        <v>-6.9359000000000004E-2</v>
      </c>
      <c r="W292" s="11">
        <v>1.1589100000000001</v>
      </c>
      <c r="X292" s="11">
        <v>1.9064999999999999E-2</v>
      </c>
      <c r="Y292" s="11">
        <v>98.7</v>
      </c>
      <c r="Z292" s="11">
        <v>99650.4</v>
      </c>
    </row>
    <row r="293" spans="1:26" ht="16" x14ac:dyDescent="0.2">
      <c r="A293" s="2">
        <v>256</v>
      </c>
      <c r="B293" s="2">
        <v>19.017600000000002</v>
      </c>
      <c r="C293" s="2">
        <v>1.1592499999999999</v>
      </c>
      <c r="D293" s="2">
        <v>4.9995900000000003E-2</v>
      </c>
      <c r="E293" s="2">
        <v>0</v>
      </c>
      <c r="F293" s="2">
        <v>0</v>
      </c>
      <c r="G293" s="2">
        <v>0</v>
      </c>
      <c r="H293" s="2">
        <v>1.78714E-3</v>
      </c>
      <c r="I293" s="6">
        <f t="shared" ref="I293:L293" si="290">E293/SUM($E293:$H293)</f>
        <v>0</v>
      </c>
      <c r="J293" s="6">
        <f t="shared" si="290"/>
        <v>0</v>
      </c>
      <c r="K293" s="6">
        <f t="shared" si="290"/>
        <v>0</v>
      </c>
      <c r="L293" s="6">
        <f t="shared" si="290"/>
        <v>1</v>
      </c>
      <c r="M293" s="11">
        <v>0.268071</v>
      </c>
      <c r="N293" s="11">
        <v>4.8315200000000003</v>
      </c>
      <c r="O293" s="11">
        <v>1.77129E-2</v>
      </c>
      <c r="P293" s="11">
        <v>6.7376099999999994E-2</v>
      </c>
      <c r="Q293" s="11">
        <v>4.9399100000000001E-2</v>
      </c>
      <c r="R293" s="11">
        <v>2.4995500000000002</v>
      </c>
      <c r="S293" s="11">
        <v>0.38898300000000002</v>
      </c>
      <c r="T293" s="11">
        <v>4.5334300000000001</v>
      </c>
      <c r="U293" s="11">
        <v>6.0438800000000001E-2</v>
      </c>
      <c r="V293" s="11">
        <v>-6.9573300000000005E-2</v>
      </c>
      <c r="W293" s="11">
        <v>1.1592499999999999</v>
      </c>
      <c r="X293" s="11">
        <v>1.9017599999999999E-2</v>
      </c>
      <c r="Y293" s="11">
        <v>98.7</v>
      </c>
      <c r="Z293" s="11">
        <v>99533.8</v>
      </c>
    </row>
    <row r="294" spans="1:26" ht="16" x14ac:dyDescent="0.2">
      <c r="A294" s="2">
        <v>255.95</v>
      </c>
      <c r="B294" s="2">
        <v>18.970500000000001</v>
      </c>
      <c r="C294" s="2">
        <v>1.1595800000000001</v>
      </c>
      <c r="D294" s="2">
        <v>4.9672599999999997E-2</v>
      </c>
      <c r="E294" s="2">
        <v>0</v>
      </c>
      <c r="F294" s="2">
        <v>0</v>
      </c>
      <c r="G294" s="2">
        <v>0</v>
      </c>
      <c r="H294" s="2">
        <v>1.7712400000000001E-3</v>
      </c>
      <c r="I294" s="6">
        <f t="shared" ref="I294:L294" si="291">E294/SUM($E294:$H294)</f>
        <v>0</v>
      </c>
      <c r="J294" s="6">
        <f t="shared" si="291"/>
        <v>0</v>
      </c>
      <c r="K294" s="6">
        <f t="shared" si="291"/>
        <v>0</v>
      </c>
      <c r="L294" s="6">
        <f t="shared" si="291"/>
        <v>1</v>
      </c>
      <c r="M294" s="11">
        <v>0.26706200000000002</v>
      </c>
      <c r="N294" s="11">
        <v>4.8430200000000001</v>
      </c>
      <c r="O294" s="11">
        <v>1.7665799999999999E-2</v>
      </c>
      <c r="P294" s="11">
        <v>6.7555599999999993E-2</v>
      </c>
      <c r="Q294" s="11">
        <v>4.9530699999999997E-2</v>
      </c>
      <c r="R294" s="11">
        <v>2.5053000000000001</v>
      </c>
      <c r="S294" s="11">
        <v>0.390019</v>
      </c>
      <c r="T294" s="11">
        <v>4.5454999999999997</v>
      </c>
      <c r="U294" s="11">
        <v>6.0143599999999998E-2</v>
      </c>
      <c r="V294" s="11">
        <v>-6.9787699999999994E-2</v>
      </c>
      <c r="W294" s="11">
        <v>1.1595800000000001</v>
      </c>
      <c r="X294" s="11">
        <v>1.8970500000000001E-2</v>
      </c>
      <c r="Y294" s="11">
        <v>98.7</v>
      </c>
      <c r="Z294" s="11">
        <v>99416.2</v>
      </c>
    </row>
    <row r="295" spans="1:26" ht="16" x14ac:dyDescent="0.2">
      <c r="A295" s="2">
        <v>255.9</v>
      </c>
      <c r="B295" s="2">
        <v>18.9237</v>
      </c>
      <c r="C295" s="2">
        <v>1.1599200000000001</v>
      </c>
      <c r="D295" s="2">
        <v>4.9352199999999999E-2</v>
      </c>
      <c r="E295" s="2">
        <v>0</v>
      </c>
      <c r="F295" s="2">
        <v>0</v>
      </c>
      <c r="G295" s="2">
        <v>0</v>
      </c>
      <c r="H295" s="2">
        <v>1.7549899999999999E-3</v>
      </c>
      <c r="I295" s="6">
        <f t="shared" ref="I295:L295" si="292">E295/SUM($E295:$H295)</f>
        <v>0</v>
      </c>
      <c r="J295" s="6">
        <f t="shared" si="292"/>
        <v>0</v>
      </c>
      <c r="K295" s="6">
        <f t="shared" si="292"/>
        <v>0</v>
      </c>
      <c r="L295" s="6">
        <f t="shared" si="292"/>
        <v>1</v>
      </c>
      <c r="M295" s="11">
        <v>0.26605699999999999</v>
      </c>
      <c r="N295" s="11">
        <v>4.8545100000000003</v>
      </c>
      <c r="O295" s="11">
        <v>1.7619099999999999E-2</v>
      </c>
      <c r="P295" s="11">
        <v>6.7734900000000001E-2</v>
      </c>
      <c r="Q295" s="11">
        <v>4.9662100000000001E-2</v>
      </c>
      <c r="R295" s="11">
        <v>2.5110399999999999</v>
      </c>
      <c r="S295" s="11">
        <v>0.39105400000000001</v>
      </c>
      <c r="T295" s="11">
        <v>4.5575599999999996</v>
      </c>
      <c r="U295" s="11">
        <v>5.985E-2</v>
      </c>
      <c r="V295" s="11">
        <v>-7.0001999999999995E-2</v>
      </c>
      <c r="W295" s="11">
        <v>1.1599200000000001</v>
      </c>
      <c r="X295" s="11">
        <v>1.8923700000000002E-2</v>
      </c>
      <c r="Y295" s="11">
        <v>98.7</v>
      </c>
      <c r="Z295" s="11">
        <v>99297.7</v>
      </c>
    </row>
    <row r="296" spans="1:26" ht="16" x14ac:dyDescent="0.2">
      <c r="A296" s="2">
        <v>255.85</v>
      </c>
      <c r="B296" s="2">
        <v>18.877199999999998</v>
      </c>
      <c r="C296" s="2">
        <v>1.1602600000000001</v>
      </c>
      <c r="D296" s="2">
        <v>4.9035000000000002E-2</v>
      </c>
      <c r="E296" s="2">
        <v>0</v>
      </c>
      <c r="F296" s="2">
        <v>0</v>
      </c>
      <c r="G296" s="2">
        <v>0</v>
      </c>
      <c r="H296" s="2">
        <v>1.73916E-3</v>
      </c>
      <c r="I296" s="6">
        <f t="shared" ref="I296:L296" si="293">E296/SUM($E296:$H296)</f>
        <v>0</v>
      </c>
      <c r="J296" s="6">
        <f t="shared" si="293"/>
        <v>0</v>
      </c>
      <c r="K296" s="6">
        <f t="shared" si="293"/>
        <v>0</v>
      </c>
      <c r="L296" s="6">
        <f t="shared" si="293"/>
        <v>1</v>
      </c>
      <c r="M296" s="11">
        <v>0.26505499999999999</v>
      </c>
      <c r="N296" s="11">
        <v>4.86599</v>
      </c>
      <c r="O296" s="11">
        <v>1.7572600000000001E-2</v>
      </c>
      <c r="P296" s="11">
        <v>6.7913899999999999E-2</v>
      </c>
      <c r="Q296" s="11">
        <v>4.9793400000000002E-2</v>
      </c>
      <c r="R296" s="11">
        <v>2.5167799999999998</v>
      </c>
      <c r="S296" s="11">
        <v>0.39208700000000002</v>
      </c>
      <c r="T296" s="11">
        <v>4.5696099999999999</v>
      </c>
      <c r="U296" s="11">
        <v>5.9558E-2</v>
      </c>
      <c r="V296" s="11">
        <v>-7.0216399999999998E-2</v>
      </c>
      <c r="W296" s="11">
        <v>1.1602600000000001</v>
      </c>
      <c r="X296" s="11">
        <v>1.88772E-2</v>
      </c>
      <c r="Y296" s="11">
        <v>98.7</v>
      </c>
      <c r="Z296" s="11">
        <v>99178.1</v>
      </c>
    </row>
    <row r="297" spans="1:26" ht="16" x14ac:dyDescent="0.2">
      <c r="A297" s="2">
        <v>255.8</v>
      </c>
      <c r="B297" s="2">
        <v>18.831</v>
      </c>
      <c r="C297" s="2">
        <v>1.1606000000000001</v>
      </c>
      <c r="D297" s="2">
        <v>4.8720800000000002E-2</v>
      </c>
      <c r="E297" s="2">
        <v>0</v>
      </c>
      <c r="F297" s="2">
        <v>0</v>
      </c>
      <c r="G297" s="2">
        <v>0</v>
      </c>
      <c r="H297" s="2">
        <v>1.72342E-3</v>
      </c>
      <c r="I297" s="6">
        <f t="shared" ref="I297:L297" si="294">E297/SUM($E297:$H297)</f>
        <v>0</v>
      </c>
      <c r="J297" s="6">
        <f t="shared" si="294"/>
        <v>0</v>
      </c>
      <c r="K297" s="6">
        <f t="shared" si="294"/>
        <v>0</v>
      </c>
      <c r="L297" s="6">
        <f t="shared" si="294"/>
        <v>1</v>
      </c>
      <c r="M297" s="11">
        <v>0.26405600000000001</v>
      </c>
      <c r="N297" s="11">
        <v>4.8774600000000001</v>
      </c>
      <c r="O297" s="11">
        <v>1.75265E-2</v>
      </c>
      <c r="P297" s="11">
        <v>6.8092700000000006E-2</v>
      </c>
      <c r="Q297" s="11">
        <v>4.9924499999999997E-2</v>
      </c>
      <c r="R297" s="11">
        <v>2.52251</v>
      </c>
      <c r="S297" s="11">
        <v>0.39312000000000002</v>
      </c>
      <c r="T297" s="11">
        <v>4.5816400000000002</v>
      </c>
      <c r="U297" s="11">
        <v>5.9267399999999998E-2</v>
      </c>
      <c r="V297" s="11">
        <v>-7.0430699999999999E-2</v>
      </c>
      <c r="W297" s="11">
        <v>1.1606000000000001</v>
      </c>
      <c r="X297" s="11">
        <v>1.8831000000000001E-2</v>
      </c>
      <c r="Y297" s="11">
        <v>98.7</v>
      </c>
      <c r="Z297" s="11">
        <v>99057.7</v>
      </c>
    </row>
    <row r="298" spans="1:26" ht="16" x14ac:dyDescent="0.2">
      <c r="A298" s="2">
        <v>255.75</v>
      </c>
      <c r="B298" s="2">
        <v>18.7851</v>
      </c>
      <c r="C298" s="2">
        <v>1.16093</v>
      </c>
      <c r="D298" s="2">
        <v>4.8409599999999997E-2</v>
      </c>
      <c r="E298" s="2">
        <v>0</v>
      </c>
      <c r="F298" s="2">
        <v>0</v>
      </c>
      <c r="G298" s="2">
        <v>0</v>
      </c>
      <c r="H298" s="2">
        <v>1.7078799999999999E-3</v>
      </c>
      <c r="I298" s="6">
        <f t="shared" ref="I298:L298" si="295">E298/SUM($E298:$H298)</f>
        <v>0</v>
      </c>
      <c r="J298" s="6">
        <f t="shared" si="295"/>
        <v>0</v>
      </c>
      <c r="K298" s="6">
        <f t="shared" si="295"/>
        <v>0</v>
      </c>
      <c r="L298" s="6">
        <f t="shared" si="295"/>
        <v>1</v>
      </c>
      <c r="M298" s="11">
        <v>0.26306000000000002</v>
      </c>
      <c r="N298" s="11">
        <v>4.8889199999999997</v>
      </c>
      <c r="O298" s="11">
        <v>1.7480599999999999E-2</v>
      </c>
      <c r="P298" s="11">
        <v>6.8271299999999993E-2</v>
      </c>
      <c r="Q298" s="11">
        <v>5.00554E-2</v>
      </c>
      <c r="R298" s="11">
        <v>2.5282399999999998</v>
      </c>
      <c r="S298" s="11">
        <v>0.39415099999999997</v>
      </c>
      <c r="T298" s="11">
        <v>4.5936599999999999</v>
      </c>
      <c r="U298" s="11">
        <v>5.8978299999999997E-2</v>
      </c>
      <c r="V298" s="11">
        <v>-7.0645100000000002E-2</v>
      </c>
      <c r="W298" s="11">
        <v>1.16093</v>
      </c>
      <c r="X298" s="11">
        <v>1.8785099999999999E-2</v>
      </c>
      <c r="Y298" s="11">
        <v>98.7</v>
      </c>
      <c r="Z298" s="11">
        <v>98936.3</v>
      </c>
    </row>
    <row r="299" spans="1:26" ht="16" x14ac:dyDescent="0.2">
      <c r="A299" s="2">
        <v>255.7</v>
      </c>
      <c r="B299" s="2">
        <v>18.7394</v>
      </c>
      <c r="C299" s="2">
        <v>1.16127</v>
      </c>
      <c r="D299" s="2">
        <v>4.8101400000000002E-2</v>
      </c>
      <c r="E299" s="2">
        <v>0</v>
      </c>
      <c r="F299" s="2">
        <v>0</v>
      </c>
      <c r="G299" s="2">
        <v>0</v>
      </c>
      <c r="H299" s="2">
        <v>1.6924900000000001E-3</v>
      </c>
      <c r="I299" s="6">
        <f t="shared" ref="I299:L299" si="296">E299/SUM($E299:$H299)</f>
        <v>0</v>
      </c>
      <c r="J299" s="6">
        <f t="shared" si="296"/>
        <v>0</v>
      </c>
      <c r="K299" s="6">
        <f t="shared" si="296"/>
        <v>0</v>
      </c>
      <c r="L299" s="6">
        <f t="shared" si="296"/>
        <v>1</v>
      </c>
      <c r="M299" s="11">
        <v>0.26206699999999999</v>
      </c>
      <c r="N299" s="11">
        <v>4.9003699999999997</v>
      </c>
      <c r="O299" s="11">
        <v>1.7435099999999999E-2</v>
      </c>
      <c r="P299" s="11">
        <v>6.8449700000000002E-2</v>
      </c>
      <c r="Q299" s="11">
        <v>5.01862E-2</v>
      </c>
      <c r="R299" s="11">
        <v>2.53396</v>
      </c>
      <c r="S299" s="11">
        <v>0.395181</v>
      </c>
      <c r="T299" s="11">
        <v>4.6056600000000003</v>
      </c>
      <c r="U299" s="11">
        <v>5.8690800000000001E-2</v>
      </c>
      <c r="V299" s="11">
        <v>-7.0859500000000006E-2</v>
      </c>
      <c r="W299" s="11">
        <v>1.16127</v>
      </c>
      <c r="X299" s="11">
        <v>1.87394E-2</v>
      </c>
      <c r="Y299" s="11">
        <v>98.7</v>
      </c>
      <c r="Z299" s="11">
        <v>98813.9</v>
      </c>
    </row>
    <row r="300" spans="1:26" ht="16" x14ac:dyDescent="0.2">
      <c r="A300" s="2">
        <v>255.65</v>
      </c>
      <c r="B300" s="2">
        <v>18.694099999999999</v>
      </c>
      <c r="C300" s="2">
        <v>1.16161</v>
      </c>
      <c r="D300" s="2">
        <v>4.7796100000000001E-2</v>
      </c>
      <c r="E300" s="2">
        <v>0</v>
      </c>
      <c r="F300" s="2">
        <v>0</v>
      </c>
      <c r="G300" s="2">
        <v>0</v>
      </c>
      <c r="H300" s="2">
        <v>1.6772600000000001E-3</v>
      </c>
      <c r="I300" s="6">
        <f t="shared" ref="I300:L300" si="297">E300/SUM($E300:$H300)</f>
        <v>0</v>
      </c>
      <c r="J300" s="6">
        <f t="shared" si="297"/>
        <v>0</v>
      </c>
      <c r="K300" s="6">
        <f t="shared" si="297"/>
        <v>0</v>
      </c>
      <c r="L300" s="6">
        <f t="shared" si="297"/>
        <v>1</v>
      </c>
      <c r="M300" s="11">
        <v>0.261077</v>
      </c>
      <c r="N300" s="11">
        <v>4.91181</v>
      </c>
      <c r="O300" s="11">
        <v>1.73898E-2</v>
      </c>
      <c r="P300" s="11">
        <v>6.8627900000000006E-2</v>
      </c>
      <c r="Q300" s="11">
        <v>5.0316899999999998E-2</v>
      </c>
      <c r="R300" s="11">
        <v>2.5396800000000002</v>
      </c>
      <c r="S300" s="11">
        <v>0.39620899999999998</v>
      </c>
      <c r="T300" s="11">
        <v>4.6176500000000003</v>
      </c>
      <c r="U300" s="11">
        <v>5.8404699999999997E-2</v>
      </c>
      <c r="V300" s="11">
        <v>-7.1073899999999995E-2</v>
      </c>
      <c r="W300" s="11">
        <v>1.16161</v>
      </c>
      <c r="X300" s="11">
        <v>1.8694100000000002E-2</v>
      </c>
      <c r="Y300" s="11">
        <v>98.7</v>
      </c>
      <c r="Z300" s="11">
        <v>98690.6</v>
      </c>
    </row>
    <row r="301" spans="1:26" ht="16" x14ac:dyDescent="0.2">
      <c r="A301" s="2">
        <v>255.6</v>
      </c>
      <c r="B301" s="2">
        <v>18.649100000000001</v>
      </c>
      <c r="C301" s="2">
        <v>1.16194</v>
      </c>
      <c r="D301" s="2">
        <v>4.7493800000000003E-2</v>
      </c>
      <c r="E301" s="2">
        <v>0</v>
      </c>
      <c r="F301" s="2">
        <v>0</v>
      </c>
      <c r="G301" s="2">
        <v>0</v>
      </c>
      <c r="H301" s="2">
        <v>1.6622399999999999E-3</v>
      </c>
      <c r="I301" s="6">
        <f t="shared" ref="I301:L301" si="298">E301/SUM($E301:$H301)</f>
        <v>0</v>
      </c>
      <c r="J301" s="6">
        <f t="shared" si="298"/>
        <v>0</v>
      </c>
      <c r="K301" s="6">
        <f t="shared" si="298"/>
        <v>0</v>
      </c>
      <c r="L301" s="6">
        <f t="shared" si="298"/>
        <v>1</v>
      </c>
      <c r="M301" s="11">
        <v>0.26008999999999999</v>
      </c>
      <c r="N301" s="11">
        <v>4.9232399999999998</v>
      </c>
      <c r="O301" s="11">
        <v>1.73448E-2</v>
      </c>
      <c r="P301" s="11">
        <v>6.88058E-2</v>
      </c>
      <c r="Q301" s="11">
        <v>5.04473E-2</v>
      </c>
      <c r="R301" s="11">
        <v>2.5453899999999998</v>
      </c>
      <c r="S301" s="11">
        <v>0.39723700000000001</v>
      </c>
      <c r="T301" s="11">
        <v>4.6296200000000001</v>
      </c>
      <c r="U301" s="11">
        <v>5.8120199999999997E-2</v>
      </c>
      <c r="V301" s="11">
        <v>-7.1288299999999999E-2</v>
      </c>
      <c r="W301" s="11">
        <v>1.16194</v>
      </c>
      <c r="X301" s="11">
        <v>1.8649099999999998E-2</v>
      </c>
      <c r="Y301" s="11">
        <v>98.7</v>
      </c>
      <c r="Z301" s="11">
        <v>98566.399999999994</v>
      </c>
    </row>
    <row r="302" spans="1:26" ht="16" x14ac:dyDescent="0.2">
      <c r="A302" s="2">
        <v>255.55</v>
      </c>
      <c r="B302" s="2">
        <v>18.604299999999999</v>
      </c>
      <c r="C302" s="2">
        <v>1.16228</v>
      </c>
      <c r="D302" s="2">
        <v>4.7194199999999999E-2</v>
      </c>
      <c r="E302" s="2">
        <v>0</v>
      </c>
      <c r="F302" s="2">
        <v>0</v>
      </c>
      <c r="G302" s="2">
        <v>0</v>
      </c>
      <c r="H302" s="2">
        <v>1.6473099999999999E-3</v>
      </c>
      <c r="I302" s="6">
        <f t="shared" ref="I302:L302" si="299">E302/SUM($E302:$H302)</f>
        <v>0</v>
      </c>
      <c r="J302" s="6">
        <f t="shared" si="299"/>
        <v>0</v>
      </c>
      <c r="K302" s="6">
        <f t="shared" si="299"/>
        <v>0</v>
      </c>
      <c r="L302" s="6">
        <f t="shared" si="299"/>
        <v>1</v>
      </c>
      <c r="M302" s="11">
        <v>0.259106</v>
      </c>
      <c r="N302" s="11">
        <v>4.9346500000000004</v>
      </c>
      <c r="O302" s="11">
        <v>1.7300099999999999E-2</v>
      </c>
      <c r="P302" s="11">
        <v>6.8983500000000003E-2</v>
      </c>
      <c r="Q302" s="11">
        <v>5.05776E-2</v>
      </c>
      <c r="R302" s="11">
        <v>2.5510999999999999</v>
      </c>
      <c r="S302" s="11">
        <v>0.39826299999999998</v>
      </c>
      <c r="T302" s="11">
        <v>4.6415800000000003</v>
      </c>
      <c r="U302" s="11">
        <v>5.7837100000000002E-2</v>
      </c>
      <c r="V302" s="11">
        <v>-7.1502800000000005E-2</v>
      </c>
      <c r="W302" s="11">
        <v>1.16228</v>
      </c>
      <c r="X302" s="11">
        <v>1.8604300000000001E-2</v>
      </c>
      <c r="Y302" s="11">
        <v>98.7</v>
      </c>
      <c r="Z302" s="11">
        <v>98441.3</v>
      </c>
    </row>
    <row r="303" spans="1:26" ht="16" x14ac:dyDescent="0.2">
      <c r="A303" s="2">
        <v>255.5</v>
      </c>
      <c r="B303" s="2">
        <v>18.559899999999999</v>
      </c>
      <c r="C303" s="2">
        <v>1.1626099999999999</v>
      </c>
      <c r="D303" s="2">
        <v>4.6897599999999998E-2</v>
      </c>
      <c r="E303" s="2">
        <v>0</v>
      </c>
      <c r="F303" s="2">
        <v>0</v>
      </c>
      <c r="G303" s="2">
        <v>0</v>
      </c>
      <c r="H303" s="2">
        <v>1.6326100000000001E-3</v>
      </c>
      <c r="I303" s="6">
        <f t="shared" ref="I303:L303" si="300">E303/SUM($E303:$H303)</f>
        <v>0</v>
      </c>
      <c r="J303" s="6">
        <f t="shared" si="300"/>
        <v>0</v>
      </c>
      <c r="K303" s="6">
        <f t="shared" si="300"/>
        <v>0</v>
      </c>
      <c r="L303" s="6">
        <f t="shared" si="300"/>
        <v>1</v>
      </c>
      <c r="M303" s="11">
        <v>0.25812600000000002</v>
      </c>
      <c r="N303" s="11">
        <v>4.9460600000000001</v>
      </c>
      <c r="O303" s="11">
        <v>1.7255699999999999E-2</v>
      </c>
      <c r="P303" s="11">
        <v>6.9161E-2</v>
      </c>
      <c r="Q303" s="11">
        <v>5.0707700000000001E-2</v>
      </c>
      <c r="R303" s="11">
        <v>2.5568</v>
      </c>
      <c r="S303" s="11">
        <v>0.399287</v>
      </c>
      <c r="T303" s="11">
        <v>4.6535200000000003</v>
      </c>
      <c r="U303" s="11">
        <v>5.75554E-2</v>
      </c>
      <c r="V303" s="11">
        <v>-7.1717199999999995E-2</v>
      </c>
      <c r="W303" s="11">
        <v>1.1626099999999999</v>
      </c>
      <c r="X303" s="11">
        <v>1.8559900000000001E-2</v>
      </c>
      <c r="Y303" s="11">
        <v>98.7</v>
      </c>
      <c r="Z303" s="11">
        <v>98315.199999999997</v>
      </c>
    </row>
    <row r="304" spans="1:26" ht="16" x14ac:dyDescent="0.2">
      <c r="A304" s="2">
        <v>255.45</v>
      </c>
      <c r="B304" s="2">
        <v>18.515699999999999</v>
      </c>
      <c r="C304" s="2">
        <v>1.1629499999999999</v>
      </c>
      <c r="D304" s="2">
        <v>4.6603600000000002E-2</v>
      </c>
      <c r="E304" s="2">
        <v>0</v>
      </c>
      <c r="F304" s="2">
        <v>0</v>
      </c>
      <c r="G304" s="2">
        <v>0</v>
      </c>
      <c r="H304" s="2">
        <v>1.6180400000000001E-3</v>
      </c>
      <c r="I304" s="6">
        <f t="shared" ref="I304:L304" si="301">E304/SUM($E304:$H304)</f>
        <v>0</v>
      </c>
      <c r="J304" s="6">
        <f t="shared" si="301"/>
        <v>0</v>
      </c>
      <c r="K304" s="6">
        <f t="shared" si="301"/>
        <v>0</v>
      </c>
      <c r="L304" s="6">
        <f t="shared" si="301"/>
        <v>1</v>
      </c>
      <c r="M304" s="11">
        <v>0.25714799999999999</v>
      </c>
      <c r="N304" s="11">
        <v>4.9574499999999997</v>
      </c>
      <c r="O304" s="11">
        <v>1.7211600000000001E-2</v>
      </c>
      <c r="P304" s="11">
        <v>6.9338300000000005E-2</v>
      </c>
      <c r="Q304" s="11">
        <v>5.08377E-2</v>
      </c>
      <c r="R304" s="11">
        <v>2.5625</v>
      </c>
      <c r="S304" s="11">
        <v>0.40031099999999997</v>
      </c>
      <c r="T304" s="11">
        <v>4.6654499999999999</v>
      </c>
      <c r="U304" s="11">
        <v>5.7275300000000001E-2</v>
      </c>
      <c r="V304" s="11">
        <v>-7.1931700000000001E-2</v>
      </c>
      <c r="W304" s="11">
        <v>1.1629499999999999</v>
      </c>
      <c r="X304" s="11">
        <v>1.85157E-2</v>
      </c>
      <c r="Y304" s="11">
        <v>98.7</v>
      </c>
      <c r="Z304" s="11">
        <v>98188.3</v>
      </c>
    </row>
    <row r="305" spans="1:26" ht="16" x14ac:dyDescent="0.2">
      <c r="A305" s="2">
        <v>255.4</v>
      </c>
      <c r="B305" s="2">
        <v>18.471699999999998</v>
      </c>
      <c r="C305" s="2">
        <v>1.1632899999999999</v>
      </c>
      <c r="D305" s="2">
        <v>4.63125E-2</v>
      </c>
      <c r="E305" s="2">
        <v>0</v>
      </c>
      <c r="F305" s="2">
        <v>0</v>
      </c>
      <c r="G305" s="2">
        <v>0</v>
      </c>
      <c r="H305" s="2">
        <v>1.6036500000000001E-3</v>
      </c>
      <c r="I305" s="6">
        <f t="shared" ref="I305:L305" si="302">E305/SUM($E305:$H305)</f>
        <v>0</v>
      </c>
      <c r="J305" s="6">
        <f t="shared" si="302"/>
        <v>0</v>
      </c>
      <c r="K305" s="6">
        <f t="shared" si="302"/>
        <v>0</v>
      </c>
      <c r="L305" s="6">
        <f t="shared" si="302"/>
        <v>1</v>
      </c>
      <c r="M305" s="11">
        <v>0.25617299999999998</v>
      </c>
      <c r="N305" s="11">
        <v>4.9688400000000001</v>
      </c>
      <c r="O305" s="11">
        <v>1.71678E-2</v>
      </c>
      <c r="P305" s="11">
        <v>6.9515300000000002E-2</v>
      </c>
      <c r="Q305" s="11">
        <v>5.0967499999999999E-2</v>
      </c>
      <c r="R305" s="11">
        <v>2.56819</v>
      </c>
      <c r="S305" s="11">
        <v>0.401333</v>
      </c>
      <c r="T305" s="11">
        <v>4.6773600000000002</v>
      </c>
      <c r="U305" s="11">
        <v>5.6996499999999999E-2</v>
      </c>
      <c r="V305" s="11">
        <v>-7.2146100000000005E-2</v>
      </c>
      <c r="W305" s="11">
        <v>1.1632899999999999</v>
      </c>
      <c r="X305" s="11">
        <v>1.8471700000000001E-2</v>
      </c>
      <c r="Y305" s="11">
        <v>98.7</v>
      </c>
      <c r="Z305" s="11">
        <v>98060.4</v>
      </c>
    </row>
    <row r="306" spans="1:26" ht="16" x14ac:dyDescent="0.2">
      <c r="A306" s="2">
        <v>255.35</v>
      </c>
      <c r="B306" s="2">
        <v>18.427800000000001</v>
      </c>
      <c r="C306" s="2">
        <v>1.16364</v>
      </c>
      <c r="D306" s="2">
        <v>4.60203E-2</v>
      </c>
      <c r="E306" s="2">
        <v>0</v>
      </c>
      <c r="F306" s="2">
        <v>0</v>
      </c>
      <c r="G306" s="2">
        <v>0</v>
      </c>
      <c r="H306" s="2">
        <v>1.5800300000000001E-3</v>
      </c>
      <c r="I306" s="6">
        <f t="shared" ref="I306:L306" si="303">E306/SUM($E306:$H306)</f>
        <v>0</v>
      </c>
      <c r="J306" s="6">
        <f t="shared" si="303"/>
        <v>0</v>
      </c>
      <c r="K306" s="6">
        <f t="shared" si="303"/>
        <v>0</v>
      </c>
      <c r="L306" s="6">
        <f t="shared" si="303"/>
        <v>1</v>
      </c>
      <c r="M306" s="11">
        <v>0.25520100000000001</v>
      </c>
      <c r="N306" s="11">
        <v>4.9802099999999996</v>
      </c>
      <c r="O306" s="11">
        <v>1.7124199999999999E-2</v>
      </c>
      <c r="P306" s="11">
        <v>6.9692100000000007E-2</v>
      </c>
      <c r="Q306" s="11">
        <v>5.1097200000000002E-2</v>
      </c>
      <c r="R306" s="11">
        <v>2.5738799999999999</v>
      </c>
      <c r="S306" s="11">
        <v>0.40235399999999999</v>
      </c>
      <c r="T306" s="11">
        <v>4.68926</v>
      </c>
      <c r="U306" s="11">
        <v>5.67217E-2</v>
      </c>
      <c r="V306" s="11">
        <v>-7.2360599999999997E-2</v>
      </c>
      <c r="W306" s="11">
        <v>1.16364</v>
      </c>
      <c r="X306" s="11">
        <v>1.8427800000000001E-2</v>
      </c>
      <c r="Y306" s="11">
        <v>98.7</v>
      </c>
      <c r="Z306" s="11">
        <v>97931.6</v>
      </c>
    </row>
    <row r="307" spans="1:26" ht="16" x14ac:dyDescent="0.2">
      <c r="A307" s="2">
        <v>255.3</v>
      </c>
      <c r="B307" s="2">
        <v>18.384799999999998</v>
      </c>
      <c r="C307" s="2">
        <v>1.16395</v>
      </c>
      <c r="D307" s="2">
        <v>4.5742199999999997E-2</v>
      </c>
      <c r="E307" s="2">
        <v>0</v>
      </c>
      <c r="F307" s="2">
        <v>0</v>
      </c>
      <c r="G307" s="2">
        <v>0</v>
      </c>
      <c r="H307" s="2">
        <v>1.5852799999999999E-3</v>
      </c>
      <c r="I307" s="6">
        <f t="shared" ref="I307:L307" si="304">E307/SUM($E307:$H307)</f>
        <v>0</v>
      </c>
      <c r="J307" s="6">
        <f t="shared" si="304"/>
        <v>0</v>
      </c>
      <c r="K307" s="6">
        <f t="shared" si="304"/>
        <v>0</v>
      </c>
      <c r="L307" s="6">
        <f t="shared" si="304"/>
        <v>1</v>
      </c>
      <c r="M307" s="11">
        <v>0.25423200000000001</v>
      </c>
      <c r="N307" s="11">
        <v>4.9915700000000003</v>
      </c>
      <c r="O307" s="11">
        <v>1.70809E-2</v>
      </c>
      <c r="P307" s="11">
        <v>6.9868799999999995E-2</v>
      </c>
      <c r="Q307" s="11">
        <v>5.12267E-2</v>
      </c>
      <c r="R307" s="11">
        <v>2.5795599999999999</v>
      </c>
      <c r="S307" s="11">
        <v>0.40337400000000001</v>
      </c>
      <c r="T307" s="11">
        <v>4.7011500000000002</v>
      </c>
      <c r="U307" s="11">
        <v>5.6443199999999999E-2</v>
      </c>
      <c r="V307" s="11">
        <v>-7.2575100000000003E-2</v>
      </c>
      <c r="W307" s="11">
        <v>1.16395</v>
      </c>
      <c r="X307" s="11">
        <v>1.83848E-2</v>
      </c>
      <c r="Y307" s="11">
        <v>98.7</v>
      </c>
      <c r="Z307" s="11">
        <v>97802.1</v>
      </c>
    </row>
    <row r="308" spans="1:26" ht="16" x14ac:dyDescent="0.2">
      <c r="A308" s="2">
        <v>255.25</v>
      </c>
      <c r="B308" s="2">
        <v>18.3416</v>
      </c>
      <c r="C308" s="2">
        <v>1.16429</v>
      </c>
      <c r="D308" s="2">
        <v>4.5454899999999999E-2</v>
      </c>
      <c r="E308" s="2">
        <v>0</v>
      </c>
      <c r="F308" s="2">
        <v>0</v>
      </c>
      <c r="G308" s="2">
        <v>0</v>
      </c>
      <c r="H308" s="2">
        <v>1.56077E-3</v>
      </c>
      <c r="I308" s="6">
        <f t="shared" ref="I308:L308" si="305">E308/SUM($E308:$H308)</f>
        <v>0</v>
      </c>
      <c r="J308" s="6">
        <f t="shared" si="305"/>
        <v>0</v>
      </c>
      <c r="K308" s="6">
        <f t="shared" si="305"/>
        <v>0</v>
      </c>
      <c r="L308" s="6">
        <f t="shared" si="305"/>
        <v>1</v>
      </c>
      <c r="M308" s="11">
        <v>0.25326599999999999</v>
      </c>
      <c r="N308" s="11">
        <v>5.0029199999999996</v>
      </c>
      <c r="O308" s="11">
        <v>1.7037900000000002E-2</v>
      </c>
      <c r="P308" s="11">
        <v>7.0045200000000002E-2</v>
      </c>
      <c r="Q308" s="11">
        <v>5.1355999999999999E-2</v>
      </c>
      <c r="R308" s="11">
        <v>2.5852400000000002</v>
      </c>
      <c r="S308" s="11">
        <v>0.40439199999999997</v>
      </c>
      <c r="T308" s="11">
        <v>4.7130200000000002</v>
      </c>
      <c r="U308" s="11">
        <v>5.6168999999999997E-2</v>
      </c>
      <c r="V308" s="11">
        <v>-7.2789599999999996E-2</v>
      </c>
      <c r="W308" s="11">
        <v>1.16429</v>
      </c>
      <c r="X308" s="11">
        <v>1.83416E-2</v>
      </c>
      <c r="Y308" s="11">
        <v>98.7</v>
      </c>
      <c r="Z308" s="11">
        <v>97671.6</v>
      </c>
    </row>
    <row r="309" spans="1:26" ht="16" x14ac:dyDescent="0.2">
      <c r="A309" s="2">
        <v>255.2</v>
      </c>
      <c r="B309" s="2">
        <v>18.2988</v>
      </c>
      <c r="C309" s="2">
        <v>1.16462</v>
      </c>
      <c r="D309" s="2">
        <v>4.5174699999999998E-2</v>
      </c>
      <c r="E309" s="2">
        <v>0</v>
      </c>
      <c r="F309" s="2">
        <v>0</v>
      </c>
      <c r="G309" s="2">
        <v>0</v>
      </c>
      <c r="H309" s="2">
        <v>1.54762E-3</v>
      </c>
      <c r="I309" s="6">
        <f t="shared" ref="I309:L309" si="306">E309/SUM($E309:$H309)</f>
        <v>0</v>
      </c>
      <c r="J309" s="6">
        <f t="shared" si="306"/>
        <v>0</v>
      </c>
      <c r="K309" s="6">
        <f t="shared" si="306"/>
        <v>0</v>
      </c>
      <c r="L309" s="6">
        <f t="shared" si="306"/>
        <v>1</v>
      </c>
      <c r="M309" s="11">
        <v>0.25230200000000003</v>
      </c>
      <c r="N309" s="11">
        <v>5.0142600000000002</v>
      </c>
      <c r="O309" s="11">
        <v>1.6995199999999999E-2</v>
      </c>
      <c r="P309" s="11">
        <v>7.0221400000000003E-2</v>
      </c>
      <c r="Q309" s="11">
        <v>5.1485200000000002E-2</v>
      </c>
      <c r="R309" s="11">
        <v>2.5909200000000001</v>
      </c>
      <c r="S309" s="11">
        <v>0.40540900000000002</v>
      </c>
      <c r="T309" s="11">
        <v>4.7248700000000001</v>
      </c>
      <c r="U309" s="11">
        <v>5.5896000000000001E-2</v>
      </c>
      <c r="V309" s="11">
        <v>-7.3004100000000002E-2</v>
      </c>
      <c r="W309" s="11">
        <v>1.16462</v>
      </c>
      <c r="X309" s="11">
        <v>1.82988E-2</v>
      </c>
      <c r="Y309" s="11">
        <v>98.7</v>
      </c>
      <c r="Z309" s="11">
        <v>97540.2</v>
      </c>
    </row>
    <row r="310" spans="1:26" ht="16" x14ac:dyDescent="0.2">
      <c r="A310" s="2">
        <v>255.15</v>
      </c>
      <c r="B310" s="2">
        <v>18.2561</v>
      </c>
      <c r="C310" s="2">
        <v>1.1649700000000001</v>
      </c>
      <c r="D310" s="2">
        <v>4.4894900000000001E-2</v>
      </c>
      <c r="E310" s="2">
        <v>0</v>
      </c>
      <c r="F310" s="2">
        <v>0</v>
      </c>
      <c r="G310" s="2">
        <v>0</v>
      </c>
      <c r="H310" s="2">
        <v>1.5291700000000001E-3</v>
      </c>
      <c r="I310" s="6">
        <f t="shared" ref="I310:L310" si="307">E310/SUM($E310:$H310)</f>
        <v>0</v>
      </c>
      <c r="J310" s="6">
        <f t="shared" si="307"/>
        <v>0</v>
      </c>
      <c r="K310" s="6">
        <f t="shared" si="307"/>
        <v>0</v>
      </c>
      <c r="L310" s="6">
        <f t="shared" si="307"/>
        <v>1</v>
      </c>
      <c r="M310" s="11">
        <v>0.25134200000000001</v>
      </c>
      <c r="N310" s="11">
        <v>5.0255999999999998</v>
      </c>
      <c r="O310" s="11">
        <v>1.6952700000000001E-2</v>
      </c>
      <c r="P310" s="11">
        <v>7.0397299999999996E-2</v>
      </c>
      <c r="Q310" s="11">
        <v>5.1614199999999999E-2</v>
      </c>
      <c r="R310" s="11">
        <v>2.59659</v>
      </c>
      <c r="S310" s="11">
        <v>0.40642499999999998</v>
      </c>
      <c r="T310" s="11">
        <v>4.7367100000000004</v>
      </c>
      <c r="U310" s="11">
        <v>5.5625599999999997E-2</v>
      </c>
      <c r="V310" s="11">
        <v>-7.3218599999999995E-2</v>
      </c>
      <c r="W310" s="11">
        <v>1.1649700000000001</v>
      </c>
      <c r="X310" s="11">
        <v>1.8256100000000001E-2</v>
      </c>
      <c r="Y310" s="11">
        <v>98.7</v>
      </c>
      <c r="Z310" s="11">
        <v>97408</v>
      </c>
    </row>
    <row r="311" spans="1:26" ht="16" x14ac:dyDescent="0.2">
      <c r="A311" s="2">
        <v>255.1</v>
      </c>
      <c r="B311" s="2">
        <v>18.213699999999999</v>
      </c>
      <c r="C311" s="2">
        <v>1.1653100000000001</v>
      </c>
      <c r="D311" s="2">
        <v>4.462E-2</v>
      </c>
      <c r="E311" s="2">
        <v>0</v>
      </c>
      <c r="F311" s="2">
        <v>0</v>
      </c>
      <c r="G311" s="2">
        <v>0</v>
      </c>
      <c r="H311" s="2">
        <v>1.5168099999999999E-3</v>
      </c>
      <c r="I311" s="6">
        <f t="shared" ref="I311:L311" si="308">E311/SUM($E311:$H311)</f>
        <v>0</v>
      </c>
      <c r="J311" s="6">
        <f t="shared" si="308"/>
        <v>0</v>
      </c>
      <c r="K311" s="6">
        <f t="shared" si="308"/>
        <v>0</v>
      </c>
      <c r="L311" s="6">
        <f t="shared" si="308"/>
        <v>1</v>
      </c>
      <c r="M311" s="11">
        <v>0.25038500000000002</v>
      </c>
      <c r="N311" s="11">
        <v>5.0369200000000003</v>
      </c>
      <c r="O311" s="11">
        <v>1.6910499999999998E-2</v>
      </c>
      <c r="P311" s="11">
        <v>7.05731E-2</v>
      </c>
      <c r="Q311" s="11">
        <v>5.1742999999999997E-2</v>
      </c>
      <c r="R311" s="11">
        <v>2.6022500000000002</v>
      </c>
      <c r="S311" s="11">
        <v>0.407439</v>
      </c>
      <c r="T311" s="11">
        <v>4.7485299999999997</v>
      </c>
      <c r="U311" s="11">
        <v>5.53564E-2</v>
      </c>
      <c r="V311" s="11">
        <v>-7.3433200000000004E-2</v>
      </c>
      <c r="W311" s="11">
        <v>1.1653100000000001</v>
      </c>
      <c r="X311" s="11">
        <v>1.8213699999999999E-2</v>
      </c>
      <c r="Y311" s="11">
        <v>98.7</v>
      </c>
      <c r="Z311" s="11">
        <v>97274.9</v>
      </c>
    </row>
    <row r="312" spans="1:26" ht="16" x14ac:dyDescent="0.2">
      <c r="A312" s="2">
        <v>255.05</v>
      </c>
      <c r="B312" s="2">
        <v>18.171900000000001</v>
      </c>
      <c r="C312" s="2">
        <v>1.1656200000000001</v>
      </c>
      <c r="D312" s="2">
        <v>4.4352000000000003E-2</v>
      </c>
      <c r="E312" s="2">
        <v>0</v>
      </c>
      <c r="F312" s="2">
        <v>0</v>
      </c>
      <c r="G312" s="2">
        <v>0</v>
      </c>
      <c r="H312" s="2">
        <v>1.5161899999999999E-3</v>
      </c>
      <c r="I312" s="6">
        <f t="shared" ref="I312:L312" si="309">E312/SUM($E312:$H312)</f>
        <v>0</v>
      </c>
      <c r="J312" s="6">
        <f t="shared" si="309"/>
        <v>0</v>
      </c>
      <c r="K312" s="6">
        <f t="shared" si="309"/>
        <v>0</v>
      </c>
      <c r="L312" s="6">
        <f t="shared" si="309"/>
        <v>1</v>
      </c>
      <c r="M312" s="11">
        <v>0.24942900000000001</v>
      </c>
      <c r="N312" s="11">
        <v>5.0482199999999997</v>
      </c>
      <c r="O312" s="11">
        <v>1.6868500000000002E-2</v>
      </c>
      <c r="P312" s="11">
        <v>7.0748599999999995E-2</v>
      </c>
      <c r="Q312" s="11">
        <v>5.1871800000000003E-2</v>
      </c>
      <c r="R312" s="11">
        <v>2.60791</v>
      </c>
      <c r="S312" s="11">
        <v>0.40845300000000001</v>
      </c>
      <c r="T312" s="11">
        <v>4.7603499999999999</v>
      </c>
      <c r="U312" s="11">
        <v>5.5085200000000001E-2</v>
      </c>
      <c r="V312" s="11">
        <v>-7.3647699999999997E-2</v>
      </c>
      <c r="W312" s="11">
        <v>1.1656200000000001</v>
      </c>
      <c r="X312" s="11">
        <v>1.8171900000000001E-2</v>
      </c>
      <c r="Y312" s="11">
        <v>98.7</v>
      </c>
      <c r="Z312" s="11">
        <v>97141.1</v>
      </c>
    </row>
    <row r="313" spans="1:26" ht="16" x14ac:dyDescent="0.2">
      <c r="A313" s="2">
        <v>255</v>
      </c>
      <c r="B313" s="2">
        <v>18.130099999999999</v>
      </c>
      <c r="C313" s="2">
        <v>1.1659600000000001</v>
      </c>
      <c r="D313" s="2">
        <v>4.4078199999999998E-2</v>
      </c>
      <c r="E313" s="2">
        <v>0</v>
      </c>
      <c r="F313" s="2">
        <v>0</v>
      </c>
      <c r="G313" s="2">
        <v>0</v>
      </c>
      <c r="H313" s="2">
        <v>1.4939199999999999E-3</v>
      </c>
      <c r="I313" s="6">
        <f t="shared" ref="I313:L313" si="310">E313/SUM($E313:$H313)</f>
        <v>0</v>
      </c>
      <c r="J313" s="6">
        <f t="shared" si="310"/>
        <v>0</v>
      </c>
      <c r="K313" s="6">
        <f t="shared" si="310"/>
        <v>0</v>
      </c>
      <c r="L313" s="6">
        <f t="shared" si="310"/>
        <v>1</v>
      </c>
      <c r="M313" s="11">
        <v>0.248477</v>
      </c>
      <c r="N313" s="11">
        <v>5.05952</v>
      </c>
      <c r="O313" s="11">
        <v>1.6826799999999999E-2</v>
      </c>
      <c r="P313" s="11">
        <v>7.0923899999999998E-2</v>
      </c>
      <c r="Q313" s="11">
        <v>5.2000299999999999E-2</v>
      </c>
      <c r="R313" s="11">
        <v>2.6135600000000001</v>
      </c>
      <c r="S313" s="11">
        <v>0.40946500000000002</v>
      </c>
      <c r="T313" s="11">
        <v>4.7721400000000003</v>
      </c>
      <c r="U313" s="11">
        <v>5.48178E-2</v>
      </c>
      <c r="V313" s="11">
        <v>-7.3862300000000006E-2</v>
      </c>
      <c r="W313" s="11">
        <v>1.1659600000000001</v>
      </c>
      <c r="X313" s="11">
        <v>1.81301E-2</v>
      </c>
      <c r="Y313" s="11">
        <v>98.7</v>
      </c>
      <c r="Z313" s="11">
        <v>97006.3</v>
      </c>
    </row>
    <row r="314" spans="1:26" ht="16" x14ac:dyDescent="0.2">
      <c r="A314" s="2">
        <v>254.95</v>
      </c>
      <c r="B314" s="2">
        <v>18.0886</v>
      </c>
      <c r="C314" s="2">
        <v>1.16629</v>
      </c>
      <c r="D314" s="2">
        <v>4.3810799999999997E-2</v>
      </c>
      <c r="E314" s="2">
        <v>0</v>
      </c>
      <c r="F314" s="2">
        <v>0</v>
      </c>
      <c r="G314" s="2">
        <v>0</v>
      </c>
      <c r="H314" s="2">
        <v>1.4821999999999999E-3</v>
      </c>
      <c r="I314" s="6">
        <f t="shared" ref="I314:L314" si="311">E314/SUM($E314:$H314)</f>
        <v>0</v>
      </c>
      <c r="J314" s="6">
        <f t="shared" si="311"/>
        <v>0</v>
      </c>
      <c r="K314" s="6">
        <f t="shared" si="311"/>
        <v>0</v>
      </c>
      <c r="L314" s="6">
        <f t="shared" si="311"/>
        <v>1</v>
      </c>
      <c r="M314" s="11">
        <v>0.247528</v>
      </c>
      <c r="N314" s="11">
        <v>5.0708099999999998</v>
      </c>
      <c r="O314" s="11">
        <v>1.6785399999999999E-2</v>
      </c>
      <c r="P314" s="11">
        <v>7.1099099999999998E-2</v>
      </c>
      <c r="Q314" s="11">
        <v>5.21287E-2</v>
      </c>
      <c r="R314" s="11">
        <v>2.6192099999999998</v>
      </c>
      <c r="S314" s="11">
        <v>0.41047600000000001</v>
      </c>
      <c r="T314" s="11">
        <v>4.7839200000000002</v>
      </c>
      <c r="U314" s="11">
        <v>5.45514E-2</v>
      </c>
      <c r="V314" s="11">
        <v>-7.4076799999999998E-2</v>
      </c>
      <c r="W314" s="11">
        <v>1.16629</v>
      </c>
      <c r="X314" s="11">
        <v>1.80886E-2</v>
      </c>
      <c r="Y314" s="11">
        <v>98.7</v>
      </c>
      <c r="Z314" s="11">
        <v>96870.8</v>
      </c>
    </row>
    <row r="315" spans="1:26" ht="16" x14ac:dyDescent="0.2">
      <c r="A315" s="2">
        <v>254.9</v>
      </c>
      <c r="B315" s="2">
        <v>18.047499999999999</v>
      </c>
      <c r="C315" s="2">
        <v>1.16662</v>
      </c>
      <c r="D315" s="2">
        <v>4.3545800000000003E-2</v>
      </c>
      <c r="E315" s="2">
        <v>0</v>
      </c>
      <c r="F315" s="2">
        <v>0</v>
      </c>
      <c r="G315" s="2">
        <v>0</v>
      </c>
      <c r="H315" s="2">
        <v>1.4706400000000001E-3</v>
      </c>
      <c r="I315" s="6">
        <f t="shared" ref="I315:L315" si="312">E315/SUM($E315:$H315)</f>
        <v>0</v>
      </c>
      <c r="J315" s="6">
        <f t="shared" si="312"/>
        <v>0</v>
      </c>
      <c r="K315" s="6">
        <f t="shared" si="312"/>
        <v>0</v>
      </c>
      <c r="L315" s="6">
        <f t="shared" si="312"/>
        <v>1</v>
      </c>
      <c r="M315" s="11">
        <v>0.24658099999999999</v>
      </c>
      <c r="N315" s="11">
        <v>5.0820800000000004</v>
      </c>
      <c r="O315" s="11">
        <v>1.6744200000000001E-2</v>
      </c>
      <c r="P315" s="11">
        <v>7.1273900000000001E-2</v>
      </c>
      <c r="Q315" s="11">
        <v>5.2256900000000002E-2</v>
      </c>
      <c r="R315" s="11">
        <v>2.62486</v>
      </c>
      <c r="S315" s="11">
        <v>0.41148600000000002</v>
      </c>
      <c r="T315" s="11">
        <v>4.7956899999999996</v>
      </c>
      <c r="U315" s="11">
        <v>5.4286000000000001E-2</v>
      </c>
      <c r="V315" s="11">
        <v>-7.4291399999999994E-2</v>
      </c>
      <c r="W315" s="11">
        <v>1.16662</v>
      </c>
      <c r="X315" s="11">
        <v>1.8047500000000001E-2</v>
      </c>
      <c r="Y315" s="11">
        <v>98.7</v>
      </c>
      <c r="Z315" s="11">
        <v>96734.399999999994</v>
      </c>
    </row>
    <row r="316" spans="1:26" ht="16" x14ac:dyDescent="0.2">
      <c r="A316" s="2">
        <v>254.85</v>
      </c>
      <c r="B316" s="2">
        <v>18.006499999999999</v>
      </c>
      <c r="C316" s="2">
        <v>1.1669400000000001</v>
      </c>
      <c r="D316" s="2">
        <v>4.32827E-2</v>
      </c>
      <c r="E316" s="2">
        <v>0</v>
      </c>
      <c r="F316" s="2">
        <v>0</v>
      </c>
      <c r="G316" s="2">
        <v>0</v>
      </c>
      <c r="H316" s="2">
        <v>1.45776E-3</v>
      </c>
      <c r="I316" s="6">
        <f t="shared" ref="I316:L316" si="313">E316/SUM($E316:$H316)</f>
        <v>0</v>
      </c>
      <c r="J316" s="6">
        <f t="shared" si="313"/>
        <v>0</v>
      </c>
      <c r="K316" s="6">
        <f t="shared" si="313"/>
        <v>0</v>
      </c>
      <c r="L316" s="6">
        <f t="shared" si="313"/>
        <v>1</v>
      </c>
      <c r="M316" s="11">
        <v>0.24563699999999999</v>
      </c>
      <c r="N316" s="11">
        <v>5.0933400000000004</v>
      </c>
      <c r="O316" s="11">
        <v>1.6703300000000001E-2</v>
      </c>
      <c r="P316" s="11">
        <v>7.1448600000000001E-2</v>
      </c>
      <c r="Q316" s="11">
        <v>5.2385000000000001E-2</v>
      </c>
      <c r="R316" s="11">
        <v>2.6305000000000001</v>
      </c>
      <c r="S316" s="11">
        <v>0.41249400000000003</v>
      </c>
      <c r="T316" s="11">
        <v>4.8074500000000002</v>
      </c>
      <c r="U316" s="11">
        <v>5.4022000000000001E-2</v>
      </c>
      <c r="V316" s="11">
        <v>-7.4506000000000003E-2</v>
      </c>
      <c r="W316" s="11">
        <v>1.1669400000000001</v>
      </c>
      <c r="X316" s="11">
        <v>1.8006500000000002E-2</v>
      </c>
      <c r="Y316" s="11">
        <v>98.7</v>
      </c>
      <c r="Z316" s="11">
        <v>96597.3</v>
      </c>
    </row>
    <row r="317" spans="1:26" ht="16" x14ac:dyDescent="0.2">
      <c r="A317" s="2">
        <v>254.8</v>
      </c>
      <c r="B317" s="2">
        <v>17.965499999999999</v>
      </c>
      <c r="C317" s="2">
        <v>1.1672899999999999</v>
      </c>
      <c r="D317" s="2">
        <v>4.3018199999999999E-2</v>
      </c>
      <c r="E317" s="2">
        <v>0</v>
      </c>
      <c r="F317" s="2">
        <v>0</v>
      </c>
      <c r="G317" s="2">
        <v>0</v>
      </c>
      <c r="H317" s="2">
        <v>1.43501E-3</v>
      </c>
      <c r="I317" s="6">
        <f t="shared" ref="I317:L317" si="314">E317/SUM($E317:$H317)</f>
        <v>0</v>
      </c>
      <c r="J317" s="6">
        <f t="shared" si="314"/>
        <v>0</v>
      </c>
      <c r="K317" s="6">
        <f t="shared" si="314"/>
        <v>0</v>
      </c>
      <c r="L317" s="6">
        <f t="shared" si="314"/>
        <v>1</v>
      </c>
      <c r="M317" s="11">
        <v>0.244696</v>
      </c>
      <c r="N317" s="11">
        <v>5.1045999999999996</v>
      </c>
      <c r="O317" s="11">
        <v>1.66626E-2</v>
      </c>
      <c r="P317" s="11">
        <v>7.1623000000000006E-2</v>
      </c>
      <c r="Q317" s="11">
        <v>5.2512900000000001E-2</v>
      </c>
      <c r="R317" s="11">
        <v>2.6361300000000001</v>
      </c>
      <c r="S317" s="11">
        <v>0.41350100000000001</v>
      </c>
      <c r="T317" s="11">
        <v>4.8191800000000002</v>
      </c>
      <c r="U317" s="11">
        <v>5.3761999999999997E-2</v>
      </c>
      <c r="V317" s="11">
        <v>-7.4720599999999998E-2</v>
      </c>
      <c r="W317" s="11">
        <v>1.1672899999999999</v>
      </c>
      <c r="X317" s="11">
        <v>1.7965499999999999E-2</v>
      </c>
      <c r="Y317" s="11">
        <v>98.7</v>
      </c>
      <c r="Z317" s="11">
        <v>96459.199999999997</v>
      </c>
    </row>
    <row r="318" spans="1:26" ht="16" x14ac:dyDescent="0.2">
      <c r="A318" s="2">
        <v>254.75</v>
      </c>
      <c r="B318" s="2">
        <v>17.924900000000001</v>
      </c>
      <c r="C318" s="2">
        <v>1.1676200000000001</v>
      </c>
      <c r="D318" s="2">
        <v>4.2762599999999998E-2</v>
      </c>
      <c r="E318" s="2">
        <v>0</v>
      </c>
      <c r="F318" s="2">
        <v>0</v>
      </c>
      <c r="G318" s="2">
        <v>0</v>
      </c>
      <c r="H318" s="2">
        <v>1.42993E-3</v>
      </c>
      <c r="I318" s="6">
        <f t="shared" ref="I318:L318" si="315">E318/SUM($E318:$H318)</f>
        <v>0</v>
      </c>
      <c r="J318" s="6">
        <f t="shared" si="315"/>
        <v>0</v>
      </c>
      <c r="K318" s="6">
        <f t="shared" si="315"/>
        <v>0</v>
      </c>
      <c r="L318" s="6">
        <f t="shared" si="315"/>
        <v>1</v>
      </c>
      <c r="M318" s="11">
        <v>0.243758</v>
      </c>
      <c r="N318" s="11">
        <v>5.11585</v>
      </c>
      <c r="O318" s="11">
        <v>1.6622100000000001E-2</v>
      </c>
      <c r="P318" s="11">
        <v>7.1797299999999994E-2</v>
      </c>
      <c r="Q318" s="11">
        <v>5.2640600000000003E-2</v>
      </c>
      <c r="R318" s="11">
        <v>2.6417600000000001</v>
      </c>
      <c r="S318" s="11">
        <v>0.41450700000000001</v>
      </c>
      <c r="T318" s="11">
        <v>4.8308999999999997</v>
      </c>
      <c r="U318" s="11">
        <v>5.3501399999999998E-2</v>
      </c>
      <c r="V318" s="11">
        <v>-7.4935199999999993E-2</v>
      </c>
      <c r="W318" s="11">
        <v>1.1676200000000001</v>
      </c>
      <c r="X318" s="11">
        <v>1.7924900000000001E-2</v>
      </c>
      <c r="Y318" s="11">
        <v>98.7</v>
      </c>
      <c r="Z318" s="11">
        <v>96320.4</v>
      </c>
    </row>
    <row r="319" spans="1:26" ht="16" x14ac:dyDescent="0.2">
      <c r="A319" s="2">
        <v>254.7</v>
      </c>
      <c r="B319" s="2">
        <v>17.884599999999999</v>
      </c>
      <c r="C319" s="2">
        <v>1.1679600000000001</v>
      </c>
      <c r="D319" s="2">
        <v>4.2506599999999999E-2</v>
      </c>
      <c r="E319" s="2">
        <v>0</v>
      </c>
      <c r="F319" s="2">
        <v>0</v>
      </c>
      <c r="G319" s="2">
        <v>0</v>
      </c>
      <c r="H319" s="2">
        <v>1.41748E-3</v>
      </c>
      <c r="I319" s="6">
        <f t="shared" ref="I319:L319" si="316">E319/SUM($E319:$H319)</f>
        <v>0</v>
      </c>
      <c r="J319" s="6">
        <f t="shared" si="316"/>
        <v>0</v>
      </c>
      <c r="K319" s="6">
        <f t="shared" si="316"/>
        <v>0</v>
      </c>
      <c r="L319" s="6">
        <f t="shared" si="316"/>
        <v>1</v>
      </c>
      <c r="M319" s="11">
        <v>0.24282200000000001</v>
      </c>
      <c r="N319" s="11">
        <v>5.1270800000000003</v>
      </c>
      <c r="O319" s="11">
        <v>1.6582E-2</v>
      </c>
      <c r="P319" s="11">
        <v>7.1971300000000002E-2</v>
      </c>
      <c r="Q319" s="11">
        <v>5.2768200000000001E-2</v>
      </c>
      <c r="R319" s="11">
        <v>2.6473900000000001</v>
      </c>
      <c r="S319" s="11">
        <v>0.41551199999999999</v>
      </c>
      <c r="T319" s="11">
        <v>4.8426099999999996</v>
      </c>
      <c r="U319" s="11">
        <v>5.3242200000000003E-2</v>
      </c>
      <c r="V319" s="11">
        <v>-7.5149900000000006E-2</v>
      </c>
      <c r="W319" s="11">
        <v>1.1679600000000001</v>
      </c>
      <c r="X319" s="11">
        <v>1.78846E-2</v>
      </c>
      <c r="Y319" s="11">
        <v>98.7</v>
      </c>
      <c r="Z319" s="11">
        <v>96180.800000000003</v>
      </c>
    </row>
    <row r="320" spans="1:26" ht="16" x14ac:dyDescent="0.2">
      <c r="A320" s="2">
        <v>254.65</v>
      </c>
      <c r="B320" s="2">
        <v>17.844200000000001</v>
      </c>
      <c r="C320" s="2">
        <v>1.16831</v>
      </c>
      <c r="D320" s="2">
        <v>4.2249000000000002E-2</v>
      </c>
      <c r="E320" s="2">
        <v>0</v>
      </c>
      <c r="F320" s="2">
        <v>0</v>
      </c>
      <c r="G320" s="2">
        <v>0</v>
      </c>
      <c r="H320" s="2">
        <v>1.39482E-3</v>
      </c>
      <c r="I320" s="6">
        <f t="shared" ref="I320:L320" si="317">E320/SUM($E320:$H320)</f>
        <v>0</v>
      </c>
      <c r="J320" s="6">
        <f t="shared" si="317"/>
        <v>0</v>
      </c>
      <c r="K320" s="6">
        <f t="shared" si="317"/>
        <v>0</v>
      </c>
      <c r="L320" s="6">
        <f t="shared" si="317"/>
        <v>1</v>
      </c>
      <c r="M320" s="11">
        <v>0.24188899999999999</v>
      </c>
      <c r="N320" s="11">
        <v>5.1383099999999997</v>
      </c>
      <c r="O320" s="11">
        <v>1.6542000000000001E-2</v>
      </c>
      <c r="P320" s="11">
        <v>7.2145100000000004E-2</v>
      </c>
      <c r="Q320" s="11">
        <v>5.2895600000000001E-2</v>
      </c>
      <c r="R320" s="11">
        <v>2.6530100000000001</v>
      </c>
      <c r="S320" s="11">
        <v>0.41651500000000002</v>
      </c>
      <c r="T320" s="11">
        <v>4.8543000000000003</v>
      </c>
      <c r="U320" s="11">
        <v>5.2987100000000002E-2</v>
      </c>
      <c r="V320" s="11">
        <v>-7.5364500000000001E-2</v>
      </c>
      <c r="W320" s="11">
        <v>1.16831</v>
      </c>
      <c r="X320" s="11">
        <v>1.7844200000000001E-2</v>
      </c>
      <c r="Y320" s="11">
        <v>98.7</v>
      </c>
      <c r="Z320" s="11">
        <v>96040.3</v>
      </c>
    </row>
    <row r="321" spans="1:26" ht="16" x14ac:dyDescent="0.2">
      <c r="A321" s="2">
        <v>254.6</v>
      </c>
      <c r="B321" s="2">
        <v>17.8048</v>
      </c>
      <c r="C321" s="2">
        <v>1.16862</v>
      </c>
      <c r="D321" s="2">
        <v>4.2005199999999999E-2</v>
      </c>
      <c r="E321" s="2">
        <v>0</v>
      </c>
      <c r="F321" s="2">
        <v>0</v>
      </c>
      <c r="G321" s="2">
        <v>0</v>
      </c>
      <c r="H321" s="2">
        <v>1.4036599999999999E-3</v>
      </c>
      <c r="I321" s="6">
        <f t="shared" ref="I321:L321" si="318">E321/SUM($E321:$H321)</f>
        <v>0</v>
      </c>
      <c r="J321" s="6">
        <f t="shared" si="318"/>
        <v>0</v>
      </c>
      <c r="K321" s="6">
        <f t="shared" si="318"/>
        <v>0</v>
      </c>
      <c r="L321" s="6">
        <f t="shared" si="318"/>
        <v>1</v>
      </c>
      <c r="M321" s="11">
        <v>0.24095800000000001</v>
      </c>
      <c r="N321" s="11">
        <v>5.1495100000000003</v>
      </c>
      <c r="O321" s="11">
        <v>1.6502300000000001E-2</v>
      </c>
      <c r="P321" s="11">
        <v>7.23187E-2</v>
      </c>
      <c r="Q321" s="11">
        <v>5.3022899999999998E-2</v>
      </c>
      <c r="R321" s="11">
        <v>2.65862</v>
      </c>
      <c r="S321" s="11">
        <v>0.417518</v>
      </c>
      <c r="T321" s="11">
        <v>4.86599</v>
      </c>
      <c r="U321" s="11">
        <v>5.2727700000000002E-2</v>
      </c>
      <c r="V321" s="11">
        <v>-7.5579199999999999E-2</v>
      </c>
      <c r="W321" s="11">
        <v>1.16862</v>
      </c>
      <c r="X321" s="11">
        <v>1.7804799999999999E-2</v>
      </c>
      <c r="Y321" s="11">
        <v>98.7</v>
      </c>
      <c r="Z321" s="11">
        <v>95899.3</v>
      </c>
    </row>
    <row r="322" spans="1:26" ht="16" x14ac:dyDescent="0.2">
      <c r="A322" s="2">
        <v>254.55</v>
      </c>
      <c r="B322" s="2">
        <v>17.7652</v>
      </c>
      <c r="C322" s="2">
        <v>1.1689499999999999</v>
      </c>
      <c r="D322" s="2">
        <v>4.1751999999999997E-2</v>
      </c>
      <c r="E322" s="2">
        <v>0</v>
      </c>
      <c r="F322" s="2">
        <v>0</v>
      </c>
      <c r="G322" s="2">
        <v>0</v>
      </c>
      <c r="H322" s="2">
        <v>1.38108E-3</v>
      </c>
      <c r="I322" s="6">
        <f t="shared" ref="I322:L322" si="319">E322/SUM($E322:$H322)</f>
        <v>0</v>
      </c>
      <c r="J322" s="6">
        <f t="shared" si="319"/>
        <v>0</v>
      </c>
      <c r="K322" s="6">
        <f t="shared" si="319"/>
        <v>0</v>
      </c>
      <c r="L322" s="6">
        <f t="shared" si="319"/>
        <v>1</v>
      </c>
      <c r="M322" s="11">
        <v>0.24002999999999999</v>
      </c>
      <c r="N322" s="11">
        <v>5.1607099999999999</v>
      </c>
      <c r="O322" s="11">
        <v>1.64628E-2</v>
      </c>
      <c r="P322" s="11">
        <v>7.2492100000000004E-2</v>
      </c>
      <c r="Q322" s="11">
        <v>5.3150000000000003E-2</v>
      </c>
      <c r="R322" s="11">
        <v>2.6642299999999999</v>
      </c>
      <c r="S322" s="11">
        <v>0.41851899999999997</v>
      </c>
      <c r="T322" s="11">
        <v>4.87765</v>
      </c>
      <c r="U322" s="11">
        <v>5.2472400000000002E-2</v>
      </c>
      <c r="V322" s="11">
        <v>-7.5793799999999995E-2</v>
      </c>
      <c r="W322" s="11">
        <v>1.1689499999999999</v>
      </c>
      <c r="X322" s="11">
        <v>1.7765199999999998E-2</v>
      </c>
      <c r="Y322" s="11">
        <v>98.7</v>
      </c>
      <c r="Z322" s="11">
        <v>95757.3</v>
      </c>
    </row>
    <row r="323" spans="1:26" ht="16" x14ac:dyDescent="0.2">
      <c r="A323" s="2">
        <v>254.5</v>
      </c>
      <c r="B323" s="2">
        <v>17.725899999999999</v>
      </c>
      <c r="C323" s="2">
        <v>1.1692800000000001</v>
      </c>
      <c r="D323" s="2">
        <v>4.1505E-2</v>
      </c>
      <c r="E323" s="2">
        <v>0</v>
      </c>
      <c r="F323" s="2">
        <v>0</v>
      </c>
      <c r="G323" s="2">
        <v>0</v>
      </c>
      <c r="H323" s="2">
        <v>1.36926E-3</v>
      </c>
      <c r="I323" s="6">
        <f t="shared" ref="I323:L323" si="320">E323/SUM($E323:$H323)</f>
        <v>0</v>
      </c>
      <c r="J323" s="6">
        <f t="shared" si="320"/>
        <v>0</v>
      </c>
      <c r="K323" s="6">
        <f t="shared" si="320"/>
        <v>0</v>
      </c>
      <c r="L323" s="6">
        <f t="shared" si="320"/>
        <v>1</v>
      </c>
      <c r="M323" s="11">
        <v>0.23910500000000001</v>
      </c>
      <c r="N323" s="11">
        <v>5.1718999999999999</v>
      </c>
      <c r="O323" s="11">
        <v>1.64236E-2</v>
      </c>
      <c r="P323" s="11">
        <v>7.2665199999999999E-2</v>
      </c>
      <c r="Q323" s="11">
        <v>5.3276999999999998E-2</v>
      </c>
      <c r="R323" s="11">
        <v>2.6698400000000002</v>
      </c>
      <c r="S323" s="11">
        <v>0.419518</v>
      </c>
      <c r="T323" s="11">
        <v>4.88931</v>
      </c>
      <c r="U323" s="11">
        <v>5.2218399999999998E-2</v>
      </c>
      <c r="V323" s="11">
        <v>-7.6008500000000007E-2</v>
      </c>
      <c r="W323" s="11">
        <v>1.1692800000000001</v>
      </c>
      <c r="X323" s="11">
        <v>1.7725899999999999E-2</v>
      </c>
      <c r="Y323" s="11">
        <v>98.7</v>
      </c>
      <c r="Z323" s="11">
        <v>95614.6</v>
      </c>
    </row>
    <row r="324" spans="1:26" ht="16" x14ac:dyDescent="0.2">
      <c r="A324" s="2">
        <v>254.45</v>
      </c>
      <c r="B324" s="2">
        <v>17.686699999999998</v>
      </c>
      <c r="C324" s="2">
        <v>1.1696200000000001</v>
      </c>
      <c r="D324" s="2">
        <v>4.1260100000000001E-2</v>
      </c>
      <c r="E324" s="2">
        <v>0</v>
      </c>
      <c r="F324" s="2">
        <v>0</v>
      </c>
      <c r="G324" s="2">
        <v>0</v>
      </c>
      <c r="H324" s="2">
        <v>1.3575600000000001E-3</v>
      </c>
      <c r="I324" s="6">
        <f t="shared" ref="I324:L324" si="321">E324/SUM($E324:$H324)</f>
        <v>0</v>
      </c>
      <c r="J324" s="6">
        <f t="shared" si="321"/>
        <v>0</v>
      </c>
      <c r="K324" s="6">
        <f t="shared" si="321"/>
        <v>0</v>
      </c>
      <c r="L324" s="6">
        <f t="shared" si="321"/>
        <v>1</v>
      </c>
      <c r="M324" s="11">
        <v>0.238182</v>
      </c>
      <c r="N324" s="11">
        <v>5.1830800000000004</v>
      </c>
      <c r="O324" s="11">
        <v>1.6384599999999999E-2</v>
      </c>
      <c r="P324" s="11">
        <v>7.2838200000000006E-2</v>
      </c>
      <c r="Q324" s="11">
        <v>5.3403800000000001E-2</v>
      </c>
      <c r="R324" s="11">
        <v>2.67544</v>
      </c>
      <c r="S324" s="11">
        <v>0.42051699999999997</v>
      </c>
      <c r="T324" s="11">
        <v>4.9009400000000003</v>
      </c>
      <c r="U324" s="11">
        <v>5.1965799999999999E-2</v>
      </c>
      <c r="V324" s="11">
        <v>-7.6223200000000005E-2</v>
      </c>
      <c r="W324" s="11">
        <v>1.1696200000000001</v>
      </c>
      <c r="X324" s="11">
        <v>1.76867E-2</v>
      </c>
      <c r="Y324" s="11">
        <v>98.7</v>
      </c>
      <c r="Z324" s="11">
        <v>95471.2</v>
      </c>
    </row>
    <row r="325" spans="1:26" ht="16" x14ac:dyDescent="0.2">
      <c r="A325" s="2">
        <v>254.4</v>
      </c>
      <c r="B325" s="2">
        <v>17.6479</v>
      </c>
      <c r="C325" s="2">
        <v>1.16995</v>
      </c>
      <c r="D325" s="2">
        <v>4.10173E-2</v>
      </c>
      <c r="E325" s="2">
        <v>0</v>
      </c>
      <c r="F325" s="2">
        <v>0</v>
      </c>
      <c r="G325" s="2">
        <v>0</v>
      </c>
      <c r="H325" s="2">
        <v>1.3458599999999999E-3</v>
      </c>
      <c r="I325" s="6">
        <f t="shared" ref="I325:L325" si="322">E325/SUM($E325:$H325)</f>
        <v>0</v>
      </c>
      <c r="J325" s="6">
        <f t="shared" si="322"/>
        <v>0</v>
      </c>
      <c r="K325" s="6">
        <f t="shared" si="322"/>
        <v>0</v>
      </c>
      <c r="L325" s="6">
        <f t="shared" si="322"/>
        <v>1</v>
      </c>
      <c r="M325" s="11">
        <v>0.237262</v>
      </c>
      <c r="N325" s="11">
        <v>5.1942500000000003</v>
      </c>
      <c r="O325" s="11">
        <v>1.6345800000000001E-2</v>
      </c>
      <c r="P325" s="11">
        <v>7.3010900000000004E-2</v>
      </c>
      <c r="Q325" s="11">
        <v>5.3530500000000002E-2</v>
      </c>
      <c r="R325" s="11">
        <v>2.6810399999999999</v>
      </c>
      <c r="S325" s="11">
        <v>0.421514</v>
      </c>
      <c r="T325" s="11">
        <v>4.9125699999999997</v>
      </c>
      <c r="U325" s="11">
        <v>5.1714400000000001E-2</v>
      </c>
      <c r="V325" s="11">
        <v>-7.6437900000000003E-2</v>
      </c>
      <c r="W325" s="11">
        <v>1.16995</v>
      </c>
      <c r="X325" s="11">
        <v>1.7647900000000001E-2</v>
      </c>
      <c r="Y325" s="11">
        <v>98.7</v>
      </c>
      <c r="Z325" s="11">
        <v>95327</v>
      </c>
    </row>
    <row r="326" spans="1:26" ht="16" x14ac:dyDescent="0.2">
      <c r="A326" s="2">
        <v>254.35</v>
      </c>
      <c r="B326" s="2">
        <v>17.609200000000001</v>
      </c>
      <c r="C326" s="2">
        <v>1.17028</v>
      </c>
      <c r="D326" s="2">
        <v>4.0776699999999999E-2</v>
      </c>
      <c r="E326" s="2">
        <v>0</v>
      </c>
      <c r="F326" s="2">
        <v>0</v>
      </c>
      <c r="G326" s="2">
        <v>0</v>
      </c>
      <c r="H326" s="2">
        <v>1.3343000000000001E-3</v>
      </c>
      <c r="I326" s="6">
        <f t="shared" ref="I326:L326" si="323">E326/SUM($E326:$H326)</f>
        <v>0</v>
      </c>
      <c r="J326" s="6">
        <f t="shared" si="323"/>
        <v>0</v>
      </c>
      <c r="K326" s="6">
        <f t="shared" si="323"/>
        <v>0</v>
      </c>
      <c r="L326" s="6">
        <f t="shared" si="323"/>
        <v>1</v>
      </c>
      <c r="M326" s="11">
        <v>0.236344</v>
      </c>
      <c r="N326" s="11">
        <v>5.2054099999999996</v>
      </c>
      <c r="O326" s="11">
        <v>1.63073E-2</v>
      </c>
      <c r="P326" s="11">
        <v>7.3183499999999999E-2</v>
      </c>
      <c r="Q326" s="11">
        <v>5.36569E-2</v>
      </c>
      <c r="R326" s="11">
        <v>2.6866300000000001</v>
      </c>
      <c r="S326" s="11">
        <v>0.42251</v>
      </c>
      <c r="T326" s="11">
        <v>4.9241700000000002</v>
      </c>
      <c r="U326" s="11">
        <v>5.1464299999999998E-2</v>
      </c>
      <c r="V326" s="11">
        <v>-7.6652600000000001E-2</v>
      </c>
      <c r="W326" s="11">
        <v>1.17028</v>
      </c>
      <c r="X326" s="11">
        <v>1.7609199999999998E-2</v>
      </c>
      <c r="Y326" s="11">
        <v>98.7</v>
      </c>
      <c r="Z326" s="11">
        <v>95182</v>
      </c>
    </row>
    <row r="327" spans="1:26" ht="16" x14ac:dyDescent="0.2">
      <c r="A327" s="2">
        <v>254.3</v>
      </c>
      <c r="B327" s="2">
        <v>17.570799999999998</v>
      </c>
      <c r="C327" s="2">
        <v>1.1706099999999999</v>
      </c>
      <c r="D327" s="2">
        <v>4.0538200000000003E-2</v>
      </c>
      <c r="E327" s="2">
        <v>0</v>
      </c>
      <c r="F327" s="2">
        <v>0</v>
      </c>
      <c r="G327" s="2">
        <v>0</v>
      </c>
      <c r="H327" s="2">
        <v>1.3230200000000001E-3</v>
      </c>
      <c r="I327" s="6">
        <f t="shared" ref="I327:L327" si="324">E327/SUM($E327:$H327)</f>
        <v>0</v>
      </c>
      <c r="J327" s="6">
        <f t="shared" si="324"/>
        <v>0</v>
      </c>
      <c r="K327" s="6">
        <f t="shared" si="324"/>
        <v>0</v>
      </c>
      <c r="L327" s="6">
        <f t="shared" si="324"/>
        <v>1</v>
      </c>
      <c r="M327" s="11">
        <v>0.235429</v>
      </c>
      <c r="N327" s="11">
        <v>5.2165499999999998</v>
      </c>
      <c r="O327" s="11">
        <v>1.6268999999999999E-2</v>
      </c>
      <c r="P327" s="11">
        <v>7.3355799999999999E-2</v>
      </c>
      <c r="Q327" s="11">
        <v>5.3783299999999999E-2</v>
      </c>
      <c r="R327" s="11">
        <v>2.6922100000000002</v>
      </c>
      <c r="S327" s="11">
        <v>0.42350500000000002</v>
      </c>
      <c r="T327" s="11">
        <v>4.9357699999999998</v>
      </c>
      <c r="U327" s="11">
        <v>5.1215499999999997E-2</v>
      </c>
      <c r="V327" s="11">
        <v>-7.68673E-2</v>
      </c>
      <c r="W327" s="11">
        <v>1.1706099999999999</v>
      </c>
      <c r="X327" s="11">
        <v>1.7570800000000001E-2</v>
      </c>
      <c r="Y327" s="11">
        <v>98.7</v>
      </c>
      <c r="Z327" s="11">
        <v>95036.4</v>
      </c>
    </row>
    <row r="328" spans="1:26" ht="16" x14ac:dyDescent="0.2">
      <c r="A328" s="2">
        <v>254.25</v>
      </c>
      <c r="B328" s="2">
        <v>17.532599999999999</v>
      </c>
      <c r="C328" s="2">
        <v>1.1709400000000001</v>
      </c>
      <c r="D328" s="2">
        <v>4.0301700000000003E-2</v>
      </c>
      <c r="E328" s="2">
        <v>0</v>
      </c>
      <c r="F328" s="2">
        <v>0</v>
      </c>
      <c r="G328" s="2">
        <v>0</v>
      </c>
      <c r="H328" s="2">
        <v>1.3116099999999999E-3</v>
      </c>
      <c r="I328" s="6">
        <f t="shared" ref="I328:L328" si="325">E328/SUM($E328:$H328)</f>
        <v>0</v>
      </c>
      <c r="J328" s="6">
        <f t="shared" si="325"/>
        <v>0</v>
      </c>
      <c r="K328" s="6">
        <f t="shared" si="325"/>
        <v>0</v>
      </c>
      <c r="L328" s="6">
        <f t="shared" si="325"/>
        <v>1</v>
      </c>
      <c r="M328" s="11">
        <v>0.234516</v>
      </c>
      <c r="N328" s="11">
        <v>5.2276899999999999</v>
      </c>
      <c r="O328" s="11">
        <v>1.6230899999999999E-2</v>
      </c>
      <c r="P328" s="11">
        <v>7.3527899999999993E-2</v>
      </c>
      <c r="Q328" s="11">
        <v>5.3909499999999999E-2</v>
      </c>
      <c r="R328" s="11">
        <v>2.6977899999999999</v>
      </c>
      <c r="S328" s="11">
        <v>0.42449900000000002</v>
      </c>
      <c r="T328" s="11">
        <v>4.9473500000000001</v>
      </c>
      <c r="U328" s="11">
        <v>5.0968100000000002E-2</v>
      </c>
      <c r="V328" s="11">
        <v>-7.7081999999999998E-2</v>
      </c>
      <c r="W328" s="11">
        <v>1.1709400000000001</v>
      </c>
      <c r="X328" s="11">
        <v>1.7532599999999999E-2</v>
      </c>
      <c r="Y328" s="11">
        <v>98.7</v>
      </c>
      <c r="Z328" s="11">
        <v>94889.9</v>
      </c>
    </row>
    <row r="329" spans="1:26" ht="16" x14ac:dyDescent="0.2">
      <c r="A329" s="2">
        <v>254.2</v>
      </c>
      <c r="B329" s="2">
        <v>17.494599999999998</v>
      </c>
      <c r="C329" s="2">
        <v>1.17127</v>
      </c>
      <c r="D329" s="2">
        <v>4.0067400000000003E-2</v>
      </c>
      <c r="E329" s="2">
        <v>0</v>
      </c>
      <c r="F329" s="2">
        <v>0</v>
      </c>
      <c r="G329" s="2">
        <v>0</v>
      </c>
      <c r="H329" s="2">
        <v>1.3005600000000001E-3</v>
      </c>
      <c r="I329" s="6">
        <f t="shared" ref="I329:L329" si="326">E329/SUM($E329:$H329)</f>
        <v>0</v>
      </c>
      <c r="J329" s="6">
        <f t="shared" si="326"/>
        <v>0</v>
      </c>
      <c r="K329" s="6">
        <f t="shared" si="326"/>
        <v>0</v>
      </c>
      <c r="L329" s="6">
        <f t="shared" si="326"/>
        <v>1</v>
      </c>
      <c r="M329" s="11">
        <v>0.23360600000000001</v>
      </c>
      <c r="N329" s="11">
        <v>5.2388199999999996</v>
      </c>
      <c r="O329" s="11">
        <v>1.6193099999999998E-2</v>
      </c>
      <c r="P329" s="11">
        <v>7.3699799999999996E-2</v>
      </c>
      <c r="Q329" s="11">
        <v>5.40355E-2</v>
      </c>
      <c r="R329" s="11">
        <v>2.7033700000000001</v>
      </c>
      <c r="S329" s="11">
        <v>0.42549100000000001</v>
      </c>
      <c r="T329" s="11">
        <v>4.9589100000000004</v>
      </c>
      <c r="U329" s="11">
        <v>5.0721799999999997E-2</v>
      </c>
      <c r="V329" s="11">
        <v>-7.7296799999999999E-2</v>
      </c>
      <c r="W329" s="11">
        <v>1.17127</v>
      </c>
      <c r="X329" s="11">
        <v>1.7494599999999999E-2</v>
      </c>
      <c r="Y329" s="11">
        <v>98.7</v>
      </c>
      <c r="Z329" s="11">
        <v>94742.8</v>
      </c>
    </row>
    <row r="330" spans="1:26" ht="16" x14ac:dyDescent="0.2">
      <c r="A330" s="2">
        <v>254.15</v>
      </c>
      <c r="B330" s="2">
        <v>17.456800000000001</v>
      </c>
      <c r="C330" s="2">
        <v>1.1716</v>
      </c>
      <c r="D330" s="2">
        <v>3.9835000000000002E-2</v>
      </c>
      <c r="E330" s="2">
        <v>0</v>
      </c>
      <c r="F330" s="2">
        <v>0</v>
      </c>
      <c r="G330" s="2">
        <v>0</v>
      </c>
      <c r="H330" s="2">
        <v>1.28948E-3</v>
      </c>
      <c r="I330" s="6">
        <f t="shared" ref="I330:L330" si="327">E330/SUM($E330:$H330)</f>
        <v>0</v>
      </c>
      <c r="J330" s="6">
        <f t="shared" si="327"/>
        <v>0</v>
      </c>
      <c r="K330" s="6">
        <f t="shared" si="327"/>
        <v>0</v>
      </c>
      <c r="L330" s="6">
        <f t="shared" si="327"/>
        <v>1</v>
      </c>
      <c r="M330" s="11">
        <v>0.23269799999999999</v>
      </c>
      <c r="N330" s="11">
        <v>5.24993</v>
      </c>
      <c r="O330" s="11">
        <v>1.61554E-2</v>
      </c>
      <c r="P330" s="11">
        <v>7.3871500000000007E-2</v>
      </c>
      <c r="Q330" s="11">
        <v>5.4161399999999998E-2</v>
      </c>
      <c r="R330" s="11">
        <v>2.7089400000000001</v>
      </c>
      <c r="S330" s="11">
        <v>0.42648200000000003</v>
      </c>
      <c r="T330" s="11">
        <v>4.9704699999999997</v>
      </c>
      <c r="U330" s="11">
        <v>5.0476800000000002E-2</v>
      </c>
      <c r="V330" s="11">
        <v>-7.7511499999999997E-2</v>
      </c>
      <c r="W330" s="11">
        <v>1.1716</v>
      </c>
      <c r="X330" s="11">
        <v>1.7456800000000001E-2</v>
      </c>
      <c r="Y330" s="11">
        <v>98.7</v>
      </c>
      <c r="Z330" s="11">
        <v>94594.9</v>
      </c>
    </row>
    <row r="331" spans="1:26" ht="16" x14ac:dyDescent="0.2">
      <c r="A331" s="2">
        <v>254.1</v>
      </c>
      <c r="B331" s="2">
        <v>17.4192</v>
      </c>
      <c r="C331" s="2">
        <v>1.1719299999999999</v>
      </c>
      <c r="D331" s="2">
        <v>3.9603800000000002E-2</v>
      </c>
      <c r="E331" s="2">
        <v>0</v>
      </c>
      <c r="F331" s="2">
        <v>0</v>
      </c>
      <c r="G331" s="2">
        <v>0</v>
      </c>
      <c r="H331" s="2">
        <v>1.2762100000000001E-3</v>
      </c>
      <c r="I331" s="6">
        <f t="shared" ref="I331:L331" si="328">E331/SUM($E331:$H331)</f>
        <v>0</v>
      </c>
      <c r="J331" s="6">
        <f t="shared" si="328"/>
        <v>0</v>
      </c>
      <c r="K331" s="6">
        <f t="shared" si="328"/>
        <v>0</v>
      </c>
      <c r="L331" s="6">
        <f t="shared" si="328"/>
        <v>1</v>
      </c>
      <c r="M331" s="11">
        <v>0.231793</v>
      </c>
      <c r="N331" s="11">
        <v>5.2610299999999999</v>
      </c>
      <c r="O331" s="11">
        <v>1.6118E-2</v>
      </c>
      <c r="P331" s="11">
        <v>7.4042899999999995E-2</v>
      </c>
      <c r="Q331" s="11">
        <v>5.4287099999999998E-2</v>
      </c>
      <c r="R331" s="11">
        <v>2.7145100000000002</v>
      </c>
      <c r="S331" s="11">
        <v>0.42747200000000002</v>
      </c>
      <c r="T331" s="11">
        <v>4.9820000000000002</v>
      </c>
      <c r="U331" s="11">
        <v>5.0233699999999999E-2</v>
      </c>
      <c r="V331" s="11">
        <v>-7.7726299999999998E-2</v>
      </c>
      <c r="W331" s="11">
        <v>1.1719299999999999</v>
      </c>
      <c r="X331" s="11">
        <v>1.7419199999999999E-2</v>
      </c>
      <c r="Y331" s="11">
        <v>98.7</v>
      </c>
      <c r="Z331" s="11">
        <v>94446.399999999994</v>
      </c>
    </row>
    <row r="332" spans="1:26" ht="16" x14ac:dyDescent="0.2">
      <c r="A332" s="2">
        <v>254.05</v>
      </c>
      <c r="B332" s="2">
        <v>17.382000000000001</v>
      </c>
      <c r="C332" s="2">
        <v>1.1722600000000001</v>
      </c>
      <c r="D332" s="2">
        <v>3.9377099999999998E-2</v>
      </c>
      <c r="E332" s="2">
        <v>0</v>
      </c>
      <c r="F332" s="2">
        <v>0</v>
      </c>
      <c r="G332" s="2">
        <v>0</v>
      </c>
      <c r="H332" s="2">
        <v>1.26998E-3</v>
      </c>
      <c r="I332" s="6">
        <f t="shared" ref="I332:L332" si="329">E332/SUM($E332:$H332)</f>
        <v>0</v>
      </c>
      <c r="J332" s="6">
        <f t="shared" si="329"/>
        <v>0</v>
      </c>
      <c r="K332" s="6">
        <f t="shared" si="329"/>
        <v>0</v>
      </c>
      <c r="L332" s="6">
        <f t="shared" si="329"/>
        <v>1</v>
      </c>
      <c r="M332" s="11">
        <v>0.23089000000000001</v>
      </c>
      <c r="N332" s="11">
        <v>5.2721299999999998</v>
      </c>
      <c r="O332" s="11">
        <v>1.6080799999999999E-2</v>
      </c>
      <c r="P332" s="11">
        <v>7.4214199999999994E-2</v>
      </c>
      <c r="Q332" s="11">
        <v>5.4412599999999998E-2</v>
      </c>
      <c r="R332" s="11">
        <v>2.7200700000000002</v>
      </c>
      <c r="S332" s="11">
        <v>0.42846099999999998</v>
      </c>
      <c r="T332" s="11">
        <v>4.9935299999999998</v>
      </c>
      <c r="U332" s="11">
        <v>4.9990600000000003E-2</v>
      </c>
      <c r="V332" s="11">
        <v>-7.7941099999999999E-2</v>
      </c>
      <c r="W332" s="11">
        <v>1.1722600000000001</v>
      </c>
      <c r="X332" s="11">
        <v>1.7382000000000002E-2</v>
      </c>
      <c r="Y332" s="11">
        <v>98.7</v>
      </c>
      <c r="Z332" s="11">
        <v>94297.1</v>
      </c>
    </row>
    <row r="333" spans="1:26" ht="16" x14ac:dyDescent="0.2">
      <c r="A333" s="2">
        <v>254</v>
      </c>
      <c r="B333" s="2">
        <v>17.344799999999999</v>
      </c>
      <c r="C333" s="2">
        <v>1.17259</v>
      </c>
      <c r="D333" s="2">
        <v>3.9149900000000001E-2</v>
      </c>
      <c r="E333" s="2">
        <v>0</v>
      </c>
      <c r="F333" s="2">
        <v>0</v>
      </c>
      <c r="G333" s="2">
        <v>0</v>
      </c>
      <c r="H333" s="2">
        <v>1.2569899999999999E-3</v>
      </c>
      <c r="I333" s="6">
        <f t="shared" ref="I333:L333" si="330">E333/SUM($E333:$H333)</f>
        <v>0</v>
      </c>
      <c r="J333" s="6">
        <f t="shared" si="330"/>
        <v>0</v>
      </c>
      <c r="K333" s="6">
        <f t="shared" si="330"/>
        <v>0</v>
      </c>
      <c r="L333" s="6">
        <f t="shared" si="330"/>
        <v>1</v>
      </c>
      <c r="M333" s="11">
        <v>0.229989</v>
      </c>
      <c r="N333" s="11">
        <v>5.2832100000000004</v>
      </c>
      <c r="O333" s="11">
        <v>1.60438E-2</v>
      </c>
      <c r="P333" s="11">
        <v>7.4385199999999999E-2</v>
      </c>
      <c r="Q333" s="11">
        <v>5.4538099999999999E-2</v>
      </c>
      <c r="R333" s="11">
        <v>2.7256200000000002</v>
      </c>
      <c r="S333" s="11">
        <v>0.429448</v>
      </c>
      <c r="T333" s="11">
        <v>5.0050400000000002</v>
      </c>
      <c r="U333" s="11">
        <v>4.9749399999999999E-2</v>
      </c>
      <c r="V333" s="11">
        <v>-7.81559E-2</v>
      </c>
      <c r="W333" s="11">
        <v>1.17259</v>
      </c>
      <c r="X333" s="11">
        <v>1.73448E-2</v>
      </c>
      <c r="Y333" s="11">
        <v>98.7</v>
      </c>
      <c r="Z333" s="11">
        <v>94147.1</v>
      </c>
    </row>
    <row r="334" spans="1:26" ht="16" x14ac:dyDescent="0.2">
      <c r="A334" s="2">
        <v>253.95</v>
      </c>
      <c r="B334" s="2">
        <v>17.3079</v>
      </c>
      <c r="C334" s="2">
        <v>1.17292</v>
      </c>
      <c r="D334" s="2">
        <v>3.8925399999999999E-2</v>
      </c>
      <c r="E334" s="2">
        <v>0</v>
      </c>
      <c r="F334" s="2">
        <v>0</v>
      </c>
      <c r="G334" s="2">
        <v>0</v>
      </c>
      <c r="H334" s="2">
        <v>1.2463800000000001E-3</v>
      </c>
      <c r="I334" s="6">
        <f t="shared" ref="I334:L334" si="331">E334/SUM($E334:$H334)</f>
        <v>0</v>
      </c>
      <c r="J334" s="6">
        <f t="shared" si="331"/>
        <v>0</v>
      </c>
      <c r="K334" s="6">
        <f t="shared" si="331"/>
        <v>0</v>
      </c>
      <c r="L334" s="6">
        <f t="shared" si="331"/>
        <v>1</v>
      </c>
      <c r="M334" s="11">
        <v>0.22909099999999999</v>
      </c>
      <c r="N334" s="11">
        <v>5.2942799999999997</v>
      </c>
      <c r="O334" s="11">
        <v>1.60071E-2</v>
      </c>
      <c r="P334" s="11">
        <v>7.45561E-2</v>
      </c>
      <c r="Q334" s="11">
        <v>5.4663299999999998E-2</v>
      </c>
      <c r="R334" s="11">
        <v>2.7311800000000002</v>
      </c>
      <c r="S334" s="11">
        <v>0.43043500000000001</v>
      </c>
      <c r="T334" s="11">
        <v>5.0165300000000004</v>
      </c>
      <c r="U334" s="11">
        <v>4.9509400000000002E-2</v>
      </c>
      <c r="V334" s="11">
        <v>-7.8370700000000001E-2</v>
      </c>
      <c r="W334" s="11">
        <v>1.17292</v>
      </c>
      <c r="X334" s="11">
        <v>1.7307900000000001E-2</v>
      </c>
      <c r="Y334" s="11">
        <v>98.7</v>
      </c>
      <c r="Z334" s="11">
        <v>93996.5</v>
      </c>
    </row>
    <row r="335" spans="1:26" ht="16" x14ac:dyDescent="0.2">
      <c r="A335" s="2">
        <v>253.9</v>
      </c>
      <c r="B335" s="2">
        <v>17.2713</v>
      </c>
      <c r="C335" s="2">
        <v>1.1732499999999999</v>
      </c>
      <c r="D335" s="2">
        <v>3.8702800000000002E-2</v>
      </c>
      <c r="E335" s="2">
        <v>0</v>
      </c>
      <c r="F335" s="2">
        <v>0</v>
      </c>
      <c r="G335" s="2">
        <v>0</v>
      </c>
      <c r="H335" s="2">
        <v>1.23588E-3</v>
      </c>
      <c r="I335" s="6">
        <f t="shared" ref="I335:L335" si="332">E335/SUM($E335:$H335)</f>
        <v>0</v>
      </c>
      <c r="J335" s="6">
        <f t="shared" si="332"/>
        <v>0</v>
      </c>
      <c r="K335" s="6">
        <f t="shared" si="332"/>
        <v>0</v>
      </c>
      <c r="L335" s="6">
        <f t="shared" si="332"/>
        <v>1</v>
      </c>
      <c r="M335" s="11">
        <v>0.22819500000000001</v>
      </c>
      <c r="N335" s="11">
        <v>5.3053400000000002</v>
      </c>
      <c r="O335" s="11">
        <v>1.5970499999999999E-2</v>
      </c>
      <c r="P335" s="11">
        <v>7.4726699999999993E-2</v>
      </c>
      <c r="Q335" s="11">
        <v>5.4788400000000001E-2</v>
      </c>
      <c r="R335" s="11">
        <v>2.73672</v>
      </c>
      <c r="S335" s="11">
        <v>0.43142000000000003</v>
      </c>
      <c r="T335" s="11">
        <v>5.0280100000000001</v>
      </c>
      <c r="U335" s="11">
        <v>4.9270599999999998E-2</v>
      </c>
      <c r="V335" s="11">
        <v>-7.8585500000000003E-2</v>
      </c>
      <c r="W335" s="11">
        <v>1.1732499999999999</v>
      </c>
      <c r="X335" s="11">
        <v>1.72713E-2</v>
      </c>
      <c r="Y335" s="11">
        <v>98.7</v>
      </c>
      <c r="Z335" s="11">
        <v>93845.1</v>
      </c>
    </row>
    <row r="336" spans="1:26" ht="16" x14ac:dyDescent="0.2">
      <c r="A336" s="2">
        <v>253.85</v>
      </c>
      <c r="B336" s="2">
        <v>17.2348</v>
      </c>
      <c r="C336" s="2">
        <v>1.17357</v>
      </c>
      <c r="D336" s="2">
        <v>3.8482500000000003E-2</v>
      </c>
      <c r="E336" s="2">
        <v>0</v>
      </c>
      <c r="F336" s="2">
        <v>0</v>
      </c>
      <c r="G336" s="2">
        <v>0</v>
      </c>
      <c r="H336" s="2">
        <v>1.22657E-3</v>
      </c>
      <c r="I336" s="6">
        <f t="shared" ref="I336:L336" si="333">E336/SUM($E336:$H336)</f>
        <v>0</v>
      </c>
      <c r="J336" s="6">
        <f t="shared" si="333"/>
        <v>0</v>
      </c>
      <c r="K336" s="6">
        <f t="shared" si="333"/>
        <v>0</v>
      </c>
      <c r="L336" s="6">
        <f t="shared" si="333"/>
        <v>1</v>
      </c>
      <c r="M336" s="11">
        <v>0.227302</v>
      </c>
      <c r="N336" s="11">
        <v>5.3163900000000002</v>
      </c>
      <c r="O336" s="11">
        <v>1.5934199999999999E-2</v>
      </c>
      <c r="P336" s="11">
        <v>7.4897099999999994E-2</v>
      </c>
      <c r="Q336" s="11">
        <v>5.4913400000000001E-2</v>
      </c>
      <c r="R336" s="11">
        <v>2.7422599999999999</v>
      </c>
      <c r="S336" s="11">
        <v>0.43240400000000001</v>
      </c>
      <c r="T336" s="11">
        <v>5.0394800000000002</v>
      </c>
      <c r="U336" s="11">
        <v>4.9032800000000001E-2</v>
      </c>
      <c r="V336" s="11">
        <v>-7.8800300000000004E-2</v>
      </c>
      <c r="W336" s="11">
        <v>1.17357</v>
      </c>
      <c r="X336" s="11">
        <v>1.7234800000000002E-2</v>
      </c>
      <c r="Y336" s="11">
        <v>98.7</v>
      </c>
      <c r="Z336" s="11">
        <v>93693.1</v>
      </c>
    </row>
    <row r="337" spans="1:26" ht="16" x14ac:dyDescent="0.2">
      <c r="A337" s="2">
        <v>253.8</v>
      </c>
      <c r="B337" s="2">
        <v>17.1983</v>
      </c>
      <c r="C337" s="2">
        <v>1.1739200000000001</v>
      </c>
      <c r="D337" s="2">
        <v>3.8261200000000002E-2</v>
      </c>
      <c r="E337" s="2">
        <v>0</v>
      </c>
      <c r="F337" s="2">
        <v>0</v>
      </c>
      <c r="G337" s="2">
        <v>0</v>
      </c>
      <c r="H337" s="2">
        <v>1.2087999999999999E-3</v>
      </c>
      <c r="I337" s="6">
        <f t="shared" ref="I337:L337" si="334">E337/SUM($E337:$H337)</f>
        <v>0</v>
      </c>
      <c r="J337" s="6">
        <f t="shared" si="334"/>
        <v>0</v>
      </c>
      <c r="K337" s="6">
        <f t="shared" si="334"/>
        <v>0</v>
      </c>
      <c r="L337" s="6">
        <f t="shared" si="334"/>
        <v>1</v>
      </c>
      <c r="M337" s="11">
        <v>0.226411</v>
      </c>
      <c r="N337" s="11">
        <v>5.3274299999999997</v>
      </c>
      <c r="O337" s="11">
        <v>1.5898099999999998E-2</v>
      </c>
      <c r="P337" s="11">
        <v>7.5067300000000003E-2</v>
      </c>
      <c r="Q337" s="11">
        <v>5.50381E-2</v>
      </c>
      <c r="R337" s="11">
        <v>2.7477999999999998</v>
      </c>
      <c r="S337" s="11">
        <v>0.43338599999999999</v>
      </c>
      <c r="T337" s="11">
        <v>5.0509300000000001</v>
      </c>
      <c r="U337" s="11">
        <v>4.8798300000000003E-2</v>
      </c>
      <c r="V337" s="11">
        <v>-7.9015199999999994E-2</v>
      </c>
      <c r="W337" s="11">
        <v>1.1739200000000001</v>
      </c>
      <c r="X337" s="11">
        <v>1.71983E-2</v>
      </c>
      <c r="Y337" s="11">
        <v>98.7</v>
      </c>
      <c r="Z337" s="11">
        <v>93540.4</v>
      </c>
    </row>
    <row r="338" spans="1:26" ht="16" x14ac:dyDescent="0.2">
      <c r="A338" s="2">
        <v>253.75</v>
      </c>
      <c r="B338" s="2">
        <v>17.162199999999999</v>
      </c>
      <c r="C338" s="2">
        <v>1.17425</v>
      </c>
      <c r="D338" s="2">
        <v>3.8046499999999997E-2</v>
      </c>
      <c r="E338" s="2">
        <v>0</v>
      </c>
      <c r="F338" s="2">
        <v>0</v>
      </c>
      <c r="G338" s="2">
        <v>0</v>
      </c>
      <c r="H338" s="2">
        <v>1.2054500000000001E-3</v>
      </c>
      <c r="I338" s="6">
        <f t="shared" ref="I338:L338" si="335">E338/SUM($E338:$H338)</f>
        <v>0</v>
      </c>
      <c r="J338" s="6">
        <f t="shared" si="335"/>
        <v>0</v>
      </c>
      <c r="K338" s="6">
        <f t="shared" si="335"/>
        <v>0</v>
      </c>
      <c r="L338" s="6">
        <f t="shared" si="335"/>
        <v>1</v>
      </c>
      <c r="M338" s="11">
        <v>0.225522</v>
      </c>
      <c r="N338" s="11">
        <v>5.3384600000000004</v>
      </c>
      <c r="O338" s="11">
        <v>1.5862100000000001E-2</v>
      </c>
      <c r="P338" s="11">
        <v>7.5237299999999993E-2</v>
      </c>
      <c r="Q338" s="11">
        <v>5.5162799999999998E-2</v>
      </c>
      <c r="R338" s="11">
        <v>2.7533300000000001</v>
      </c>
      <c r="S338" s="11">
        <v>0.434367</v>
      </c>
      <c r="T338" s="11">
        <v>5.0623699999999996</v>
      </c>
      <c r="U338" s="11">
        <v>4.8563000000000002E-2</v>
      </c>
      <c r="V338" s="11">
        <v>-7.9229999999999995E-2</v>
      </c>
      <c r="W338" s="11">
        <v>1.17425</v>
      </c>
      <c r="X338" s="11">
        <v>1.7162199999999999E-2</v>
      </c>
      <c r="Y338" s="11">
        <v>98.7</v>
      </c>
      <c r="Z338" s="11">
        <v>93387</v>
      </c>
    </row>
    <row r="339" spans="1:26" ht="16" x14ac:dyDescent="0.2">
      <c r="A339" s="2">
        <v>253.7</v>
      </c>
      <c r="B339" s="2">
        <v>17.1266</v>
      </c>
      <c r="C339" s="2">
        <v>1.17456</v>
      </c>
      <c r="D339" s="2">
        <v>3.7832900000000003E-2</v>
      </c>
      <c r="E339" s="2">
        <v>0</v>
      </c>
      <c r="F339" s="2">
        <v>0</v>
      </c>
      <c r="G339" s="2">
        <v>0</v>
      </c>
      <c r="H339" s="2">
        <v>1.19984E-3</v>
      </c>
      <c r="I339" s="6">
        <f t="shared" ref="I339:L339" si="336">E339/SUM($E339:$H339)</f>
        <v>0</v>
      </c>
      <c r="J339" s="6">
        <f t="shared" si="336"/>
        <v>0</v>
      </c>
      <c r="K339" s="6">
        <f t="shared" si="336"/>
        <v>0</v>
      </c>
      <c r="L339" s="6">
        <f t="shared" si="336"/>
        <v>1</v>
      </c>
      <c r="M339" s="11">
        <v>0.224635</v>
      </c>
      <c r="N339" s="11">
        <v>5.3494700000000002</v>
      </c>
      <c r="O339" s="11">
        <v>1.5826400000000001E-2</v>
      </c>
      <c r="P339" s="11">
        <v>7.5407100000000005E-2</v>
      </c>
      <c r="Q339" s="11">
        <v>5.5287299999999998E-2</v>
      </c>
      <c r="R339" s="11">
        <v>2.7588599999999999</v>
      </c>
      <c r="S339" s="11">
        <v>0.43534800000000001</v>
      </c>
      <c r="T339" s="11">
        <v>5.0737899999999998</v>
      </c>
      <c r="U339" s="11">
        <v>4.8327700000000001E-2</v>
      </c>
      <c r="V339" s="11">
        <v>-7.9444899999999999E-2</v>
      </c>
      <c r="W339" s="11">
        <v>1.17456</v>
      </c>
      <c r="X339" s="11">
        <v>1.7126599999999999E-2</v>
      </c>
      <c r="Y339" s="11">
        <v>98.7</v>
      </c>
      <c r="Z339" s="11">
        <v>93233</v>
      </c>
    </row>
    <row r="340" spans="1:26" ht="16" x14ac:dyDescent="0.2">
      <c r="A340" s="2">
        <v>253.65</v>
      </c>
      <c r="B340" s="2">
        <v>17.090900000000001</v>
      </c>
      <c r="C340" s="2">
        <v>1.17489</v>
      </c>
      <c r="D340" s="2">
        <v>3.7617900000000003E-2</v>
      </c>
      <c r="E340" s="2">
        <v>0</v>
      </c>
      <c r="F340" s="2">
        <v>0</v>
      </c>
      <c r="G340" s="2">
        <v>0</v>
      </c>
      <c r="H340" s="2">
        <v>1.1849600000000001E-3</v>
      </c>
      <c r="I340" s="6">
        <f t="shared" ref="I340:L340" si="337">E340/SUM($E340:$H340)</f>
        <v>0</v>
      </c>
      <c r="J340" s="6">
        <f t="shared" si="337"/>
        <v>0</v>
      </c>
      <c r="K340" s="6">
        <f t="shared" si="337"/>
        <v>0</v>
      </c>
      <c r="L340" s="6">
        <f t="shared" si="337"/>
        <v>1</v>
      </c>
      <c r="M340" s="11">
        <v>0.22375100000000001</v>
      </c>
      <c r="N340" s="11">
        <v>5.3604799999999999</v>
      </c>
      <c r="O340" s="11">
        <v>1.57909E-2</v>
      </c>
      <c r="P340" s="11">
        <v>7.5576699999999997E-2</v>
      </c>
      <c r="Q340" s="11">
        <v>5.5411599999999998E-2</v>
      </c>
      <c r="R340" s="11">
        <v>2.7643800000000001</v>
      </c>
      <c r="S340" s="11">
        <v>0.43632700000000002</v>
      </c>
      <c r="T340" s="11">
        <v>5.0852000000000004</v>
      </c>
      <c r="U340" s="11">
        <v>4.8094999999999999E-2</v>
      </c>
      <c r="V340" s="11">
        <v>-7.9659800000000003E-2</v>
      </c>
      <c r="W340" s="11">
        <v>1.17489</v>
      </c>
      <c r="X340" s="11">
        <v>1.7090899999999999E-2</v>
      </c>
      <c r="Y340" s="11">
        <v>98.7</v>
      </c>
      <c r="Z340" s="11">
        <v>93078.399999999994</v>
      </c>
    </row>
    <row r="341" spans="1:26" ht="16" x14ac:dyDescent="0.2">
      <c r="A341" s="2">
        <v>253.6</v>
      </c>
      <c r="B341" s="2">
        <v>17.055399999999999</v>
      </c>
      <c r="C341" s="2">
        <v>1.1752199999999999</v>
      </c>
      <c r="D341" s="2">
        <v>3.7406399999999999E-2</v>
      </c>
      <c r="E341" s="2">
        <v>0</v>
      </c>
      <c r="F341" s="2">
        <v>0</v>
      </c>
      <c r="G341" s="2">
        <v>0</v>
      </c>
      <c r="H341" s="2">
        <v>1.17508E-3</v>
      </c>
      <c r="I341" s="6">
        <f t="shared" ref="I341:L341" si="338">E341/SUM($E341:$H341)</f>
        <v>0</v>
      </c>
      <c r="J341" s="6">
        <f t="shared" si="338"/>
        <v>0</v>
      </c>
      <c r="K341" s="6">
        <f t="shared" si="338"/>
        <v>0</v>
      </c>
      <c r="L341" s="6">
        <f t="shared" si="338"/>
        <v>1</v>
      </c>
      <c r="M341" s="11">
        <v>0.22286900000000001</v>
      </c>
      <c r="N341" s="11">
        <v>5.3714700000000004</v>
      </c>
      <c r="O341" s="11">
        <v>1.5755600000000002E-2</v>
      </c>
      <c r="P341" s="11">
        <v>7.5746099999999997E-2</v>
      </c>
      <c r="Q341" s="11">
        <v>5.5535800000000003E-2</v>
      </c>
      <c r="R341" s="11">
        <v>2.7698999999999998</v>
      </c>
      <c r="S341" s="11">
        <v>0.437305</v>
      </c>
      <c r="T341" s="11">
        <v>5.0965999999999996</v>
      </c>
      <c r="U341" s="11">
        <v>4.7863500000000003E-2</v>
      </c>
      <c r="V341" s="11">
        <v>-7.9874600000000004E-2</v>
      </c>
      <c r="W341" s="11">
        <v>1.1752199999999999</v>
      </c>
      <c r="X341" s="11">
        <v>1.7055399999999998E-2</v>
      </c>
      <c r="Y341" s="11">
        <v>98.7</v>
      </c>
      <c r="Z341" s="11">
        <v>92923</v>
      </c>
    </row>
    <row r="342" spans="1:26" ht="16" x14ac:dyDescent="0.2">
      <c r="A342" s="2">
        <v>253.55</v>
      </c>
      <c r="B342" s="2">
        <v>17.020199999999999</v>
      </c>
      <c r="C342" s="2">
        <v>1.1755500000000001</v>
      </c>
      <c r="D342" s="2">
        <v>3.7196699999999999E-2</v>
      </c>
      <c r="E342" s="2">
        <v>0</v>
      </c>
      <c r="F342" s="2">
        <v>0</v>
      </c>
      <c r="G342" s="2">
        <v>0</v>
      </c>
      <c r="H342" s="2">
        <v>1.16533E-3</v>
      </c>
      <c r="I342" s="6">
        <f t="shared" ref="I342:L342" si="339">E342/SUM($E342:$H342)</f>
        <v>0</v>
      </c>
      <c r="J342" s="6">
        <f t="shared" si="339"/>
        <v>0</v>
      </c>
      <c r="K342" s="6">
        <f t="shared" si="339"/>
        <v>0</v>
      </c>
      <c r="L342" s="6">
        <f t="shared" si="339"/>
        <v>1</v>
      </c>
      <c r="M342" s="11">
        <v>0.22198899999999999</v>
      </c>
      <c r="N342" s="11">
        <v>5.38246</v>
      </c>
      <c r="O342" s="11">
        <v>1.5720499999999998E-2</v>
      </c>
      <c r="P342" s="11">
        <v>7.5915200000000002E-2</v>
      </c>
      <c r="Q342" s="11">
        <v>5.5659800000000002E-2</v>
      </c>
      <c r="R342" s="11">
        <v>2.7754099999999999</v>
      </c>
      <c r="S342" s="11">
        <v>0.43828099999999998</v>
      </c>
      <c r="T342" s="11">
        <v>5.1079800000000004</v>
      </c>
      <c r="U342" s="11">
        <v>4.7633099999999998E-2</v>
      </c>
      <c r="V342" s="11">
        <v>-8.0089499999999994E-2</v>
      </c>
      <c r="W342" s="11">
        <v>1.1755500000000001</v>
      </c>
      <c r="X342" s="11">
        <v>1.7020199999999999E-2</v>
      </c>
      <c r="Y342" s="11">
        <v>98.7</v>
      </c>
      <c r="Z342" s="11">
        <v>92767.1</v>
      </c>
    </row>
    <row r="343" spans="1:26" ht="16" x14ac:dyDescent="0.2">
      <c r="A343" s="2">
        <v>253.5</v>
      </c>
      <c r="B343" s="2">
        <v>16.985099999999999</v>
      </c>
      <c r="C343" s="2">
        <v>1.17587</v>
      </c>
      <c r="D343" s="2">
        <v>3.6988600000000003E-2</v>
      </c>
      <c r="E343" s="2">
        <v>0</v>
      </c>
      <c r="F343" s="2">
        <v>0</v>
      </c>
      <c r="G343" s="2">
        <v>0</v>
      </c>
      <c r="H343" s="2">
        <v>1.1555999999999999E-3</v>
      </c>
      <c r="I343" s="6">
        <f t="shared" ref="I343:L343" si="340">E343/SUM($E343:$H343)</f>
        <v>0</v>
      </c>
      <c r="J343" s="6">
        <f t="shared" si="340"/>
        <v>0</v>
      </c>
      <c r="K343" s="6">
        <f t="shared" si="340"/>
        <v>0</v>
      </c>
      <c r="L343" s="6">
        <f t="shared" si="340"/>
        <v>1</v>
      </c>
      <c r="M343" s="11">
        <v>0.221112</v>
      </c>
      <c r="N343" s="11">
        <v>5.3934300000000004</v>
      </c>
      <c r="O343" s="11">
        <v>1.5685600000000001E-2</v>
      </c>
      <c r="P343" s="11">
        <v>7.6084200000000005E-2</v>
      </c>
      <c r="Q343" s="11">
        <v>5.5783699999999999E-2</v>
      </c>
      <c r="R343" s="11">
        <v>2.78091</v>
      </c>
      <c r="S343" s="11">
        <v>0.43925700000000001</v>
      </c>
      <c r="T343" s="11">
        <v>5.1193499999999998</v>
      </c>
      <c r="U343" s="11">
        <v>4.7404000000000002E-2</v>
      </c>
      <c r="V343" s="11">
        <v>-8.0304399999999998E-2</v>
      </c>
      <c r="W343" s="11">
        <v>1.17587</v>
      </c>
      <c r="X343" s="11">
        <v>1.69851E-2</v>
      </c>
      <c r="Y343" s="11">
        <v>98.7</v>
      </c>
      <c r="Z343" s="11">
        <v>92610.5</v>
      </c>
    </row>
    <row r="344" spans="1:26" ht="16" x14ac:dyDescent="0.2">
      <c r="A344" s="2">
        <v>253.45</v>
      </c>
      <c r="B344" s="2">
        <v>16.950199999999999</v>
      </c>
      <c r="C344" s="2">
        <v>1.1761999999999999</v>
      </c>
      <c r="D344" s="2">
        <v>3.6782299999999997E-2</v>
      </c>
      <c r="E344" s="2">
        <v>0</v>
      </c>
      <c r="F344" s="2">
        <v>0</v>
      </c>
      <c r="G344" s="2">
        <v>0</v>
      </c>
      <c r="H344" s="2">
        <v>1.1460000000000001E-3</v>
      </c>
      <c r="I344" s="6">
        <f t="shared" ref="I344:L344" si="341">E344/SUM($E344:$H344)</f>
        <v>0</v>
      </c>
      <c r="J344" s="6">
        <f t="shared" si="341"/>
        <v>0</v>
      </c>
      <c r="K344" s="6">
        <f t="shared" si="341"/>
        <v>0</v>
      </c>
      <c r="L344" s="6">
        <f t="shared" si="341"/>
        <v>1</v>
      </c>
      <c r="M344" s="11">
        <v>0.22023599999999999</v>
      </c>
      <c r="N344" s="11">
        <v>5.4043900000000002</v>
      </c>
      <c r="O344" s="11">
        <v>1.5650899999999999E-2</v>
      </c>
      <c r="P344" s="11">
        <v>7.6252899999999998E-2</v>
      </c>
      <c r="Q344" s="11">
        <v>5.5907400000000003E-2</v>
      </c>
      <c r="R344" s="11">
        <v>2.7864200000000001</v>
      </c>
      <c r="S344" s="11">
        <v>0.44023099999999998</v>
      </c>
      <c r="T344" s="11">
        <v>5.1307</v>
      </c>
      <c r="U344" s="11">
        <v>4.7176000000000003E-2</v>
      </c>
      <c r="V344" s="11">
        <v>-8.0519400000000005E-2</v>
      </c>
      <c r="W344" s="11">
        <v>1.1761999999999999</v>
      </c>
      <c r="X344" s="11">
        <v>1.6950199999999999E-2</v>
      </c>
      <c r="Y344" s="11">
        <v>98.7</v>
      </c>
      <c r="Z344" s="11">
        <v>92453.3</v>
      </c>
    </row>
    <row r="345" spans="1:26" ht="16" x14ac:dyDescent="0.2">
      <c r="A345" s="2">
        <v>253.4</v>
      </c>
      <c r="B345" s="2">
        <v>16.915500000000002</v>
      </c>
      <c r="C345" s="2">
        <v>1.1765300000000001</v>
      </c>
      <c r="D345" s="2">
        <v>3.6577800000000001E-2</v>
      </c>
      <c r="E345" s="2">
        <v>0</v>
      </c>
      <c r="F345" s="2">
        <v>0</v>
      </c>
      <c r="G345" s="2">
        <v>0</v>
      </c>
      <c r="H345" s="2">
        <v>1.13653E-3</v>
      </c>
      <c r="I345" s="6">
        <f t="shared" ref="I345:L345" si="342">E345/SUM($E345:$H345)</f>
        <v>0</v>
      </c>
      <c r="J345" s="6">
        <f t="shared" si="342"/>
        <v>0</v>
      </c>
      <c r="K345" s="6">
        <f t="shared" si="342"/>
        <v>0</v>
      </c>
      <c r="L345" s="6">
        <f t="shared" si="342"/>
        <v>1</v>
      </c>
      <c r="M345" s="11">
        <v>0.219363</v>
      </c>
      <c r="N345" s="11">
        <v>5.4153399999999996</v>
      </c>
      <c r="O345" s="11">
        <v>1.5616400000000001E-2</v>
      </c>
      <c r="P345" s="11">
        <v>7.6421500000000003E-2</v>
      </c>
      <c r="Q345" s="11">
        <v>5.6030999999999997E-2</v>
      </c>
      <c r="R345" s="11">
        <v>2.7919100000000001</v>
      </c>
      <c r="S345" s="11">
        <v>0.44120399999999999</v>
      </c>
      <c r="T345" s="11">
        <v>5.1420500000000002</v>
      </c>
      <c r="U345" s="11">
        <v>4.6949100000000001E-2</v>
      </c>
      <c r="V345" s="11">
        <v>-8.0734299999999995E-2</v>
      </c>
      <c r="W345" s="11">
        <v>1.1765300000000001</v>
      </c>
      <c r="X345" s="11">
        <v>1.69155E-2</v>
      </c>
      <c r="Y345" s="11">
        <v>98.7</v>
      </c>
      <c r="Z345" s="11">
        <v>92295.4</v>
      </c>
    </row>
    <row r="346" spans="1:26" ht="16" x14ac:dyDescent="0.2">
      <c r="A346" s="2">
        <v>253.35</v>
      </c>
      <c r="B346" s="2">
        <v>16.8811</v>
      </c>
      <c r="C346" s="2">
        <v>1.17686</v>
      </c>
      <c r="D346" s="2">
        <v>3.6374900000000002E-2</v>
      </c>
      <c r="E346" s="2">
        <v>0</v>
      </c>
      <c r="F346" s="2">
        <v>0</v>
      </c>
      <c r="G346" s="2">
        <v>0</v>
      </c>
      <c r="H346" s="2">
        <v>1.1271899999999999E-3</v>
      </c>
      <c r="I346" s="6">
        <f t="shared" ref="I346:L346" si="343">E346/SUM($E346:$H346)</f>
        <v>0</v>
      </c>
      <c r="J346" s="6">
        <f t="shared" si="343"/>
        <v>0</v>
      </c>
      <c r="K346" s="6">
        <f t="shared" si="343"/>
        <v>0</v>
      </c>
      <c r="L346" s="6">
        <f t="shared" si="343"/>
        <v>1</v>
      </c>
      <c r="M346" s="11">
        <v>0.21849299999999999</v>
      </c>
      <c r="N346" s="11">
        <v>5.4262899999999998</v>
      </c>
      <c r="O346" s="11">
        <v>1.5582E-2</v>
      </c>
      <c r="P346" s="11">
        <v>7.65898E-2</v>
      </c>
      <c r="Q346" s="11">
        <v>5.61544E-2</v>
      </c>
      <c r="R346" s="11">
        <v>2.7974000000000001</v>
      </c>
      <c r="S346" s="11">
        <v>0.44217600000000001</v>
      </c>
      <c r="T346" s="11">
        <v>5.1533699999999998</v>
      </c>
      <c r="U346" s="11">
        <v>4.6723399999999998E-2</v>
      </c>
      <c r="V346" s="11">
        <v>-8.0949199999999999E-2</v>
      </c>
      <c r="W346" s="11">
        <v>1.17686</v>
      </c>
      <c r="X346" s="11">
        <v>1.68811E-2</v>
      </c>
      <c r="Y346" s="11">
        <v>98.7</v>
      </c>
      <c r="Z346" s="11">
        <v>92137</v>
      </c>
    </row>
    <row r="347" spans="1:26" ht="16" x14ac:dyDescent="0.2">
      <c r="A347" s="2">
        <v>253.3</v>
      </c>
      <c r="B347" s="2">
        <v>16.846800000000002</v>
      </c>
      <c r="C347" s="2">
        <v>1.1771799999999999</v>
      </c>
      <c r="D347" s="2">
        <v>3.61736E-2</v>
      </c>
      <c r="E347" s="2">
        <v>0</v>
      </c>
      <c r="F347" s="2">
        <v>0</v>
      </c>
      <c r="G347" s="2">
        <v>0</v>
      </c>
      <c r="H347" s="2">
        <v>1.1178200000000001E-3</v>
      </c>
      <c r="I347" s="6">
        <f t="shared" ref="I347:L347" si="344">E347/SUM($E347:$H347)</f>
        <v>0</v>
      </c>
      <c r="J347" s="6">
        <f t="shared" si="344"/>
        <v>0</v>
      </c>
      <c r="K347" s="6">
        <f t="shared" si="344"/>
        <v>0</v>
      </c>
      <c r="L347" s="6">
        <f t="shared" si="344"/>
        <v>1</v>
      </c>
      <c r="M347" s="11">
        <v>0.21762400000000001</v>
      </c>
      <c r="N347" s="11">
        <v>5.4372199999999999</v>
      </c>
      <c r="O347" s="11">
        <v>1.55479E-2</v>
      </c>
      <c r="P347" s="11">
        <v>7.6757900000000004E-2</v>
      </c>
      <c r="Q347" s="11">
        <v>5.62777E-2</v>
      </c>
      <c r="R347" s="11">
        <v>2.8028900000000001</v>
      </c>
      <c r="S347" s="11">
        <v>0.44314700000000001</v>
      </c>
      <c r="T347" s="11">
        <v>5.1646799999999997</v>
      </c>
      <c r="U347" s="11">
        <v>4.6498900000000003E-2</v>
      </c>
      <c r="V347" s="11">
        <v>-8.1164200000000006E-2</v>
      </c>
      <c r="W347" s="11">
        <v>1.1771799999999999</v>
      </c>
      <c r="X347" s="11">
        <v>1.6846799999999999E-2</v>
      </c>
      <c r="Y347" s="11">
        <v>98.7</v>
      </c>
      <c r="Z347" s="11">
        <v>91977.9</v>
      </c>
    </row>
    <row r="348" spans="1:26" ht="16" x14ac:dyDescent="0.2">
      <c r="A348" s="2">
        <v>253.25</v>
      </c>
      <c r="B348" s="2">
        <v>16.8126</v>
      </c>
      <c r="C348" s="2">
        <v>1.1775100000000001</v>
      </c>
      <c r="D348" s="2">
        <v>3.5974100000000002E-2</v>
      </c>
      <c r="E348" s="2">
        <v>0</v>
      </c>
      <c r="F348" s="2">
        <v>0</v>
      </c>
      <c r="G348" s="2">
        <v>0</v>
      </c>
      <c r="H348" s="2">
        <v>1.1086100000000001E-3</v>
      </c>
      <c r="I348" s="6">
        <f t="shared" ref="I348:L348" si="345">E348/SUM($E348:$H348)</f>
        <v>0</v>
      </c>
      <c r="J348" s="6">
        <f t="shared" si="345"/>
        <v>0</v>
      </c>
      <c r="K348" s="6">
        <f t="shared" si="345"/>
        <v>0</v>
      </c>
      <c r="L348" s="6">
        <f t="shared" si="345"/>
        <v>1</v>
      </c>
      <c r="M348" s="11">
        <v>0.21675700000000001</v>
      </c>
      <c r="N348" s="11">
        <v>5.4481400000000004</v>
      </c>
      <c r="O348" s="11">
        <v>1.5514E-2</v>
      </c>
      <c r="P348" s="11">
        <v>7.6925900000000005E-2</v>
      </c>
      <c r="Q348" s="11">
        <v>5.6400800000000001E-2</v>
      </c>
      <c r="R348" s="11">
        <v>2.80837</v>
      </c>
      <c r="S348" s="11">
        <v>0.44411600000000001</v>
      </c>
      <c r="T348" s="11">
        <v>5.17598</v>
      </c>
      <c r="U348" s="11">
        <v>4.6275499999999997E-2</v>
      </c>
      <c r="V348" s="11">
        <v>-8.1379199999999999E-2</v>
      </c>
      <c r="W348" s="11">
        <v>1.1775100000000001</v>
      </c>
      <c r="X348" s="11">
        <v>1.68126E-2</v>
      </c>
      <c r="Y348" s="11">
        <v>98.7</v>
      </c>
      <c r="Z348" s="11">
        <v>91818.2</v>
      </c>
    </row>
    <row r="349" spans="1:26" ht="16" x14ac:dyDescent="0.2">
      <c r="A349" s="2">
        <v>253.2</v>
      </c>
      <c r="B349" s="2">
        <v>16.778700000000001</v>
      </c>
      <c r="C349" s="2">
        <v>1.17784</v>
      </c>
      <c r="D349" s="2">
        <v>3.5776099999999998E-2</v>
      </c>
      <c r="E349" s="2">
        <v>0</v>
      </c>
      <c r="F349" s="2">
        <v>0</v>
      </c>
      <c r="G349" s="2">
        <v>0</v>
      </c>
      <c r="H349" s="2">
        <v>1.0995E-3</v>
      </c>
      <c r="I349" s="6">
        <f t="shared" ref="I349:L349" si="346">E349/SUM($E349:$H349)</f>
        <v>0</v>
      </c>
      <c r="J349" s="6">
        <f t="shared" si="346"/>
        <v>0</v>
      </c>
      <c r="K349" s="6">
        <f t="shared" si="346"/>
        <v>0</v>
      </c>
      <c r="L349" s="6">
        <f t="shared" si="346"/>
        <v>1</v>
      </c>
      <c r="M349" s="11">
        <v>0.215893</v>
      </c>
      <c r="N349" s="11">
        <v>5.4590500000000004</v>
      </c>
      <c r="O349" s="11">
        <v>1.54802E-2</v>
      </c>
      <c r="P349" s="11">
        <v>7.7093599999999998E-2</v>
      </c>
      <c r="Q349" s="11">
        <v>5.6523799999999999E-2</v>
      </c>
      <c r="R349" s="11">
        <v>2.81385</v>
      </c>
      <c r="S349" s="11">
        <v>0.44508399999999998</v>
      </c>
      <c r="T349" s="11">
        <v>5.1872699999999998</v>
      </c>
      <c r="U349" s="11">
        <v>4.6053299999999998E-2</v>
      </c>
      <c r="V349" s="11">
        <v>-8.1594100000000003E-2</v>
      </c>
      <c r="W349" s="11">
        <v>1.17784</v>
      </c>
      <c r="X349" s="11">
        <v>1.6778700000000001E-2</v>
      </c>
      <c r="Y349" s="11">
        <v>98.7</v>
      </c>
      <c r="Z349" s="11">
        <v>91657.9</v>
      </c>
    </row>
    <row r="350" spans="1:26" ht="16" x14ac:dyDescent="0.2">
      <c r="A350" s="2">
        <v>253.15</v>
      </c>
      <c r="B350" s="2">
        <v>16.745000000000001</v>
      </c>
      <c r="C350" s="2">
        <v>1.1781600000000001</v>
      </c>
      <c r="D350" s="2">
        <v>3.5579800000000002E-2</v>
      </c>
      <c r="E350" s="2">
        <v>0</v>
      </c>
      <c r="F350" s="2">
        <v>0</v>
      </c>
      <c r="G350" s="2">
        <v>0</v>
      </c>
      <c r="H350" s="2">
        <v>1.0904599999999999E-3</v>
      </c>
      <c r="I350" s="6">
        <f t="shared" ref="I350:L350" si="347">E350/SUM($E350:$H350)</f>
        <v>0</v>
      </c>
      <c r="J350" s="6">
        <f t="shared" si="347"/>
        <v>0</v>
      </c>
      <c r="K350" s="6">
        <f t="shared" si="347"/>
        <v>0</v>
      </c>
      <c r="L350" s="6">
        <f t="shared" si="347"/>
        <v>1</v>
      </c>
      <c r="M350" s="11">
        <v>0.215031</v>
      </c>
      <c r="N350" s="11">
        <v>5.4699400000000002</v>
      </c>
      <c r="O350" s="11">
        <v>1.54466E-2</v>
      </c>
      <c r="P350" s="11">
        <v>7.7261099999999999E-2</v>
      </c>
      <c r="Q350" s="11">
        <v>5.6646599999999998E-2</v>
      </c>
      <c r="R350" s="11">
        <v>2.8193199999999998</v>
      </c>
      <c r="S350" s="11">
        <v>0.44605099999999998</v>
      </c>
      <c r="T350" s="11">
        <v>5.1985400000000004</v>
      </c>
      <c r="U350" s="11">
        <v>4.5832199999999997E-2</v>
      </c>
      <c r="V350" s="11">
        <v>-8.1809099999999996E-2</v>
      </c>
      <c r="W350" s="11">
        <v>1.1781600000000001</v>
      </c>
      <c r="X350" s="11">
        <v>1.6744999999999999E-2</v>
      </c>
      <c r="Y350" s="11">
        <v>98.7</v>
      </c>
      <c r="Z350" s="11">
        <v>91497.1</v>
      </c>
    </row>
    <row r="351" spans="1:26" ht="16" x14ac:dyDescent="0.2">
      <c r="A351" s="2">
        <v>253.1</v>
      </c>
      <c r="B351" s="2">
        <v>16.711400000000001</v>
      </c>
      <c r="C351" s="2">
        <v>1.17849</v>
      </c>
      <c r="D351" s="2">
        <v>3.5385100000000003E-2</v>
      </c>
      <c r="E351" s="2">
        <v>0</v>
      </c>
      <c r="F351" s="2">
        <v>0</v>
      </c>
      <c r="G351" s="2">
        <v>0</v>
      </c>
      <c r="H351" s="2">
        <v>1.0814799999999999E-3</v>
      </c>
      <c r="I351" s="6">
        <f t="shared" ref="I351:L351" si="348">E351/SUM($E351:$H351)</f>
        <v>0</v>
      </c>
      <c r="J351" s="6">
        <f t="shared" si="348"/>
        <v>0</v>
      </c>
      <c r="K351" s="6">
        <f t="shared" si="348"/>
        <v>0</v>
      </c>
      <c r="L351" s="6">
        <f t="shared" si="348"/>
        <v>1</v>
      </c>
      <c r="M351" s="11">
        <v>0.214171</v>
      </c>
      <c r="N351" s="11">
        <v>5.4808300000000001</v>
      </c>
      <c r="O351" s="11">
        <v>1.54133E-2</v>
      </c>
      <c r="P351" s="11">
        <v>7.7428399999999994E-2</v>
      </c>
      <c r="Q351" s="11">
        <v>5.6769300000000002E-2</v>
      </c>
      <c r="R351" s="11">
        <v>2.8247900000000001</v>
      </c>
      <c r="S351" s="11">
        <v>0.447017</v>
      </c>
      <c r="T351" s="11">
        <v>5.2098000000000004</v>
      </c>
      <c r="U351" s="11">
        <v>4.5612199999999999E-2</v>
      </c>
      <c r="V351" s="11">
        <v>-8.2024100000000003E-2</v>
      </c>
      <c r="W351" s="11">
        <v>1.17849</v>
      </c>
      <c r="X351" s="11">
        <v>1.6711400000000001E-2</v>
      </c>
      <c r="Y351" s="11">
        <v>98.7</v>
      </c>
      <c r="Z351" s="11">
        <v>91335.6</v>
      </c>
    </row>
    <row r="352" spans="1:26" ht="16" x14ac:dyDescent="0.2">
      <c r="A352" s="2">
        <v>253.05</v>
      </c>
      <c r="B352" s="2">
        <v>16.678000000000001</v>
      </c>
      <c r="C352" s="2">
        <v>1.17882</v>
      </c>
      <c r="D352" s="2">
        <v>3.5191899999999998E-2</v>
      </c>
      <c r="E352" s="2">
        <v>0</v>
      </c>
      <c r="F352" s="2">
        <v>0</v>
      </c>
      <c r="G352" s="2">
        <v>0</v>
      </c>
      <c r="H352" s="2">
        <v>1.07259E-3</v>
      </c>
      <c r="I352" s="6">
        <f t="shared" ref="I352:L352" si="349">E352/SUM($E352:$H352)</f>
        <v>0</v>
      </c>
      <c r="J352" s="6">
        <f t="shared" si="349"/>
        <v>0</v>
      </c>
      <c r="K352" s="6">
        <f t="shared" si="349"/>
        <v>0</v>
      </c>
      <c r="L352" s="6">
        <f t="shared" si="349"/>
        <v>1</v>
      </c>
      <c r="M352" s="11">
        <v>0.213313</v>
      </c>
      <c r="N352" s="11">
        <v>5.4917100000000003</v>
      </c>
      <c r="O352" s="11">
        <v>1.5380100000000001E-2</v>
      </c>
      <c r="P352" s="11">
        <v>7.7595499999999998E-2</v>
      </c>
      <c r="Q352" s="11">
        <v>5.6891799999999999E-2</v>
      </c>
      <c r="R352" s="11">
        <v>2.8302499999999999</v>
      </c>
      <c r="S352" s="11">
        <v>0.44798199999999999</v>
      </c>
      <c r="T352" s="11">
        <v>5.2210400000000003</v>
      </c>
      <c r="U352" s="11">
        <v>4.5393299999999998E-2</v>
      </c>
      <c r="V352" s="11">
        <v>-8.2239099999999996E-2</v>
      </c>
      <c r="W352" s="11">
        <v>1.17882</v>
      </c>
      <c r="X352" s="11">
        <v>1.6677999999999998E-2</v>
      </c>
      <c r="Y352" s="11">
        <v>98.7</v>
      </c>
      <c r="Z352" s="11">
        <v>91173.6</v>
      </c>
    </row>
    <row r="353" spans="1:26" ht="16" x14ac:dyDescent="0.2">
      <c r="A353" s="2">
        <v>253</v>
      </c>
      <c r="B353" s="2">
        <v>16.644600000000001</v>
      </c>
      <c r="C353" s="2">
        <v>1.17916</v>
      </c>
      <c r="D353" s="2">
        <v>3.4998300000000003E-2</v>
      </c>
      <c r="E353" s="2">
        <v>0</v>
      </c>
      <c r="F353" s="2">
        <v>0</v>
      </c>
      <c r="G353" s="2">
        <v>0</v>
      </c>
      <c r="H353" s="2">
        <v>1.0574600000000001E-3</v>
      </c>
      <c r="I353" s="6">
        <f t="shared" ref="I353:L353" si="350">E353/SUM($E353:$H353)</f>
        <v>0</v>
      </c>
      <c r="J353" s="6">
        <f t="shared" si="350"/>
        <v>0</v>
      </c>
      <c r="K353" s="6">
        <f t="shared" si="350"/>
        <v>0</v>
      </c>
      <c r="L353" s="6">
        <f t="shared" si="350"/>
        <v>1</v>
      </c>
      <c r="M353" s="11">
        <v>0.21245700000000001</v>
      </c>
      <c r="N353" s="11">
        <v>5.50258</v>
      </c>
      <c r="O353" s="11">
        <v>1.5347100000000001E-2</v>
      </c>
      <c r="P353" s="11">
        <v>7.7762399999999995E-2</v>
      </c>
      <c r="Q353" s="11">
        <v>5.7014099999999998E-2</v>
      </c>
      <c r="R353" s="11">
        <v>2.8357100000000002</v>
      </c>
      <c r="S353" s="11">
        <v>0.44894499999999998</v>
      </c>
      <c r="T353" s="11">
        <v>5.2322699999999998</v>
      </c>
      <c r="U353" s="11">
        <v>4.5177500000000002E-2</v>
      </c>
      <c r="V353" s="11">
        <v>-8.2454200000000005E-2</v>
      </c>
      <c r="W353" s="11">
        <v>1.17916</v>
      </c>
      <c r="X353" s="11">
        <v>1.6644599999999999E-2</v>
      </c>
      <c r="Y353" s="11">
        <v>98.7</v>
      </c>
      <c r="Z353" s="11">
        <v>91010.9</v>
      </c>
    </row>
    <row r="354" spans="1:26" ht="16" x14ac:dyDescent="0.2">
      <c r="A354" s="2">
        <v>252.95</v>
      </c>
      <c r="B354" s="2">
        <v>16.611599999999999</v>
      </c>
      <c r="C354" s="2">
        <v>1.1794899999999999</v>
      </c>
      <c r="D354" s="2">
        <v>3.4810399999999998E-2</v>
      </c>
      <c r="E354" s="2">
        <v>0</v>
      </c>
      <c r="F354" s="2">
        <v>0</v>
      </c>
      <c r="G354" s="2">
        <v>0</v>
      </c>
      <c r="H354" s="2">
        <v>1.0555499999999999E-3</v>
      </c>
      <c r="I354" s="6">
        <f t="shared" ref="I354:L354" si="351">E354/SUM($E354:$H354)</f>
        <v>0</v>
      </c>
      <c r="J354" s="6">
        <f t="shared" si="351"/>
        <v>0</v>
      </c>
      <c r="K354" s="6">
        <f t="shared" si="351"/>
        <v>0</v>
      </c>
      <c r="L354" s="6">
        <f t="shared" si="351"/>
        <v>1</v>
      </c>
      <c r="M354" s="11">
        <v>0.21160300000000001</v>
      </c>
      <c r="N354" s="11">
        <v>5.5134299999999996</v>
      </c>
      <c r="O354" s="11">
        <v>1.53142E-2</v>
      </c>
      <c r="P354" s="11">
        <v>7.7928999999999998E-2</v>
      </c>
      <c r="Q354" s="11">
        <v>5.7136300000000001E-2</v>
      </c>
      <c r="R354" s="11">
        <v>2.8411599999999999</v>
      </c>
      <c r="S354" s="11">
        <v>0.44990799999999997</v>
      </c>
      <c r="T354" s="11">
        <v>5.2434799999999999</v>
      </c>
      <c r="U354" s="11">
        <v>4.4960699999999999E-2</v>
      </c>
      <c r="V354" s="11">
        <v>-8.2669199999999998E-2</v>
      </c>
      <c r="W354" s="11">
        <v>1.1794899999999999</v>
      </c>
      <c r="X354" s="11">
        <v>1.6611600000000001E-2</v>
      </c>
      <c r="Y354" s="11">
        <v>98.7</v>
      </c>
      <c r="Z354" s="11">
        <v>90847.7</v>
      </c>
    </row>
    <row r="355" spans="1:26" ht="16" x14ac:dyDescent="0.2">
      <c r="A355" s="2">
        <v>252.9</v>
      </c>
      <c r="B355" s="2">
        <v>16.579000000000001</v>
      </c>
      <c r="C355" s="2">
        <v>1.1798</v>
      </c>
      <c r="D355" s="2">
        <v>3.46237E-2</v>
      </c>
      <c r="E355" s="2">
        <v>0</v>
      </c>
      <c r="F355" s="2">
        <v>0</v>
      </c>
      <c r="G355" s="2">
        <v>0</v>
      </c>
      <c r="H355" s="2">
        <v>1.0526299999999999E-3</v>
      </c>
      <c r="I355" s="6">
        <f t="shared" ref="I355:L355" si="352">E355/SUM($E355:$H355)</f>
        <v>0</v>
      </c>
      <c r="J355" s="6">
        <f t="shared" si="352"/>
        <v>0</v>
      </c>
      <c r="K355" s="6">
        <f t="shared" si="352"/>
        <v>0</v>
      </c>
      <c r="L355" s="6">
        <f t="shared" si="352"/>
        <v>1</v>
      </c>
      <c r="M355" s="11">
        <v>0.21075099999999999</v>
      </c>
      <c r="N355" s="11">
        <v>5.5242699999999996</v>
      </c>
      <c r="O355" s="11">
        <v>1.5281599999999999E-2</v>
      </c>
      <c r="P355" s="11">
        <v>7.8095600000000001E-2</v>
      </c>
      <c r="Q355" s="11">
        <v>5.7258400000000001E-2</v>
      </c>
      <c r="R355" s="11">
        <v>2.8466</v>
      </c>
      <c r="S355" s="11">
        <v>0.45086900000000002</v>
      </c>
      <c r="T355" s="11">
        <v>5.2546900000000001</v>
      </c>
      <c r="U355" s="11">
        <v>4.4743400000000003E-2</v>
      </c>
      <c r="V355" s="11">
        <v>-8.2884200000000005E-2</v>
      </c>
      <c r="W355" s="11">
        <v>1.1798</v>
      </c>
      <c r="X355" s="11">
        <v>1.6579E-2</v>
      </c>
      <c r="Y355" s="11">
        <v>98.7</v>
      </c>
      <c r="Z355" s="11">
        <v>90684</v>
      </c>
    </row>
    <row r="356" spans="1:26" ht="16" x14ac:dyDescent="0.2">
      <c r="A356" s="2">
        <v>252.85</v>
      </c>
      <c r="B356" s="2">
        <v>16.546199999999999</v>
      </c>
      <c r="C356" s="2">
        <v>1.1801299999999999</v>
      </c>
      <c r="D356" s="2">
        <v>3.4433800000000001E-2</v>
      </c>
      <c r="E356" s="2">
        <v>0</v>
      </c>
      <c r="F356" s="2">
        <v>0</v>
      </c>
      <c r="G356" s="2">
        <v>0</v>
      </c>
      <c r="H356" s="2">
        <v>1.03502E-3</v>
      </c>
      <c r="I356" s="6">
        <f t="shared" ref="I356:L356" si="353">E356/SUM($E356:$H356)</f>
        <v>0</v>
      </c>
      <c r="J356" s="6">
        <f t="shared" si="353"/>
        <v>0</v>
      </c>
      <c r="K356" s="6">
        <f t="shared" si="353"/>
        <v>0</v>
      </c>
      <c r="L356" s="6">
        <f t="shared" si="353"/>
        <v>1</v>
      </c>
      <c r="M356" s="11">
        <v>0.20990200000000001</v>
      </c>
      <c r="N356" s="11">
        <v>5.5351100000000004</v>
      </c>
      <c r="O356" s="11">
        <v>1.52491E-2</v>
      </c>
      <c r="P356" s="11">
        <v>7.8261800000000006E-2</v>
      </c>
      <c r="Q356" s="11">
        <v>5.7380300000000002E-2</v>
      </c>
      <c r="R356" s="11">
        <v>2.8520500000000002</v>
      </c>
      <c r="S356" s="11">
        <v>0.45182899999999998</v>
      </c>
      <c r="T356" s="11">
        <v>5.2658699999999996</v>
      </c>
      <c r="U356" s="11">
        <v>4.4529899999999997E-2</v>
      </c>
      <c r="V356" s="11">
        <v>-8.3099300000000001E-2</v>
      </c>
      <c r="W356" s="11">
        <v>1.1801299999999999</v>
      </c>
      <c r="X356" s="11">
        <v>1.65462E-2</v>
      </c>
      <c r="Y356" s="11">
        <v>98.7</v>
      </c>
      <c r="Z356" s="11">
        <v>90519.7</v>
      </c>
    </row>
    <row r="357" spans="1:26" ht="16" x14ac:dyDescent="0.2">
      <c r="A357" s="2">
        <v>252.8</v>
      </c>
      <c r="B357" s="2">
        <v>16.5139</v>
      </c>
      <c r="C357" s="2">
        <v>1.18045</v>
      </c>
      <c r="D357" s="2">
        <v>3.4250299999999997E-2</v>
      </c>
      <c r="E357" s="2">
        <v>0</v>
      </c>
      <c r="F357" s="2">
        <v>0</v>
      </c>
      <c r="G357" s="2">
        <v>0</v>
      </c>
      <c r="H357" s="2">
        <v>1.03279E-3</v>
      </c>
      <c r="I357" s="6">
        <f t="shared" ref="I357:L357" si="354">E357/SUM($E357:$H357)</f>
        <v>0</v>
      </c>
      <c r="J357" s="6">
        <f t="shared" si="354"/>
        <v>0</v>
      </c>
      <c r="K357" s="6">
        <f t="shared" si="354"/>
        <v>0</v>
      </c>
      <c r="L357" s="6">
        <f t="shared" si="354"/>
        <v>1</v>
      </c>
      <c r="M357" s="11">
        <v>0.20905399999999999</v>
      </c>
      <c r="N357" s="11">
        <v>5.5459300000000002</v>
      </c>
      <c r="O357" s="11">
        <v>1.5216800000000001E-2</v>
      </c>
      <c r="P357" s="11">
        <v>7.8427899999999995E-2</v>
      </c>
      <c r="Q357" s="11">
        <v>5.75021E-2</v>
      </c>
      <c r="R357" s="11">
        <v>2.8574799999999998</v>
      </c>
      <c r="S357" s="11">
        <v>0.45278800000000002</v>
      </c>
      <c r="T357" s="11">
        <v>5.27705</v>
      </c>
      <c r="U357" s="11">
        <v>4.4315599999999997E-2</v>
      </c>
      <c r="V357" s="11">
        <v>-8.3314399999999997E-2</v>
      </c>
      <c r="W357" s="11">
        <v>1.18045</v>
      </c>
      <c r="X357" s="11">
        <v>1.6513900000000001E-2</v>
      </c>
      <c r="Y357" s="11">
        <v>98.7</v>
      </c>
      <c r="Z357" s="11">
        <v>90354.9</v>
      </c>
    </row>
    <row r="358" spans="1:26" ht="16" x14ac:dyDescent="0.2">
      <c r="A358" s="2">
        <v>252.75</v>
      </c>
      <c r="B358" s="2">
        <v>16.4816</v>
      </c>
      <c r="C358" s="2">
        <v>1.1807700000000001</v>
      </c>
      <c r="D358" s="2">
        <v>3.4065199999999997E-2</v>
      </c>
      <c r="E358" s="2">
        <v>0</v>
      </c>
      <c r="F358" s="2">
        <v>0</v>
      </c>
      <c r="G358" s="2">
        <v>0</v>
      </c>
      <c r="H358" s="2">
        <v>1.0211300000000001E-3</v>
      </c>
      <c r="I358" s="6">
        <f t="shared" ref="I358:L358" si="355">E358/SUM($E358:$H358)</f>
        <v>0</v>
      </c>
      <c r="J358" s="6">
        <f t="shared" si="355"/>
        <v>0</v>
      </c>
      <c r="K358" s="6">
        <f t="shared" si="355"/>
        <v>0</v>
      </c>
      <c r="L358" s="6">
        <f t="shared" si="355"/>
        <v>1</v>
      </c>
      <c r="M358" s="11">
        <v>0.208208</v>
      </c>
      <c r="N358" s="11">
        <v>5.5567399999999996</v>
      </c>
      <c r="O358" s="11">
        <v>1.5184700000000001E-2</v>
      </c>
      <c r="P358" s="11">
        <v>7.8593800000000005E-2</v>
      </c>
      <c r="Q358" s="11">
        <v>5.76237E-2</v>
      </c>
      <c r="R358" s="11">
        <v>2.8629099999999998</v>
      </c>
      <c r="S358" s="11">
        <v>0.45374599999999998</v>
      </c>
      <c r="T358" s="11">
        <v>5.2882100000000003</v>
      </c>
      <c r="U358" s="11">
        <v>4.4103400000000001E-2</v>
      </c>
      <c r="V358" s="11">
        <v>-8.3529500000000007E-2</v>
      </c>
      <c r="W358" s="11">
        <v>1.1807700000000001</v>
      </c>
      <c r="X358" s="11">
        <v>1.6481599999999999E-2</v>
      </c>
      <c r="Y358" s="11">
        <v>98.7</v>
      </c>
      <c r="Z358" s="11">
        <v>90189.5</v>
      </c>
    </row>
    <row r="359" spans="1:26" ht="16" x14ac:dyDescent="0.2">
      <c r="A359" s="2">
        <v>252.7</v>
      </c>
      <c r="B359" s="2">
        <v>16.449400000000001</v>
      </c>
      <c r="C359" s="2">
        <v>1.1811</v>
      </c>
      <c r="D359" s="2">
        <v>3.3882700000000002E-2</v>
      </c>
      <c r="E359" s="2">
        <v>0</v>
      </c>
      <c r="F359" s="2">
        <v>0</v>
      </c>
      <c r="G359" s="2">
        <v>0</v>
      </c>
      <c r="H359" s="2">
        <v>1.01314E-3</v>
      </c>
      <c r="I359" s="6">
        <f t="shared" ref="I359:L359" si="356">E359/SUM($E359:$H359)</f>
        <v>0</v>
      </c>
      <c r="J359" s="6">
        <f t="shared" si="356"/>
        <v>0</v>
      </c>
      <c r="K359" s="6">
        <f t="shared" si="356"/>
        <v>0</v>
      </c>
      <c r="L359" s="6">
        <f t="shared" si="356"/>
        <v>1</v>
      </c>
      <c r="M359" s="11">
        <v>0.20736499999999999</v>
      </c>
      <c r="N359" s="11">
        <v>5.5675400000000002</v>
      </c>
      <c r="O359" s="11">
        <v>1.5152799999999999E-2</v>
      </c>
      <c r="P359" s="11">
        <v>7.8759499999999996E-2</v>
      </c>
      <c r="Q359" s="11">
        <v>5.7745199999999997E-2</v>
      </c>
      <c r="R359" s="11">
        <v>2.8683399999999999</v>
      </c>
      <c r="S359" s="11">
        <v>0.454702</v>
      </c>
      <c r="T359" s="11">
        <v>5.2993600000000001</v>
      </c>
      <c r="U359" s="11">
        <v>4.3892199999999999E-2</v>
      </c>
      <c r="V359" s="11">
        <v>-8.3744499999999999E-2</v>
      </c>
      <c r="W359" s="11">
        <v>1.1811</v>
      </c>
      <c r="X359" s="11">
        <v>1.6449399999999999E-2</v>
      </c>
      <c r="Y359" s="11">
        <v>98.7</v>
      </c>
      <c r="Z359" s="11">
        <v>90023.5</v>
      </c>
    </row>
    <row r="360" spans="1:26" ht="16" x14ac:dyDescent="0.2">
      <c r="A360" s="2">
        <v>252.65</v>
      </c>
      <c r="B360" s="2">
        <v>16.417400000000001</v>
      </c>
      <c r="C360" s="2">
        <v>1.1814199999999999</v>
      </c>
      <c r="D360" s="2">
        <v>3.3701500000000002E-2</v>
      </c>
      <c r="E360" s="2">
        <v>0</v>
      </c>
      <c r="F360" s="2">
        <v>0</v>
      </c>
      <c r="G360" s="2">
        <v>0</v>
      </c>
      <c r="H360" s="2">
        <v>1.00464E-3</v>
      </c>
      <c r="I360" s="6">
        <f t="shared" ref="I360:L360" si="357">E360/SUM($E360:$H360)</f>
        <v>0</v>
      </c>
      <c r="J360" s="6">
        <f t="shared" si="357"/>
        <v>0</v>
      </c>
      <c r="K360" s="6">
        <f t="shared" si="357"/>
        <v>0</v>
      </c>
      <c r="L360" s="6">
        <f t="shared" si="357"/>
        <v>1</v>
      </c>
      <c r="M360" s="11">
        <v>0.20652300000000001</v>
      </c>
      <c r="N360" s="11">
        <v>5.5783300000000002</v>
      </c>
      <c r="O360" s="11">
        <v>1.5121000000000001E-2</v>
      </c>
      <c r="P360" s="11">
        <v>7.8924900000000006E-2</v>
      </c>
      <c r="Q360" s="11">
        <v>5.7866500000000001E-2</v>
      </c>
      <c r="R360" s="11">
        <v>2.8737599999999999</v>
      </c>
      <c r="S360" s="11">
        <v>0.45565699999999998</v>
      </c>
      <c r="T360" s="11">
        <v>5.3104899999999997</v>
      </c>
      <c r="U360" s="11">
        <v>4.3682100000000001E-2</v>
      </c>
      <c r="V360" s="11">
        <v>-8.3959599999999995E-2</v>
      </c>
      <c r="W360" s="11">
        <v>1.1814199999999999</v>
      </c>
      <c r="X360" s="11">
        <v>1.6417399999999999E-2</v>
      </c>
      <c r="Y360" s="11">
        <v>98.7</v>
      </c>
      <c r="Z360" s="11">
        <v>89857.1</v>
      </c>
    </row>
    <row r="361" spans="1:26" ht="16" x14ac:dyDescent="0.2">
      <c r="A361" s="2">
        <v>252.6</v>
      </c>
      <c r="B361" s="2">
        <v>16.3856</v>
      </c>
      <c r="C361" s="2">
        <v>1.1817500000000001</v>
      </c>
      <c r="D361" s="2">
        <v>3.35219E-2</v>
      </c>
      <c r="E361" s="2">
        <v>0</v>
      </c>
      <c r="F361" s="2">
        <v>0</v>
      </c>
      <c r="G361" s="2">
        <v>0</v>
      </c>
      <c r="H361" s="2">
        <v>9.96673E-4</v>
      </c>
      <c r="I361" s="6">
        <f t="shared" ref="I361:L361" si="358">E361/SUM($E361:$H361)</f>
        <v>0</v>
      </c>
      <c r="J361" s="6">
        <f t="shared" si="358"/>
        <v>0</v>
      </c>
      <c r="K361" s="6">
        <f t="shared" si="358"/>
        <v>0</v>
      </c>
      <c r="L361" s="6">
        <f t="shared" si="358"/>
        <v>1</v>
      </c>
      <c r="M361" s="11">
        <v>0.205683</v>
      </c>
      <c r="N361" s="11">
        <v>5.5891099999999998</v>
      </c>
      <c r="O361" s="11">
        <v>1.5089399999999999E-2</v>
      </c>
      <c r="P361" s="11">
        <v>7.9090199999999999E-2</v>
      </c>
      <c r="Q361" s="11">
        <v>5.7987700000000003E-2</v>
      </c>
      <c r="R361" s="11">
        <v>2.8791799999999999</v>
      </c>
      <c r="S361" s="11">
        <v>0.45661200000000002</v>
      </c>
      <c r="T361" s="11">
        <v>5.3216099999999997</v>
      </c>
      <c r="U361" s="11">
        <v>4.3473100000000001E-2</v>
      </c>
      <c r="V361" s="11">
        <v>-8.4174799999999994E-2</v>
      </c>
      <c r="W361" s="11">
        <v>1.1817500000000001</v>
      </c>
      <c r="X361" s="11">
        <v>1.63856E-2</v>
      </c>
      <c r="Y361" s="11">
        <v>98.7</v>
      </c>
      <c r="Z361" s="11">
        <v>89690.1</v>
      </c>
    </row>
    <row r="362" spans="1:26" ht="16" x14ac:dyDescent="0.2">
      <c r="A362" s="2">
        <v>252.55</v>
      </c>
      <c r="B362" s="2">
        <v>16.353999999999999</v>
      </c>
      <c r="C362" s="2">
        <v>1.18207</v>
      </c>
      <c r="D362" s="2">
        <v>3.33438E-2</v>
      </c>
      <c r="E362" s="2">
        <v>0</v>
      </c>
      <c r="F362" s="2">
        <v>0</v>
      </c>
      <c r="G362" s="2">
        <v>0</v>
      </c>
      <c r="H362" s="2">
        <v>9.892499999999999E-4</v>
      </c>
      <c r="I362" s="6">
        <f t="shared" ref="I362:L362" si="359">E362/SUM($E362:$H362)</f>
        <v>0</v>
      </c>
      <c r="J362" s="6">
        <f t="shared" si="359"/>
        <v>0</v>
      </c>
      <c r="K362" s="6">
        <f t="shared" si="359"/>
        <v>0</v>
      </c>
      <c r="L362" s="6">
        <f t="shared" si="359"/>
        <v>1</v>
      </c>
      <c r="M362" s="11">
        <v>0.204846</v>
      </c>
      <c r="N362" s="11">
        <v>5.5998799999999997</v>
      </c>
      <c r="O362" s="11">
        <v>1.5058E-2</v>
      </c>
      <c r="P362" s="11">
        <v>7.9255300000000001E-2</v>
      </c>
      <c r="Q362" s="11">
        <v>5.8108699999999999E-2</v>
      </c>
      <c r="R362" s="11">
        <v>2.8845900000000002</v>
      </c>
      <c r="S362" s="11">
        <v>0.457565</v>
      </c>
      <c r="T362" s="11">
        <v>5.3327200000000001</v>
      </c>
      <c r="U362" s="11">
        <v>4.3264900000000002E-2</v>
      </c>
      <c r="V362" s="11">
        <v>-8.4389900000000004E-2</v>
      </c>
      <c r="W362" s="11">
        <v>1.18207</v>
      </c>
      <c r="X362" s="11">
        <v>1.6354E-2</v>
      </c>
      <c r="Y362" s="11">
        <v>98.7</v>
      </c>
      <c r="Z362" s="11">
        <v>89522.5</v>
      </c>
    </row>
    <row r="363" spans="1:26" ht="16" x14ac:dyDescent="0.2">
      <c r="A363" s="2">
        <v>252.5</v>
      </c>
      <c r="B363" s="2">
        <v>16.322500000000002</v>
      </c>
      <c r="C363" s="2">
        <v>1.1823999999999999</v>
      </c>
      <c r="D363" s="2">
        <v>3.3166599999999997E-2</v>
      </c>
      <c r="E363" s="2">
        <v>0</v>
      </c>
      <c r="F363" s="2">
        <v>0</v>
      </c>
      <c r="G363" s="2">
        <v>0</v>
      </c>
      <c r="H363" s="2">
        <v>9.8005100000000001E-4</v>
      </c>
      <c r="I363" s="6">
        <f t="shared" ref="I363:L363" si="360">E363/SUM($E363:$H363)</f>
        <v>0</v>
      </c>
      <c r="J363" s="6">
        <f t="shared" si="360"/>
        <v>0</v>
      </c>
      <c r="K363" s="6">
        <f t="shared" si="360"/>
        <v>0</v>
      </c>
      <c r="L363" s="6">
        <f t="shared" si="360"/>
        <v>1</v>
      </c>
      <c r="M363" s="11">
        <v>0.20401</v>
      </c>
      <c r="N363" s="11">
        <v>5.6106400000000001</v>
      </c>
      <c r="O363" s="11">
        <v>1.50267E-2</v>
      </c>
      <c r="P363" s="11">
        <v>7.9420099999999993E-2</v>
      </c>
      <c r="Q363" s="11">
        <v>5.8229599999999999E-2</v>
      </c>
      <c r="R363" s="11">
        <v>2.89</v>
      </c>
      <c r="S363" s="11">
        <v>0.45851599999999998</v>
      </c>
      <c r="T363" s="11">
        <v>5.3438100000000004</v>
      </c>
      <c r="U363" s="11">
        <v>4.3058199999999998E-2</v>
      </c>
      <c r="V363" s="11">
        <v>-8.4605E-2</v>
      </c>
      <c r="W363" s="11">
        <v>1.1823999999999999</v>
      </c>
      <c r="X363" s="11">
        <v>1.63225E-2</v>
      </c>
      <c r="Y363" s="11">
        <v>98.7</v>
      </c>
      <c r="Z363" s="11">
        <v>89354.5</v>
      </c>
    </row>
    <row r="364" spans="1:26" ht="16" x14ac:dyDescent="0.2">
      <c r="A364" s="2">
        <v>252.45</v>
      </c>
      <c r="B364" s="2">
        <v>16.2912</v>
      </c>
      <c r="C364" s="2">
        <v>1.18272</v>
      </c>
      <c r="D364" s="2">
        <v>3.2991399999999997E-2</v>
      </c>
      <c r="E364" s="2">
        <v>0</v>
      </c>
      <c r="F364" s="2">
        <v>0</v>
      </c>
      <c r="G364" s="2">
        <v>0</v>
      </c>
      <c r="H364" s="2">
        <v>9.7297799999999999E-4</v>
      </c>
      <c r="I364" s="6">
        <f t="shared" ref="I364:L364" si="361">E364/SUM($E364:$H364)</f>
        <v>0</v>
      </c>
      <c r="J364" s="6">
        <f t="shared" si="361"/>
        <v>0</v>
      </c>
      <c r="K364" s="6">
        <f t="shared" si="361"/>
        <v>0</v>
      </c>
      <c r="L364" s="6">
        <f t="shared" si="361"/>
        <v>1</v>
      </c>
      <c r="M364" s="11">
        <v>0.203176</v>
      </c>
      <c r="N364" s="11">
        <v>5.6213800000000003</v>
      </c>
      <c r="O364" s="11">
        <v>1.49956E-2</v>
      </c>
      <c r="P364" s="11">
        <v>7.9584799999999997E-2</v>
      </c>
      <c r="Q364" s="11">
        <v>5.8350300000000001E-2</v>
      </c>
      <c r="R364" s="11">
        <v>2.8954</v>
      </c>
      <c r="S364" s="11">
        <v>0.45946700000000001</v>
      </c>
      <c r="T364" s="11">
        <v>5.3548900000000001</v>
      </c>
      <c r="U364" s="11">
        <v>4.28522E-2</v>
      </c>
      <c r="V364" s="11">
        <v>-8.4820199999999998E-2</v>
      </c>
      <c r="W364" s="11">
        <v>1.18272</v>
      </c>
      <c r="X364" s="11">
        <v>1.6291199999999999E-2</v>
      </c>
      <c r="Y364" s="11">
        <v>98.7</v>
      </c>
      <c r="Z364" s="11">
        <v>89185.9</v>
      </c>
    </row>
    <row r="365" spans="1:26" ht="16" x14ac:dyDescent="0.2">
      <c r="A365" s="2">
        <v>252.4</v>
      </c>
      <c r="B365" s="2">
        <v>16.260200000000001</v>
      </c>
      <c r="C365" s="2">
        <v>1.1830400000000001</v>
      </c>
      <c r="D365" s="2">
        <v>3.2817600000000002E-2</v>
      </c>
      <c r="E365" s="2">
        <v>0</v>
      </c>
      <c r="F365" s="2">
        <v>0</v>
      </c>
      <c r="G365" s="2">
        <v>0</v>
      </c>
      <c r="H365" s="2">
        <v>9.6623100000000001E-4</v>
      </c>
      <c r="I365" s="6">
        <f t="shared" ref="I365:L365" si="362">E365/SUM($E365:$H365)</f>
        <v>0</v>
      </c>
      <c r="J365" s="6">
        <f t="shared" si="362"/>
        <v>0</v>
      </c>
      <c r="K365" s="6">
        <f t="shared" si="362"/>
        <v>0</v>
      </c>
      <c r="L365" s="6">
        <f t="shared" si="362"/>
        <v>1</v>
      </c>
      <c r="M365" s="11">
        <v>0.202344</v>
      </c>
      <c r="N365" s="11">
        <v>5.6321199999999996</v>
      </c>
      <c r="O365" s="11">
        <v>1.4964699999999999E-2</v>
      </c>
      <c r="P365" s="11">
        <v>7.9749299999999995E-2</v>
      </c>
      <c r="Q365" s="11">
        <v>5.8470899999999999E-2</v>
      </c>
      <c r="R365" s="11">
        <v>2.9007900000000002</v>
      </c>
      <c r="S365" s="11">
        <v>0.46041599999999999</v>
      </c>
      <c r="T365" s="11">
        <v>5.3659600000000003</v>
      </c>
      <c r="U365" s="11">
        <v>4.2646999999999997E-2</v>
      </c>
      <c r="V365" s="11">
        <v>-8.5035299999999994E-2</v>
      </c>
      <c r="W365" s="11">
        <v>1.1830400000000001</v>
      </c>
      <c r="X365" s="11">
        <v>1.6260199999999999E-2</v>
      </c>
      <c r="Y365" s="11">
        <v>98.7</v>
      </c>
      <c r="Z365" s="11">
        <v>89016.9</v>
      </c>
    </row>
    <row r="366" spans="1:26" ht="16" x14ac:dyDescent="0.2">
      <c r="A366" s="2">
        <v>252.35</v>
      </c>
      <c r="B366" s="2">
        <v>16.229099999999999</v>
      </c>
      <c r="C366" s="2">
        <v>1.18337</v>
      </c>
      <c r="D366" s="2">
        <v>3.2643999999999999E-2</v>
      </c>
      <c r="E366" s="2">
        <v>0</v>
      </c>
      <c r="F366" s="2">
        <v>0</v>
      </c>
      <c r="G366" s="2">
        <v>0</v>
      </c>
      <c r="H366" s="2">
        <v>9.5576700000000005E-4</v>
      </c>
      <c r="I366" s="6">
        <f t="shared" ref="I366:L366" si="363">E366/SUM($E366:$H366)</f>
        <v>0</v>
      </c>
      <c r="J366" s="6">
        <f t="shared" si="363"/>
        <v>0</v>
      </c>
      <c r="K366" s="6">
        <f t="shared" si="363"/>
        <v>0</v>
      </c>
      <c r="L366" s="6">
        <f t="shared" si="363"/>
        <v>1</v>
      </c>
      <c r="M366" s="11">
        <v>0.201514</v>
      </c>
      <c r="N366" s="11">
        <v>5.6428399999999996</v>
      </c>
      <c r="O366" s="11">
        <v>1.4933999999999999E-2</v>
      </c>
      <c r="P366" s="11">
        <v>7.9913499999999998E-2</v>
      </c>
      <c r="Q366" s="11">
        <v>5.8591299999999999E-2</v>
      </c>
      <c r="R366" s="11">
        <v>2.9061900000000001</v>
      </c>
      <c r="S366" s="11">
        <v>0.46136500000000003</v>
      </c>
      <c r="T366" s="11">
        <v>5.3770100000000003</v>
      </c>
      <c r="U366" s="11">
        <v>4.2443700000000001E-2</v>
      </c>
      <c r="V366" s="11">
        <v>-8.5250500000000007E-2</v>
      </c>
      <c r="W366" s="11">
        <v>1.18337</v>
      </c>
      <c r="X366" s="11">
        <v>1.62291E-2</v>
      </c>
      <c r="Y366" s="11">
        <v>98.7</v>
      </c>
      <c r="Z366" s="11">
        <v>88847.3</v>
      </c>
    </row>
    <row r="367" spans="1:26" ht="16" x14ac:dyDescent="0.2">
      <c r="A367" s="2">
        <v>252.3</v>
      </c>
      <c r="B367" s="2">
        <v>16.1983</v>
      </c>
      <c r="C367" s="2">
        <v>1.1837</v>
      </c>
      <c r="D367" s="2">
        <v>3.2473200000000001E-2</v>
      </c>
      <c r="E367" s="2">
        <v>0</v>
      </c>
      <c r="F367" s="2">
        <v>0</v>
      </c>
      <c r="G367" s="2">
        <v>0</v>
      </c>
      <c r="H367" s="2">
        <v>9.4978900000000004E-4</v>
      </c>
      <c r="I367" s="6">
        <f t="shared" ref="I367:L367" si="364">E367/SUM($E367:$H367)</f>
        <v>0</v>
      </c>
      <c r="J367" s="6">
        <f t="shared" si="364"/>
        <v>0</v>
      </c>
      <c r="K367" s="6">
        <f t="shared" si="364"/>
        <v>0</v>
      </c>
      <c r="L367" s="6">
        <f t="shared" si="364"/>
        <v>1</v>
      </c>
      <c r="M367" s="11">
        <v>0.200686</v>
      </c>
      <c r="N367" s="11">
        <v>5.6535599999999997</v>
      </c>
      <c r="O367" s="11">
        <v>1.4903400000000001E-2</v>
      </c>
      <c r="P367" s="11">
        <v>8.0077599999999999E-2</v>
      </c>
      <c r="Q367" s="11">
        <v>5.8711600000000003E-2</v>
      </c>
      <c r="R367" s="11">
        <v>2.9115700000000002</v>
      </c>
      <c r="S367" s="11">
        <v>0.462312</v>
      </c>
      <c r="T367" s="11">
        <v>5.3880499999999998</v>
      </c>
      <c r="U367" s="11">
        <v>4.2240899999999998E-2</v>
      </c>
      <c r="V367" s="11">
        <v>-8.5465700000000006E-2</v>
      </c>
      <c r="W367" s="11">
        <v>1.1837</v>
      </c>
      <c r="X367" s="11">
        <v>1.6198299999999999E-2</v>
      </c>
      <c r="Y367" s="11">
        <v>98.7</v>
      </c>
      <c r="Z367" s="11">
        <v>88677.2</v>
      </c>
    </row>
    <row r="368" spans="1:26" ht="16" x14ac:dyDescent="0.2">
      <c r="A368" s="2">
        <v>252.25</v>
      </c>
      <c r="B368" s="2">
        <v>16.1677</v>
      </c>
      <c r="C368" s="2">
        <v>1.1840200000000001</v>
      </c>
      <c r="D368" s="2">
        <v>3.2302999999999998E-2</v>
      </c>
      <c r="E368" s="2">
        <v>0</v>
      </c>
      <c r="F368" s="2">
        <v>0</v>
      </c>
      <c r="G368" s="2">
        <v>0</v>
      </c>
      <c r="H368" s="2">
        <v>9.4174299999999999E-4</v>
      </c>
      <c r="I368" s="6">
        <f t="shared" ref="I368:L368" si="365">E368/SUM($E368:$H368)</f>
        <v>0</v>
      </c>
      <c r="J368" s="6">
        <f t="shared" si="365"/>
        <v>0</v>
      </c>
      <c r="K368" s="6">
        <f t="shared" si="365"/>
        <v>0</v>
      </c>
      <c r="L368" s="6">
        <f t="shared" si="365"/>
        <v>1</v>
      </c>
      <c r="M368" s="11">
        <v>0.19986000000000001</v>
      </c>
      <c r="N368" s="11">
        <v>5.6642599999999996</v>
      </c>
      <c r="O368" s="11">
        <v>1.48729E-2</v>
      </c>
      <c r="P368" s="11">
        <v>8.0241400000000004E-2</v>
      </c>
      <c r="Q368" s="11">
        <v>5.8831700000000001E-2</v>
      </c>
      <c r="R368" s="11">
        <v>2.9169499999999999</v>
      </c>
      <c r="S368" s="11">
        <v>0.463258</v>
      </c>
      <c r="T368" s="11">
        <v>5.39907</v>
      </c>
      <c r="U368" s="11">
        <v>4.2039199999999999E-2</v>
      </c>
      <c r="V368" s="11">
        <v>-8.5680900000000004E-2</v>
      </c>
      <c r="W368" s="11">
        <v>1.1840200000000001</v>
      </c>
      <c r="X368" s="11">
        <v>1.61677E-2</v>
      </c>
      <c r="Y368" s="11">
        <v>98.7</v>
      </c>
      <c r="Z368" s="11">
        <v>88506.7</v>
      </c>
    </row>
    <row r="369" spans="1:26" ht="16" x14ac:dyDescent="0.2">
      <c r="A369" s="2">
        <v>252.2</v>
      </c>
      <c r="B369" s="2">
        <v>16.1372</v>
      </c>
      <c r="C369" s="2">
        <v>1.18435</v>
      </c>
      <c r="D369" s="2">
        <v>3.2134299999999998E-2</v>
      </c>
      <c r="E369" s="2">
        <v>0</v>
      </c>
      <c r="F369" s="2">
        <v>0</v>
      </c>
      <c r="G369" s="2">
        <v>0</v>
      </c>
      <c r="H369" s="2">
        <v>9.3469400000000002E-4</v>
      </c>
      <c r="I369" s="6">
        <f t="shared" ref="I369:L369" si="366">E369/SUM($E369:$H369)</f>
        <v>0</v>
      </c>
      <c r="J369" s="6">
        <f t="shared" si="366"/>
        <v>0</v>
      </c>
      <c r="K369" s="6">
        <f t="shared" si="366"/>
        <v>0</v>
      </c>
      <c r="L369" s="6">
        <f t="shared" si="366"/>
        <v>1</v>
      </c>
      <c r="M369" s="11">
        <v>0.19903599999999999</v>
      </c>
      <c r="N369" s="11">
        <v>5.6749499999999999</v>
      </c>
      <c r="O369" s="11">
        <v>1.48427E-2</v>
      </c>
      <c r="P369" s="11">
        <v>8.0405099999999993E-2</v>
      </c>
      <c r="Q369" s="11">
        <v>5.8951700000000003E-2</v>
      </c>
      <c r="R369" s="11">
        <v>2.9223300000000001</v>
      </c>
      <c r="S369" s="11">
        <v>0.46420299999999998</v>
      </c>
      <c r="T369" s="11">
        <v>5.4100799999999998</v>
      </c>
      <c r="U369" s="11">
        <v>4.1838500000000001E-2</v>
      </c>
      <c r="V369" s="11">
        <v>-8.5896100000000003E-2</v>
      </c>
      <c r="W369" s="11">
        <v>1.18435</v>
      </c>
      <c r="X369" s="11">
        <v>1.6137200000000001E-2</v>
      </c>
      <c r="Y369" s="11">
        <v>98.7</v>
      </c>
      <c r="Z369" s="11">
        <v>88335.6</v>
      </c>
    </row>
    <row r="370" spans="1:26" ht="16" x14ac:dyDescent="0.2">
      <c r="A370" s="2">
        <v>252.15</v>
      </c>
      <c r="B370" s="2">
        <v>16.1068</v>
      </c>
      <c r="C370" s="2">
        <v>1.1846699999999999</v>
      </c>
      <c r="D370" s="2">
        <v>3.1966700000000001E-2</v>
      </c>
      <c r="E370" s="2">
        <v>0</v>
      </c>
      <c r="F370" s="2">
        <v>0</v>
      </c>
      <c r="G370" s="2">
        <v>0</v>
      </c>
      <c r="H370" s="2">
        <v>9.2675099999999996E-4</v>
      </c>
      <c r="I370" s="6">
        <f t="shared" ref="I370:L370" si="367">E370/SUM($E370:$H370)</f>
        <v>0</v>
      </c>
      <c r="J370" s="6">
        <f t="shared" si="367"/>
        <v>0</v>
      </c>
      <c r="K370" s="6">
        <f t="shared" si="367"/>
        <v>0</v>
      </c>
      <c r="L370" s="6">
        <f t="shared" si="367"/>
        <v>1</v>
      </c>
      <c r="M370" s="11">
        <v>0.198213</v>
      </c>
      <c r="N370" s="11">
        <v>5.6856400000000002</v>
      </c>
      <c r="O370" s="11">
        <v>1.4812499999999999E-2</v>
      </c>
      <c r="P370" s="11">
        <v>8.0568500000000001E-2</v>
      </c>
      <c r="Q370" s="11">
        <v>5.9071499999999999E-2</v>
      </c>
      <c r="R370" s="11">
        <v>2.9277000000000002</v>
      </c>
      <c r="S370" s="11">
        <v>0.465146</v>
      </c>
      <c r="T370" s="11">
        <v>5.4210799999999999</v>
      </c>
      <c r="U370" s="11">
        <v>4.16389E-2</v>
      </c>
      <c r="V370" s="11">
        <v>-8.6111300000000002E-2</v>
      </c>
      <c r="W370" s="11">
        <v>1.1846699999999999</v>
      </c>
      <c r="X370" s="11">
        <v>1.6106800000000001E-2</v>
      </c>
      <c r="Y370" s="11">
        <v>98.7</v>
      </c>
      <c r="Z370" s="11">
        <v>88164.1</v>
      </c>
    </row>
    <row r="371" spans="1:26" ht="16" x14ac:dyDescent="0.2">
      <c r="A371" s="2">
        <v>252.1</v>
      </c>
      <c r="B371" s="2">
        <v>16.076599999999999</v>
      </c>
      <c r="C371" s="2">
        <v>1.1850000000000001</v>
      </c>
      <c r="D371" s="2">
        <v>3.1800700000000001E-2</v>
      </c>
      <c r="E371" s="2">
        <v>0</v>
      </c>
      <c r="F371" s="2">
        <v>0</v>
      </c>
      <c r="G371" s="2">
        <v>0</v>
      </c>
      <c r="H371" s="2">
        <v>9.1961600000000005E-4</v>
      </c>
      <c r="I371" s="6">
        <f t="shared" ref="I371:L371" si="368">E371/SUM($E371:$H371)</f>
        <v>0</v>
      </c>
      <c r="J371" s="6">
        <f t="shared" si="368"/>
        <v>0</v>
      </c>
      <c r="K371" s="6">
        <f t="shared" si="368"/>
        <v>0</v>
      </c>
      <c r="L371" s="6">
        <f t="shared" si="368"/>
        <v>1</v>
      </c>
      <c r="M371" s="11">
        <v>0.19739300000000001</v>
      </c>
      <c r="N371" s="11">
        <v>5.6963100000000004</v>
      </c>
      <c r="O371" s="11">
        <v>1.47826E-2</v>
      </c>
      <c r="P371" s="11">
        <v>8.0731800000000006E-2</v>
      </c>
      <c r="Q371" s="11">
        <v>5.9191199999999999E-2</v>
      </c>
      <c r="R371" s="11">
        <v>2.9330699999999998</v>
      </c>
      <c r="S371" s="11">
        <v>0.46608899999999998</v>
      </c>
      <c r="T371" s="11">
        <v>5.4320599999999999</v>
      </c>
      <c r="U371" s="11">
        <v>4.1440200000000003E-2</v>
      </c>
      <c r="V371" s="11">
        <v>-8.6326600000000003E-2</v>
      </c>
      <c r="W371" s="11">
        <v>1.1850000000000001</v>
      </c>
      <c r="X371" s="11">
        <v>1.60766E-2</v>
      </c>
      <c r="Y371" s="11">
        <v>98.7</v>
      </c>
      <c r="Z371" s="11">
        <v>87992.1</v>
      </c>
    </row>
    <row r="372" spans="1:26" ht="16" x14ac:dyDescent="0.2">
      <c r="A372" s="2">
        <v>252.05</v>
      </c>
      <c r="B372" s="2">
        <v>16.046600000000002</v>
      </c>
      <c r="C372" s="2">
        <v>1.1853199999999999</v>
      </c>
      <c r="D372" s="2">
        <v>3.1635799999999999E-2</v>
      </c>
      <c r="E372" s="2">
        <v>0</v>
      </c>
      <c r="F372" s="2">
        <v>0</v>
      </c>
      <c r="G372" s="2">
        <v>0</v>
      </c>
      <c r="H372" s="2">
        <v>9.1233799999999995E-4</v>
      </c>
      <c r="I372" s="6">
        <f t="shared" ref="I372:L372" si="369">E372/SUM($E372:$H372)</f>
        <v>0</v>
      </c>
      <c r="J372" s="6">
        <f t="shared" si="369"/>
        <v>0</v>
      </c>
      <c r="K372" s="6">
        <f t="shared" si="369"/>
        <v>0</v>
      </c>
      <c r="L372" s="6">
        <f t="shared" si="369"/>
        <v>1</v>
      </c>
      <c r="M372" s="11">
        <v>0.196574</v>
      </c>
      <c r="N372" s="11">
        <v>5.7069700000000001</v>
      </c>
      <c r="O372" s="11">
        <v>1.47528E-2</v>
      </c>
      <c r="P372" s="11">
        <v>8.0894800000000003E-2</v>
      </c>
      <c r="Q372" s="11">
        <v>5.9310799999999997E-2</v>
      </c>
      <c r="R372" s="11">
        <v>2.9384299999999999</v>
      </c>
      <c r="S372" s="11">
        <v>0.46703</v>
      </c>
      <c r="T372" s="11">
        <v>5.4430399999999999</v>
      </c>
      <c r="U372" s="11">
        <v>4.1242599999999997E-2</v>
      </c>
      <c r="V372" s="11">
        <v>-8.6541800000000002E-2</v>
      </c>
      <c r="W372" s="11">
        <v>1.1853199999999999</v>
      </c>
      <c r="X372" s="11">
        <v>1.6046600000000001E-2</v>
      </c>
      <c r="Y372" s="11">
        <v>98.7</v>
      </c>
      <c r="Z372" s="11">
        <v>87819.6</v>
      </c>
    </row>
    <row r="373" spans="1:26" ht="16" x14ac:dyDescent="0.2">
      <c r="A373" s="2">
        <v>252</v>
      </c>
      <c r="B373" s="2">
        <v>16.016999999999999</v>
      </c>
      <c r="C373" s="2">
        <v>1.1856199999999999</v>
      </c>
      <c r="D373" s="2">
        <v>3.1473800000000003E-2</v>
      </c>
      <c r="E373" s="2">
        <v>0</v>
      </c>
      <c r="F373" s="2">
        <v>0</v>
      </c>
      <c r="G373" s="2">
        <v>0</v>
      </c>
      <c r="H373" s="2">
        <v>9.1064900000000003E-4</v>
      </c>
      <c r="I373" s="6">
        <f t="shared" ref="I373:L373" si="370">E373/SUM($E373:$H373)</f>
        <v>0</v>
      </c>
      <c r="J373" s="6">
        <f t="shared" si="370"/>
        <v>0</v>
      </c>
      <c r="K373" s="6">
        <f t="shared" si="370"/>
        <v>0</v>
      </c>
      <c r="L373" s="6">
        <f t="shared" si="370"/>
        <v>1</v>
      </c>
      <c r="M373" s="11">
        <v>0.19575699999999999</v>
      </c>
      <c r="N373" s="11">
        <v>5.7176200000000001</v>
      </c>
      <c r="O373" s="11">
        <v>1.4723200000000001E-2</v>
      </c>
      <c r="P373" s="11">
        <v>8.1057699999999996E-2</v>
      </c>
      <c r="Q373" s="11">
        <v>5.9430200000000002E-2</v>
      </c>
      <c r="R373" s="11">
        <v>2.9437799999999998</v>
      </c>
      <c r="S373" s="11">
        <v>0.46797</v>
      </c>
      <c r="T373" s="11">
        <v>5.4539900000000001</v>
      </c>
      <c r="U373" s="11">
        <v>4.1044200000000003E-2</v>
      </c>
      <c r="V373" s="11">
        <v>-8.6757100000000004E-2</v>
      </c>
      <c r="W373" s="11">
        <v>1.1856199999999999</v>
      </c>
      <c r="X373" s="11">
        <v>1.6017E-2</v>
      </c>
      <c r="Y373" s="11">
        <v>98.7</v>
      </c>
      <c r="Z373" s="11">
        <v>87646.7</v>
      </c>
    </row>
    <row r="374" spans="1:26" ht="16" x14ac:dyDescent="0.2">
      <c r="A374" s="2">
        <v>251.95</v>
      </c>
      <c r="B374" s="2">
        <v>15.987</v>
      </c>
      <c r="C374" s="2">
        <v>1.18597</v>
      </c>
      <c r="D374" s="2">
        <v>3.1308200000000001E-2</v>
      </c>
      <c r="E374" s="2">
        <v>0</v>
      </c>
      <c r="F374" s="2">
        <v>0</v>
      </c>
      <c r="G374" s="2">
        <v>0</v>
      </c>
      <c r="H374" s="2">
        <v>8.9226099999999999E-4</v>
      </c>
      <c r="I374" s="6">
        <f t="shared" ref="I374:L374" si="371">E374/SUM($E374:$H374)</f>
        <v>0</v>
      </c>
      <c r="J374" s="6">
        <f t="shared" si="371"/>
        <v>0</v>
      </c>
      <c r="K374" s="6">
        <f t="shared" si="371"/>
        <v>0</v>
      </c>
      <c r="L374" s="6">
        <f t="shared" si="371"/>
        <v>1</v>
      </c>
      <c r="M374" s="11">
        <v>0.194942</v>
      </c>
      <c r="N374" s="11">
        <v>5.7282599999999997</v>
      </c>
      <c r="O374" s="11">
        <v>1.4693700000000001E-2</v>
      </c>
      <c r="P374" s="11">
        <v>8.1220299999999995E-2</v>
      </c>
      <c r="Q374" s="11">
        <v>5.9549400000000002E-2</v>
      </c>
      <c r="R374" s="11">
        <v>2.9491399999999999</v>
      </c>
      <c r="S374" s="11">
        <v>0.46890900000000002</v>
      </c>
      <c r="T374" s="11">
        <v>5.4649400000000004</v>
      </c>
      <c r="U374" s="11">
        <v>4.0850299999999999E-2</v>
      </c>
      <c r="V374" s="11">
        <v>-8.6972300000000002E-2</v>
      </c>
      <c r="W374" s="11">
        <v>1.18597</v>
      </c>
      <c r="X374" s="11">
        <v>1.5987000000000001E-2</v>
      </c>
      <c r="Y374" s="11">
        <v>98.7</v>
      </c>
      <c r="Z374" s="11">
        <v>87473.3</v>
      </c>
    </row>
    <row r="375" spans="1:26" ht="16" x14ac:dyDescent="0.2">
      <c r="A375" s="2">
        <v>251.9</v>
      </c>
      <c r="B375" s="2">
        <v>15.9575</v>
      </c>
      <c r="C375" s="2">
        <v>1.1862900000000001</v>
      </c>
      <c r="D375" s="2">
        <v>3.1148700000000001E-2</v>
      </c>
      <c r="E375" s="2">
        <v>0</v>
      </c>
      <c r="F375" s="2">
        <v>0</v>
      </c>
      <c r="G375" s="2">
        <v>0</v>
      </c>
      <c r="H375" s="2">
        <v>8.9108299999999998E-4</v>
      </c>
      <c r="I375" s="6">
        <f t="shared" ref="I375:L375" si="372">E375/SUM($E375:$H375)</f>
        <v>0</v>
      </c>
      <c r="J375" s="6">
        <f t="shared" si="372"/>
        <v>0</v>
      </c>
      <c r="K375" s="6">
        <f t="shared" si="372"/>
        <v>0</v>
      </c>
      <c r="L375" s="6">
        <f t="shared" si="372"/>
        <v>1</v>
      </c>
      <c r="M375" s="11">
        <v>0.194129</v>
      </c>
      <c r="N375" s="11">
        <v>5.7388899999999996</v>
      </c>
      <c r="O375" s="11">
        <v>1.46643E-2</v>
      </c>
      <c r="P375" s="11">
        <v>8.1382800000000005E-2</v>
      </c>
      <c r="Q375" s="11">
        <v>5.9668499999999999E-2</v>
      </c>
      <c r="R375" s="11">
        <v>2.9544800000000002</v>
      </c>
      <c r="S375" s="11">
        <v>0.46984700000000001</v>
      </c>
      <c r="T375" s="11">
        <v>5.4758699999999996</v>
      </c>
      <c r="U375" s="11">
        <v>4.0655499999999997E-2</v>
      </c>
      <c r="V375" s="11">
        <v>-8.7187600000000004E-2</v>
      </c>
      <c r="W375" s="11">
        <v>1.1862900000000001</v>
      </c>
      <c r="X375" s="11">
        <v>1.5957499999999999E-2</v>
      </c>
      <c r="Y375" s="11">
        <v>98.7</v>
      </c>
      <c r="Z375" s="11">
        <v>87299.4</v>
      </c>
    </row>
    <row r="376" spans="1:26" ht="16" x14ac:dyDescent="0.2">
      <c r="A376" s="2">
        <v>251.85</v>
      </c>
      <c r="B376" s="2">
        <v>15.928000000000001</v>
      </c>
      <c r="C376" s="2">
        <v>1.1866099999999999</v>
      </c>
      <c r="D376" s="2">
        <v>3.0988700000000001E-2</v>
      </c>
      <c r="E376" s="2">
        <v>0</v>
      </c>
      <c r="F376" s="2">
        <v>0</v>
      </c>
      <c r="G376" s="2">
        <v>0</v>
      </c>
      <c r="H376" s="2">
        <v>8.8374299999999999E-4</v>
      </c>
      <c r="I376" s="6">
        <f t="shared" ref="I376:L376" si="373">E376/SUM($E376:$H376)</f>
        <v>0</v>
      </c>
      <c r="J376" s="6">
        <f t="shared" si="373"/>
        <v>0</v>
      </c>
      <c r="K376" s="6">
        <f t="shared" si="373"/>
        <v>0</v>
      </c>
      <c r="L376" s="6">
        <f t="shared" si="373"/>
        <v>1</v>
      </c>
      <c r="M376" s="11">
        <v>0.19331699999999999</v>
      </c>
      <c r="N376" s="11">
        <v>5.7495000000000003</v>
      </c>
      <c r="O376" s="11">
        <v>1.4635199999999999E-2</v>
      </c>
      <c r="P376" s="11">
        <v>8.1545000000000006E-2</v>
      </c>
      <c r="Q376" s="11">
        <v>5.97875E-2</v>
      </c>
      <c r="R376" s="11">
        <v>2.9598200000000001</v>
      </c>
      <c r="S376" s="11">
        <v>0.47078399999999998</v>
      </c>
      <c r="T376" s="11">
        <v>5.4867800000000004</v>
      </c>
      <c r="U376" s="11">
        <v>4.0461900000000002E-2</v>
      </c>
      <c r="V376" s="11">
        <v>-8.7402900000000006E-2</v>
      </c>
      <c r="W376" s="11">
        <v>1.1866099999999999</v>
      </c>
      <c r="X376" s="11">
        <v>1.5928000000000001E-2</v>
      </c>
      <c r="Y376" s="11">
        <v>98.7</v>
      </c>
      <c r="Z376" s="11">
        <v>87125.1</v>
      </c>
    </row>
    <row r="377" spans="1:26" ht="16" x14ac:dyDescent="0.2">
      <c r="A377" s="2">
        <v>251.8</v>
      </c>
      <c r="B377" s="2">
        <v>15.8987</v>
      </c>
      <c r="C377" s="2">
        <v>1.1869400000000001</v>
      </c>
      <c r="D377" s="2">
        <v>3.083E-2</v>
      </c>
      <c r="E377" s="2">
        <v>0</v>
      </c>
      <c r="F377" s="2">
        <v>0</v>
      </c>
      <c r="G377" s="2">
        <v>0</v>
      </c>
      <c r="H377" s="2">
        <v>8.7647799999999998E-4</v>
      </c>
      <c r="I377" s="6">
        <f t="shared" ref="I377:L377" si="374">E377/SUM($E377:$H377)</f>
        <v>0</v>
      </c>
      <c r="J377" s="6">
        <f t="shared" si="374"/>
        <v>0</v>
      </c>
      <c r="K377" s="6">
        <f t="shared" si="374"/>
        <v>0</v>
      </c>
      <c r="L377" s="6">
        <f t="shared" si="374"/>
        <v>1</v>
      </c>
      <c r="M377" s="11">
        <v>0.19250700000000001</v>
      </c>
      <c r="N377" s="11">
        <v>5.7601100000000001</v>
      </c>
      <c r="O377" s="11">
        <v>1.46061E-2</v>
      </c>
      <c r="P377" s="11">
        <v>8.1707100000000005E-2</v>
      </c>
      <c r="Q377" s="11">
        <v>5.9906300000000003E-2</v>
      </c>
      <c r="R377" s="11">
        <v>2.96516</v>
      </c>
      <c r="S377" s="11">
        <v>0.471719</v>
      </c>
      <c r="T377" s="11">
        <v>5.4976900000000004</v>
      </c>
      <c r="U377" s="11">
        <v>4.0269300000000001E-2</v>
      </c>
      <c r="V377" s="11">
        <v>-8.7618199999999993E-2</v>
      </c>
      <c r="W377" s="11">
        <v>1.1869400000000001</v>
      </c>
      <c r="X377" s="11">
        <v>1.5898700000000002E-2</v>
      </c>
      <c r="Y377" s="11">
        <v>98.7</v>
      </c>
      <c r="Z377" s="11">
        <v>86950.399999999994</v>
      </c>
    </row>
    <row r="378" spans="1:26" ht="16" x14ac:dyDescent="0.2">
      <c r="A378" s="2">
        <v>251.75</v>
      </c>
      <c r="B378" s="2">
        <v>15.8696</v>
      </c>
      <c r="C378" s="2">
        <v>1.18726</v>
      </c>
      <c r="D378" s="2">
        <v>3.0672499999999998E-2</v>
      </c>
      <c r="E378" s="2">
        <v>0</v>
      </c>
      <c r="F378" s="2">
        <v>0</v>
      </c>
      <c r="G378" s="2">
        <v>0</v>
      </c>
      <c r="H378" s="2">
        <v>8.6983700000000004E-4</v>
      </c>
      <c r="I378" s="6">
        <f t="shared" ref="I378:L378" si="375">E378/SUM($E378:$H378)</f>
        <v>0</v>
      </c>
      <c r="J378" s="6">
        <f t="shared" si="375"/>
        <v>0</v>
      </c>
      <c r="K378" s="6">
        <f t="shared" si="375"/>
        <v>0</v>
      </c>
      <c r="L378" s="6">
        <f t="shared" si="375"/>
        <v>1</v>
      </c>
      <c r="M378" s="11">
        <v>0.19169900000000001</v>
      </c>
      <c r="N378" s="11">
        <v>5.7707100000000002</v>
      </c>
      <c r="O378" s="11">
        <v>1.45773E-2</v>
      </c>
      <c r="P378" s="11">
        <v>8.1868899999999994E-2</v>
      </c>
      <c r="Q378" s="11">
        <v>6.0025000000000002E-2</v>
      </c>
      <c r="R378" s="11">
        <v>2.9704899999999999</v>
      </c>
      <c r="S378" s="11">
        <v>0.47265400000000002</v>
      </c>
      <c r="T378" s="11">
        <v>5.5085800000000003</v>
      </c>
      <c r="U378" s="11">
        <v>4.0077599999999998E-2</v>
      </c>
      <c r="V378" s="11">
        <v>-8.7833499999999995E-2</v>
      </c>
      <c r="W378" s="11">
        <v>1.18726</v>
      </c>
      <c r="X378" s="11">
        <v>1.5869600000000001E-2</v>
      </c>
      <c r="Y378" s="11">
        <v>98.7</v>
      </c>
      <c r="Z378" s="11">
        <v>86775.2</v>
      </c>
    </row>
    <row r="379" spans="1:26" ht="16" x14ac:dyDescent="0.2">
      <c r="A379" s="2">
        <v>251.7</v>
      </c>
      <c r="B379" s="2">
        <v>15.8406</v>
      </c>
      <c r="C379" s="2">
        <v>1.1875800000000001</v>
      </c>
      <c r="D379" s="2">
        <v>3.05162E-2</v>
      </c>
      <c r="E379" s="2">
        <v>0</v>
      </c>
      <c r="F379" s="2">
        <v>0</v>
      </c>
      <c r="G379" s="2">
        <v>0</v>
      </c>
      <c r="H379" s="2">
        <v>8.6299599999999999E-4</v>
      </c>
      <c r="I379" s="6">
        <f t="shared" ref="I379:L379" si="376">E379/SUM($E379:$H379)</f>
        <v>0</v>
      </c>
      <c r="J379" s="6">
        <f t="shared" si="376"/>
        <v>0</v>
      </c>
      <c r="K379" s="6">
        <f t="shared" si="376"/>
        <v>0</v>
      </c>
      <c r="L379" s="6">
        <f t="shared" si="376"/>
        <v>1</v>
      </c>
      <c r="M379" s="11">
        <v>0.19089300000000001</v>
      </c>
      <c r="N379" s="11">
        <v>5.7812900000000003</v>
      </c>
      <c r="O379" s="11">
        <v>1.4548500000000001E-2</v>
      </c>
      <c r="P379" s="11">
        <v>8.2030599999999995E-2</v>
      </c>
      <c r="Q379" s="11">
        <v>6.0143500000000003E-2</v>
      </c>
      <c r="R379" s="11">
        <v>2.9758100000000001</v>
      </c>
      <c r="S379" s="11">
        <v>0.47358699999999998</v>
      </c>
      <c r="T379" s="11">
        <v>5.5194599999999996</v>
      </c>
      <c r="U379" s="11">
        <v>3.98868E-2</v>
      </c>
      <c r="V379" s="11">
        <v>-8.8048799999999997E-2</v>
      </c>
      <c r="W379" s="11">
        <v>1.1875800000000001</v>
      </c>
      <c r="X379" s="11">
        <v>1.58406E-2</v>
      </c>
      <c r="Y379" s="11">
        <v>98.7</v>
      </c>
      <c r="Z379" s="11">
        <v>86599.6</v>
      </c>
    </row>
    <row r="380" spans="1:26" ht="16" x14ac:dyDescent="0.2">
      <c r="A380" s="2">
        <v>251.65</v>
      </c>
      <c r="B380" s="2">
        <v>15.8118</v>
      </c>
      <c r="C380" s="2">
        <v>1.18791</v>
      </c>
      <c r="D380" s="2">
        <v>3.0361099999999999E-2</v>
      </c>
      <c r="E380" s="2">
        <v>0</v>
      </c>
      <c r="F380" s="2">
        <v>0</v>
      </c>
      <c r="G380" s="2">
        <v>0</v>
      </c>
      <c r="H380" s="2">
        <v>8.5616399999999997E-4</v>
      </c>
      <c r="I380" s="6">
        <f t="shared" ref="I380:L380" si="377">E380/SUM($E380:$H380)</f>
        <v>0</v>
      </c>
      <c r="J380" s="6">
        <f t="shared" si="377"/>
        <v>0</v>
      </c>
      <c r="K380" s="6">
        <f t="shared" si="377"/>
        <v>0</v>
      </c>
      <c r="L380" s="6">
        <f t="shared" si="377"/>
        <v>1</v>
      </c>
      <c r="M380" s="11">
        <v>0.19008900000000001</v>
      </c>
      <c r="N380" s="11">
        <v>5.7918599999999998</v>
      </c>
      <c r="O380" s="11">
        <v>1.452E-2</v>
      </c>
      <c r="P380" s="11">
        <v>8.2192000000000001E-2</v>
      </c>
      <c r="Q380" s="11">
        <v>6.02619E-2</v>
      </c>
      <c r="R380" s="11">
        <v>2.9811299999999998</v>
      </c>
      <c r="S380" s="11">
        <v>0.47451900000000002</v>
      </c>
      <c r="T380" s="11">
        <v>5.5303199999999997</v>
      </c>
      <c r="U380" s="11">
        <v>3.9697099999999999E-2</v>
      </c>
      <c r="V380" s="11">
        <v>-8.8264200000000001E-2</v>
      </c>
      <c r="W380" s="11">
        <v>1.18791</v>
      </c>
      <c r="X380" s="11">
        <v>1.5811800000000001E-2</v>
      </c>
      <c r="Y380" s="11">
        <v>98.7</v>
      </c>
      <c r="Z380" s="11">
        <v>86423.5</v>
      </c>
    </row>
    <row r="381" spans="1:26" ht="16" x14ac:dyDescent="0.2">
      <c r="A381" s="2">
        <v>251.6</v>
      </c>
      <c r="B381" s="2">
        <v>15.783099999999999</v>
      </c>
      <c r="C381" s="2">
        <v>1.1882299999999999</v>
      </c>
      <c r="D381" s="2">
        <v>3.0207100000000001E-2</v>
      </c>
      <c r="E381" s="2">
        <v>0</v>
      </c>
      <c r="F381" s="2">
        <v>0</v>
      </c>
      <c r="G381" s="2">
        <v>0</v>
      </c>
      <c r="H381" s="2">
        <v>8.4948599999999999E-4</v>
      </c>
      <c r="I381" s="6">
        <f t="shared" ref="I381:L381" si="378">E381/SUM($E381:$H381)</f>
        <v>0</v>
      </c>
      <c r="J381" s="6">
        <f t="shared" si="378"/>
        <v>0</v>
      </c>
      <c r="K381" s="6">
        <f t="shared" si="378"/>
        <v>0</v>
      </c>
      <c r="L381" s="6">
        <f t="shared" si="378"/>
        <v>1</v>
      </c>
      <c r="M381" s="11">
        <v>0.18928600000000001</v>
      </c>
      <c r="N381" s="11">
        <v>5.8024300000000002</v>
      </c>
      <c r="O381" s="11">
        <v>1.4491499999999999E-2</v>
      </c>
      <c r="P381" s="11">
        <v>8.2353300000000004E-2</v>
      </c>
      <c r="Q381" s="11">
        <v>6.0380099999999999E-2</v>
      </c>
      <c r="R381" s="11">
        <v>2.98645</v>
      </c>
      <c r="S381" s="11">
        <v>0.47544999999999998</v>
      </c>
      <c r="T381" s="11">
        <v>5.5411700000000002</v>
      </c>
      <c r="U381" s="11">
        <v>3.95082E-2</v>
      </c>
      <c r="V381" s="11">
        <v>-8.8479500000000003E-2</v>
      </c>
      <c r="W381" s="11">
        <v>1.1882299999999999</v>
      </c>
      <c r="X381" s="11">
        <v>1.5783100000000001E-2</v>
      </c>
      <c r="Y381" s="11">
        <v>98.7</v>
      </c>
      <c r="Z381" s="11">
        <v>86247.1</v>
      </c>
    </row>
    <row r="382" spans="1:26" ht="16" x14ac:dyDescent="0.2">
      <c r="A382" s="2">
        <v>251.55</v>
      </c>
      <c r="B382" s="2">
        <v>15.7546</v>
      </c>
      <c r="C382" s="2">
        <v>1.18855</v>
      </c>
      <c r="D382" s="2">
        <v>3.0054299999999999E-2</v>
      </c>
      <c r="E382" s="2">
        <v>0</v>
      </c>
      <c r="F382" s="2">
        <v>0</v>
      </c>
      <c r="G382" s="2">
        <v>0</v>
      </c>
      <c r="H382" s="2">
        <v>8.42814E-4</v>
      </c>
      <c r="I382" s="6">
        <f t="shared" ref="I382:L382" si="379">E382/SUM($E382:$H382)</f>
        <v>0</v>
      </c>
      <c r="J382" s="6">
        <f t="shared" si="379"/>
        <v>0</v>
      </c>
      <c r="K382" s="6">
        <f t="shared" si="379"/>
        <v>0</v>
      </c>
      <c r="L382" s="6">
        <f t="shared" si="379"/>
        <v>1</v>
      </c>
      <c r="M382" s="11">
        <v>0.18848500000000001</v>
      </c>
      <c r="N382" s="11">
        <v>5.8129799999999996</v>
      </c>
      <c r="O382" s="11">
        <v>1.4463200000000001E-2</v>
      </c>
      <c r="P382" s="11">
        <v>8.2514400000000002E-2</v>
      </c>
      <c r="Q382" s="11">
        <v>6.0498200000000002E-2</v>
      </c>
      <c r="R382" s="11">
        <v>2.9917600000000002</v>
      </c>
      <c r="S382" s="11">
        <v>0.47638000000000003</v>
      </c>
      <c r="T382" s="11">
        <v>5.5520100000000001</v>
      </c>
      <c r="U382" s="11">
        <v>3.9320399999999998E-2</v>
      </c>
      <c r="V382" s="11">
        <v>-8.8694899999999993E-2</v>
      </c>
      <c r="W382" s="11">
        <v>1.18855</v>
      </c>
      <c r="X382" s="11">
        <v>1.5754600000000001E-2</v>
      </c>
      <c r="Y382" s="11">
        <v>98.7</v>
      </c>
      <c r="Z382" s="11">
        <v>86070.2</v>
      </c>
    </row>
    <row r="383" spans="1:26" ht="16" x14ac:dyDescent="0.2">
      <c r="A383" s="2">
        <v>251.5</v>
      </c>
      <c r="B383" s="2">
        <v>15.726000000000001</v>
      </c>
      <c r="C383" s="2">
        <v>1.18889</v>
      </c>
      <c r="D383" s="2">
        <v>2.9901899999999999E-2</v>
      </c>
      <c r="E383" s="2">
        <v>0</v>
      </c>
      <c r="F383" s="2">
        <v>0</v>
      </c>
      <c r="G383" s="2">
        <v>0</v>
      </c>
      <c r="H383" s="2">
        <v>8.3363999999999997E-4</v>
      </c>
      <c r="I383" s="6">
        <f t="shared" ref="I383:L383" si="380">E383/SUM($E383:$H383)</f>
        <v>0</v>
      </c>
      <c r="J383" s="6">
        <f t="shared" si="380"/>
        <v>0</v>
      </c>
      <c r="K383" s="6">
        <f t="shared" si="380"/>
        <v>0</v>
      </c>
      <c r="L383" s="6">
        <f t="shared" si="380"/>
        <v>1</v>
      </c>
      <c r="M383" s="11">
        <v>0.18768599999999999</v>
      </c>
      <c r="N383" s="11">
        <v>5.8235200000000003</v>
      </c>
      <c r="O383" s="11">
        <v>1.4435099999999999E-2</v>
      </c>
      <c r="P383" s="11">
        <v>8.2675200000000004E-2</v>
      </c>
      <c r="Q383" s="11">
        <v>6.0616099999999999E-2</v>
      </c>
      <c r="R383" s="11">
        <v>2.9970699999999999</v>
      </c>
      <c r="S383" s="11">
        <v>0.47730899999999998</v>
      </c>
      <c r="T383" s="11">
        <v>5.5628299999999999</v>
      </c>
      <c r="U383" s="11">
        <v>3.9134299999999997E-2</v>
      </c>
      <c r="V383" s="11">
        <v>-8.8910199999999995E-2</v>
      </c>
      <c r="W383" s="11">
        <v>1.18889</v>
      </c>
      <c r="X383" s="11">
        <v>1.5726E-2</v>
      </c>
      <c r="Y383" s="11">
        <v>98.7</v>
      </c>
      <c r="Z383" s="11">
        <v>85892.800000000003</v>
      </c>
    </row>
    <row r="384" spans="1:26" ht="16" x14ac:dyDescent="0.2">
      <c r="A384" s="2">
        <v>251.45</v>
      </c>
      <c r="B384" s="2">
        <v>15.697900000000001</v>
      </c>
      <c r="C384" s="2">
        <v>1.1892</v>
      </c>
      <c r="D384" s="2">
        <v>2.9753000000000002E-2</v>
      </c>
      <c r="E384" s="2">
        <v>0</v>
      </c>
      <c r="F384" s="2">
        <v>0</v>
      </c>
      <c r="G384" s="2">
        <v>0</v>
      </c>
      <c r="H384" s="2">
        <v>8.3320499999999995E-4</v>
      </c>
      <c r="I384" s="6">
        <f t="shared" ref="I384:L384" si="381">E384/SUM($E384:$H384)</f>
        <v>0</v>
      </c>
      <c r="J384" s="6">
        <f t="shared" si="381"/>
        <v>0</v>
      </c>
      <c r="K384" s="6">
        <f t="shared" si="381"/>
        <v>0</v>
      </c>
      <c r="L384" s="6">
        <f t="shared" si="381"/>
        <v>1</v>
      </c>
      <c r="M384" s="11">
        <v>0.186888</v>
      </c>
      <c r="N384" s="11">
        <v>5.8340500000000004</v>
      </c>
      <c r="O384" s="11">
        <v>1.4407100000000001E-2</v>
      </c>
      <c r="P384" s="11">
        <v>8.2835900000000004E-2</v>
      </c>
      <c r="Q384" s="11">
        <v>6.0734000000000003E-2</v>
      </c>
      <c r="R384" s="11">
        <v>3.00237</v>
      </c>
      <c r="S384" s="11">
        <v>0.47823700000000002</v>
      </c>
      <c r="T384" s="11">
        <v>5.5736400000000001</v>
      </c>
      <c r="U384" s="11">
        <v>3.8947200000000001E-2</v>
      </c>
      <c r="V384" s="11">
        <v>-8.9125599999999999E-2</v>
      </c>
      <c r="W384" s="11">
        <v>1.1892</v>
      </c>
      <c r="X384" s="11">
        <v>1.5697900000000001E-2</v>
      </c>
      <c r="Y384" s="11">
        <v>98.7</v>
      </c>
      <c r="Z384" s="11">
        <v>85715.199999999997</v>
      </c>
    </row>
    <row r="385" spans="1:26" ht="16" x14ac:dyDescent="0.2">
      <c r="A385" s="2">
        <v>251.4</v>
      </c>
      <c r="B385" s="2">
        <v>15.6698</v>
      </c>
      <c r="C385" s="2">
        <v>1.1895199999999999</v>
      </c>
      <c r="D385" s="2">
        <v>2.96025E-2</v>
      </c>
      <c r="E385" s="2">
        <v>0</v>
      </c>
      <c r="F385" s="2">
        <v>0</v>
      </c>
      <c r="G385" s="2">
        <v>0</v>
      </c>
      <c r="H385" s="2">
        <v>8.2313700000000004E-4</v>
      </c>
      <c r="I385" s="6">
        <f t="shared" ref="I385:L385" si="382">E385/SUM($E385:$H385)</f>
        <v>0</v>
      </c>
      <c r="J385" s="6">
        <f t="shared" si="382"/>
        <v>0</v>
      </c>
      <c r="K385" s="6">
        <f t="shared" si="382"/>
        <v>0</v>
      </c>
      <c r="L385" s="6">
        <f t="shared" si="382"/>
        <v>1</v>
      </c>
      <c r="M385" s="11">
        <v>0.18609200000000001</v>
      </c>
      <c r="N385" s="11">
        <v>5.84457</v>
      </c>
      <c r="O385" s="11">
        <v>1.43792E-2</v>
      </c>
      <c r="P385" s="11">
        <v>8.2996399999999998E-2</v>
      </c>
      <c r="Q385" s="11">
        <v>6.0851599999999999E-2</v>
      </c>
      <c r="R385" s="11">
        <v>3.00766</v>
      </c>
      <c r="S385" s="11">
        <v>0.47916300000000001</v>
      </c>
      <c r="T385" s="11">
        <v>5.5844399999999998</v>
      </c>
      <c r="U385" s="11">
        <v>3.87623E-2</v>
      </c>
      <c r="V385" s="11">
        <v>-8.9341000000000004E-2</v>
      </c>
      <c r="W385" s="11">
        <v>1.1895199999999999</v>
      </c>
      <c r="X385" s="11">
        <v>1.5669800000000001E-2</v>
      </c>
      <c r="Y385" s="11">
        <v>98.7</v>
      </c>
      <c r="Z385" s="11">
        <v>85537</v>
      </c>
    </row>
    <row r="386" spans="1:26" ht="16" x14ac:dyDescent="0.2">
      <c r="A386" s="2">
        <v>251.35</v>
      </c>
      <c r="B386" s="2">
        <v>15.641500000000001</v>
      </c>
      <c r="C386" s="2">
        <v>1.18987</v>
      </c>
      <c r="D386" s="2">
        <v>2.94525E-2</v>
      </c>
      <c r="E386" s="2">
        <v>0</v>
      </c>
      <c r="F386" s="2">
        <v>0</v>
      </c>
      <c r="G386" s="2">
        <v>0</v>
      </c>
      <c r="H386" s="2">
        <v>8.1058400000000004E-4</v>
      </c>
      <c r="I386" s="6">
        <f t="shared" ref="I386:L386" si="383">E386/SUM($E386:$H386)</f>
        <v>0</v>
      </c>
      <c r="J386" s="6">
        <f t="shared" si="383"/>
        <v>0</v>
      </c>
      <c r="K386" s="6">
        <f t="shared" si="383"/>
        <v>0</v>
      </c>
      <c r="L386" s="6">
        <f t="shared" si="383"/>
        <v>1</v>
      </c>
      <c r="M386" s="11">
        <v>0.18529799999999999</v>
      </c>
      <c r="N386" s="11">
        <v>5.8550899999999997</v>
      </c>
      <c r="O386" s="11">
        <v>1.43515E-2</v>
      </c>
      <c r="P386" s="11">
        <v>8.3156599999999997E-2</v>
      </c>
      <c r="Q386" s="11">
        <v>6.0969099999999998E-2</v>
      </c>
      <c r="R386" s="11">
        <v>3.01295</v>
      </c>
      <c r="S386" s="11">
        <v>0.48008800000000001</v>
      </c>
      <c r="T386" s="11">
        <v>5.5952200000000003</v>
      </c>
      <c r="U386" s="11">
        <v>3.8580099999999999E-2</v>
      </c>
      <c r="V386" s="11">
        <v>-8.9556399999999994E-2</v>
      </c>
      <c r="W386" s="11">
        <v>1.18987</v>
      </c>
      <c r="X386" s="11">
        <v>1.5641499999999999E-2</v>
      </c>
      <c r="Y386" s="11">
        <v>98.7</v>
      </c>
      <c r="Z386" s="11">
        <v>85358.5</v>
      </c>
    </row>
    <row r="387" spans="1:26" ht="16" x14ac:dyDescent="0.2">
      <c r="A387" s="2">
        <v>251.3</v>
      </c>
      <c r="B387" s="2">
        <v>15.613899999999999</v>
      </c>
      <c r="C387" s="2">
        <v>1.19017</v>
      </c>
      <c r="D387" s="2">
        <v>2.9308500000000001E-2</v>
      </c>
      <c r="E387" s="2">
        <v>0</v>
      </c>
      <c r="F387" s="2">
        <v>0</v>
      </c>
      <c r="G387" s="2">
        <v>0</v>
      </c>
      <c r="H387" s="2">
        <v>8.1618399999999996E-4</v>
      </c>
      <c r="I387" s="6">
        <f t="shared" ref="I387:L387" si="384">E387/SUM($E387:$H387)</f>
        <v>0</v>
      </c>
      <c r="J387" s="6">
        <f t="shared" si="384"/>
        <v>0</v>
      </c>
      <c r="K387" s="6">
        <f t="shared" si="384"/>
        <v>0</v>
      </c>
      <c r="L387" s="6">
        <f t="shared" si="384"/>
        <v>1</v>
      </c>
      <c r="M387" s="11">
        <v>0.184506</v>
      </c>
      <c r="N387" s="11">
        <v>5.8655799999999996</v>
      </c>
      <c r="O387" s="11">
        <v>1.4324E-2</v>
      </c>
      <c r="P387" s="11">
        <v>8.3316699999999994E-2</v>
      </c>
      <c r="Q387" s="11">
        <v>6.1086500000000002E-2</v>
      </c>
      <c r="R387" s="11">
        <v>3.01824</v>
      </c>
      <c r="S387" s="11">
        <v>0.481012</v>
      </c>
      <c r="T387" s="11">
        <v>5.6059900000000003</v>
      </c>
      <c r="U387" s="11">
        <v>3.8395199999999997E-2</v>
      </c>
      <c r="V387" s="11">
        <v>-8.9771799999999999E-2</v>
      </c>
      <c r="W387" s="11">
        <v>1.19017</v>
      </c>
      <c r="X387" s="11">
        <v>1.56139E-2</v>
      </c>
      <c r="Y387" s="11">
        <v>98.7</v>
      </c>
      <c r="Z387" s="11">
        <v>85179.6</v>
      </c>
    </row>
    <row r="388" spans="1:26" ht="16" x14ac:dyDescent="0.2">
      <c r="A388" s="2">
        <v>251.25</v>
      </c>
      <c r="B388" s="2">
        <v>15.5862</v>
      </c>
      <c r="C388" s="2">
        <v>1.19049</v>
      </c>
      <c r="D388" s="2">
        <v>2.9160800000000001E-2</v>
      </c>
      <c r="E388" s="2">
        <v>0</v>
      </c>
      <c r="F388" s="2">
        <v>0</v>
      </c>
      <c r="G388" s="2">
        <v>0</v>
      </c>
      <c r="H388" s="2">
        <v>8.0412300000000001E-4</v>
      </c>
      <c r="I388" s="6">
        <f t="shared" ref="I388:L388" si="385">E388/SUM($E388:$H388)</f>
        <v>0</v>
      </c>
      <c r="J388" s="6">
        <f t="shared" si="385"/>
        <v>0</v>
      </c>
      <c r="K388" s="6">
        <f t="shared" si="385"/>
        <v>0</v>
      </c>
      <c r="L388" s="6">
        <f t="shared" si="385"/>
        <v>1</v>
      </c>
      <c r="M388" s="11">
        <v>0.18371499999999999</v>
      </c>
      <c r="N388" s="11">
        <v>5.8760700000000003</v>
      </c>
      <c r="O388" s="11">
        <v>1.42965E-2</v>
      </c>
      <c r="P388" s="11">
        <v>8.3476599999999998E-2</v>
      </c>
      <c r="Q388" s="11">
        <v>6.12037E-2</v>
      </c>
      <c r="R388" s="11">
        <v>3.02352</v>
      </c>
      <c r="S388" s="11">
        <v>0.481935</v>
      </c>
      <c r="T388" s="11">
        <v>5.6167499999999997</v>
      </c>
      <c r="U388" s="11">
        <v>3.8212999999999997E-2</v>
      </c>
      <c r="V388" s="11">
        <v>-8.9987300000000006E-2</v>
      </c>
      <c r="W388" s="11">
        <v>1.19049</v>
      </c>
      <c r="X388" s="11">
        <v>1.55862E-2</v>
      </c>
      <c r="Y388" s="11">
        <v>98.7</v>
      </c>
      <c r="Z388" s="11">
        <v>85000.3</v>
      </c>
    </row>
    <row r="389" spans="1:26" ht="16" x14ac:dyDescent="0.2">
      <c r="A389" s="2">
        <v>251.2</v>
      </c>
      <c r="B389" s="2">
        <v>15.5585</v>
      </c>
      <c r="C389" s="2">
        <v>1.1908300000000001</v>
      </c>
      <c r="D389" s="2">
        <v>2.90149E-2</v>
      </c>
      <c r="E389" s="2">
        <v>0</v>
      </c>
      <c r="F389" s="2">
        <v>0</v>
      </c>
      <c r="G389" s="2">
        <v>0</v>
      </c>
      <c r="H389" s="2">
        <v>7.9504399999999996E-4</v>
      </c>
      <c r="I389" s="6">
        <f t="shared" ref="I389:L389" si="386">E389/SUM($E389:$H389)</f>
        <v>0</v>
      </c>
      <c r="J389" s="6">
        <f t="shared" si="386"/>
        <v>0</v>
      </c>
      <c r="K389" s="6">
        <f t="shared" si="386"/>
        <v>0</v>
      </c>
      <c r="L389" s="6">
        <f t="shared" si="386"/>
        <v>1</v>
      </c>
      <c r="M389" s="11">
        <v>0.18292600000000001</v>
      </c>
      <c r="N389" s="11">
        <v>5.8865499999999997</v>
      </c>
      <c r="O389" s="11">
        <v>1.4269199999999999E-2</v>
      </c>
      <c r="P389" s="11">
        <v>8.3636299999999997E-2</v>
      </c>
      <c r="Q389" s="11">
        <v>6.1320800000000002E-2</v>
      </c>
      <c r="R389" s="11">
        <v>3.0287899999999999</v>
      </c>
      <c r="S389" s="11">
        <v>0.48285699999999998</v>
      </c>
      <c r="T389" s="11">
        <v>5.6274899999999999</v>
      </c>
      <c r="U389" s="11">
        <v>3.80326E-2</v>
      </c>
      <c r="V389" s="11">
        <v>-9.0202699999999997E-2</v>
      </c>
      <c r="W389" s="11">
        <v>1.1908300000000001</v>
      </c>
      <c r="X389" s="11">
        <v>1.5558499999999999E-2</v>
      </c>
      <c r="Y389" s="11">
        <v>98.7</v>
      </c>
      <c r="Z389" s="11">
        <v>84820.6</v>
      </c>
    </row>
    <row r="390" spans="1:26" ht="16" x14ac:dyDescent="0.2">
      <c r="A390" s="2">
        <v>251.15</v>
      </c>
      <c r="B390" s="2">
        <v>15.5312</v>
      </c>
      <c r="C390" s="2">
        <v>1.1911400000000001</v>
      </c>
      <c r="D390" s="2">
        <v>2.8872200000000001E-2</v>
      </c>
      <c r="E390" s="2">
        <v>0</v>
      </c>
      <c r="F390" s="2">
        <v>0</v>
      </c>
      <c r="G390" s="2">
        <v>0</v>
      </c>
      <c r="H390" s="2">
        <v>7.9379400000000001E-4</v>
      </c>
      <c r="I390" s="6">
        <f t="shared" ref="I390:L390" si="387">E390/SUM($E390:$H390)</f>
        <v>0</v>
      </c>
      <c r="J390" s="6">
        <f t="shared" si="387"/>
        <v>0</v>
      </c>
      <c r="K390" s="6">
        <f t="shared" si="387"/>
        <v>0</v>
      </c>
      <c r="L390" s="6">
        <f t="shared" si="387"/>
        <v>1</v>
      </c>
      <c r="M390" s="11">
        <v>0.18213799999999999</v>
      </c>
      <c r="N390" s="11">
        <v>5.8970200000000004</v>
      </c>
      <c r="O390" s="11">
        <v>1.4242100000000001E-2</v>
      </c>
      <c r="P390" s="11">
        <v>8.3795800000000004E-2</v>
      </c>
      <c r="Q390" s="11">
        <v>6.1437699999999998E-2</v>
      </c>
      <c r="R390" s="11">
        <v>3.0340600000000002</v>
      </c>
      <c r="S390" s="11">
        <v>0.48377799999999999</v>
      </c>
      <c r="T390" s="11">
        <v>5.6382300000000001</v>
      </c>
      <c r="U390" s="11">
        <v>3.7851500000000003E-2</v>
      </c>
      <c r="V390" s="11">
        <v>-9.0418100000000001E-2</v>
      </c>
      <c r="W390" s="11">
        <v>1.1911400000000001</v>
      </c>
      <c r="X390" s="11">
        <v>1.55312E-2</v>
      </c>
      <c r="Y390" s="11">
        <v>98.7</v>
      </c>
      <c r="Z390" s="11">
        <v>84640.5</v>
      </c>
    </row>
    <row r="391" spans="1:26" ht="16" x14ac:dyDescent="0.2">
      <c r="A391" s="2">
        <v>251.1</v>
      </c>
      <c r="B391" s="2">
        <v>15.503500000000001</v>
      </c>
      <c r="C391" s="2">
        <v>1.1914899999999999</v>
      </c>
      <c r="D391" s="2">
        <v>2.8727300000000001E-2</v>
      </c>
      <c r="E391" s="2">
        <v>0</v>
      </c>
      <c r="F391" s="2">
        <v>0</v>
      </c>
      <c r="G391" s="2">
        <v>0</v>
      </c>
      <c r="H391" s="2">
        <v>7.8042599999999997E-4</v>
      </c>
      <c r="I391" s="6">
        <f t="shared" ref="I391:L391" si="388">E391/SUM($E391:$H391)</f>
        <v>0</v>
      </c>
      <c r="J391" s="6">
        <f t="shared" si="388"/>
        <v>0</v>
      </c>
      <c r="K391" s="6">
        <f t="shared" si="388"/>
        <v>0</v>
      </c>
      <c r="L391" s="6">
        <f t="shared" si="388"/>
        <v>1</v>
      </c>
      <c r="M391" s="11">
        <v>0.18135200000000001</v>
      </c>
      <c r="N391" s="11">
        <v>5.90747</v>
      </c>
      <c r="O391" s="11">
        <v>1.4215E-2</v>
      </c>
      <c r="P391" s="11">
        <v>8.3955000000000002E-2</v>
      </c>
      <c r="Q391" s="11">
        <v>6.1554499999999998E-2</v>
      </c>
      <c r="R391" s="11">
        <v>3.0393300000000001</v>
      </c>
      <c r="S391" s="11">
        <v>0.48469800000000002</v>
      </c>
      <c r="T391" s="11">
        <v>5.6489399999999996</v>
      </c>
      <c r="U391" s="11">
        <v>3.7673699999999997E-2</v>
      </c>
      <c r="V391" s="11">
        <v>-9.0633599999999995E-2</v>
      </c>
      <c r="W391" s="11">
        <v>1.1914899999999999</v>
      </c>
      <c r="X391" s="11">
        <v>1.55035E-2</v>
      </c>
      <c r="Y391" s="11">
        <v>98.7</v>
      </c>
      <c r="Z391" s="11">
        <v>84460</v>
      </c>
    </row>
    <row r="392" spans="1:26" ht="16" x14ac:dyDescent="0.2">
      <c r="A392" s="2">
        <v>251.05</v>
      </c>
      <c r="B392" s="2">
        <v>15.4765</v>
      </c>
      <c r="C392" s="2">
        <v>1.1918</v>
      </c>
      <c r="D392" s="2">
        <v>2.85873E-2</v>
      </c>
      <c r="E392" s="2">
        <v>0</v>
      </c>
      <c r="F392" s="2">
        <v>0</v>
      </c>
      <c r="G392" s="2">
        <v>0</v>
      </c>
      <c r="H392" s="2">
        <v>7.8136299999999998E-4</v>
      </c>
      <c r="I392" s="6">
        <f t="shared" ref="I392:L392" si="389">E392/SUM($E392:$H392)</f>
        <v>0</v>
      </c>
      <c r="J392" s="6">
        <f t="shared" si="389"/>
        <v>0</v>
      </c>
      <c r="K392" s="6">
        <f t="shared" si="389"/>
        <v>0</v>
      </c>
      <c r="L392" s="6">
        <f t="shared" si="389"/>
        <v>1</v>
      </c>
      <c r="M392" s="11">
        <v>0.18056800000000001</v>
      </c>
      <c r="N392" s="11">
        <v>5.9179199999999996</v>
      </c>
      <c r="O392" s="11">
        <v>1.41882E-2</v>
      </c>
      <c r="P392" s="11">
        <v>8.4114099999999997E-2</v>
      </c>
      <c r="Q392" s="11">
        <v>6.16711E-2</v>
      </c>
      <c r="R392" s="11">
        <v>3.0445899999999999</v>
      </c>
      <c r="S392" s="11">
        <v>0.48561599999999999</v>
      </c>
      <c r="T392" s="11">
        <v>5.6596500000000001</v>
      </c>
      <c r="U392" s="11">
        <v>3.74945E-2</v>
      </c>
      <c r="V392" s="11">
        <v>-9.0849100000000002E-2</v>
      </c>
      <c r="W392" s="11">
        <v>1.1918</v>
      </c>
      <c r="X392" s="11">
        <v>1.5476500000000001E-2</v>
      </c>
      <c r="Y392" s="11">
        <v>98.7</v>
      </c>
      <c r="Z392" s="11">
        <v>84279.2</v>
      </c>
    </row>
    <row r="393" spans="1:26" ht="16" x14ac:dyDescent="0.2">
      <c r="A393" s="2">
        <v>251</v>
      </c>
      <c r="B393" s="2">
        <v>15.4497</v>
      </c>
      <c r="C393" s="2">
        <v>1.1920999999999999</v>
      </c>
      <c r="D393" s="2">
        <v>2.8447099999999999E-2</v>
      </c>
      <c r="E393" s="2">
        <v>0</v>
      </c>
      <c r="F393" s="2">
        <v>0</v>
      </c>
      <c r="G393" s="2">
        <v>0</v>
      </c>
      <c r="H393" s="2">
        <v>7.7817499999999998E-4</v>
      </c>
      <c r="I393" s="6">
        <f t="shared" ref="I393:L393" si="390">E393/SUM($E393:$H393)</f>
        <v>0</v>
      </c>
      <c r="J393" s="6">
        <f t="shared" si="390"/>
        <v>0</v>
      </c>
      <c r="K393" s="6">
        <f t="shared" si="390"/>
        <v>0</v>
      </c>
      <c r="L393" s="6">
        <f t="shared" si="390"/>
        <v>1</v>
      </c>
      <c r="M393" s="11">
        <v>0.179785</v>
      </c>
      <c r="N393" s="11">
        <v>5.92835</v>
      </c>
      <c r="O393" s="11">
        <v>1.4161399999999999E-2</v>
      </c>
      <c r="P393" s="11">
        <v>8.4273100000000004E-2</v>
      </c>
      <c r="Q393" s="11">
        <v>6.1787700000000001E-2</v>
      </c>
      <c r="R393" s="11">
        <v>3.0498400000000001</v>
      </c>
      <c r="S393" s="11">
        <v>0.48653400000000002</v>
      </c>
      <c r="T393" s="11">
        <v>5.6703400000000004</v>
      </c>
      <c r="U393" s="11">
        <v>3.7315399999999999E-2</v>
      </c>
      <c r="V393" s="11">
        <v>-9.1064599999999996E-2</v>
      </c>
      <c r="W393" s="11">
        <v>1.1920999999999999</v>
      </c>
      <c r="X393" s="11">
        <v>1.54497E-2</v>
      </c>
      <c r="Y393" s="11">
        <v>98.7</v>
      </c>
      <c r="Z393" s="11">
        <v>84098.1</v>
      </c>
    </row>
    <row r="394" spans="1:26" ht="16" x14ac:dyDescent="0.2">
      <c r="A394" s="2">
        <v>250.95</v>
      </c>
      <c r="B394" s="2">
        <v>15.4223</v>
      </c>
      <c r="C394" s="2">
        <v>1.1924600000000001</v>
      </c>
      <c r="D394" s="2">
        <v>2.83038E-2</v>
      </c>
      <c r="E394" s="2">
        <v>0</v>
      </c>
      <c r="F394" s="2">
        <v>0</v>
      </c>
      <c r="G394" s="2">
        <v>0</v>
      </c>
      <c r="H394" s="2">
        <v>7.5919900000000001E-4</v>
      </c>
      <c r="I394" s="6">
        <f t="shared" ref="I394:L394" si="391">E394/SUM($E394:$H394)</f>
        <v>0</v>
      </c>
      <c r="J394" s="6">
        <f t="shared" si="391"/>
        <v>0</v>
      </c>
      <c r="K394" s="6">
        <f t="shared" si="391"/>
        <v>0</v>
      </c>
      <c r="L394" s="6">
        <f t="shared" si="391"/>
        <v>1</v>
      </c>
      <c r="M394" s="11">
        <v>0.179004</v>
      </c>
      <c r="N394" s="11">
        <v>5.9387800000000004</v>
      </c>
      <c r="O394" s="11">
        <v>1.4134799999999999E-2</v>
      </c>
      <c r="P394" s="11">
        <v>8.4431699999999998E-2</v>
      </c>
      <c r="Q394" s="11">
        <v>6.1904000000000001E-2</v>
      </c>
      <c r="R394" s="11">
        <v>3.0550899999999999</v>
      </c>
      <c r="S394" s="11">
        <v>0.48744999999999999</v>
      </c>
      <c r="T394" s="11">
        <v>5.6810200000000002</v>
      </c>
      <c r="U394" s="11">
        <v>3.7141300000000002E-2</v>
      </c>
      <c r="V394" s="11">
        <v>-9.1280100000000003E-2</v>
      </c>
      <c r="W394" s="11">
        <v>1.1924600000000001</v>
      </c>
      <c r="X394" s="11">
        <v>1.54223E-2</v>
      </c>
      <c r="Y394" s="11">
        <v>98.7</v>
      </c>
      <c r="Z394" s="11">
        <v>83916.5</v>
      </c>
    </row>
    <row r="395" spans="1:26" ht="16" x14ac:dyDescent="0.2">
      <c r="A395" s="2">
        <v>250.9</v>
      </c>
      <c r="B395" s="2">
        <v>15.395799999999999</v>
      </c>
      <c r="C395" s="2">
        <v>1.19276</v>
      </c>
      <c r="D395" s="2">
        <v>2.81684E-2</v>
      </c>
      <c r="E395" s="2">
        <v>0</v>
      </c>
      <c r="F395" s="2">
        <v>0</v>
      </c>
      <c r="G395" s="2">
        <v>0</v>
      </c>
      <c r="H395" s="2">
        <v>7.6669100000000001E-4</v>
      </c>
      <c r="I395" s="6">
        <f t="shared" ref="I395:L395" si="392">E395/SUM($E395:$H395)</f>
        <v>0</v>
      </c>
      <c r="J395" s="6">
        <f t="shared" si="392"/>
        <v>0</v>
      </c>
      <c r="K395" s="6">
        <f t="shared" si="392"/>
        <v>0</v>
      </c>
      <c r="L395" s="6">
        <f t="shared" si="392"/>
        <v>1</v>
      </c>
      <c r="M395" s="11">
        <v>0.17822499999999999</v>
      </c>
      <c r="N395" s="11">
        <v>5.9491899999999998</v>
      </c>
      <c r="O395" s="11">
        <v>1.4108300000000001E-2</v>
      </c>
      <c r="P395" s="11">
        <v>8.4590299999999993E-2</v>
      </c>
      <c r="Q395" s="11">
        <v>6.2020199999999998E-2</v>
      </c>
      <c r="R395" s="11">
        <v>3.0603400000000001</v>
      </c>
      <c r="S395" s="11">
        <v>0.48836499999999999</v>
      </c>
      <c r="T395" s="11">
        <v>5.6916900000000004</v>
      </c>
      <c r="U395" s="11">
        <v>3.6963799999999998E-2</v>
      </c>
      <c r="V395" s="11">
        <v>-9.1495599999999996E-2</v>
      </c>
      <c r="W395" s="11">
        <v>1.19276</v>
      </c>
      <c r="X395" s="11">
        <v>1.5395799999999999E-2</v>
      </c>
      <c r="Y395" s="11">
        <v>98.7</v>
      </c>
      <c r="Z395" s="11">
        <v>83734.600000000006</v>
      </c>
    </row>
    <row r="396" spans="1:26" ht="16" x14ac:dyDescent="0.2">
      <c r="A396" s="2">
        <v>250.85</v>
      </c>
      <c r="B396" s="2">
        <v>15.369300000000001</v>
      </c>
      <c r="C396" s="2">
        <v>1.1930700000000001</v>
      </c>
      <c r="D396" s="2">
        <v>2.8029700000000001E-2</v>
      </c>
      <c r="E396" s="2">
        <v>0</v>
      </c>
      <c r="F396" s="2">
        <v>0</v>
      </c>
      <c r="G396" s="2">
        <v>0</v>
      </c>
      <c r="H396" s="2">
        <v>7.5752299999999996E-4</v>
      </c>
      <c r="I396" s="6">
        <f t="shared" ref="I396:L396" si="393">E396/SUM($E396:$H396)</f>
        <v>0</v>
      </c>
      <c r="J396" s="6">
        <f t="shared" si="393"/>
        <v>0</v>
      </c>
      <c r="K396" s="6">
        <f t="shared" si="393"/>
        <v>0</v>
      </c>
      <c r="L396" s="6">
        <f t="shared" si="393"/>
        <v>1</v>
      </c>
      <c r="M396" s="11">
        <v>0.17744699999999999</v>
      </c>
      <c r="N396" s="11">
        <v>5.9595900000000004</v>
      </c>
      <c r="O396" s="11">
        <v>1.40819E-2</v>
      </c>
      <c r="P396" s="11">
        <v>8.4748599999999993E-2</v>
      </c>
      <c r="Q396" s="11">
        <v>6.2136299999999998E-2</v>
      </c>
      <c r="R396" s="11">
        <v>3.0655800000000002</v>
      </c>
      <c r="S396" s="11">
        <v>0.48927900000000002</v>
      </c>
      <c r="T396" s="11">
        <v>5.7023400000000004</v>
      </c>
      <c r="U396" s="11">
        <v>3.67882E-2</v>
      </c>
      <c r="V396" s="11">
        <v>-9.1711100000000004E-2</v>
      </c>
      <c r="W396" s="11">
        <v>1.1930700000000001</v>
      </c>
      <c r="X396" s="11">
        <v>1.5369300000000001E-2</v>
      </c>
      <c r="Y396" s="11">
        <v>98.7</v>
      </c>
      <c r="Z396" s="11">
        <v>83552.399999999994</v>
      </c>
    </row>
    <row r="397" spans="1:26" ht="16" x14ac:dyDescent="0.2">
      <c r="A397" s="2">
        <v>250.8</v>
      </c>
      <c r="B397" s="2">
        <v>15.342499999999999</v>
      </c>
      <c r="C397" s="2">
        <v>1.1934100000000001</v>
      </c>
      <c r="D397" s="2">
        <v>2.78914E-2</v>
      </c>
      <c r="E397" s="2">
        <v>0</v>
      </c>
      <c r="F397" s="2">
        <v>0</v>
      </c>
      <c r="G397" s="2">
        <v>0</v>
      </c>
      <c r="H397" s="2">
        <v>7.46494E-4</v>
      </c>
      <c r="I397" s="6">
        <f t="shared" ref="I397:L397" si="394">E397/SUM($E397:$H397)</f>
        <v>0</v>
      </c>
      <c r="J397" s="6">
        <f t="shared" si="394"/>
        <v>0</v>
      </c>
      <c r="K397" s="6">
        <f t="shared" si="394"/>
        <v>0</v>
      </c>
      <c r="L397" s="6">
        <f t="shared" si="394"/>
        <v>1</v>
      </c>
      <c r="M397" s="11">
        <v>0.17666999999999999</v>
      </c>
      <c r="N397" s="11">
        <v>5.9699799999999996</v>
      </c>
      <c r="O397" s="11">
        <v>1.4055700000000001E-2</v>
      </c>
      <c r="P397" s="11">
        <v>8.4906700000000002E-2</v>
      </c>
      <c r="Q397" s="11">
        <v>6.2252200000000001E-2</v>
      </c>
      <c r="R397" s="11">
        <v>3.0708099999999998</v>
      </c>
      <c r="S397" s="11">
        <v>0.49019200000000002</v>
      </c>
      <c r="T397" s="11">
        <v>5.7129799999999999</v>
      </c>
      <c r="U397" s="11">
        <v>3.6615200000000001E-2</v>
      </c>
      <c r="V397" s="11">
        <v>-9.1926599999999997E-2</v>
      </c>
      <c r="W397" s="11">
        <v>1.1934100000000001</v>
      </c>
      <c r="X397" s="11">
        <v>1.53425E-2</v>
      </c>
      <c r="Y397" s="11">
        <v>98.7</v>
      </c>
      <c r="Z397" s="11">
        <v>83369.8</v>
      </c>
    </row>
    <row r="398" spans="1:26" ht="16" x14ac:dyDescent="0.2">
      <c r="A398" s="2">
        <v>250.75</v>
      </c>
      <c r="B398" s="2">
        <v>15.315899999999999</v>
      </c>
      <c r="C398" s="2">
        <v>1.1937500000000001</v>
      </c>
      <c r="D398" s="2">
        <v>2.7755700000000001E-2</v>
      </c>
      <c r="E398" s="2">
        <v>0</v>
      </c>
      <c r="F398" s="2">
        <v>0</v>
      </c>
      <c r="G398" s="2">
        <v>0</v>
      </c>
      <c r="H398" s="2">
        <v>7.4127399999999999E-4</v>
      </c>
      <c r="I398" s="6">
        <f t="shared" ref="I398:L398" si="395">E398/SUM($E398:$H398)</f>
        <v>0</v>
      </c>
      <c r="J398" s="6">
        <f t="shared" si="395"/>
        <v>0</v>
      </c>
      <c r="K398" s="6">
        <f t="shared" si="395"/>
        <v>0</v>
      </c>
      <c r="L398" s="6">
        <f t="shared" si="395"/>
        <v>1</v>
      </c>
      <c r="M398" s="11">
        <v>0.175896</v>
      </c>
      <c r="N398" s="11">
        <v>5.9803600000000001</v>
      </c>
      <c r="O398" s="11">
        <v>1.40296E-2</v>
      </c>
      <c r="P398" s="11">
        <v>8.5064600000000004E-2</v>
      </c>
      <c r="Q398" s="11">
        <v>6.2368E-2</v>
      </c>
      <c r="R398" s="11">
        <v>3.0760399999999999</v>
      </c>
      <c r="S398" s="11">
        <v>0.49110399999999998</v>
      </c>
      <c r="T398" s="11">
        <v>5.7236000000000002</v>
      </c>
      <c r="U398" s="11">
        <v>3.64429E-2</v>
      </c>
      <c r="V398" s="11">
        <v>-9.2142199999999994E-2</v>
      </c>
      <c r="W398" s="11">
        <v>1.1937500000000001</v>
      </c>
      <c r="X398" s="11">
        <v>1.53159E-2</v>
      </c>
      <c r="Y398" s="11">
        <v>98.7</v>
      </c>
      <c r="Z398" s="11">
        <v>83186.8</v>
      </c>
    </row>
    <row r="399" spans="1:26" ht="16" x14ac:dyDescent="0.2">
      <c r="A399" s="2">
        <v>250.7</v>
      </c>
      <c r="B399" s="2">
        <v>15.290100000000001</v>
      </c>
      <c r="C399" s="2">
        <v>1.19404</v>
      </c>
      <c r="D399" s="2">
        <v>2.7623100000000001E-2</v>
      </c>
      <c r="E399" s="2">
        <v>0</v>
      </c>
      <c r="F399" s="2">
        <v>0</v>
      </c>
      <c r="G399" s="2">
        <v>0</v>
      </c>
      <c r="H399" s="2">
        <v>7.4460800000000001E-4</v>
      </c>
      <c r="I399" s="6">
        <f t="shared" ref="I399:L399" si="396">E399/SUM($E399:$H399)</f>
        <v>0</v>
      </c>
      <c r="J399" s="6">
        <f t="shared" si="396"/>
        <v>0</v>
      </c>
      <c r="K399" s="6">
        <f t="shared" si="396"/>
        <v>0</v>
      </c>
      <c r="L399" s="6">
        <f t="shared" si="396"/>
        <v>1</v>
      </c>
      <c r="M399" s="11">
        <v>0.175122</v>
      </c>
      <c r="N399" s="11">
        <v>5.9907300000000001</v>
      </c>
      <c r="O399" s="11">
        <v>1.4003699999999999E-2</v>
      </c>
      <c r="P399" s="11">
        <v>8.5222400000000004E-2</v>
      </c>
      <c r="Q399" s="11">
        <v>6.2483700000000003E-2</v>
      </c>
      <c r="R399" s="11">
        <v>3.0812599999999999</v>
      </c>
      <c r="S399" s="11">
        <v>0.49201400000000001</v>
      </c>
      <c r="T399" s="11">
        <v>5.7342199999999997</v>
      </c>
      <c r="U399" s="11">
        <v>3.6268599999999998E-2</v>
      </c>
      <c r="V399" s="11">
        <v>-9.2357700000000001E-2</v>
      </c>
      <c r="W399" s="11">
        <v>1.19404</v>
      </c>
      <c r="X399" s="11">
        <v>1.5290099999999999E-2</v>
      </c>
      <c r="Y399" s="11">
        <v>98.7</v>
      </c>
      <c r="Z399" s="11">
        <v>83003.5</v>
      </c>
    </row>
    <row r="400" spans="1:26" ht="16" x14ac:dyDescent="0.2">
      <c r="A400" s="2">
        <v>250.65</v>
      </c>
      <c r="B400" s="2">
        <v>15.2639</v>
      </c>
      <c r="C400" s="2">
        <v>1.1943600000000001</v>
      </c>
      <c r="D400" s="2">
        <v>2.7487500000000002E-2</v>
      </c>
      <c r="E400" s="2">
        <v>0</v>
      </c>
      <c r="F400" s="2">
        <v>0</v>
      </c>
      <c r="G400" s="2">
        <v>0</v>
      </c>
      <c r="H400" s="2">
        <v>7.3273100000000003E-4</v>
      </c>
      <c r="I400" s="6">
        <f t="shared" ref="I400:L400" si="397">E400/SUM($E400:$H400)</f>
        <v>0</v>
      </c>
      <c r="J400" s="6">
        <f t="shared" si="397"/>
        <v>0</v>
      </c>
      <c r="K400" s="6">
        <f t="shared" si="397"/>
        <v>0</v>
      </c>
      <c r="L400" s="6">
        <f t="shared" si="397"/>
        <v>1</v>
      </c>
      <c r="M400" s="11">
        <v>0.17435</v>
      </c>
      <c r="N400" s="11">
        <v>6.0010899999999996</v>
      </c>
      <c r="O400" s="11">
        <v>1.39778E-2</v>
      </c>
      <c r="P400" s="11">
        <v>8.5379899999999995E-2</v>
      </c>
      <c r="Q400" s="11">
        <v>6.2599199999999994E-2</v>
      </c>
      <c r="R400" s="11">
        <v>3.0864799999999999</v>
      </c>
      <c r="S400" s="11">
        <v>0.49292399999999997</v>
      </c>
      <c r="T400" s="11">
        <v>5.7448199999999998</v>
      </c>
      <c r="U400" s="11">
        <v>3.6097200000000003E-2</v>
      </c>
      <c r="V400" s="11">
        <v>-9.2573299999999997E-2</v>
      </c>
      <c r="W400" s="11">
        <v>1.1943600000000001</v>
      </c>
      <c r="X400" s="11">
        <v>1.52639E-2</v>
      </c>
      <c r="Y400" s="11">
        <v>98.7</v>
      </c>
      <c r="Z400" s="11">
        <v>82819.899999999994</v>
      </c>
    </row>
    <row r="401" spans="1:26" ht="16" x14ac:dyDescent="0.2">
      <c r="A401" s="2">
        <v>250.6</v>
      </c>
      <c r="B401" s="2">
        <v>15.2378</v>
      </c>
      <c r="C401" s="2">
        <v>1.19469</v>
      </c>
      <c r="D401" s="2">
        <v>2.7354300000000002E-2</v>
      </c>
      <c r="E401" s="2">
        <v>0</v>
      </c>
      <c r="F401" s="2">
        <v>0</v>
      </c>
      <c r="G401" s="2">
        <v>0</v>
      </c>
      <c r="H401" s="2">
        <v>7.2626400000000001E-4</v>
      </c>
      <c r="I401" s="6">
        <f t="shared" ref="I401:L401" si="398">E401/SUM($E401:$H401)</f>
        <v>0</v>
      </c>
      <c r="J401" s="6">
        <f t="shared" si="398"/>
        <v>0</v>
      </c>
      <c r="K401" s="6">
        <f t="shared" si="398"/>
        <v>0</v>
      </c>
      <c r="L401" s="6">
        <f t="shared" si="398"/>
        <v>1</v>
      </c>
      <c r="M401" s="11">
        <v>0.17358000000000001</v>
      </c>
      <c r="N401" s="11">
        <v>6.0114400000000003</v>
      </c>
      <c r="O401" s="11">
        <v>1.39521E-2</v>
      </c>
      <c r="P401" s="11">
        <v>8.5537299999999997E-2</v>
      </c>
      <c r="Q401" s="11">
        <v>6.2714599999999995E-2</v>
      </c>
      <c r="R401" s="11">
        <v>3.0916999999999999</v>
      </c>
      <c r="S401" s="11">
        <v>0.49383199999999999</v>
      </c>
      <c r="T401" s="11">
        <v>5.7554100000000004</v>
      </c>
      <c r="U401" s="11">
        <v>3.5926800000000002E-2</v>
      </c>
      <c r="V401" s="11">
        <v>-9.2788899999999994E-2</v>
      </c>
      <c r="W401" s="11">
        <v>1.19469</v>
      </c>
      <c r="X401" s="11">
        <v>1.5237799999999999E-2</v>
      </c>
      <c r="Y401" s="11">
        <v>98.7</v>
      </c>
      <c r="Z401" s="11">
        <v>82636</v>
      </c>
    </row>
    <row r="402" spans="1:26" ht="16" x14ac:dyDescent="0.2">
      <c r="A402" s="2">
        <v>250.55</v>
      </c>
      <c r="B402" s="2">
        <v>15.2121</v>
      </c>
      <c r="C402" s="2">
        <v>1.19499</v>
      </c>
      <c r="D402" s="2">
        <v>2.7223199999999999E-2</v>
      </c>
      <c r="E402" s="2">
        <v>0</v>
      </c>
      <c r="F402" s="2">
        <v>0</v>
      </c>
      <c r="G402" s="2">
        <v>0</v>
      </c>
      <c r="H402" s="2">
        <v>7.2468399999999996E-4</v>
      </c>
      <c r="I402" s="6">
        <f t="shared" ref="I402:L402" si="399">E402/SUM($E402:$H402)</f>
        <v>0</v>
      </c>
      <c r="J402" s="6">
        <f t="shared" si="399"/>
        <v>0</v>
      </c>
      <c r="K402" s="6">
        <f t="shared" si="399"/>
        <v>0</v>
      </c>
      <c r="L402" s="6">
        <f t="shared" si="399"/>
        <v>1</v>
      </c>
      <c r="M402" s="11">
        <v>0.17281099999999999</v>
      </c>
      <c r="N402" s="11">
        <v>6.0217700000000001</v>
      </c>
      <c r="O402" s="11">
        <v>1.39265E-2</v>
      </c>
      <c r="P402" s="11">
        <v>8.5694500000000007E-2</v>
      </c>
      <c r="Q402" s="11">
        <v>6.2829800000000005E-2</v>
      </c>
      <c r="R402" s="11">
        <v>3.0969000000000002</v>
      </c>
      <c r="S402" s="11">
        <v>0.49474000000000001</v>
      </c>
      <c r="T402" s="11">
        <v>5.7659799999999999</v>
      </c>
      <c r="U402" s="11">
        <v>3.5756099999999999E-2</v>
      </c>
      <c r="V402" s="11">
        <v>-9.3004400000000001E-2</v>
      </c>
      <c r="W402" s="11">
        <v>1.19499</v>
      </c>
      <c r="X402" s="11">
        <v>1.5212099999999999E-2</v>
      </c>
      <c r="Y402" s="11">
        <v>98.7</v>
      </c>
      <c r="Z402" s="11">
        <v>82451.7</v>
      </c>
    </row>
    <row r="403" spans="1:26" ht="16" x14ac:dyDescent="0.2">
      <c r="A403" s="2">
        <v>250.5</v>
      </c>
      <c r="B403" s="2">
        <v>15.1861</v>
      </c>
      <c r="C403" s="2">
        <v>1.19533</v>
      </c>
      <c r="D403" s="2">
        <v>2.70905E-2</v>
      </c>
      <c r="E403" s="2">
        <v>0</v>
      </c>
      <c r="F403" s="2">
        <v>0</v>
      </c>
      <c r="G403" s="2">
        <v>0</v>
      </c>
      <c r="H403" s="2">
        <v>7.1287200000000003E-4</v>
      </c>
      <c r="I403" s="6">
        <f t="shared" ref="I403:L403" si="400">E403/SUM($E403:$H403)</f>
        <v>0</v>
      </c>
      <c r="J403" s="6">
        <f t="shared" si="400"/>
        <v>0</v>
      </c>
      <c r="K403" s="6">
        <f t="shared" si="400"/>
        <v>0</v>
      </c>
      <c r="L403" s="6">
        <f t="shared" si="400"/>
        <v>1</v>
      </c>
      <c r="M403" s="11">
        <v>0.172044</v>
      </c>
      <c r="N403" s="11">
        <v>6.0320999999999998</v>
      </c>
      <c r="O403" s="11">
        <v>1.39011E-2</v>
      </c>
      <c r="P403" s="11">
        <v>8.5851399999999994E-2</v>
      </c>
      <c r="Q403" s="11">
        <v>6.2944899999999998E-2</v>
      </c>
      <c r="R403" s="11">
        <v>3.1021100000000001</v>
      </c>
      <c r="S403" s="11">
        <v>0.49564599999999998</v>
      </c>
      <c r="T403" s="11">
        <v>5.7765399999999998</v>
      </c>
      <c r="U403" s="11">
        <v>3.5588300000000003E-2</v>
      </c>
      <c r="V403" s="11">
        <v>-9.3219999999999997E-2</v>
      </c>
      <c r="W403" s="11">
        <v>1.19533</v>
      </c>
      <c r="X403" s="11">
        <v>1.5186099999999999E-2</v>
      </c>
      <c r="Y403" s="11">
        <v>98.7</v>
      </c>
      <c r="Z403" s="11">
        <v>82267.100000000006</v>
      </c>
    </row>
    <row r="404" spans="1:26" ht="16" x14ac:dyDescent="0.2">
      <c r="A404" s="2">
        <v>250.45</v>
      </c>
      <c r="B404" s="2">
        <v>15.160500000000001</v>
      </c>
      <c r="C404" s="2">
        <v>1.1956500000000001</v>
      </c>
      <c r="D404" s="2">
        <v>2.6961100000000002E-2</v>
      </c>
      <c r="E404" s="2">
        <v>0</v>
      </c>
      <c r="F404" s="2">
        <v>0</v>
      </c>
      <c r="G404" s="2">
        <v>0</v>
      </c>
      <c r="H404" s="2">
        <v>7.1082899999999995E-4</v>
      </c>
      <c r="I404" s="6">
        <f t="shared" ref="I404:L404" si="401">E404/SUM($E404:$H404)</f>
        <v>0</v>
      </c>
      <c r="J404" s="6">
        <f t="shared" si="401"/>
        <v>0</v>
      </c>
      <c r="K404" s="6">
        <f t="shared" si="401"/>
        <v>0</v>
      </c>
      <c r="L404" s="6">
        <f t="shared" si="401"/>
        <v>1</v>
      </c>
      <c r="M404" s="11">
        <v>0.17127899999999999</v>
      </c>
      <c r="N404" s="11">
        <v>6.0424199999999999</v>
      </c>
      <c r="O404" s="11">
        <v>1.3875699999999999E-2</v>
      </c>
      <c r="P404" s="11">
        <v>8.6008200000000007E-2</v>
      </c>
      <c r="Q404" s="11">
        <v>6.3059799999999999E-2</v>
      </c>
      <c r="R404" s="11">
        <v>3.10731</v>
      </c>
      <c r="S404" s="11">
        <v>0.49655100000000002</v>
      </c>
      <c r="T404" s="11">
        <v>5.7870900000000001</v>
      </c>
      <c r="U404" s="11">
        <v>3.5420199999999999E-2</v>
      </c>
      <c r="V404" s="11">
        <v>-9.3435599999999994E-2</v>
      </c>
      <c r="W404" s="11">
        <v>1.1956500000000001</v>
      </c>
      <c r="X404" s="11">
        <v>1.51605E-2</v>
      </c>
      <c r="Y404" s="11">
        <v>98.7</v>
      </c>
      <c r="Z404" s="11">
        <v>82082.2</v>
      </c>
    </row>
    <row r="405" spans="1:26" ht="16" x14ac:dyDescent="0.2">
      <c r="A405" s="2">
        <v>250.4</v>
      </c>
      <c r="B405" s="2">
        <v>15.135</v>
      </c>
      <c r="C405" s="2">
        <v>1.19597</v>
      </c>
      <c r="D405" s="2">
        <v>2.6831899999999999E-2</v>
      </c>
      <c r="E405" s="2">
        <v>0</v>
      </c>
      <c r="F405" s="2">
        <v>0</v>
      </c>
      <c r="G405" s="2">
        <v>0</v>
      </c>
      <c r="H405" s="2">
        <v>7.0591600000000001E-4</v>
      </c>
      <c r="I405" s="6">
        <f t="shared" ref="I405:L405" si="402">E405/SUM($E405:$H405)</f>
        <v>0</v>
      </c>
      <c r="J405" s="6">
        <f t="shared" si="402"/>
        <v>0</v>
      </c>
      <c r="K405" s="6">
        <f t="shared" si="402"/>
        <v>0</v>
      </c>
      <c r="L405" s="6">
        <f t="shared" si="402"/>
        <v>1</v>
      </c>
      <c r="M405" s="11">
        <v>0.170514</v>
      </c>
      <c r="N405" s="11">
        <v>6.0527199999999999</v>
      </c>
      <c r="O405" s="11">
        <v>1.38505E-2</v>
      </c>
      <c r="P405" s="11">
        <v>8.61648E-2</v>
      </c>
      <c r="Q405" s="11">
        <v>6.3174599999999997E-2</v>
      </c>
      <c r="R405" s="11">
        <v>3.1124999999999998</v>
      </c>
      <c r="S405" s="11">
        <v>0.49745499999999998</v>
      </c>
      <c r="T405" s="11">
        <v>5.7976299999999998</v>
      </c>
      <c r="U405" s="11">
        <v>3.5252800000000001E-2</v>
      </c>
      <c r="V405" s="11">
        <v>-9.3651300000000007E-2</v>
      </c>
      <c r="W405" s="11">
        <v>1.19597</v>
      </c>
      <c r="X405" s="11">
        <v>1.5134999999999999E-2</v>
      </c>
      <c r="Y405" s="11">
        <v>98.7</v>
      </c>
      <c r="Z405" s="11">
        <v>81897</v>
      </c>
    </row>
    <row r="406" spans="1:26" ht="16" x14ac:dyDescent="0.2">
      <c r="A406" s="2">
        <v>250.35</v>
      </c>
      <c r="B406" s="2">
        <v>15.109400000000001</v>
      </c>
      <c r="C406" s="2">
        <v>1.1962999999999999</v>
      </c>
      <c r="D406" s="2">
        <v>2.6703000000000001E-2</v>
      </c>
      <c r="E406" s="2">
        <v>0</v>
      </c>
      <c r="F406" s="2">
        <v>0</v>
      </c>
      <c r="G406" s="2">
        <v>0</v>
      </c>
      <c r="H406" s="2">
        <v>6.98465E-4</v>
      </c>
      <c r="I406" s="6">
        <f t="shared" ref="I406:L406" si="403">E406/SUM($E406:$H406)</f>
        <v>0</v>
      </c>
      <c r="J406" s="6">
        <f t="shared" si="403"/>
        <v>0</v>
      </c>
      <c r="K406" s="6">
        <f t="shared" si="403"/>
        <v>0</v>
      </c>
      <c r="L406" s="6">
        <f t="shared" si="403"/>
        <v>1</v>
      </c>
      <c r="M406" s="11">
        <v>0.16975199999999999</v>
      </c>
      <c r="N406" s="11">
        <v>6.0630199999999999</v>
      </c>
      <c r="O406" s="11">
        <v>1.38254E-2</v>
      </c>
      <c r="P406" s="11">
        <v>8.6321099999999998E-2</v>
      </c>
      <c r="Q406" s="11">
        <v>6.3289300000000007E-2</v>
      </c>
      <c r="R406" s="11">
        <v>3.1176900000000001</v>
      </c>
      <c r="S406" s="11">
        <v>0.49835800000000002</v>
      </c>
      <c r="T406" s="11">
        <v>5.8081500000000004</v>
      </c>
      <c r="U406" s="11">
        <v>3.5087E-2</v>
      </c>
      <c r="V406" s="11">
        <v>-9.3866900000000003E-2</v>
      </c>
      <c r="W406" s="11">
        <v>1.1962999999999999</v>
      </c>
      <c r="X406" s="11">
        <v>1.51094E-2</v>
      </c>
      <c r="Y406" s="11">
        <v>98.7</v>
      </c>
      <c r="Z406" s="11">
        <v>81711.399999999994</v>
      </c>
    </row>
    <row r="407" spans="1:26" ht="16" x14ac:dyDescent="0.2">
      <c r="A407" s="2">
        <v>250.3</v>
      </c>
      <c r="B407" s="2">
        <v>15.084199999999999</v>
      </c>
      <c r="C407" s="2">
        <v>1.19662</v>
      </c>
      <c r="D407" s="2">
        <v>2.6576200000000001E-2</v>
      </c>
      <c r="E407" s="2">
        <v>0</v>
      </c>
      <c r="F407" s="2">
        <v>0</v>
      </c>
      <c r="G407" s="2">
        <v>0</v>
      </c>
      <c r="H407" s="2">
        <v>6.9583199999999996E-4</v>
      </c>
      <c r="I407" s="6">
        <f t="shared" ref="I407:L407" si="404">E407/SUM($E407:$H407)</f>
        <v>0</v>
      </c>
      <c r="J407" s="6">
        <f t="shared" si="404"/>
        <v>0</v>
      </c>
      <c r="K407" s="6">
        <f t="shared" si="404"/>
        <v>0</v>
      </c>
      <c r="L407" s="6">
        <f t="shared" si="404"/>
        <v>1</v>
      </c>
      <c r="M407" s="11">
        <v>0.16899</v>
      </c>
      <c r="N407" s="11">
        <v>6.0732999999999997</v>
      </c>
      <c r="O407" s="11">
        <v>1.3800400000000001E-2</v>
      </c>
      <c r="P407" s="11">
        <v>8.6477300000000007E-2</v>
      </c>
      <c r="Q407" s="11">
        <v>6.3403799999999996E-2</v>
      </c>
      <c r="R407" s="11">
        <v>3.1228699999999998</v>
      </c>
      <c r="S407" s="11">
        <v>0.49925999999999998</v>
      </c>
      <c r="T407" s="11">
        <v>5.8186600000000004</v>
      </c>
      <c r="U407" s="11">
        <v>3.4921000000000001E-2</v>
      </c>
      <c r="V407" s="11">
        <v>-9.4082499999999999E-2</v>
      </c>
      <c r="W407" s="11">
        <v>1.19662</v>
      </c>
      <c r="X407" s="11">
        <v>1.5084200000000001E-2</v>
      </c>
      <c r="Y407" s="11">
        <v>98.7</v>
      </c>
      <c r="Z407" s="11">
        <v>81525.600000000006</v>
      </c>
    </row>
    <row r="408" spans="1:26" ht="16" x14ac:dyDescent="0.2">
      <c r="A408" s="2">
        <v>250.25</v>
      </c>
      <c r="B408" s="2">
        <v>15.058999999999999</v>
      </c>
      <c r="C408" s="2">
        <v>1.1969399999999999</v>
      </c>
      <c r="D408" s="2">
        <v>2.6449299999999999E-2</v>
      </c>
      <c r="E408" s="2">
        <v>0</v>
      </c>
      <c r="F408" s="2">
        <v>0</v>
      </c>
      <c r="G408" s="2">
        <v>0</v>
      </c>
      <c r="H408" s="2">
        <v>6.8924700000000004E-4</v>
      </c>
      <c r="I408" s="6">
        <f t="shared" ref="I408:L408" si="405">E408/SUM($E408:$H408)</f>
        <v>0</v>
      </c>
      <c r="J408" s="6">
        <f t="shared" si="405"/>
        <v>0</v>
      </c>
      <c r="K408" s="6">
        <f t="shared" si="405"/>
        <v>0</v>
      </c>
      <c r="L408" s="6">
        <f t="shared" si="405"/>
        <v>1</v>
      </c>
      <c r="M408" s="11">
        <v>0.16823099999999999</v>
      </c>
      <c r="N408" s="11">
        <v>6.0835699999999999</v>
      </c>
      <c r="O408" s="11">
        <v>1.3775600000000001E-2</v>
      </c>
      <c r="P408" s="11">
        <v>8.6633299999999996E-2</v>
      </c>
      <c r="Q408" s="11">
        <v>6.3518199999999997E-2</v>
      </c>
      <c r="R408" s="11">
        <v>3.12805</v>
      </c>
      <c r="S408" s="11">
        <v>0.50016000000000005</v>
      </c>
      <c r="T408" s="11">
        <v>5.8291500000000003</v>
      </c>
      <c r="U408" s="11">
        <v>3.47564E-2</v>
      </c>
      <c r="V408" s="11">
        <v>-9.4298199999999999E-2</v>
      </c>
      <c r="W408" s="11">
        <v>1.1969399999999999</v>
      </c>
      <c r="X408" s="11">
        <v>1.5058999999999999E-2</v>
      </c>
      <c r="Y408" s="11">
        <v>98.7</v>
      </c>
      <c r="Z408" s="11">
        <v>81339.5</v>
      </c>
    </row>
    <row r="409" spans="1:26" ht="16" x14ac:dyDescent="0.2">
      <c r="A409" s="2">
        <v>250.2</v>
      </c>
      <c r="B409" s="2">
        <v>15.033899999999999</v>
      </c>
      <c r="C409" s="2">
        <v>1.19726</v>
      </c>
      <c r="D409" s="2">
        <v>2.6323599999999999E-2</v>
      </c>
      <c r="E409" s="2">
        <v>0</v>
      </c>
      <c r="F409" s="2">
        <v>0</v>
      </c>
      <c r="G409" s="2">
        <v>0</v>
      </c>
      <c r="H409" s="2">
        <v>6.8400899999999996E-4</v>
      </c>
      <c r="I409" s="6">
        <f t="shared" ref="I409:L409" si="406">E409/SUM($E409:$H409)</f>
        <v>0</v>
      </c>
      <c r="J409" s="6">
        <f t="shared" si="406"/>
        <v>0</v>
      </c>
      <c r="K409" s="6">
        <f t="shared" si="406"/>
        <v>0</v>
      </c>
      <c r="L409" s="6">
        <f t="shared" si="406"/>
        <v>1</v>
      </c>
      <c r="M409" s="11">
        <v>0.16747200000000001</v>
      </c>
      <c r="N409" s="11">
        <v>6.0938400000000001</v>
      </c>
      <c r="O409" s="11">
        <v>1.37509E-2</v>
      </c>
      <c r="P409" s="11">
        <v>8.6789099999999994E-2</v>
      </c>
      <c r="Q409" s="11">
        <v>6.3632400000000006E-2</v>
      </c>
      <c r="R409" s="11">
        <v>3.1332200000000001</v>
      </c>
      <c r="S409" s="11">
        <v>0.50105999999999995</v>
      </c>
      <c r="T409" s="11">
        <v>5.8396400000000002</v>
      </c>
      <c r="U409" s="11">
        <v>3.4592600000000001E-2</v>
      </c>
      <c r="V409" s="11">
        <v>-9.4513899999999998E-2</v>
      </c>
      <c r="W409" s="11">
        <v>1.19726</v>
      </c>
      <c r="X409" s="11">
        <v>1.5033899999999999E-2</v>
      </c>
      <c r="Y409" s="11">
        <v>98.7</v>
      </c>
      <c r="Z409" s="11">
        <v>81153.100000000006</v>
      </c>
    </row>
    <row r="410" spans="1:26" ht="16" x14ac:dyDescent="0.2">
      <c r="A410" s="2">
        <v>250.15</v>
      </c>
      <c r="B410" s="2">
        <v>15.008599999999999</v>
      </c>
      <c r="C410" s="2">
        <v>1.1976100000000001</v>
      </c>
      <c r="D410" s="2">
        <v>2.6197399999999999E-2</v>
      </c>
      <c r="E410" s="2">
        <v>0</v>
      </c>
      <c r="F410" s="2">
        <v>0</v>
      </c>
      <c r="G410" s="2">
        <v>0</v>
      </c>
      <c r="H410" s="2">
        <v>6.7339099999999996E-4</v>
      </c>
      <c r="I410" s="6">
        <f t="shared" ref="I410:L410" si="407">E410/SUM($E410:$H410)</f>
        <v>0</v>
      </c>
      <c r="J410" s="6">
        <f t="shared" si="407"/>
        <v>0</v>
      </c>
      <c r="K410" s="6">
        <f t="shared" si="407"/>
        <v>0</v>
      </c>
      <c r="L410" s="6">
        <f t="shared" si="407"/>
        <v>1</v>
      </c>
      <c r="M410" s="11">
        <v>0.166716</v>
      </c>
      <c r="N410" s="11">
        <v>6.1040900000000002</v>
      </c>
      <c r="O410" s="11">
        <v>1.3726199999999999E-2</v>
      </c>
      <c r="P410" s="11">
        <v>8.69447E-2</v>
      </c>
      <c r="Q410" s="11">
        <v>6.3746499999999998E-2</v>
      </c>
      <c r="R410" s="11">
        <v>3.1383899999999998</v>
      </c>
      <c r="S410" s="11">
        <v>0.50195800000000002</v>
      </c>
      <c r="T410" s="11">
        <v>5.8501099999999999</v>
      </c>
      <c r="U410" s="11">
        <v>3.4431400000000001E-2</v>
      </c>
      <c r="V410" s="11">
        <v>-9.4729599999999997E-2</v>
      </c>
      <c r="W410" s="11">
        <v>1.1976100000000001</v>
      </c>
      <c r="X410" s="11">
        <v>1.50086E-2</v>
      </c>
      <c r="Y410" s="11">
        <v>98.7</v>
      </c>
      <c r="Z410" s="11">
        <v>80966.3</v>
      </c>
    </row>
    <row r="411" spans="1:26" ht="16" x14ac:dyDescent="0.2">
      <c r="A411" s="2">
        <v>250.1</v>
      </c>
      <c r="B411" s="2">
        <v>14.9841</v>
      </c>
      <c r="C411" s="2">
        <v>1.19791</v>
      </c>
      <c r="D411" s="2">
        <v>2.6076100000000001E-2</v>
      </c>
      <c r="E411" s="2">
        <v>0</v>
      </c>
      <c r="F411" s="2">
        <v>0</v>
      </c>
      <c r="G411" s="2">
        <v>0</v>
      </c>
      <c r="H411" s="2">
        <v>6.7913200000000004E-4</v>
      </c>
      <c r="I411" s="6">
        <f t="shared" ref="I411:L411" si="408">E411/SUM($E411:$H411)</f>
        <v>0</v>
      </c>
      <c r="J411" s="6">
        <f t="shared" si="408"/>
        <v>0</v>
      </c>
      <c r="K411" s="6">
        <f t="shared" si="408"/>
        <v>0</v>
      </c>
      <c r="L411" s="6">
        <f t="shared" si="408"/>
        <v>1</v>
      </c>
      <c r="M411" s="11">
        <v>0.16596</v>
      </c>
      <c r="N411" s="11">
        <v>6.1143299999999998</v>
      </c>
      <c r="O411" s="11">
        <v>1.3701700000000001E-2</v>
      </c>
      <c r="P411" s="11">
        <v>8.7100200000000003E-2</v>
      </c>
      <c r="Q411" s="11">
        <v>6.3860500000000001E-2</v>
      </c>
      <c r="R411" s="11">
        <v>3.1435599999999999</v>
      </c>
      <c r="S411" s="11">
        <v>0.50285599999999997</v>
      </c>
      <c r="T411" s="11">
        <v>5.8605700000000001</v>
      </c>
      <c r="U411" s="11">
        <v>3.4267499999999999E-2</v>
      </c>
      <c r="V411" s="11">
        <v>-9.4945199999999993E-2</v>
      </c>
      <c r="W411" s="11">
        <v>1.19791</v>
      </c>
      <c r="X411" s="11">
        <v>1.49841E-2</v>
      </c>
      <c r="Y411" s="11">
        <v>98.7</v>
      </c>
      <c r="Z411" s="11">
        <v>80779.399999999994</v>
      </c>
    </row>
    <row r="412" spans="1:26" ht="16" x14ac:dyDescent="0.2">
      <c r="A412" s="2">
        <v>250.05</v>
      </c>
      <c r="B412" s="2">
        <v>14.9594</v>
      </c>
      <c r="C412" s="2">
        <v>1.1982299999999999</v>
      </c>
      <c r="D412" s="2">
        <v>2.5951599999999998E-2</v>
      </c>
      <c r="E412" s="2">
        <v>0</v>
      </c>
      <c r="F412" s="2">
        <v>0</v>
      </c>
      <c r="G412" s="2">
        <v>0</v>
      </c>
      <c r="H412" s="2">
        <v>6.68284E-4</v>
      </c>
      <c r="I412" s="6">
        <f t="shared" ref="I412:L412" si="409">E412/SUM($E412:$H412)</f>
        <v>0</v>
      </c>
      <c r="J412" s="6">
        <f t="shared" si="409"/>
        <v>0</v>
      </c>
      <c r="K412" s="6">
        <f t="shared" si="409"/>
        <v>0</v>
      </c>
      <c r="L412" s="6">
        <f t="shared" si="409"/>
        <v>1</v>
      </c>
      <c r="M412" s="11">
        <v>0.16520599999999999</v>
      </c>
      <c r="N412" s="11">
        <v>6.1245599999999998</v>
      </c>
      <c r="O412" s="11">
        <v>1.3677399999999999E-2</v>
      </c>
      <c r="P412" s="11">
        <v>8.7255399999999997E-2</v>
      </c>
      <c r="Q412" s="11">
        <v>6.3974299999999998E-2</v>
      </c>
      <c r="R412" s="11">
        <v>3.1487099999999999</v>
      </c>
      <c r="S412" s="11">
        <v>0.50375199999999998</v>
      </c>
      <c r="T412" s="11">
        <v>5.8710100000000001</v>
      </c>
      <c r="U412" s="11">
        <v>3.4106299999999999E-2</v>
      </c>
      <c r="V412" s="11">
        <v>-9.5160900000000007E-2</v>
      </c>
      <c r="W412" s="11">
        <v>1.1982299999999999</v>
      </c>
      <c r="X412" s="11">
        <v>1.4959399999999999E-2</v>
      </c>
      <c r="Y412" s="11">
        <v>98.7</v>
      </c>
      <c r="Z412" s="11">
        <v>80592.100000000006</v>
      </c>
    </row>
    <row r="413" spans="1:26" ht="16" x14ac:dyDescent="0.2">
      <c r="A413" s="2">
        <v>250</v>
      </c>
      <c r="B413" s="2">
        <v>14.934799999999999</v>
      </c>
      <c r="C413" s="2">
        <v>1.19855</v>
      </c>
      <c r="D413" s="2">
        <v>2.5829499999999998E-2</v>
      </c>
      <c r="E413" s="2">
        <v>0</v>
      </c>
      <c r="F413" s="2">
        <v>0</v>
      </c>
      <c r="G413" s="2">
        <v>0</v>
      </c>
      <c r="H413" s="2">
        <v>6.6388199999999997E-4</v>
      </c>
      <c r="I413" s="6">
        <f t="shared" ref="I413:L413" si="410">E413/SUM($E413:$H413)</f>
        <v>0</v>
      </c>
      <c r="J413" s="6">
        <f t="shared" si="410"/>
        <v>0</v>
      </c>
      <c r="K413" s="6">
        <f t="shared" si="410"/>
        <v>0</v>
      </c>
      <c r="L413" s="6">
        <f t="shared" si="410"/>
        <v>1</v>
      </c>
      <c r="M413" s="11">
        <v>0.16445299999999999</v>
      </c>
      <c r="N413" s="11">
        <v>6.1347800000000001</v>
      </c>
      <c r="O413" s="11">
        <v>1.36531E-2</v>
      </c>
      <c r="P413" s="11">
        <v>8.7410500000000002E-2</v>
      </c>
      <c r="Q413" s="11">
        <v>6.4088000000000006E-2</v>
      </c>
      <c r="R413" s="11">
        <v>3.15387</v>
      </c>
      <c r="S413" s="11">
        <v>0.50464699999999996</v>
      </c>
      <c r="T413" s="11">
        <v>5.8814399999999996</v>
      </c>
      <c r="U413" s="11">
        <v>3.3945599999999999E-2</v>
      </c>
      <c r="V413" s="11">
        <v>-9.5376699999999995E-2</v>
      </c>
      <c r="W413" s="11">
        <v>1.19855</v>
      </c>
      <c r="X413" s="11">
        <v>1.49348E-2</v>
      </c>
      <c r="Y413" s="11">
        <v>98.7</v>
      </c>
      <c r="Z413" s="11">
        <v>80404.5</v>
      </c>
    </row>
    <row r="414" spans="1:26" ht="16" x14ac:dyDescent="0.2">
      <c r="A414" s="2">
        <v>249.95</v>
      </c>
      <c r="B414" s="2">
        <v>14.910600000000001</v>
      </c>
      <c r="C414" s="2">
        <v>1.1988399999999999</v>
      </c>
      <c r="D414" s="2">
        <v>2.5709099999999999E-2</v>
      </c>
      <c r="E414" s="2">
        <v>0</v>
      </c>
      <c r="F414" s="2">
        <v>0</v>
      </c>
      <c r="G414" s="2">
        <v>0</v>
      </c>
      <c r="H414" s="2">
        <v>6.63326E-4</v>
      </c>
      <c r="I414" s="6">
        <f t="shared" ref="I414:L414" si="411">E414/SUM($E414:$H414)</f>
        <v>0</v>
      </c>
      <c r="J414" s="6">
        <f t="shared" si="411"/>
        <v>0</v>
      </c>
      <c r="K414" s="6">
        <f t="shared" si="411"/>
        <v>0</v>
      </c>
      <c r="L414" s="6">
        <f t="shared" si="411"/>
        <v>1</v>
      </c>
      <c r="M414" s="11">
        <v>0.16370199999999999</v>
      </c>
      <c r="N414" s="11">
        <v>6.1449800000000003</v>
      </c>
      <c r="O414" s="11">
        <v>1.3629E-2</v>
      </c>
      <c r="P414" s="11">
        <v>8.7565400000000002E-2</v>
      </c>
      <c r="Q414" s="11">
        <v>6.4201499999999995E-2</v>
      </c>
      <c r="R414" s="11">
        <v>3.1590099999999999</v>
      </c>
      <c r="S414" s="11">
        <v>0.50554100000000002</v>
      </c>
      <c r="T414" s="11">
        <v>5.8918600000000003</v>
      </c>
      <c r="U414" s="11">
        <v>3.3784399999999999E-2</v>
      </c>
      <c r="V414" s="11">
        <v>-9.5592399999999994E-2</v>
      </c>
      <c r="W414" s="11">
        <v>1.1988399999999999</v>
      </c>
      <c r="X414" s="11">
        <v>1.49106E-2</v>
      </c>
      <c r="Y414" s="11">
        <v>98.7</v>
      </c>
      <c r="Z414" s="11">
        <v>80216.7</v>
      </c>
    </row>
    <row r="415" spans="1:26" ht="16" x14ac:dyDescent="0.2">
      <c r="A415" s="2">
        <v>249.9</v>
      </c>
      <c r="B415" s="2">
        <v>14.885899999999999</v>
      </c>
      <c r="C415" s="2">
        <v>1.19919</v>
      </c>
      <c r="D415" s="2">
        <v>2.55862E-2</v>
      </c>
      <c r="E415" s="2">
        <v>0</v>
      </c>
      <c r="F415" s="2">
        <v>0</v>
      </c>
      <c r="G415" s="2">
        <v>0</v>
      </c>
      <c r="H415" s="2">
        <v>6.4885699999999997E-4</v>
      </c>
      <c r="I415" s="6">
        <f t="shared" ref="I415:L415" si="412">E415/SUM($E415:$H415)</f>
        <v>0</v>
      </c>
      <c r="J415" s="6">
        <f t="shared" si="412"/>
        <v>0</v>
      </c>
      <c r="K415" s="6">
        <f t="shared" si="412"/>
        <v>0</v>
      </c>
      <c r="L415" s="6">
        <f t="shared" si="412"/>
        <v>1</v>
      </c>
      <c r="M415" s="11">
        <v>0.16295200000000001</v>
      </c>
      <c r="N415" s="11">
        <v>6.1551900000000002</v>
      </c>
      <c r="O415" s="11">
        <v>1.36049E-2</v>
      </c>
      <c r="P415" s="11">
        <v>8.7720000000000006E-2</v>
      </c>
      <c r="Q415" s="11">
        <v>6.4314899999999994E-2</v>
      </c>
      <c r="R415" s="11">
        <v>3.1641599999999999</v>
      </c>
      <c r="S415" s="11">
        <v>0.50643400000000005</v>
      </c>
      <c r="T415" s="11">
        <v>5.9022699999999997</v>
      </c>
      <c r="U415" s="11">
        <v>3.3626999999999997E-2</v>
      </c>
      <c r="V415" s="11">
        <v>-9.5808099999999993E-2</v>
      </c>
      <c r="W415" s="11">
        <v>1.19919</v>
      </c>
      <c r="X415" s="11">
        <v>1.4885900000000001E-2</v>
      </c>
      <c r="Y415" s="11">
        <v>98.7</v>
      </c>
      <c r="Z415" s="11">
        <v>80028.600000000006</v>
      </c>
    </row>
    <row r="416" spans="1:26" ht="16" x14ac:dyDescent="0.2">
      <c r="A416" s="2">
        <v>249.85</v>
      </c>
      <c r="B416" s="2">
        <v>14.861599999999999</v>
      </c>
      <c r="C416" s="2">
        <v>1.1995199999999999</v>
      </c>
      <c r="D416" s="2">
        <v>2.54676E-2</v>
      </c>
      <c r="E416" s="2">
        <v>0</v>
      </c>
      <c r="F416" s="2">
        <v>0</v>
      </c>
      <c r="G416" s="2">
        <v>0</v>
      </c>
      <c r="H416" s="2">
        <v>6.4864800000000004E-4</v>
      </c>
      <c r="I416" s="6">
        <f t="shared" ref="I416:L416" si="413">E416/SUM($E416:$H416)</f>
        <v>0</v>
      </c>
      <c r="J416" s="6">
        <f t="shared" si="413"/>
        <v>0</v>
      </c>
      <c r="K416" s="6">
        <f t="shared" si="413"/>
        <v>0</v>
      </c>
      <c r="L416" s="6">
        <f t="shared" si="413"/>
        <v>1</v>
      </c>
      <c r="M416" s="11">
        <v>0.16220399999999999</v>
      </c>
      <c r="N416" s="11">
        <v>6.1653700000000002</v>
      </c>
      <c r="O416" s="11">
        <v>1.3580999999999999E-2</v>
      </c>
      <c r="P416" s="11">
        <v>8.7874499999999994E-2</v>
      </c>
      <c r="Q416" s="11">
        <v>6.4428100000000002E-2</v>
      </c>
      <c r="R416" s="11">
        <v>3.1692900000000002</v>
      </c>
      <c r="S416" s="11">
        <v>0.50732600000000005</v>
      </c>
      <c r="T416" s="11">
        <v>5.9126599999999998</v>
      </c>
      <c r="U416" s="11">
        <v>3.3468999999999999E-2</v>
      </c>
      <c r="V416" s="11">
        <v>-9.6023899999999995E-2</v>
      </c>
      <c r="W416" s="11">
        <v>1.1995199999999999</v>
      </c>
      <c r="X416" s="11">
        <v>1.4861600000000001E-2</v>
      </c>
      <c r="Y416" s="11">
        <v>98.7</v>
      </c>
      <c r="Z416" s="11">
        <v>79840.2</v>
      </c>
    </row>
    <row r="417" spans="1:26" ht="16" x14ac:dyDescent="0.2">
      <c r="A417" s="2">
        <v>249.8</v>
      </c>
      <c r="B417" s="2">
        <v>14.837</v>
      </c>
      <c r="C417" s="2">
        <v>1.19987</v>
      </c>
      <c r="D417" s="2">
        <v>2.53473E-2</v>
      </c>
      <c r="E417" s="2">
        <v>0</v>
      </c>
      <c r="F417" s="2">
        <v>0</v>
      </c>
      <c r="G417" s="2">
        <v>0</v>
      </c>
      <c r="H417" s="2">
        <v>6.3800100000000002E-4</v>
      </c>
      <c r="I417" s="6">
        <f t="shared" ref="I417:L417" si="414">E417/SUM($E417:$H417)</f>
        <v>0</v>
      </c>
      <c r="J417" s="6">
        <f t="shared" si="414"/>
        <v>0</v>
      </c>
      <c r="K417" s="6">
        <f t="shared" si="414"/>
        <v>0</v>
      </c>
      <c r="L417" s="6">
        <f t="shared" si="414"/>
        <v>1</v>
      </c>
      <c r="M417" s="11">
        <v>0.16145699999999999</v>
      </c>
      <c r="N417" s="11">
        <v>6.1755500000000003</v>
      </c>
      <c r="O417" s="11">
        <v>1.35572E-2</v>
      </c>
      <c r="P417" s="11">
        <v>8.8028700000000001E-2</v>
      </c>
      <c r="Q417" s="11">
        <v>6.4541200000000007E-2</v>
      </c>
      <c r="R417" s="11">
        <v>3.1744300000000001</v>
      </c>
      <c r="S417" s="11">
        <v>0.508216</v>
      </c>
      <c r="T417" s="11">
        <v>5.9230400000000003</v>
      </c>
      <c r="U417" s="11">
        <v>3.3313599999999999E-2</v>
      </c>
      <c r="V417" s="11">
        <v>-9.6239599999999995E-2</v>
      </c>
      <c r="W417" s="11">
        <v>1.19987</v>
      </c>
      <c r="X417" s="11">
        <v>1.4836999999999999E-2</v>
      </c>
      <c r="Y417" s="11">
        <v>98.7</v>
      </c>
      <c r="Z417" s="11">
        <v>79651.5</v>
      </c>
    </row>
    <row r="418" spans="1:26" ht="16" x14ac:dyDescent="0.2">
      <c r="A418" s="2">
        <v>249.75</v>
      </c>
      <c r="B418" s="2">
        <v>14.8133</v>
      </c>
      <c r="C418" s="2">
        <v>1.20017</v>
      </c>
      <c r="D418" s="2">
        <v>2.5231699999999999E-2</v>
      </c>
      <c r="E418" s="2">
        <v>0</v>
      </c>
      <c r="F418" s="2">
        <v>0</v>
      </c>
      <c r="G418" s="2">
        <v>0</v>
      </c>
      <c r="H418" s="2">
        <v>6.4398799999999996E-4</v>
      </c>
      <c r="I418" s="6">
        <f t="shared" ref="I418:L418" si="415">E418/SUM($E418:$H418)</f>
        <v>0</v>
      </c>
      <c r="J418" s="6">
        <f t="shared" si="415"/>
        <v>0</v>
      </c>
      <c r="K418" s="6">
        <f t="shared" si="415"/>
        <v>0</v>
      </c>
      <c r="L418" s="6">
        <f t="shared" si="415"/>
        <v>1</v>
      </c>
      <c r="M418" s="11">
        <v>0.16071099999999999</v>
      </c>
      <c r="N418" s="11">
        <v>6.1857199999999999</v>
      </c>
      <c r="O418" s="11">
        <v>1.35335E-2</v>
      </c>
      <c r="P418" s="11">
        <v>8.8182800000000006E-2</v>
      </c>
      <c r="Q418" s="11">
        <v>6.4654199999999995E-2</v>
      </c>
      <c r="R418" s="11">
        <v>3.1795499999999999</v>
      </c>
      <c r="S418" s="11">
        <v>0.50910599999999995</v>
      </c>
      <c r="T418" s="11">
        <v>5.9334100000000003</v>
      </c>
      <c r="U418" s="11">
        <v>3.3155400000000002E-2</v>
      </c>
      <c r="V418" s="11">
        <v>-9.6455399999999997E-2</v>
      </c>
      <c r="W418" s="11">
        <v>1.20017</v>
      </c>
      <c r="X418" s="11">
        <v>1.48133E-2</v>
      </c>
      <c r="Y418" s="11">
        <v>98.7</v>
      </c>
      <c r="Z418" s="11">
        <v>79462.7</v>
      </c>
    </row>
    <row r="419" spans="1:26" ht="16" x14ac:dyDescent="0.2">
      <c r="A419" s="2">
        <v>249.7</v>
      </c>
      <c r="B419" s="2">
        <v>14.789400000000001</v>
      </c>
      <c r="C419" s="2">
        <v>1.20048</v>
      </c>
      <c r="D419" s="2">
        <v>2.5113400000000001E-2</v>
      </c>
      <c r="E419" s="2">
        <v>0</v>
      </c>
      <c r="F419" s="2">
        <v>0</v>
      </c>
      <c r="G419" s="2">
        <v>0</v>
      </c>
      <c r="H419" s="2">
        <v>6.3498099999999996E-4</v>
      </c>
      <c r="I419" s="6">
        <f t="shared" ref="I419:L419" si="416">E419/SUM($E419:$H419)</f>
        <v>0</v>
      </c>
      <c r="J419" s="6">
        <f t="shared" si="416"/>
        <v>0</v>
      </c>
      <c r="K419" s="6">
        <f t="shared" si="416"/>
        <v>0</v>
      </c>
      <c r="L419" s="6">
        <f t="shared" si="416"/>
        <v>1</v>
      </c>
      <c r="M419" s="11">
        <v>0.159967</v>
      </c>
      <c r="N419" s="11">
        <v>6.1958700000000002</v>
      </c>
      <c r="O419" s="11">
        <v>1.35099E-2</v>
      </c>
      <c r="P419" s="11">
        <v>8.8336700000000004E-2</v>
      </c>
      <c r="Q419" s="11">
        <v>6.4767099999999994E-2</v>
      </c>
      <c r="R419" s="11">
        <v>3.1846700000000001</v>
      </c>
      <c r="S419" s="11">
        <v>0.50999499999999998</v>
      </c>
      <c r="T419" s="11">
        <v>5.9437699999999998</v>
      </c>
      <c r="U419" s="11">
        <v>3.2999500000000001E-2</v>
      </c>
      <c r="V419" s="11">
        <v>-9.6671199999999999E-2</v>
      </c>
      <c r="W419" s="11">
        <v>1.20048</v>
      </c>
      <c r="X419" s="11">
        <v>1.4789399999999999E-2</v>
      </c>
      <c r="Y419" s="11">
        <v>98.7</v>
      </c>
      <c r="Z419" s="11">
        <v>79273.600000000006</v>
      </c>
    </row>
    <row r="420" spans="1:26" ht="16" x14ac:dyDescent="0.2">
      <c r="A420" s="2">
        <v>249.65</v>
      </c>
      <c r="B420" s="2">
        <v>14.766</v>
      </c>
      <c r="C420" s="2">
        <v>1.20076</v>
      </c>
      <c r="D420" s="2">
        <v>2.4998200000000002E-2</v>
      </c>
      <c r="E420" s="2">
        <v>0</v>
      </c>
      <c r="F420" s="2">
        <v>0</v>
      </c>
      <c r="G420" s="2">
        <v>0</v>
      </c>
      <c r="H420" s="2">
        <v>6.3597800000000004E-4</v>
      </c>
      <c r="I420" s="6">
        <f t="shared" ref="I420:L420" si="417">E420/SUM($E420:$H420)</f>
        <v>0</v>
      </c>
      <c r="J420" s="6">
        <f t="shared" si="417"/>
        <v>0</v>
      </c>
      <c r="K420" s="6">
        <f t="shared" si="417"/>
        <v>0</v>
      </c>
      <c r="L420" s="6">
        <f t="shared" si="417"/>
        <v>1</v>
      </c>
      <c r="M420" s="11">
        <v>0.159224</v>
      </c>
      <c r="N420" s="11">
        <v>6.20601</v>
      </c>
      <c r="O420" s="11">
        <v>1.34865E-2</v>
      </c>
      <c r="P420" s="11">
        <v>8.84905E-2</v>
      </c>
      <c r="Q420" s="11">
        <v>6.4879800000000001E-2</v>
      </c>
      <c r="R420" s="11">
        <v>3.1897899999999999</v>
      </c>
      <c r="S420" s="11">
        <v>0.51088199999999995</v>
      </c>
      <c r="T420" s="11">
        <v>5.95411</v>
      </c>
      <c r="U420" s="11">
        <v>3.2842400000000001E-2</v>
      </c>
      <c r="V420" s="11">
        <v>-9.6887000000000001E-2</v>
      </c>
      <c r="W420" s="11">
        <v>1.20076</v>
      </c>
      <c r="X420" s="11">
        <v>1.4766E-2</v>
      </c>
      <c r="Y420" s="11">
        <v>98.7</v>
      </c>
      <c r="Z420" s="11">
        <v>79084.2</v>
      </c>
    </row>
    <row r="421" spans="1:26" ht="16" x14ac:dyDescent="0.2">
      <c r="A421" s="2">
        <v>249.6</v>
      </c>
      <c r="B421" s="2">
        <v>14.7418</v>
      </c>
      <c r="C421" s="2">
        <v>1.20113</v>
      </c>
      <c r="D421" s="2">
        <v>2.4879399999999999E-2</v>
      </c>
      <c r="E421" s="2">
        <v>0</v>
      </c>
      <c r="F421" s="2">
        <v>0</v>
      </c>
      <c r="G421" s="2">
        <v>0</v>
      </c>
      <c r="H421" s="2">
        <v>6.1821800000000002E-4</v>
      </c>
      <c r="I421" s="6">
        <f t="shared" ref="I421:L421" si="418">E421/SUM($E421:$H421)</f>
        <v>0</v>
      </c>
      <c r="J421" s="6">
        <f t="shared" si="418"/>
        <v>0</v>
      </c>
      <c r="K421" s="6">
        <f t="shared" si="418"/>
        <v>0</v>
      </c>
      <c r="L421" s="6">
        <f t="shared" si="418"/>
        <v>1</v>
      </c>
      <c r="M421" s="11">
        <v>0.15848300000000001</v>
      </c>
      <c r="N421" s="11">
        <v>6.2161499999999998</v>
      </c>
      <c r="O421" s="11">
        <v>1.34631E-2</v>
      </c>
      <c r="P421" s="11">
        <v>8.8644000000000001E-2</v>
      </c>
      <c r="Q421" s="11">
        <v>6.4992300000000003E-2</v>
      </c>
      <c r="R421" s="11">
        <v>3.1949000000000001</v>
      </c>
      <c r="S421" s="11">
        <v>0.511768</v>
      </c>
      <c r="T421" s="11">
        <v>5.9644399999999997</v>
      </c>
      <c r="U421" s="11">
        <v>3.2690400000000001E-2</v>
      </c>
      <c r="V421" s="11">
        <v>-9.7102800000000003E-2</v>
      </c>
      <c r="W421" s="11">
        <v>1.20113</v>
      </c>
      <c r="X421" s="11">
        <v>1.4741799999999999E-2</v>
      </c>
      <c r="Y421" s="11">
        <v>98.7</v>
      </c>
      <c r="Z421" s="11">
        <v>78894.600000000006</v>
      </c>
    </row>
    <row r="422" spans="1:26" ht="16" x14ac:dyDescent="0.2">
      <c r="A422" s="2">
        <v>249.55</v>
      </c>
      <c r="B422" s="2">
        <v>14.7178</v>
      </c>
      <c r="C422" s="2">
        <v>1.2014800000000001</v>
      </c>
      <c r="D422" s="2">
        <v>2.4764899999999999E-2</v>
      </c>
      <c r="E422" s="2">
        <v>0</v>
      </c>
      <c r="F422" s="2">
        <v>0</v>
      </c>
      <c r="G422" s="2">
        <v>0</v>
      </c>
      <c r="H422" s="2">
        <v>6.1571200000000003E-4</v>
      </c>
      <c r="I422" s="6">
        <f t="shared" ref="I422:L422" si="419">E422/SUM($E422:$H422)</f>
        <v>0</v>
      </c>
      <c r="J422" s="6">
        <f t="shared" si="419"/>
        <v>0</v>
      </c>
      <c r="K422" s="6">
        <f t="shared" si="419"/>
        <v>0</v>
      </c>
      <c r="L422" s="6">
        <f t="shared" si="419"/>
        <v>1</v>
      </c>
      <c r="M422" s="11">
        <v>0.15774299999999999</v>
      </c>
      <c r="N422" s="11">
        <v>6.2262700000000004</v>
      </c>
      <c r="O422" s="11">
        <v>1.3439899999999999E-2</v>
      </c>
      <c r="P422" s="11">
        <v>8.8797299999999996E-2</v>
      </c>
      <c r="Q422" s="11">
        <v>6.5104700000000001E-2</v>
      </c>
      <c r="R422" s="11">
        <v>3.2000099999999998</v>
      </c>
      <c r="S422" s="11">
        <v>0.51265300000000003</v>
      </c>
      <c r="T422" s="11">
        <v>5.9747599999999998</v>
      </c>
      <c r="U422" s="11">
        <v>3.2538499999999998E-2</v>
      </c>
      <c r="V422" s="11">
        <v>-9.7318600000000005E-2</v>
      </c>
      <c r="W422" s="11">
        <v>1.2014800000000001</v>
      </c>
      <c r="X422" s="11">
        <v>1.47178E-2</v>
      </c>
      <c r="Y422" s="11">
        <v>98.7</v>
      </c>
      <c r="Z422" s="11">
        <v>78704.7</v>
      </c>
    </row>
    <row r="423" spans="1:26" ht="16" x14ac:dyDescent="0.2">
      <c r="A423" s="2">
        <v>249.5</v>
      </c>
      <c r="B423" s="2">
        <v>14.695</v>
      </c>
      <c r="C423" s="2">
        <v>1.20174</v>
      </c>
      <c r="D423" s="2">
        <v>2.4653899999999999E-2</v>
      </c>
      <c r="E423" s="2">
        <v>0</v>
      </c>
      <c r="F423" s="2">
        <v>0</v>
      </c>
      <c r="G423" s="2">
        <v>0</v>
      </c>
      <c r="H423" s="2">
        <v>6.24662E-4</v>
      </c>
      <c r="I423" s="6">
        <f t="shared" ref="I423:L423" si="420">E423/SUM($E423:$H423)</f>
        <v>0</v>
      </c>
      <c r="J423" s="6">
        <f t="shared" si="420"/>
        <v>0</v>
      </c>
      <c r="K423" s="6">
        <f t="shared" si="420"/>
        <v>0</v>
      </c>
      <c r="L423" s="6">
        <f t="shared" si="420"/>
        <v>1</v>
      </c>
      <c r="M423" s="11">
        <v>0.157003</v>
      </c>
      <c r="N423" s="11">
        <v>6.2363799999999996</v>
      </c>
      <c r="O423" s="11">
        <v>1.34167E-2</v>
      </c>
      <c r="P423" s="11">
        <v>8.8950500000000002E-2</v>
      </c>
      <c r="Q423" s="11">
        <v>6.52171E-2</v>
      </c>
      <c r="R423" s="11">
        <v>3.2051099999999999</v>
      </c>
      <c r="S423" s="11">
        <v>0.51353800000000005</v>
      </c>
      <c r="T423" s="11">
        <v>5.9850599999999998</v>
      </c>
      <c r="U423" s="11">
        <v>3.2382899999999999E-2</v>
      </c>
      <c r="V423" s="11">
        <v>-9.7534399999999993E-2</v>
      </c>
      <c r="W423" s="11">
        <v>1.20174</v>
      </c>
      <c r="X423" s="11">
        <v>1.4695E-2</v>
      </c>
      <c r="Y423" s="11">
        <v>98.7</v>
      </c>
      <c r="Z423" s="11">
        <v>78514.600000000006</v>
      </c>
    </row>
    <row r="424" spans="1:26" ht="16" x14ac:dyDescent="0.2">
      <c r="A424" s="2">
        <v>249.45</v>
      </c>
      <c r="B424" s="2">
        <v>14.671200000000001</v>
      </c>
      <c r="C424" s="2">
        <v>1.2020999999999999</v>
      </c>
      <c r="D424" s="2">
        <v>2.4537199999999999E-2</v>
      </c>
      <c r="E424" s="2">
        <v>0</v>
      </c>
      <c r="F424" s="2">
        <v>0</v>
      </c>
      <c r="G424" s="2">
        <v>0</v>
      </c>
      <c r="H424" s="2">
        <v>6.0592600000000001E-4</v>
      </c>
      <c r="I424" s="6">
        <f t="shared" ref="I424:L424" si="421">E424/SUM($E424:$H424)</f>
        <v>0</v>
      </c>
      <c r="J424" s="6">
        <f t="shared" si="421"/>
        <v>0</v>
      </c>
      <c r="K424" s="6">
        <f t="shared" si="421"/>
        <v>0</v>
      </c>
      <c r="L424" s="6">
        <f t="shared" si="421"/>
        <v>1</v>
      </c>
      <c r="M424" s="11">
        <v>0.15626599999999999</v>
      </c>
      <c r="N424" s="11">
        <v>6.24648</v>
      </c>
      <c r="O424" s="11">
        <v>1.33937E-2</v>
      </c>
      <c r="P424" s="11">
        <v>8.9103399999999999E-2</v>
      </c>
      <c r="Q424" s="11">
        <v>6.5329200000000004E-2</v>
      </c>
      <c r="R424" s="11">
        <v>3.21021</v>
      </c>
      <c r="S424" s="11">
        <v>0.51442100000000002</v>
      </c>
      <c r="T424" s="11">
        <v>5.9953500000000002</v>
      </c>
      <c r="U424" s="11">
        <v>3.2232700000000003E-2</v>
      </c>
      <c r="V424" s="11">
        <v>-9.7750299999999998E-2</v>
      </c>
      <c r="W424" s="11">
        <v>1.2020999999999999</v>
      </c>
      <c r="X424" s="11">
        <v>1.4671200000000001E-2</v>
      </c>
      <c r="Y424" s="11">
        <v>98.7</v>
      </c>
      <c r="Z424" s="11">
        <v>78324.3</v>
      </c>
    </row>
    <row r="425" spans="1:26" ht="16" x14ac:dyDescent="0.2">
      <c r="A425" s="2">
        <v>249.4</v>
      </c>
      <c r="B425" s="2">
        <v>14.6478</v>
      </c>
      <c r="C425" s="2">
        <v>1.20242</v>
      </c>
      <c r="D425" s="2">
        <v>2.4425700000000002E-2</v>
      </c>
      <c r="E425" s="2">
        <v>0</v>
      </c>
      <c r="F425" s="2">
        <v>0</v>
      </c>
      <c r="G425" s="2">
        <v>0</v>
      </c>
      <c r="H425" s="2">
        <v>6.0629300000000004E-4</v>
      </c>
      <c r="I425" s="6">
        <f t="shared" ref="I425:L425" si="422">E425/SUM($E425:$H425)</f>
        <v>0</v>
      </c>
      <c r="J425" s="6">
        <f t="shared" si="422"/>
        <v>0</v>
      </c>
      <c r="K425" s="6">
        <f t="shared" si="422"/>
        <v>0</v>
      </c>
      <c r="L425" s="6">
        <f t="shared" si="422"/>
        <v>1</v>
      </c>
      <c r="M425" s="11">
        <v>0.15553</v>
      </c>
      <c r="N425" s="11">
        <v>6.2565799999999996</v>
      </c>
      <c r="O425" s="11">
        <v>1.33708E-2</v>
      </c>
      <c r="P425" s="11">
        <v>8.9256199999999994E-2</v>
      </c>
      <c r="Q425" s="11">
        <v>6.5441200000000005E-2</v>
      </c>
      <c r="R425" s="11">
        <v>3.2153</v>
      </c>
      <c r="S425" s="11">
        <v>0.51530299999999996</v>
      </c>
      <c r="T425" s="11">
        <v>6.00563</v>
      </c>
      <c r="U425" s="11">
        <v>3.2081699999999998E-2</v>
      </c>
      <c r="V425" s="11">
        <v>-9.79661E-2</v>
      </c>
      <c r="W425" s="11">
        <v>1.20242</v>
      </c>
      <c r="X425" s="11">
        <v>1.4647800000000001E-2</v>
      </c>
      <c r="Y425" s="11">
        <v>98.7</v>
      </c>
      <c r="Z425" s="11">
        <v>78133.7</v>
      </c>
    </row>
    <row r="426" spans="1:26" ht="16" x14ac:dyDescent="0.2">
      <c r="A426" s="2">
        <v>249.35</v>
      </c>
      <c r="B426" s="2">
        <v>14.624599999999999</v>
      </c>
      <c r="C426" s="2">
        <v>1.2027399999999999</v>
      </c>
      <c r="D426" s="2">
        <v>2.43138E-2</v>
      </c>
      <c r="E426" s="2">
        <v>0</v>
      </c>
      <c r="F426" s="2">
        <v>0</v>
      </c>
      <c r="G426" s="2">
        <v>0</v>
      </c>
      <c r="H426" s="2">
        <v>6.0178100000000002E-4</v>
      </c>
      <c r="I426" s="6">
        <f t="shared" ref="I426:L426" si="423">E426/SUM($E426:$H426)</f>
        <v>0</v>
      </c>
      <c r="J426" s="6">
        <f t="shared" si="423"/>
        <v>0</v>
      </c>
      <c r="K426" s="6">
        <f t="shared" si="423"/>
        <v>0</v>
      </c>
      <c r="L426" s="6">
        <f t="shared" si="423"/>
        <v>1</v>
      </c>
      <c r="M426" s="11">
        <v>0.15479499999999999</v>
      </c>
      <c r="N426" s="11">
        <v>6.2666599999999999</v>
      </c>
      <c r="O426" s="11">
        <v>1.3348E-2</v>
      </c>
      <c r="P426" s="11">
        <v>8.9408799999999997E-2</v>
      </c>
      <c r="Q426" s="11">
        <v>6.5553100000000003E-2</v>
      </c>
      <c r="R426" s="11">
        <v>3.2203900000000001</v>
      </c>
      <c r="S426" s="11">
        <v>0.51618399999999998</v>
      </c>
      <c r="T426" s="11">
        <v>6.0159000000000002</v>
      </c>
      <c r="U426" s="11">
        <v>3.1931399999999999E-2</v>
      </c>
      <c r="V426" s="11">
        <v>-9.8182000000000005E-2</v>
      </c>
      <c r="W426" s="11">
        <v>1.2027399999999999</v>
      </c>
      <c r="X426" s="11">
        <v>1.46246E-2</v>
      </c>
      <c r="Y426" s="11">
        <v>98.7</v>
      </c>
      <c r="Z426" s="11">
        <v>77942.899999999994</v>
      </c>
    </row>
    <row r="427" spans="1:26" ht="16" x14ac:dyDescent="0.2">
      <c r="A427" s="2">
        <v>249.3</v>
      </c>
      <c r="B427" s="2">
        <v>14.6014</v>
      </c>
      <c r="C427" s="2">
        <v>1.2030700000000001</v>
      </c>
      <c r="D427" s="2">
        <v>2.4202399999999999E-2</v>
      </c>
      <c r="E427" s="2">
        <v>0</v>
      </c>
      <c r="F427" s="2">
        <v>0</v>
      </c>
      <c r="G427" s="2">
        <v>0</v>
      </c>
      <c r="H427" s="2">
        <v>5.9629699999999997E-4</v>
      </c>
      <c r="I427" s="6">
        <f t="shared" ref="I427:L427" si="424">E427/SUM($E427:$H427)</f>
        <v>0</v>
      </c>
      <c r="J427" s="6">
        <f t="shared" si="424"/>
        <v>0</v>
      </c>
      <c r="K427" s="6">
        <f t="shared" si="424"/>
        <v>0</v>
      </c>
      <c r="L427" s="6">
        <f t="shared" si="424"/>
        <v>1</v>
      </c>
      <c r="M427" s="11">
        <v>0.154061</v>
      </c>
      <c r="N427" s="11">
        <v>6.2767299999999997</v>
      </c>
      <c r="O427" s="11">
        <v>1.33253E-2</v>
      </c>
      <c r="P427" s="11">
        <v>8.9561199999999994E-2</v>
      </c>
      <c r="Q427" s="11">
        <v>6.5664799999999995E-2</v>
      </c>
      <c r="R427" s="11">
        <v>3.2254700000000001</v>
      </c>
      <c r="S427" s="11">
        <v>0.51706300000000005</v>
      </c>
      <c r="T427" s="11">
        <v>6.0261500000000003</v>
      </c>
      <c r="U427" s="11">
        <v>3.1782199999999997E-2</v>
      </c>
      <c r="V427" s="11">
        <v>-9.8397899999999996E-2</v>
      </c>
      <c r="W427" s="11">
        <v>1.2030700000000001</v>
      </c>
      <c r="X427" s="11">
        <v>1.46014E-2</v>
      </c>
      <c r="Y427" s="11">
        <v>98.7</v>
      </c>
      <c r="Z427" s="11">
        <v>77751.899999999994</v>
      </c>
    </row>
    <row r="428" spans="1:26" ht="16" x14ac:dyDescent="0.2">
      <c r="A428" s="2">
        <v>249.25</v>
      </c>
      <c r="B428" s="2">
        <v>14.5785</v>
      </c>
      <c r="C428" s="2">
        <v>1.20339</v>
      </c>
      <c r="D428" s="2">
        <v>2.40924E-2</v>
      </c>
      <c r="E428" s="2">
        <v>0</v>
      </c>
      <c r="F428" s="2">
        <v>0</v>
      </c>
      <c r="G428" s="2">
        <v>0</v>
      </c>
      <c r="H428" s="2">
        <v>5.9388300000000002E-4</v>
      </c>
      <c r="I428" s="6">
        <f t="shared" ref="I428:L428" si="425">E428/SUM($E428:$H428)</f>
        <v>0</v>
      </c>
      <c r="J428" s="6">
        <f t="shared" si="425"/>
        <v>0</v>
      </c>
      <c r="K428" s="6">
        <f t="shared" si="425"/>
        <v>0</v>
      </c>
      <c r="L428" s="6">
        <f t="shared" si="425"/>
        <v>1</v>
      </c>
      <c r="M428" s="11">
        <v>0.15332899999999999</v>
      </c>
      <c r="N428" s="11">
        <v>6.2867800000000003</v>
      </c>
      <c r="O428" s="11">
        <v>1.3302599999999999E-2</v>
      </c>
      <c r="P428" s="11">
        <v>8.9713399999999999E-2</v>
      </c>
      <c r="Q428" s="11">
        <v>6.5776399999999999E-2</v>
      </c>
      <c r="R428" s="11">
        <v>3.23054</v>
      </c>
      <c r="S428" s="11">
        <v>0.51794200000000001</v>
      </c>
      <c r="T428" s="11">
        <v>6.0363899999999999</v>
      </c>
      <c r="U428" s="11">
        <v>3.1633099999999997E-2</v>
      </c>
      <c r="V428" s="11">
        <v>-9.8613800000000001E-2</v>
      </c>
      <c r="W428" s="11">
        <v>1.20339</v>
      </c>
      <c r="X428" s="11">
        <v>1.4578499999999999E-2</v>
      </c>
      <c r="Y428" s="11">
        <v>98.7</v>
      </c>
      <c r="Z428" s="11">
        <v>77560.7</v>
      </c>
    </row>
    <row r="429" spans="1:26" ht="16" x14ac:dyDescent="0.2">
      <c r="A429" s="2">
        <v>249.2</v>
      </c>
      <c r="B429" s="2">
        <v>14.555099999999999</v>
      </c>
      <c r="C429" s="2">
        <v>1.2037500000000001</v>
      </c>
      <c r="D429" s="2">
        <v>2.3981200000000001E-2</v>
      </c>
      <c r="E429" s="2">
        <v>0</v>
      </c>
      <c r="F429" s="2">
        <v>0</v>
      </c>
      <c r="G429" s="2">
        <v>0</v>
      </c>
      <c r="H429" s="2">
        <v>5.8262099999999996E-4</v>
      </c>
      <c r="I429" s="6">
        <f t="shared" ref="I429:L429" si="426">E429/SUM($E429:$H429)</f>
        <v>0</v>
      </c>
      <c r="J429" s="6">
        <f t="shared" si="426"/>
        <v>0</v>
      </c>
      <c r="K429" s="6">
        <f t="shared" si="426"/>
        <v>0</v>
      </c>
      <c r="L429" s="6">
        <f t="shared" si="426"/>
        <v>1</v>
      </c>
      <c r="M429" s="11">
        <v>0.15259800000000001</v>
      </c>
      <c r="N429" s="11">
        <v>6.2968400000000004</v>
      </c>
      <c r="O429" s="11">
        <v>1.32801E-2</v>
      </c>
      <c r="P429" s="11">
        <v>8.9865299999999995E-2</v>
      </c>
      <c r="Q429" s="11">
        <v>6.5887799999999996E-2</v>
      </c>
      <c r="R429" s="11">
        <v>3.2356199999999999</v>
      </c>
      <c r="S429" s="11">
        <v>0.51881999999999995</v>
      </c>
      <c r="T429" s="11">
        <v>6.0466199999999999</v>
      </c>
      <c r="U429" s="11">
        <v>3.1487099999999997E-2</v>
      </c>
      <c r="V429" s="11">
        <v>-9.8829700000000006E-2</v>
      </c>
      <c r="W429" s="11">
        <v>1.2037500000000001</v>
      </c>
      <c r="X429" s="11">
        <v>1.45551E-2</v>
      </c>
      <c r="Y429" s="11">
        <v>98.7</v>
      </c>
      <c r="Z429" s="11">
        <v>77369.2</v>
      </c>
    </row>
    <row r="430" spans="1:26" ht="16" x14ac:dyDescent="0.2">
      <c r="A430" s="2">
        <v>249.15</v>
      </c>
      <c r="B430" s="2">
        <v>14.532400000000001</v>
      </c>
      <c r="C430" s="2">
        <v>1.2040599999999999</v>
      </c>
      <c r="D430" s="2">
        <v>2.3873999999999999E-2</v>
      </c>
      <c r="E430" s="2">
        <v>0</v>
      </c>
      <c r="F430" s="2">
        <v>0</v>
      </c>
      <c r="G430" s="2">
        <v>0</v>
      </c>
      <c r="H430" s="2">
        <v>5.8596199999999998E-4</v>
      </c>
      <c r="I430" s="6">
        <f t="shared" ref="I430:L430" si="427">E430/SUM($E430:$H430)</f>
        <v>0</v>
      </c>
      <c r="J430" s="6">
        <f t="shared" si="427"/>
        <v>0</v>
      </c>
      <c r="K430" s="6">
        <f t="shared" si="427"/>
        <v>0</v>
      </c>
      <c r="L430" s="6">
        <f t="shared" si="427"/>
        <v>1</v>
      </c>
      <c r="M430" s="11">
        <v>0.151868</v>
      </c>
      <c r="N430" s="11">
        <v>6.30687</v>
      </c>
      <c r="O430" s="11">
        <v>1.3257700000000001E-2</v>
      </c>
      <c r="P430" s="11">
        <v>9.0017200000000006E-2</v>
      </c>
      <c r="Q430" s="11">
        <v>6.5999199999999994E-2</v>
      </c>
      <c r="R430" s="11">
        <v>3.2406799999999998</v>
      </c>
      <c r="S430" s="11">
        <v>0.51969600000000005</v>
      </c>
      <c r="T430" s="11">
        <v>6.0568400000000002</v>
      </c>
      <c r="U430" s="11">
        <v>3.1339199999999998E-2</v>
      </c>
      <c r="V430" s="11">
        <v>-9.9045599999999998E-2</v>
      </c>
      <c r="W430" s="11">
        <v>1.2040599999999999</v>
      </c>
      <c r="X430" s="11">
        <v>1.4532399999999999E-2</v>
      </c>
      <c r="Y430" s="11">
        <v>98.7</v>
      </c>
      <c r="Z430" s="11">
        <v>77177.600000000006</v>
      </c>
    </row>
    <row r="431" spans="1:26" ht="16" x14ac:dyDescent="0.2">
      <c r="A431" s="2">
        <v>249.1</v>
      </c>
      <c r="B431" s="2">
        <v>14.51</v>
      </c>
      <c r="C431" s="2">
        <v>1.2043600000000001</v>
      </c>
      <c r="D431" s="2">
        <v>2.3766200000000001E-2</v>
      </c>
      <c r="E431" s="2">
        <v>0</v>
      </c>
      <c r="F431" s="2">
        <v>0</v>
      </c>
      <c r="G431" s="2">
        <v>0</v>
      </c>
      <c r="H431" s="2">
        <v>5.8379500000000002E-4</v>
      </c>
      <c r="I431" s="6">
        <f t="shared" ref="I431:L431" si="428">E431/SUM($E431:$H431)</f>
        <v>0</v>
      </c>
      <c r="J431" s="6">
        <f t="shared" si="428"/>
        <v>0</v>
      </c>
      <c r="K431" s="6">
        <f t="shared" si="428"/>
        <v>0</v>
      </c>
      <c r="L431" s="6">
        <f t="shared" si="428"/>
        <v>1</v>
      </c>
      <c r="M431" s="11">
        <v>0.151139</v>
      </c>
      <c r="N431" s="11">
        <v>6.3169000000000004</v>
      </c>
      <c r="O431" s="11">
        <v>1.32354E-2</v>
      </c>
      <c r="P431" s="11">
        <v>9.0168899999999996E-2</v>
      </c>
      <c r="Q431" s="11">
        <v>6.61104E-2</v>
      </c>
      <c r="R431" s="11">
        <v>3.2457400000000001</v>
      </c>
      <c r="S431" s="11">
        <v>0.52057200000000003</v>
      </c>
      <c r="T431" s="11">
        <v>6.0670400000000004</v>
      </c>
      <c r="U431" s="11">
        <v>3.1191400000000001E-2</v>
      </c>
      <c r="V431" s="11">
        <v>-9.9261500000000003E-2</v>
      </c>
      <c r="W431" s="11">
        <v>1.2043600000000001</v>
      </c>
      <c r="X431" s="11">
        <v>1.451E-2</v>
      </c>
      <c r="Y431" s="11">
        <v>98.7</v>
      </c>
      <c r="Z431" s="11">
        <v>76985.7</v>
      </c>
    </row>
    <row r="432" spans="1:26" ht="16" x14ac:dyDescent="0.2">
      <c r="A432" s="2">
        <v>249.05</v>
      </c>
      <c r="B432" s="2">
        <v>14.487299999999999</v>
      </c>
      <c r="C432" s="2">
        <v>1.20469</v>
      </c>
      <c r="D432" s="2">
        <v>2.3657500000000001E-2</v>
      </c>
      <c r="E432" s="2">
        <v>0</v>
      </c>
      <c r="F432" s="2">
        <v>0</v>
      </c>
      <c r="G432" s="2">
        <v>0</v>
      </c>
      <c r="H432" s="2">
        <v>5.7423299999999995E-4</v>
      </c>
      <c r="I432" s="6">
        <f t="shared" ref="I432:L432" si="429">E432/SUM($E432:$H432)</f>
        <v>0</v>
      </c>
      <c r="J432" s="6">
        <f t="shared" si="429"/>
        <v>0</v>
      </c>
      <c r="K432" s="6">
        <f t="shared" si="429"/>
        <v>0</v>
      </c>
      <c r="L432" s="6">
        <f t="shared" si="429"/>
        <v>1</v>
      </c>
      <c r="M432" s="11">
        <v>0.15041199999999999</v>
      </c>
      <c r="N432" s="11">
        <v>6.3269099999999998</v>
      </c>
      <c r="O432" s="11">
        <v>1.3213300000000001E-2</v>
      </c>
      <c r="P432" s="11">
        <v>9.0320300000000006E-2</v>
      </c>
      <c r="Q432" s="11">
        <v>6.62214E-2</v>
      </c>
      <c r="R432" s="11">
        <v>3.2507999999999999</v>
      </c>
      <c r="S432" s="11">
        <v>0.52144599999999997</v>
      </c>
      <c r="T432" s="11">
        <v>6.0772300000000001</v>
      </c>
      <c r="U432" s="11">
        <v>3.1046000000000001E-2</v>
      </c>
      <c r="V432" s="11">
        <v>-9.9477399999999994E-2</v>
      </c>
      <c r="W432" s="11">
        <v>1.20469</v>
      </c>
      <c r="X432" s="11">
        <v>1.44873E-2</v>
      </c>
      <c r="Y432" s="11">
        <v>98.7</v>
      </c>
      <c r="Z432" s="11">
        <v>76793.7</v>
      </c>
    </row>
    <row r="433" spans="1:26" ht="16" x14ac:dyDescent="0.2">
      <c r="A433" s="2">
        <v>249</v>
      </c>
      <c r="B433" s="2">
        <v>14.4649</v>
      </c>
      <c r="C433" s="2">
        <v>1.2050000000000001</v>
      </c>
      <c r="D433" s="2">
        <v>2.3551300000000001E-2</v>
      </c>
      <c r="E433" s="2">
        <v>0</v>
      </c>
      <c r="F433" s="2">
        <v>0</v>
      </c>
      <c r="G433" s="2">
        <v>0</v>
      </c>
      <c r="H433" s="2">
        <v>5.7260999999999998E-4</v>
      </c>
      <c r="I433" s="6">
        <f t="shared" ref="I433:L433" si="430">E433/SUM($E433:$H433)</f>
        <v>0</v>
      </c>
      <c r="J433" s="6">
        <f t="shared" si="430"/>
        <v>0</v>
      </c>
      <c r="K433" s="6">
        <f t="shared" si="430"/>
        <v>0</v>
      </c>
      <c r="L433" s="6">
        <f t="shared" si="430"/>
        <v>1</v>
      </c>
      <c r="M433" s="11">
        <v>0.14968600000000001</v>
      </c>
      <c r="N433" s="11">
        <v>6.3369200000000001</v>
      </c>
      <c r="O433" s="11">
        <v>1.31912E-2</v>
      </c>
      <c r="P433" s="11">
        <v>9.0471599999999999E-2</v>
      </c>
      <c r="Q433" s="11">
        <v>6.6332299999999997E-2</v>
      </c>
      <c r="R433" s="11">
        <v>3.2558500000000001</v>
      </c>
      <c r="S433" s="11">
        <v>0.52232000000000001</v>
      </c>
      <c r="T433" s="11">
        <v>6.0874100000000002</v>
      </c>
      <c r="U433" s="11">
        <v>3.0900500000000001E-2</v>
      </c>
      <c r="V433" s="11">
        <v>-9.9693400000000001E-2</v>
      </c>
      <c r="W433" s="11">
        <v>1.2050000000000001</v>
      </c>
      <c r="X433" s="11">
        <v>1.4464899999999999E-2</v>
      </c>
      <c r="Y433" s="11">
        <v>98.7</v>
      </c>
      <c r="Z433" s="11">
        <v>76601.5</v>
      </c>
    </row>
    <row r="434" spans="1:26" ht="16" x14ac:dyDescent="0.2">
      <c r="A434" s="2">
        <v>248.95</v>
      </c>
      <c r="B434" s="2">
        <v>14.442399999999999</v>
      </c>
      <c r="C434" s="2">
        <v>1.20533</v>
      </c>
      <c r="D434" s="2">
        <v>2.3444799999999998E-2</v>
      </c>
      <c r="E434" s="2">
        <v>0</v>
      </c>
      <c r="F434" s="2">
        <v>0</v>
      </c>
      <c r="G434" s="2">
        <v>0</v>
      </c>
      <c r="H434" s="2">
        <v>5.6703799999999996E-4</v>
      </c>
      <c r="I434" s="6">
        <f t="shared" ref="I434:L434" si="431">E434/SUM($E434:$H434)</f>
        <v>0</v>
      </c>
      <c r="J434" s="6">
        <f t="shared" si="431"/>
        <v>0</v>
      </c>
      <c r="K434" s="6">
        <f t="shared" si="431"/>
        <v>0</v>
      </c>
      <c r="L434" s="6">
        <f t="shared" si="431"/>
        <v>1</v>
      </c>
      <c r="M434" s="11">
        <v>0.14896100000000001</v>
      </c>
      <c r="N434" s="11">
        <v>6.3469100000000003</v>
      </c>
      <c r="O434" s="11">
        <v>1.3169200000000001E-2</v>
      </c>
      <c r="P434" s="11">
        <v>9.06227E-2</v>
      </c>
      <c r="Q434" s="11">
        <v>6.6443100000000005E-2</v>
      </c>
      <c r="R434" s="11">
        <v>3.2608899999999998</v>
      </c>
      <c r="S434" s="11">
        <v>0.52319199999999999</v>
      </c>
      <c r="T434" s="11">
        <v>6.0975799999999998</v>
      </c>
      <c r="U434" s="11">
        <v>3.07563E-2</v>
      </c>
      <c r="V434" s="11">
        <v>-9.9909300000000006E-2</v>
      </c>
      <c r="W434" s="11">
        <v>1.20533</v>
      </c>
      <c r="X434" s="11">
        <v>1.4442399999999999E-2</v>
      </c>
      <c r="Y434" s="11">
        <v>98.7</v>
      </c>
      <c r="Z434" s="11">
        <v>76409</v>
      </c>
    </row>
    <row r="435" spans="1:26" ht="16" x14ac:dyDescent="0.2">
      <c r="A435" s="2">
        <v>248.9</v>
      </c>
      <c r="B435" s="2">
        <v>14.4198</v>
      </c>
      <c r="C435" s="2">
        <v>1.20567</v>
      </c>
      <c r="D435" s="2">
        <v>2.33388E-2</v>
      </c>
      <c r="E435" s="2">
        <v>0</v>
      </c>
      <c r="F435" s="2">
        <v>0</v>
      </c>
      <c r="G435" s="2">
        <v>0</v>
      </c>
      <c r="H435" s="2">
        <v>5.5990599999999999E-4</v>
      </c>
      <c r="I435" s="6">
        <f t="shared" ref="I435:L435" si="432">E435/SUM($E435:$H435)</f>
        <v>0</v>
      </c>
      <c r="J435" s="6">
        <f t="shared" si="432"/>
        <v>0</v>
      </c>
      <c r="K435" s="6">
        <f t="shared" si="432"/>
        <v>0</v>
      </c>
      <c r="L435" s="6">
        <f t="shared" si="432"/>
        <v>1</v>
      </c>
      <c r="M435" s="11">
        <v>0.14823800000000001</v>
      </c>
      <c r="N435" s="11">
        <v>6.3569000000000004</v>
      </c>
      <c r="O435" s="11">
        <v>1.3147300000000001E-2</v>
      </c>
      <c r="P435" s="11">
        <v>9.0773499999999993E-2</v>
      </c>
      <c r="Q435" s="11">
        <v>6.6553699999999993E-2</v>
      </c>
      <c r="R435" s="11">
        <v>3.26593</v>
      </c>
      <c r="S435" s="11">
        <v>0.52406299999999995</v>
      </c>
      <c r="T435" s="11">
        <v>6.1077300000000001</v>
      </c>
      <c r="U435" s="11">
        <v>3.0613700000000001E-2</v>
      </c>
      <c r="V435" s="11">
        <v>-0.10012500000000001</v>
      </c>
      <c r="W435" s="11">
        <v>1.20567</v>
      </c>
      <c r="X435" s="11">
        <v>1.44198E-2</v>
      </c>
      <c r="Y435" s="11">
        <v>98.7</v>
      </c>
      <c r="Z435" s="11">
        <v>76216.399999999994</v>
      </c>
    </row>
    <row r="436" spans="1:26" ht="16" x14ac:dyDescent="0.2">
      <c r="A436" s="2">
        <v>248.85</v>
      </c>
      <c r="B436" s="2">
        <v>14.398300000000001</v>
      </c>
      <c r="C436" s="2">
        <v>1.20594</v>
      </c>
      <c r="D436" s="2">
        <v>2.32365E-2</v>
      </c>
      <c r="E436" s="2">
        <v>0</v>
      </c>
      <c r="F436" s="2">
        <v>0</v>
      </c>
      <c r="G436" s="2">
        <v>0</v>
      </c>
      <c r="H436" s="2">
        <v>5.66758E-4</v>
      </c>
      <c r="I436" s="6">
        <f t="shared" ref="I436:L436" si="433">E436/SUM($E436:$H436)</f>
        <v>0</v>
      </c>
      <c r="J436" s="6">
        <f t="shared" si="433"/>
        <v>0</v>
      </c>
      <c r="K436" s="6">
        <f t="shared" si="433"/>
        <v>0</v>
      </c>
      <c r="L436" s="6">
        <f t="shared" si="433"/>
        <v>1</v>
      </c>
      <c r="M436" s="11">
        <v>0.14751500000000001</v>
      </c>
      <c r="N436" s="11">
        <v>6.3668699999999996</v>
      </c>
      <c r="O436" s="11">
        <v>1.31255E-2</v>
      </c>
      <c r="P436" s="11">
        <v>9.09243E-2</v>
      </c>
      <c r="Q436" s="11">
        <v>6.6664200000000007E-2</v>
      </c>
      <c r="R436" s="11">
        <v>3.2709600000000001</v>
      </c>
      <c r="S436" s="11">
        <v>0.52493299999999998</v>
      </c>
      <c r="T436" s="11">
        <v>6.1178699999999999</v>
      </c>
      <c r="U436" s="11">
        <v>3.0468100000000001E-2</v>
      </c>
      <c r="V436" s="11">
        <v>-0.100341</v>
      </c>
      <c r="W436" s="11">
        <v>1.20594</v>
      </c>
      <c r="X436" s="11">
        <v>1.4398299999999999E-2</v>
      </c>
      <c r="Y436" s="11">
        <v>98.7</v>
      </c>
      <c r="Z436" s="11">
        <v>76023.600000000006</v>
      </c>
    </row>
    <row r="437" spans="1:26" ht="16" x14ac:dyDescent="0.2">
      <c r="A437" s="2">
        <v>248.8</v>
      </c>
      <c r="B437" s="2">
        <v>14.3757</v>
      </c>
      <c r="C437" s="2">
        <v>1.2062999999999999</v>
      </c>
      <c r="D437" s="2">
        <v>2.3129500000000001E-2</v>
      </c>
      <c r="E437" s="2">
        <v>0</v>
      </c>
      <c r="F437" s="2">
        <v>0</v>
      </c>
      <c r="G437" s="2">
        <v>0</v>
      </c>
      <c r="H437" s="2">
        <v>5.4951000000000002E-4</v>
      </c>
      <c r="I437" s="6">
        <f t="shared" ref="I437:L437" si="434">E437/SUM($E437:$H437)</f>
        <v>0</v>
      </c>
      <c r="J437" s="6">
        <f t="shared" si="434"/>
        <v>0</v>
      </c>
      <c r="K437" s="6">
        <f t="shared" si="434"/>
        <v>0</v>
      </c>
      <c r="L437" s="6">
        <f t="shared" si="434"/>
        <v>1</v>
      </c>
      <c r="M437" s="11">
        <v>0.14679500000000001</v>
      </c>
      <c r="N437" s="11">
        <v>6.37683</v>
      </c>
      <c r="O437" s="11">
        <v>1.3103800000000001E-2</v>
      </c>
      <c r="P437" s="11">
        <v>9.1074799999999997E-2</v>
      </c>
      <c r="Q437" s="11">
        <v>6.6774600000000003E-2</v>
      </c>
      <c r="R437" s="11">
        <v>3.2759999999999998</v>
      </c>
      <c r="S437" s="11">
        <v>0.52580199999999999</v>
      </c>
      <c r="T437" s="11">
        <v>6.1280000000000001</v>
      </c>
      <c r="U437" s="11">
        <v>3.0327699999999999E-2</v>
      </c>
      <c r="V437" s="11">
        <v>-0.10055699999999999</v>
      </c>
      <c r="W437" s="11">
        <v>1.2062999999999999</v>
      </c>
      <c r="X437" s="11">
        <v>1.43757E-2</v>
      </c>
      <c r="Y437" s="11">
        <v>98.7</v>
      </c>
      <c r="Z437" s="11">
        <v>75830.600000000006</v>
      </c>
    </row>
    <row r="438" spans="1:26" ht="16" x14ac:dyDescent="0.2">
      <c r="A438" s="2">
        <v>248.75</v>
      </c>
      <c r="B438" s="2">
        <v>14.354100000000001</v>
      </c>
      <c r="C438" s="2">
        <v>1.2065900000000001</v>
      </c>
      <c r="D438" s="2">
        <v>2.3028300000000002E-2</v>
      </c>
      <c r="E438" s="2">
        <v>0</v>
      </c>
      <c r="F438" s="2">
        <v>0</v>
      </c>
      <c r="G438" s="2">
        <v>0</v>
      </c>
      <c r="H438" s="2">
        <v>5.5510399999999995E-4</v>
      </c>
      <c r="I438" s="6">
        <f t="shared" ref="I438:L438" si="435">E438/SUM($E438:$H438)</f>
        <v>0</v>
      </c>
      <c r="J438" s="6">
        <f t="shared" si="435"/>
        <v>0</v>
      </c>
      <c r="K438" s="6">
        <f t="shared" si="435"/>
        <v>0</v>
      </c>
      <c r="L438" s="6">
        <f t="shared" si="435"/>
        <v>1</v>
      </c>
      <c r="M438" s="11">
        <v>0.14607500000000001</v>
      </c>
      <c r="N438" s="11">
        <v>6.3867799999999999</v>
      </c>
      <c r="O438" s="11">
        <v>1.30822E-2</v>
      </c>
      <c r="P438" s="11">
        <v>9.1225200000000006E-2</v>
      </c>
      <c r="Q438" s="11">
        <v>6.6884799999999994E-2</v>
      </c>
      <c r="R438" s="11">
        <v>3.2810199999999998</v>
      </c>
      <c r="S438" s="11">
        <v>0.52666999999999997</v>
      </c>
      <c r="T438" s="11">
        <v>6.1381199999999998</v>
      </c>
      <c r="U438" s="11">
        <v>3.0184800000000001E-2</v>
      </c>
      <c r="V438" s="11">
        <v>-0.100773</v>
      </c>
      <c r="W438" s="11">
        <v>1.2065900000000001</v>
      </c>
      <c r="X438" s="11">
        <v>1.43541E-2</v>
      </c>
      <c r="Y438" s="11">
        <v>98.7</v>
      </c>
      <c r="Z438" s="11">
        <v>75637.399999999994</v>
      </c>
    </row>
    <row r="439" spans="1:26" ht="16" x14ac:dyDescent="0.2">
      <c r="A439" s="2">
        <v>248.7</v>
      </c>
      <c r="B439" s="2">
        <v>14.3317</v>
      </c>
      <c r="C439" s="2">
        <v>1.2069399999999999</v>
      </c>
      <c r="D439" s="2">
        <v>2.2923499999999999E-2</v>
      </c>
      <c r="E439" s="2">
        <v>0</v>
      </c>
      <c r="F439" s="2">
        <v>0</v>
      </c>
      <c r="G439" s="2">
        <v>0</v>
      </c>
      <c r="H439" s="2">
        <v>5.4190100000000001E-4</v>
      </c>
      <c r="I439" s="6">
        <f t="shared" ref="I439:L439" si="436">E439/SUM($E439:$H439)</f>
        <v>0</v>
      </c>
      <c r="J439" s="6">
        <f t="shared" si="436"/>
        <v>0</v>
      </c>
      <c r="K439" s="6">
        <f t="shared" si="436"/>
        <v>0</v>
      </c>
      <c r="L439" s="6">
        <f t="shared" si="436"/>
        <v>1</v>
      </c>
      <c r="M439" s="11">
        <v>0.14535600000000001</v>
      </c>
      <c r="N439" s="11">
        <v>6.3967200000000002</v>
      </c>
      <c r="O439" s="11">
        <v>1.30607E-2</v>
      </c>
      <c r="P439" s="11">
        <v>9.1375300000000007E-2</v>
      </c>
      <c r="Q439" s="11">
        <v>6.6994899999999996E-2</v>
      </c>
      <c r="R439" s="11">
        <v>3.2860399999999998</v>
      </c>
      <c r="S439" s="11">
        <v>0.52753700000000003</v>
      </c>
      <c r="T439" s="11">
        <v>6.1482200000000002</v>
      </c>
      <c r="U439" s="11">
        <v>3.0045700000000002E-2</v>
      </c>
      <c r="V439" s="11">
        <v>-0.100989</v>
      </c>
      <c r="W439" s="11">
        <v>1.2069399999999999</v>
      </c>
      <c r="X439" s="11">
        <v>1.4331699999999999E-2</v>
      </c>
      <c r="Y439" s="11">
        <v>98.7</v>
      </c>
      <c r="Z439" s="11">
        <v>75444.100000000006</v>
      </c>
    </row>
    <row r="440" spans="1:26" ht="16" x14ac:dyDescent="0.2">
      <c r="A440" s="2">
        <v>248.65</v>
      </c>
      <c r="B440" s="2">
        <v>14.309799999999999</v>
      </c>
      <c r="C440" s="2">
        <v>1.2072700000000001</v>
      </c>
      <c r="D440" s="2">
        <v>2.2822499999999999E-2</v>
      </c>
      <c r="E440" s="2">
        <v>0</v>
      </c>
      <c r="F440" s="2">
        <v>0</v>
      </c>
      <c r="G440" s="2">
        <v>0</v>
      </c>
      <c r="H440" s="2">
        <v>5.4246899999999996E-4</v>
      </c>
      <c r="I440" s="6">
        <f t="shared" ref="I440:L440" si="437">E440/SUM($E440:$H440)</f>
        <v>0</v>
      </c>
      <c r="J440" s="6">
        <f t="shared" si="437"/>
        <v>0</v>
      </c>
      <c r="K440" s="6">
        <f t="shared" si="437"/>
        <v>0</v>
      </c>
      <c r="L440" s="6">
        <f t="shared" si="437"/>
        <v>1</v>
      </c>
      <c r="M440" s="11">
        <v>0.14463899999999999</v>
      </c>
      <c r="N440" s="11">
        <v>6.40665</v>
      </c>
      <c r="O440" s="11">
        <v>1.30393E-2</v>
      </c>
      <c r="P440" s="11">
        <v>9.1525200000000001E-2</v>
      </c>
      <c r="Q440" s="11">
        <v>6.7104800000000006E-2</v>
      </c>
      <c r="R440" s="11">
        <v>3.2910599999999999</v>
      </c>
      <c r="S440" s="11">
        <v>0.52840299999999996</v>
      </c>
      <c r="T440" s="11">
        <v>6.1583100000000002</v>
      </c>
      <c r="U440" s="11">
        <v>2.99057E-2</v>
      </c>
      <c r="V440" s="11">
        <v>-0.101205</v>
      </c>
      <c r="W440" s="11">
        <v>1.2072700000000001</v>
      </c>
      <c r="X440" s="11">
        <v>1.4309799999999999E-2</v>
      </c>
      <c r="Y440" s="11">
        <v>98.7</v>
      </c>
      <c r="Z440" s="11">
        <v>75250.5</v>
      </c>
    </row>
    <row r="441" spans="1:26" ht="16" x14ac:dyDescent="0.2">
      <c r="A441" s="2">
        <v>248.6</v>
      </c>
      <c r="B441" s="2">
        <v>14.2881</v>
      </c>
      <c r="C441" s="2">
        <v>1.2075899999999999</v>
      </c>
      <c r="D441" s="2">
        <v>2.2721100000000001E-2</v>
      </c>
      <c r="E441" s="2">
        <v>0</v>
      </c>
      <c r="F441" s="2">
        <v>0</v>
      </c>
      <c r="G441" s="2">
        <v>0</v>
      </c>
      <c r="H441" s="2">
        <v>5.3849400000000004E-4</v>
      </c>
      <c r="I441" s="6">
        <f t="shared" ref="I441:L441" si="438">E441/SUM($E441:$H441)</f>
        <v>0</v>
      </c>
      <c r="J441" s="6">
        <f t="shared" si="438"/>
        <v>0</v>
      </c>
      <c r="K441" s="6">
        <f t="shared" si="438"/>
        <v>0</v>
      </c>
      <c r="L441" s="6">
        <f t="shared" si="438"/>
        <v>1</v>
      </c>
      <c r="M441" s="11">
        <v>0.14392199999999999</v>
      </c>
      <c r="N441" s="11">
        <v>6.4165700000000001</v>
      </c>
      <c r="O441" s="11">
        <v>1.3018E-2</v>
      </c>
      <c r="P441" s="11">
        <v>9.1675000000000006E-2</v>
      </c>
      <c r="Q441" s="11">
        <v>6.7214700000000002E-2</v>
      </c>
      <c r="R441" s="11">
        <v>3.2960600000000002</v>
      </c>
      <c r="S441" s="11">
        <v>0.52926700000000004</v>
      </c>
      <c r="T441" s="11">
        <v>6.1683899999999996</v>
      </c>
      <c r="U441" s="11">
        <v>2.9766399999999998E-2</v>
      </c>
      <c r="V441" s="11">
        <v>-0.101421</v>
      </c>
      <c r="W441" s="11">
        <v>1.2075899999999999</v>
      </c>
      <c r="X441" s="11">
        <v>1.42881E-2</v>
      </c>
      <c r="Y441" s="11">
        <v>98.7</v>
      </c>
      <c r="Z441" s="11">
        <v>75056.899999999994</v>
      </c>
    </row>
    <row r="442" spans="1:26" ht="16" x14ac:dyDescent="0.2">
      <c r="A442" s="2">
        <v>248.55</v>
      </c>
      <c r="B442" s="2">
        <v>14.266400000000001</v>
      </c>
      <c r="C442" s="2">
        <v>1.2079200000000001</v>
      </c>
      <c r="D442" s="2">
        <v>2.2620399999999999E-2</v>
      </c>
      <c r="E442" s="2">
        <v>0</v>
      </c>
      <c r="F442" s="2">
        <v>0</v>
      </c>
      <c r="G442" s="2">
        <v>0</v>
      </c>
      <c r="H442" s="2">
        <v>5.3454999999999996E-4</v>
      </c>
      <c r="I442" s="6">
        <f t="shared" ref="I442:L442" si="439">E442/SUM($E442:$H442)</f>
        <v>0</v>
      </c>
      <c r="J442" s="6">
        <f t="shared" si="439"/>
        <v>0</v>
      </c>
      <c r="K442" s="6">
        <f t="shared" si="439"/>
        <v>0</v>
      </c>
      <c r="L442" s="6">
        <f t="shared" si="439"/>
        <v>1</v>
      </c>
      <c r="M442" s="11">
        <v>0.143207</v>
      </c>
      <c r="N442" s="11">
        <v>6.4264799999999997</v>
      </c>
      <c r="O442" s="11">
        <v>1.2996799999999999E-2</v>
      </c>
      <c r="P442" s="11">
        <v>9.1824600000000006E-2</v>
      </c>
      <c r="Q442" s="11">
        <v>6.7324300000000004E-2</v>
      </c>
      <c r="R442" s="11">
        <v>3.3010700000000002</v>
      </c>
      <c r="S442" s="11">
        <v>0.53013100000000002</v>
      </c>
      <c r="T442" s="11">
        <v>6.1784499999999998</v>
      </c>
      <c r="U442" s="11">
        <v>2.9627899999999999E-2</v>
      </c>
      <c r="V442" s="11">
        <v>-0.10163700000000001</v>
      </c>
      <c r="W442" s="11">
        <v>1.2079200000000001</v>
      </c>
      <c r="X442" s="11">
        <v>1.42664E-2</v>
      </c>
      <c r="Y442" s="11">
        <v>98.7</v>
      </c>
      <c r="Z442" s="11">
        <v>74863</v>
      </c>
    </row>
    <row r="443" spans="1:26" ht="16" x14ac:dyDescent="0.2">
      <c r="A443" s="2">
        <v>248.5</v>
      </c>
      <c r="B443" s="2">
        <v>14.2448</v>
      </c>
      <c r="C443" s="2">
        <v>1.20824</v>
      </c>
      <c r="D443" s="2">
        <v>2.25203E-2</v>
      </c>
      <c r="E443" s="2">
        <v>0</v>
      </c>
      <c r="F443" s="2">
        <v>0</v>
      </c>
      <c r="G443" s="2">
        <v>0</v>
      </c>
      <c r="H443" s="2">
        <v>5.3064300000000002E-4</v>
      </c>
      <c r="I443" s="6">
        <f t="shared" ref="I443:L443" si="440">E443/SUM($E443:$H443)</f>
        <v>0</v>
      </c>
      <c r="J443" s="6">
        <f t="shared" si="440"/>
        <v>0</v>
      </c>
      <c r="K443" s="6">
        <f t="shared" si="440"/>
        <v>0</v>
      </c>
      <c r="L443" s="6">
        <f t="shared" si="440"/>
        <v>1</v>
      </c>
      <c r="M443" s="11">
        <v>0.14249400000000001</v>
      </c>
      <c r="N443" s="11">
        <v>6.4363799999999998</v>
      </c>
      <c r="O443" s="11">
        <v>1.29757E-2</v>
      </c>
      <c r="P443" s="11">
        <v>9.1974E-2</v>
      </c>
      <c r="Q443" s="11">
        <v>6.7433900000000005E-2</v>
      </c>
      <c r="R443" s="11">
        <v>3.3060700000000001</v>
      </c>
      <c r="S443" s="11">
        <v>0.53099399999999997</v>
      </c>
      <c r="T443" s="11">
        <v>6.1885000000000003</v>
      </c>
      <c r="U443" s="11">
        <v>2.9489999999999999E-2</v>
      </c>
      <c r="V443" s="11">
        <v>-0.101853</v>
      </c>
      <c r="W443" s="11">
        <v>1.20824</v>
      </c>
      <c r="X443" s="11">
        <v>1.42448E-2</v>
      </c>
      <c r="Y443" s="11">
        <v>98.7</v>
      </c>
      <c r="Z443" s="11">
        <v>74669</v>
      </c>
    </row>
    <row r="444" spans="1:26" ht="16" x14ac:dyDescent="0.2">
      <c r="A444" s="2">
        <v>248.45</v>
      </c>
      <c r="B444" s="2">
        <v>14.2233</v>
      </c>
      <c r="C444" s="2">
        <v>1.2085699999999999</v>
      </c>
      <c r="D444" s="2">
        <v>2.2420900000000001E-2</v>
      </c>
      <c r="E444" s="2">
        <v>0</v>
      </c>
      <c r="F444" s="2">
        <v>0</v>
      </c>
      <c r="G444" s="2">
        <v>0</v>
      </c>
      <c r="H444" s="2">
        <v>5.2675599999999997E-4</v>
      </c>
      <c r="I444" s="6">
        <f t="shared" ref="I444:L444" si="441">E444/SUM($E444:$H444)</f>
        <v>0</v>
      </c>
      <c r="J444" s="6">
        <f t="shared" si="441"/>
        <v>0</v>
      </c>
      <c r="K444" s="6">
        <f t="shared" si="441"/>
        <v>0</v>
      </c>
      <c r="L444" s="6">
        <f t="shared" si="441"/>
        <v>1</v>
      </c>
      <c r="M444" s="11">
        <v>0.14178099999999999</v>
      </c>
      <c r="N444" s="11">
        <v>6.4462700000000002</v>
      </c>
      <c r="O444" s="11">
        <v>1.29547E-2</v>
      </c>
      <c r="P444" s="11">
        <v>9.2123300000000005E-2</v>
      </c>
      <c r="Q444" s="11">
        <v>6.7543300000000001E-2</v>
      </c>
      <c r="R444" s="11">
        <v>3.3110599999999999</v>
      </c>
      <c r="S444" s="11">
        <v>0.53185499999999997</v>
      </c>
      <c r="T444" s="11">
        <v>6.1985400000000004</v>
      </c>
      <c r="U444" s="11">
        <v>2.9352900000000001E-2</v>
      </c>
      <c r="V444" s="11">
        <v>-0.10206999999999999</v>
      </c>
      <c r="W444" s="11">
        <v>1.2085699999999999</v>
      </c>
      <c r="X444" s="11">
        <v>1.4223299999999999E-2</v>
      </c>
      <c r="Y444" s="11">
        <v>98.7</v>
      </c>
      <c r="Z444" s="11">
        <v>74474.899999999994</v>
      </c>
    </row>
    <row r="445" spans="1:26" ht="16" x14ac:dyDescent="0.2">
      <c r="A445" s="2">
        <v>248.4</v>
      </c>
      <c r="B445" s="2">
        <v>14.2019</v>
      </c>
      <c r="C445" s="2">
        <v>1.20889</v>
      </c>
      <c r="D445" s="2">
        <v>2.2322100000000001E-2</v>
      </c>
      <c r="E445" s="2">
        <v>0</v>
      </c>
      <c r="F445" s="2">
        <v>0</v>
      </c>
      <c r="G445" s="2">
        <v>0</v>
      </c>
      <c r="H445" s="2">
        <v>5.22909E-4</v>
      </c>
      <c r="I445" s="6">
        <f t="shared" ref="I445:L445" si="442">E445/SUM($E445:$H445)</f>
        <v>0</v>
      </c>
      <c r="J445" s="6">
        <f t="shared" si="442"/>
        <v>0</v>
      </c>
      <c r="K445" s="6">
        <f t="shared" si="442"/>
        <v>0</v>
      </c>
      <c r="L445" s="6">
        <f t="shared" si="442"/>
        <v>1</v>
      </c>
      <c r="M445" s="11">
        <v>0.141069</v>
      </c>
      <c r="N445" s="11">
        <v>6.4561500000000001</v>
      </c>
      <c r="O445" s="11">
        <v>1.2933699999999999E-2</v>
      </c>
      <c r="P445" s="11">
        <v>9.2272300000000002E-2</v>
      </c>
      <c r="Q445" s="11">
        <v>6.7652599999999993E-2</v>
      </c>
      <c r="R445" s="11">
        <v>3.3160500000000002</v>
      </c>
      <c r="S445" s="11">
        <v>0.53271599999999997</v>
      </c>
      <c r="T445" s="11">
        <v>6.2085699999999999</v>
      </c>
      <c r="U445" s="11">
        <v>2.92164E-2</v>
      </c>
      <c r="V445" s="11">
        <v>-0.102286</v>
      </c>
      <c r="W445" s="11">
        <v>1.20889</v>
      </c>
      <c r="X445" s="11">
        <v>1.42019E-2</v>
      </c>
      <c r="Y445" s="11">
        <v>98.7</v>
      </c>
      <c r="Z445" s="11">
        <v>74280.5</v>
      </c>
    </row>
    <row r="446" spans="1:26" ht="16" x14ac:dyDescent="0.2">
      <c r="A446" s="2">
        <v>248.35</v>
      </c>
      <c r="B446" s="2">
        <v>14.1806</v>
      </c>
      <c r="C446" s="2">
        <v>1.20922</v>
      </c>
      <c r="D446" s="2">
        <v>2.2223900000000001E-2</v>
      </c>
      <c r="E446" s="2">
        <v>0</v>
      </c>
      <c r="F446" s="2">
        <v>0</v>
      </c>
      <c r="G446" s="2">
        <v>0</v>
      </c>
      <c r="H446" s="2">
        <v>5.1893499999999999E-4</v>
      </c>
      <c r="I446" s="6">
        <f t="shared" ref="I446:L446" si="443">E446/SUM($E446:$H446)</f>
        <v>0</v>
      </c>
      <c r="J446" s="6">
        <f t="shared" si="443"/>
        <v>0</v>
      </c>
      <c r="K446" s="6">
        <f t="shared" si="443"/>
        <v>0</v>
      </c>
      <c r="L446" s="6">
        <f t="shared" si="443"/>
        <v>1</v>
      </c>
      <c r="M446" s="11">
        <v>0.14035900000000001</v>
      </c>
      <c r="N446" s="11">
        <v>6.4660099999999998</v>
      </c>
      <c r="O446" s="11">
        <v>1.29129E-2</v>
      </c>
      <c r="P446" s="11">
        <v>9.2421100000000006E-2</v>
      </c>
      <c r="Q446" s="11">
        <v>6.7761699999999994E-2</v>
      </c>
      <c r="R446" s="11">
        <v>3.3210299999999999</v>
      </c>
      <c r="S446" s="11">
        <v>0.53357500000000002</v>
      </c>
      <c r="T446" s="11">
        <v>6.2185899999999998</v>
      </c>
      <c r="U446" s="11">
        <v>2.9080700000000001E-2</v>
      </c>
      <c r="V446" s="11">
        <v>-0.102502</v>
      </c>
      <c r="W446" s="11">
        <v>1.20922</v>
      </c>
      <c r="X446" s="11">
        <v>1.41806E-2</v>
      </c>
      <c r="Y446" s="11">
        <v>98.7</v>
      </c>
      <c r="Z446" s="11">
        <v>74086.100000000006</v>
      </c>
    </row>
    <row r="447" spans="1:26" ht="16" x14ac:dyDescent="0.2">
      <c r="A447" s="2">
        <v>248.3</v>
      </c>
      <c r="B447" s="2">
        <v>14.1593</v>
      </c>
      <c r="C447" s="2">
        <v>1.2095400000000001</v>
      </c>
      <c r="D447" s="2">
        <v>2.2126400000000001E-2</v>
      </c>
      <c r="E447" s="2">
        <v>0</v>
      </c>
      <c r="F447" s="2">
        <v>0</v>
      </c>
      <c r="G447" s="2">
        <v>0</v>
      </c>
      <c r="H447" s="2">
        <v>5.1548399999999997E-4</v>
      </c>
      <c r="I447" s="6">
        <f t="shared" ref="I447:L447" si="444">E447/SUM($E447:$H447)</f>
        <v>0</v>
      </c>
      <c r="J447" s="6">
        <f t="shared" si="444"/>
        <v>0</v>
      </c>
      <c r="K447" s="6">
        <f t="shared" si="444"/>
        <v>0</v>
      </c>
      <c r="L447" s="6">
        <f t="shared" si="444"/>
        <v>1</v>
      </c>
      <c r="M447" s="11">
        <v>0.13965</v>
      </c>
      <c r="N447" s="11">
        <v>6.4758699999999996</v>
      </c>
      <c r="O447" s="11">
        <v>1.2892199999999999E-2</v>
      </c>
      <c r="P447" s="11">
        <v>9.2569799999999994E-2</v>
      </c>
      <c r="Q447" s="11">
        <v>6.7870700000000006E-2</v>
      </c>
      <c r="R447" s="11">
        <v>3.3260100000000001</v>
      </c>
      <c r="S447" s="11">
        <v>0.53443300000000005</v>
      </c>
      <c r="T447" s="11">
        <v>6.2285899999999996</v>
      </c>
      <c r="U447" s="11">
        <v>2.8945599999999998E-2</v>
      </c>
      <c r="V447" s="11">
        <v>-0.102718</v>
      </c>
      <c r="W447" s="11">
        <v>1.2095400000000001</v>
      </c>
      <c r="X447" s="11">
        <v>1.41593E-2</v>
      </c>
      <c r="Y447" s="11">
        <v>98.7</v>
      </c>
      <c r="Z447" s="11">
        <v>73891.5</v>
      </c>
    </row>
    <row r="448" spans="1:26" ht="16" x14ac:dyDescent="0.2">
      <c r="A448" s="2">
        <v>248.25</v>
      </c>
      <c r="B448" s="2">
        <v>14.138199999999999</v>
      </c>
      <c r="C448" s="2">
        <v>1.20987</v>
      </c>
      <c r="D448" s="2">
        <v>2.2029400000000001E-2</v>
      </c>
      <c r="E448" s="2">
        <v>0</v>
      </c>
      <c r="F448" s="2">
        <v>0</v>
      </c>
      <c r="G448" s="2">
        <v>0</v>
      </c>
      <c r="H448" s="2">
        <v>5.1155099999999995E-4</v>
      </c>
      <c r="I448" s="6">
        <f t="shared" ref="I448:L448" si="445">E448/SUM($E448:$H448)</f>
        <v>0</v>
      </c>
      <c r="J448" s="6">
        <f t="shared" si="445"/>
        <v>0</v>
      </c>
      <c r="K448" s="6">
        <f t="shared" si="445"/>
        <v>0</v>
      </c>
      <c r="L448" s="6">
        <f t="shared" si="445"/>
        <v>1</v>
      </c>
      <c r="M448" s="11">
        <v>0.13894200000000001</v>
      </c>
      <c r="N448" s="11">
        <v>6.4857100000000001</v>
      </c>
      <c r="O448" s="11">
        <v>1.2871499999999999E-2</v>
      </c>
      <c r="P448" s="11">
        <v>9.2718300000000003E-2</v>
      </c>
      <c r="Q448" s="11">
        <v>6.7979600000000001E-2</v>
      </c>
      <c r="R448" s="11">
        <v>3.3309899999999999</v>
      </c>
      <c r="S448" s="11">
        <v>0.53529099999999996</v>
      </c>
      <c r="T448" s="11">
        <v>6.2385799999999998</v>
      </c>
      <c r="U448" s="11">
        <v>2.8811199999999999E-2</v>
      </c>
      <c r="V448" s="11">
        <v>-0.102934</v>
      </c>
      <c r="W448" s="11">
        <v>1.20987</v>
      </c>
      <c r="X448" s="11">
        <v>1.41382E-2</v>
      </c>
      <c r="Y448" s="11">
        <v>98.7</v>
      </c>
      <c r="Z448" s="11">
        <v>73696.7</v>
      </c>
    </row>
    <row r="449" spans="1:26" ht="16" x14ac:dyDescent="0.2">
      <c r="A449" s="2">
        <v>248.2</v>
      </c>
      <c r="B449" s="2">
        <v>14.117100000000001</v>
      </c>
      <c r="C449" s="2">
        <v>1.2101900000000001</v>
      </c>
      <c r="D449" s="2">
        <v>2.1933100000000001E-2</v>
      </c>
      <c r="E449" s="2">
        <v>0</v>
      </c>
      <c r="F449" s="2">
        <v>0</v>
      </c>
      <c r="G449" s="2">
        <v>0</v>
      </c>
      <c r="H449" s="2">
        <v>5.0765499999999998E-4</v>
      </c>
      <c r="I449" s="6">
        <f t="shared" ref="I449:L449" si="446">E449/SUM($E449:$H449)</f>
        <v>0</v>
      </c>
      <c r="J449" s="6">
        <f t="shared" si="446"/>
        <v>0</v>
      </c>
      <c r="K449" s="6">
        <f t="shared" si="446"/>
        <v>0</v>
      </c>
      <c r="L449" s="6">
        <f t="shared" si="446"/>
        <v>1</v>
      </c>
      <c r="M449" s="11">
        <v>0.138235</v>
      </c>
      <c r="N449" s="11">
        <v>6.4955499999999997</v>
      </c>
      <c r="O449" s="11">
        <v>1.2851E-2</v>
      </c>
      <c r="P449" s="11">
        <v>9.2866599999999994E-2</v>
      </c>
      <c r="Q449" s="11">
        <v>6.8088300000000004E-2</v>
      </c>
      <c r="R449" s="11">
        <v>3.33596</v>
      </c>
      <c r="S449" s="11">
        <v>0.53614700000000004</v>
      </c>
      <c r="T449" s="11">
        <v>6.2485600000000003</v>
      </c>
      <c r="U449" s="11">
        <v>2.8677600000000001E-2</v>
      </c>
      <c r="V449" s="11">
        <v>-0.10315000000000001</v>
      </c>
      <c r="W449" s="11">
        <v>1.2101900000000001</v>
      </c>
      <c r="X449" s="11">
        <v>1.41171E-2</v>
      </c>
      <c r="Y449" s="11">
        <v>98.7</v>
      </c>
      <c r="Z449" s="11">
        <v>73501.8</v>
      </c>
    </row>
    <row r="450" spans="1:26" ht="16" x14ac:dyDescent="0.2">
      <c r="A450" s="2">
        <v>248.15</v>
      </c>
      <c r="B450" s="2">
        <v>14.0962</v>
      </c>
      <c r="C450" s="2">
        <v>1.21052</v>
      </c>
      <c r="D450" s="2">
        <v>2.1837499999999999E-2</v>
      </c>
      <c r="E450" s="2">
        <v>0</v>
      </c>
      <c r="F450" s="2">
        <v>0</v>
      </c>
      <c r="G450" s="2">
        <v>0</v>
      </c>
      <c r="H450" s="2">
        <v>5.0433100000000001E-4</v>
      </c>
      <c r="I450" s="6">
        <f t="shared" ref="I450:L450" si="447">E450/SUM($E450:$H450)</f>
        <v>0</v>
      </c>
      <c r="J450" s="6">
        <f t="shared" si="447"/>
        <v>0</v>
      </c>
      <c r="K450" s="6">
        <f t="shared" si="447"/>
        <v>0</v>
      </c>
      <c r="L450" s="6">
        <f t="shared" si="447"/>
        <v>1</v>
      </c>
      <c r="M450" s="11">
        <v>0.13752900000000001</v>
      </c>
      <c r="N450" s="11">
        <v>6.5053700000000001</v>
      </c>
      <c r="O450" s="11">
        <v>1.28305E-2</v>
      </c>
      <c r="P450" s="11">
        <v>9.3014700000000006E-2</v>
      </c>
      <c r="Q450" s="11">
        <v>6.8196900000000005E-2</v>
      </c>
      <c r="R450" s="11">
        <v>3.3409200000000001</v>
      </c>
      <c r="S450" s="11">
        <v>0.53700199999999998</v>
      </c>
      <c r="T450" s="11">
        <v>6.2585300000000004</v>
      </c>
      <c r="U450" s="11">
        <v>2.85445E-2</v>
      </c>
      <c r="V450" s="11">
        <v>-0.103366</v>
      </c>
      <c r="W450" s="11">
        <v>1.21052</v>
      </c>
      <c r="X450" s="11">
        <v>1.40962E-2</v>
      </c>
      <c r="Y450" s="11">
        <v>98.7</v>
      </c>
      <c r="Z450" s="11">
        <v>73306.8</v>
      </c>
    </row>
    <row r="451" spans="1:26" ht="16" x14ac:dyDescent="0.2">
      <c r="A451" s="2">
        <v>248.1</v>
      </c>
      <c r="B451" s="2">
        <v>14.0753</v>
      </c>
      <c r="C451" s="2">
        <v>1.2108399999999999</v>
      </c>
      <c r="D451" s="2">
        <v>2.1742399999999999E-2</v>
      </c>
      <c r="E451" s="2">
        <v>0</v>
      </c>
      <c r="F451" s="2">
        <v>0</v>
      </c>
      <c r="G451" s="2">
        <v>0</v>
      </c>
      <c r="H451" s="2">
        <v>5.0068200000000002E-4</v>
      </c>
      <c r="I451" s="6">
        <f t="shared" ref="I451:L451" si="448">E451/SUM($E451:$H451)</f>
        <v>0</v>
      </c>
      <c r="J451" s="6">
        <f t="shared" si="448"/>
        <v>0</v>
      </c>
      <c r="K451" s="6">
        <f t="shared" si="448"/>
        <v>0</v>
      </c>
      <c r="L451" s="6">
        <f t="shared" si="448"/>
        <v>1</v>
      </c>
      <c r="M451" s="11">
        <v>0.136824</v>
      </c>
      <c r="N451" s="11">
        <v>6.5151899999999996</v>
      </c>
      <c r="O451" s="11">
        <v>1.28101E-2</v>
      </c>
      <c r="P451" s="11">
        <v>9.3162700000000001E-2</v>
      </c>
      <c r="Q451" s="11">
        <v>6.8305400000000002E-2</v>
      </c>
      <c r="R451" s="11">
        <v>3.3458800000000002</v>
      </c>
      <c r="S451" s="11">
        <v>0.537856</v>
      </c>
      <c r="T451" s="11">
        <v>6.2684800000000003</v>
      </c>
      <c r="U451" s="11">
        <v>2.8412099999999999E-2</v>
      </c>
      <c r="V451" s="11">
        <v>-0.10358199999999999</v>
      </c>
      <c r="W451" s="11">
        <v>1.2108399999999999</v>
      </c>
      <c r="X451" s="11">
        <v>1.4075300000000001E-2</v>
      </c>
      <c r="Y451" s="11">
        <v>98.7</v>
      </c>
      <c r="Z451" s="11">
        <v>73111.7</v>
      </c>
    </row>
    <row r="452" spans="1:26" ht="16" x14ac:dyDescent="0.2">
      <c r="A452" s="2">
        <v>248.05</v>
      </c>
      <c r="B452" s="2">
        <v>14.054500000000001</v>
      </c>
      <c r="C452" s="2">
        <v>1.2111700000000001</v>
      </c>
      <c r="D452" s="2">
        <v>2.1647799999999998E-2</v>
      </c>
      <c r="E452" s="2">
        <v>0</v>
      </c>
      <c r="F452" s="2">
        <v>0</v>
      </c>
      <c r="G452" s="2">
        <v>0</v>
      </c>
      <c r="H452" s="2">
        <v>4.9665500000000003E-4</v>
      </c>
      <c r="I452" s="6">
        <f t="shared" ref="I452:L452" si="449">E452/SUM($E452:$H452)</f>
        <v>0</v>
      </c>
      <c r="J452" s="6">
        <f t="shared" si="449"/>
        <v>0</v>
      </c>
      <c r="K452" s="6">
        <f t="shared" si="449"/>
        <v>0</v>
      </c>
      <c r="L452" s="6">
        <f t="shared" si="449"/>
        <v>1</v>
      </c>
      <c r="M452" s="11">
        <v>0.13612099999999999</v>
      </c>
      <c r="N452" s="11">
        <v>6.5249899999999998</v>
      </c>
      <c r="O452" s="11">
        <v>1.27898E-2</v>
      </c>
      <c r="P452" s="11">
        <v>9.3310400000000002E-2</v>
      </c>
      <c r="Q452" s="11">
        <v>6.8413699999999994E-2</v>
      </c>
      <c r="R452" s="11">
        <v>3.3508300000000002</v>
      </c>
      <c r="S452" s="11">
        <v>0.53870899999999999</v>
      </c>
      <c r="T452" s="11">
        <v>6.2784199999999997</v>
      </c>
      <c r="U452" s="11">
        <v>2.82805E-2</v>
      </c>
      <c r="V452" s="11">
        <v>-0.103798</v>
      </c>
      <c r="W452" s="11">
        <v>1.2111700000000001</v>
      </c>
      <c r="X452" s="11">
        <v>1.4054499999999999E-2</v>
      </c>
      <c r="Y452" s="11">
        <v>98.7</v>
      </c>
      <c r="Z452" s="11">
        <v>72916.399999999994</v>
      </c>
    </row>
    <row r="453" spans="1:26" ht="16" x14ac:dyDescent="0.2">
      <c r="A453" s="2">
        <v>248</v>
      </c>
      <c r="B453" s="2">
        <v>14.0336</v>
      </c>
      <c r="C453" s="2">
        <v>1.2115100000000001</v>
      </c>
      <c r="D453" s="2">
        <v>2.15535E-2</v>
      </c>
      <c r="E453" s="2">
        <v>0</v>
      </c>
      <c r="F453" s="2">
        <v>0</v>
      </c>
      <c r="G453" s="2">
        <v>0</v>
      </c>
      <c r="H453" s="2">
        <v>4.91261E-4</v>
      </c>
      <c r="I453" s="6">
        <f t="shared" ref="I453:L453" si="450">E453/SUM($E453:$H453)</f>
        <v>0</v>
      </c>
      <c r="J453" s="6">
        <f t="shared" si="450"/>
        <v>0</v>
      </c>
      <c r="K453" s="6">
        <f t="shared" si="450"/>
        <v>0</v>
      </c>
      <c r="L453" s="6">
        <f t="shared" si="450"/>
        <v>1</v>
      </c>
      <c r="M453" s="11">
        <v>0.13541900000000001</v>
      </c>
      <c r="N453" s="11">
        <v>6.5347799999999996</v>
      </c>
      <c r="O453" s="11">
        <v>1.2769600000000001E-2</v>
      </c>
      <c r="P453" s="11">
        <v>9.3457999999999999E-2</v>
      </c>
      <c r="Q453" s="11">
        <v>6.8521899999999997E-2</v>
      </c>
      <c r="R453" s="11">
        <v>3.3557800000000002</v>
      </c>
      <c r="S453" s="11">
        <v>0.53956099999999996</v>
      </c>
      <c r="T453" s="11">
        <v>6.2883500000000003</v>
      </c>
      <c r="U453" s="11">
        <v>2.81502E-2</v>
      </c>
      <c r="V453" s="11">
        <v>-0.104015</v>
      </c>
      <c r="W453" s="11">
        <v>1.2115100000000001</v>
      </c>
      <c r="X453" s="11">
        <v>1.40336E-2</v>
      </c>
      <c r="Y453" s="11">
        <v>98.7</v>
      </c>
      <c r="Z453" s="11">
        <v>72721</v>
      </c>
    </row>
    <row r="454" spans="1:26" ht="16" x14ac:dyDescent="0.2">
      <c r="A454" s="2">
        <v>247.95</v>
      </c>
      <c r="B454" s="2">
        <v>14.0131</v>
      </c>
      <c r="C454" s="2">
        <v>1.2118199999999999</v>
      </c>
      <c r="D454" s="2">
        <v>2.1461000000000001E-2</v>
      </c>
      <c r="E454" s="2">
        <v>0</v>
      </c>
      <c r="F454" s="2">
        <v>0</v>
      </c>
      <c r="G454" s="2">
        <v>0</v>
      </c>
      <c r="H454" s="2">
        <v>4.9143099999999996E-4</v>
      </c>
      <c r="I454" s="6">
        <f t="shared" ref="I454:L454" si="451">E454/SUM($E454:$H454)</f>
        <v>0</v>
      </c>
      <c r="J454" s="6">
        <f t="shared" si="451"/>
        <v>0</v>
      </c>
      <c r="K454" s="6">
        <f t="shared" si="451"/>
        <v>0</v>
      </c>
      <c r="L454" s="6">
        <f t="shared" si="451"/>
        <v>1</v>
      </c>
      <c r="M454" s="11">
        <v>0.134717</v>
      </c>
      <c r="N454" s="11">
        <v>6.5445599999999997</v>
      </c>
      <c r="O454" s="11">
        <v>1.27495E-2</v>
      </c>
      <c r="P454" s="11">
        <v>9.3605400000000005E-2</v>
      </c>
      <c r="Q454" s="11">
        <v>6.8629999999999997E-2</v>
      </c>
      <c r="R454" s="11">
        <v>3.3607200000000002</v>
      </c>
      <c r="S454" s="11">
        <v>0.540412</v>
      </c>
      <c r="T454" s="11">
        <v>6.2982699999999996</v>
      </c>
      <c r="U454" s="11">
        <v>2.8019200000000001E-2</v>
      </c>
      <c r="V454" s="11">
        <v>-0.104231</v>
      </c>
      <c r="W454" s="11">
        <v>1.2118199999999999</v>
      </c>
      <c r="X454" s="11">
        <v>1.4013100000000001E-2</v>
      </c>
      <c r="Y454" s="11">
        <v>98.7</v>
      </c>
      <c r="Z454" s="11">
        <v>72525.5</v>
      </c>
    </row>
    <row r="455" spans="1:26" ht="16" x14ac:dyDescent="0.2">
      <c r="A455" s="2">
        <v>247.9</v>
      </c>
      <c r="B455" s="2">
        <v>13.992599999999999</v>
      </c>
      <c r="C455" s="2">
        <v>1.2121500000000001</v>
      </c>
      <c r="D455" s="2">
        <v>2.1367899999999999E-2</v>
      </c>
      <c r="E455" s="2">
        <v>0</v>
      </c>
      <c r="F455" s="2">
        <v>0</v>
      </c>
      <c r="G455" s="2">
        <v>0</v>
      </c>
      <c r="H455" s="2">
        <v>4.8635099999999999E-4</v>
      </c>
      <c r="I455" s="6">
        <f t="shared" ref="I455:L455" si="452">E455/SUM($E455:$H455)</f>
        <v>0</v>
      </c>
      <c r="J455" s="6">
        <f t="shared" si="452"/>
        <v>0</v>
      </c>
      <c r="K455" s="6">
        <f t="shared" si="452"/>
        <v>0</v>
      </c>
      <c r="L455" s="6">
        <f t="shared" si="452"/>
        <v>1</v>
      </c>
      <c r="M455" s="11">
        <v>0.134017</v>
      </c>
      <c r="N455" s="11">
        <v>6.5543300000000002</v>
      </c>
      <c r="O455" s="11">
        <v>1.2729499999999999E-2</v>
      </c>
      <c r="P455" s="11">
        <v>9.3752600000000005E-2</v>
      </c>
      <c r="Q455" s="11">
        <v>6.8737900000000005E-2</v>
      </c>
      <c r="R455" s="11">
        <v>3.3656600000000001</v>
      </c>
      <c r="S455" s="11">
        <v>0.54126200000000002</v>
      </c>
      <c r="T455" s="11">
        <v>6.3081699999999996</v>
      </c>
      <c r="U455" s="11">
        <v>2.7889400000000002E-2</v>
      </c>
      <c r="V455" s="11">
        <v>-0.104447</v>
      </c>
      <c r="W455" s="11">
        <v>1.2121500000000001</v>
      </c>
      <c r="X455" s="11">
        <v>1.3992599999999999E-2</v>
      </c>
      <c r="Y455" s="11">
        <v>98.7</v>
      </c>
      <c r="Z455" s="11">
        <v>72329.899999999994</v>
      </c>
    </row>
    <row r="456" spans="1:26" ht="16" x14ac:dyDescent="0.2">
      <c r="A456" s="2">
        <v>247.85</v>
      </c>
      <c r="B456" s="2">
        <v>13.972099999999999</v>
      </c>
      <c r="C456" s="2">
        <v>1.2124699999999999</v>
      </c>
      <c r="D456" s="2">
        <v>2.1275700000000002E-2</v>
      </c>
      <c r="E456" s="2">
        <v>0</v>
      </c>
      <c r="F456" s="2">
        <v>0</v>
      </c>
      <c r="G456" s="2">
        <v>0</v>
      </c>
      <c r="H456" s="2">
        <v>4.8261499999999999E-4</v>
      </c>
      <c r="I456" s="6">
        <f t="shared" ref="I456:L456" si="453">E456/SUM($E456:$H456)</f>
        <v>0</v>
      </c>
      <c r="J456" s="6">
        <f t="shared" si="453"/>
        <v>0</v>
      </c>
      <c r="K456" s="6">
        <f t="shared" si="453"/>
        <v>0</v>
      </c>
      <c r="L456" s="6">
        <f t="shared" si="453"/>
        <v>1</v>
      </c>
      <c r="M456" s="11">
        <v>0.13331799999999999</v>
      </c>
      <c r="N456" s="11">
        <v>6.5640900000000002</v>
      </c>
      <c r="O456" s="11">
        <v>1.27096E-2</v>
      </c>
      <c r="P456" s="11">
        <v>9.38996E-2</v>
      </c>
      <c r="Q456" s="11">
        <v>6.8845699999999996E-2</v>
      </c>
      <c r="R456" s="11">
        <v>3.37059</v>
      </c>
      <c r="S456" s="11">
        <v>0.54211100000000001</v>
      </c>
      <c r="T456" s="11">
        <v>6.3180699999999996</v>
      </c>
      <c r="U456" s="11">
        <v>2.7760400000000001E-2</v>
      </c>
      <c r="V456" s="11">
        <v>-0.10466300000000001</v>
      </c>
      <c r="W456" s="11">
        <v>1.2124699999999999</v>
      </c>
      <c r="X456" s="11">
        <v>1.3972099999999999E-2</v>
      </c>
      <c r="Y456" s="11">
        <v>98.7</v>
      </c>
      <c r="Z456" s="11">
        <v>72134.100000000006</v>
      </c>
    </row>
    <row r="457" spans="1:26" ht="16" x14ac:dyDescent="0.2">
      <c r="A457" s="2">
        <v>247.8</v>
      </c>
      <c r="B457" s="2">
        <v>13.951700000000001</v>
      </c>
      <c r="C457" s="2">
        <v>1.2128000000000001</v>
      </c>
      <c r="D457" s="2">
        <v>2.1184100000000001E-2</v>
      </c>
      <c r="E457" s="2">
        <v>0</v>
      </c>
      <c r="F457" s="2">
        <v>0</v>
      </c>
      <c r="G457" s="2">
        <v>0</v>
      </c>
      <c r="H457" s="2">
        <v>4.79118E-4</v>
      </c>
      <c r="I457" s="6">
        <f t="shared" ref="I457:L457" si="454">E457/SUM($E457:$H457)</f>
        <v>0</v>
      </c>
      <c r="J457" s="6">
        <f t="shared" si="454"/>
        <v>0</v>
      </c>
      <c r="K457" s="6">
        <f t="shared" si="454"/>
        <v>0</v>
      </c>
      <c r="L457" s="6">
        <f t="shared" si="454"/>
        <v>1</v>
      </c>
      <c r="M457" s="11">
        <v>0.13261999999999999</v>
      </c>
      <c r="N457" s="11">
        <v>6.5738399999999997</v>
      </c>
      <c r="O457" s="11">
        <v>1.26897E-2</v>
      </c>
      <c r="P457" s="11">
        <v>9.4046400000000002E-2</v>
      </c>
      <c r="Q457" s="11">
        <v>6.8953299999999995E-2</v>
      </c>
      <c r="R457" s="11">
        <v>3.3755199999999999</v>
      </c>
      <c r="S457" s="11">
        <v>0.54295800000000005</v>
      </c>
      <c r="T457" s="11">
        <v>6.3279500000000004</v>
      </c>
      <c r="U457" s="11">
        <v>2.7632E-2</v>
      </c>
      <c r="V457" s="11">
        <v>-0.104879</v>
      </c>
      <c r="W457" s="11">
        <v>1.2128000000000001</v>
      </c>
      <c r="X457" s="11">
        <v>1.3951699999999999E-2</v>
      </c>
      <c r="Y457" s="11">
        <v>98.7</v>
      </c>
      <c r="Z457" s="11">
        <v>71938.2</v>
      </c>
    </row>
    <row r="458" spans="1:26" ht="16" x14ac:dyDescent="0.2">
      <c r="A458" s="2">
        <v>247.75</v>
      </c>
      <c r="B458" s="2">
        <v>13.9314</v>
      </c>
      <c r="C458" s="2">
        <v>1.21313</v>
      </c>
      <c r="D458" s="2">
        <v>2.10931E-2</v>
      </c>
      <c r="E458" s="2">
        <v>0</v>
      </c>
      <c r="F458" s="2">
        <v>0</v>
      </c>
      <c r="G458" s="2">
        <v>0</v>
      </c>
      <c r="H458" s="2">
        <v>4.75661E-4</v>
      </c>
      <c r="I458" s="6">
        <f t="shared" ref="I458:L458" si="455">E458/SUM($E458:$H458)</f>
        <v>0</v>
      </c>
      <c r="J458" s="6">
        <f t="shared" si="455"/>
        <v>0</v>
      </c>
      <c r="K458" s="6">
        <f t="shared" si="455"/>
        <v>0</v>
      </c>
      <c r="L458" s="6">
        <f t="shared" si="455"/>
        <v>1</v>
      </c>
      <c r="M458" s="11">
        <v>0.13192300000000001</v>
      </c>
      <c r="N458" s="11">
        <v>6.5835800000000004</v>
      </c>
      <c r="O458" s="11">
        <v>1.2670000000000001E-2</v>
      </c>
      <c r="P458" s="11">
        <v>9.4193100000000002E-2</v>
      </c>
      <c r="Q458" s="11">
        <v>6.9060899999999995E-2</v>
      </c>
      <c r="R458" s="11">
        <v>3.3804400000000001</v>
      </c>
      <c r="S458" s="11">
        <v>0.54380499999999998</v>
      </c>
      <c r="T458" s="11">
        <v>6.3378100000000002</v>
      </c>
      <c r="U458" s="11">
        <v>2.7504299999999999E-2</v>
      </c>
      <c r="V458" s="11">
        <v>-0.10509599999999999</v>
      </c>
      <c r="W458" s="11">
        <v>1.21313</v>
      </c>
      <c r="X458" s="11">
        <v>1.39314E-2</v>
      </c>
      <c r="Y458" s="11">
        <v>98.7</v>
      </c>
      <c r="Z458" s="11">
        <v>71742.3</v>
      </c>
    </row>
    <row r="459" spans="1:26" ht="16" x14ac:dyDescent="0.2">
      <c r="A459" s="2">
        <v>247.7</v>
      </c>
      <c r="B459" s="2">
        <v>13.911300000000001</v>
      </c>
      <c r="C459" s="2">
        <v>1.2134499999999999</v>
      </c>
      <c r="D459" s="2">
        <v>2.1002799999999999E-2</v>
      </c>
      <c r="E459" s="2">
        <v>0</v>
      </c>
      <c r="F459" s="2">
        <v>0</v>
      </c>
      <c r="G459" s="2">
        <v>0</v>
      </c>
      <c r="H459" s="2">
        <v>4.7281500000000002E-4</v>
      </c>
      <c r="I459" s="6">
        <f t="shared" ref="I459:L459" si="456">E459/SUM($E459:$H459)</f>
        <v>0</v>
      </c>
      <c r="J459" s="6">
        <f t="shared" si="456"/>
        <v>0</v>
      </c>
      <c r="K459" s="6">
        <f t="shared" si="456"/>
        <v>0</v>
      </c>
      <c r="L459" s="6">
        <f t="shared" si="456"/>
        <v>1</v>
      </c>
      <c r="M459" s="11">
        <v>0.13122700000000001</v>
      </c>
      <c r="N459" s="11">
        <v>6.5933099999999998</v>
      </c>
      <c r="O459" s="11">
        <v>1.26503E-2</v>
      </c>
      <c r="P459" s="11">
        <v>9.4339599999999996E-2</v>
      </c>
      <c r="Q459" s="11">
        <v>6.9168300000000002E-2</v>
      </c>
      <c r="R459" s="11">
        <v>3.3853599999999999</v>
      </c>
      <c r="S459" s="11">
        <v>0.544651</v>
      </c>
      <c r="T459" s="11">
        <v>6.3476699999999999</v>
      </c>
      <c r="U459" s="11">
        <v>2.7377100000000001E-2</v>
      </c>
      <c r="V459" s="11">
        <v>-0.105312</v>
      </c>
      <c r="W459" s="11">
        <v>1.2134499999999999</v>
      </c>
      <c r="X459" s="11">
        <v>1.39113E-2</v>
      </c>
      <c r="Y459" s="11">
        <v>98.7</v>
      </c>
      <c r="Z459" s="11">
        <v>71546.2</v>
      </c>
    </row>
    <row r="460" spans="1:26" ht="16" x14ac:dyDescent="0.2">
      <c r="A460" s="2">
        <v>247.65</v>
      </c>
      <c r="B460" s="2">
        <v>13.8911</v>
      </c>
      <c r="C460" s="2">
        <v>1.2137800000000001</v>
      </c>
      <c r="D460" s="2">
        <v>2.0912699999999999E-2</v>
      </c>
      <c r="E460" s="2">
        <v>0</v>
      </c>
      <c r="F460" s="2">
        <v>0</v>
      </c>
      <c r="G460" s="2">
        <v>0</v>
      </c>
      <c r="H460" s="2">
        <v>4.6824200000000001E-4</v>
      </c>
      <c r="I460" s="6">
        <f t="shared" ref="I460:L460" si="457">E460/SUM($E460:$H460)</f>
        <v>0</v>
      </c>
      <c r="J460" s="6">
        <f t="shared" si="457"/>
        <v>0</v>
      </c>
      <c r="K460" s="6">
        <f t="shared" si="457"/>
        <v>0</v>
      </c>
      <c r="L460" s="6">
        <f t="shared" si="457"/>
        <v>1</v>
      </c>
      <c r="M460" s="11">
        <v>0.13053200000000001</v>
      </c>
      <c r="N460" s="11">
        <v>6.6030300000000004</v>
      </c>
      <c r="O460" s="11">
        <v>1.26307E-2</v>
      </c>
      <c r="P460" s="11">
        <v>9.4485899999999998E-2</v>
      </c>
      <c r="Q460" s="11">
        <v>6.9275500000000004E-2</v>
      </c>
      <c r="R460" s="11">
        <v>3.3902700000000001</v>
      </c>
      <c r="S460" s="11">
        <v>0.54549499999999995</v>
      </c>
      <c r="T460" s="11">
        <v>6.3575100000000004</v>
      </c>
      <c r="U460" s="11">
        <v>2.7250799999999999E-2</v>
      </c>
      <c r="V460" s="11">
        <v>-0.105528</v>
      </c>
      <c r="W460" s="11">
        <v>1.2137800000000001</v>
      </c>
      <c r="X460" s="11">
        <v>1.38911E-2</v>
      </c>
      <c r="Y460" s="11">
        <v>98.7</v>
      </c>
      <c r="Z460" s="11">
        <v>71350</v>
      </c>
    </row>
    <row r="461" spans="1:26" ht="16" x14ac:dyDescent="0.2">
      <c r="A461" s="2">
        <v>247.6</v>
      </c>
      <c r="B461" s="2">
        <v>13.871</v>
      </c>
      <c r="C461" s="2">
        <v>1.21411</v>
      </c>
      <c r="D461" s="2">
        <v>2.0823399999999999E-2</v>
      </c>
      <c r="E461" s="2">
        <v>0</v>
      </c>
      <c r="F461" s="2">
        <v>0</v>
      </c>
      <c r="G461" s="2">
        <v>0</v>
      </c>
      <c r="H461" s="2">
        <v>4.6545100000000003E-4</v>
      </c>
      <c r="I461" s="6">
        <f t="shared" ref="I461:L461" si="458">E461/SUM($E461:$H461)</f>
        <v>0</v>
      </c>
      <c r="J461" s="6">
        <f t="shared" si="458"/>
        <v>0</v>
      </c>
      <c r="K461" s="6">
        <f t="shared" si="458"/>
        <v>0</v>
      </c>
      <c r="L461" s="6">
        <f t="shared" si="458"/>
        <v>1</v>
      </c>
      <c r="M461" s="11">
        <v>0.12983800000000001</v>
      </c>
      <c r="N461" s="11">
        <v>6.61273</v>
      </c>
      <c r="O461" s="11">
        <v>1.2611199999999999E-2</v>
      </c>
      <c r="P461" s="11">
        <v>9.4631999999999994E-2</v>
      </c>
      <c r="Q461" s="11">
        <v>6.9382600000000003E-2</v>
      </c>
      <c r="R461" s="11">
        <v>3.3951799999999999</v>
      </c>
      <c r="S461" s="11">
        <v>0.54633900000000002</v>
      </c>
      <c r="T461" s="11">
        <v>6.3673400000000004</v>
      </c>
      <c r="U461" s="11">
        <v>2.7125099999999999E-2</v>
      </c>
      <c r="V461" s="11">
        <v>-0.105744</v>
      </c>
      <c r="W461" s="11">
        <v>1.21411</v>
      </c>
      <c r="X461" s="11">
        <v>1.3871E-2</v>
      </c>
      <c r="Y461" s="11">
        <v>98.7</v>
      </c>
      <c r="Z461" s="11">
        <v>71153.8</v>
      </c>
    </row>
    <row r="462" spans="1:26" ht="16" x14ac:dyDescent="0.2">
      <c r="A462" s="2">
        <v>247.55</v>
      </c>
      <c r="B462" s="2">
        <v>13.851000000000001</v>
      </c>
      <c r="C462" s="2">
        <v>1.21444</v>
      </c>
      <c r="D462" s="2">
        <v>2.0734599999999999E-2</v>
      </c>
      <c r="E462" s="2">
        <v>0</v>
      </c>
      <c r="F462" s="2">
        <v>0</v>
      </c>
      <c r="G462" s="2">
        <v>0</v>
      </c>
      <c r="H462" s="2">
        <v>4.62099E-4</v>
      </c>
      <c r="I462" s="6">
        <f t="shared" ref="I462:L462" si="459">E462/SUM($E462:$H462)</f>
        <v>0</v>
      </c>
      <c r="J462" s="6">
        <f t="shared" si="459"/>
        <v>0</v>
      </c>
      <c r="K462" s="6">
        <f t="shared" si="459"/>
        <v>0</v>
      </c>
      <c r="L462" s="6">
        <f t="shared" si="459"/>
        <v>1</v>
      </c>
      <c r="M462" s="11">
        <v>0.12914600000000001</v>
      </c>
      <c r="N462" s="11">
        <v>6.6224299999999996</v>
      </c>
      <c r="O462" s="11">
        <v>1.25918E-2</v>
      </c>
      <c r="P462" s="11">
        <v>9.4777899999999998E-2</v>
      </c>
      <c r="Q462" s="11">
        <v>6.9489599999999999E-2</v>
      </c>
      <c r="R462" s="11">
        <v>3.40008</v>
      </c>
      <c r="S462" s="11">
        <v>0.54718100000000003</v>
      </c>
      <c r="T462" s="11">
        <v>6.3771599999999999</v>
      </c>
      <c r="U462" s="11">
        <v>2.69999E-2</v>
      </c>
      <c r="V462" s="11">
        <v>-0.105961</v>
      </c>
      <c r="W462" s="11">
        <v>1.21444</v>
      </c>
      <c r="X462" s="11">
        <v>1.3851E-2</v>
      </c>
      <c r="Y462" s="11">
        <v>98.7</v>
      </c>
      <c r="Z462" s="11">
        <v>70957.399999999994</v>
      </c>
    </row>
    <row r="463" spans="1:26" ht="16" x14ac:dyDescent="0.2">
      <c r="A463" s="2">
        <v>247.5</v>
      </c>
      <c r="B463" s="2">
        <v>13.8307</v>
      </c>
      <c r="C463" s="2">
        <v>1.2148099999999999</v>
      </c>
      <c r="D463" s="2">
        <v>2.06456E-2</v>
      </c>
      <c r="E463" s="2">
        <v>0</v>
      </c>
      <c r="F463" s="2">
        <v>0</v>
      </c>
      <c r="G463" s="2">
        <v>0</v>
      </c>
      <c r="H463" s="2">
        <v>4.54535E-4</v>
      </c>
      <c r="I463" s="6">
        <f t="shared" ref="I463:L463" si="460">E463/SUM($E463:$H463)</f>
        <v>0</v>
      </c>
      <c r="J463" s="6">
        <f t="shared" si="460"/>
        <v>0</v>
      </c>
      <c r="K463" s="6">
        <f t="shared" si="460"/>
        <v>0</v>
      </c>
      <c r="L463" s="6">
        <f t="shared" si="460"/>
        <v>1</v>
      </c>
      <c r="M463" s="11">
        <v>0.12845400000000001</v>
      </c>
      <c r="N463" s="11">
        <v>6.6321199999999996</v>
      </c>
      <c r="O463" s="11">
        <v>1.25725E-2</v>
      </c>
      <c r="P463" s="11">
        <v>9.4923599999999997E-2</v>
      </c>
      <c r="Q463" s="11">
        <v>6.9596500000000006E-2</v>
      </c>
      <c r="R463" s="11">
        <v>3.4049800000000001</v>
      </c>
      <c r="S463" s="11">
        <v>0.54802200000000001</v>
      </c>
      <c r="T463" s="11">
        <v>6.3869699999999998</v>
      </c>
      <c r="U463" s="11">
        <v>2.6877000000000002E-2</v>
      </c>
      <c r="V463" s="11">
        <v>-0.10617699999999999</v>
      </c>
      <c r="W463" s="11">
        <v>1.2148099999999999</v>
      </c>
      <c r="X463" s="11">
        <v>1.38307E-2</v>
      </c>
      <c r="Y463" s="11">
        <v>98.7</v>
      </c>
      <c r="Z463" s="11">
        <v>70760.899999999994</v>
      </c>
    </row>
    <row r="464" spans="1:26" ht="16" x14ac:dyDescent="0.2">
      <c r="A464" s="2">
        <v>247.45</v>
      </c>
      <c r="B464" s="2">
        <v>13.811299999999999</v>
      </c>
      <c r="C464" s="2">
        <v>1.2151000000000001</v>
      </c>
      <c r="D464" s="2">
        <v>2.0559600000000001E-2</v>
      </c>
      <c r="E464" s="2">
        <v>0</v>
      </c>
      <c r="F464" s="2">
        <v>0</v>
      </c>
      <c r="G464" s="2">
        <v>0</v>
      </c>
      <c r="H464" s="2">
        <v>4.5972199999999997E-4</v>
      </c>
      <c r="I464" s="6">
        <f t="shared" ref="I464:L464" si="461">E464/SUM($E464:$H464)</f>
        <v>0</v>
      </c>
      <c r="J464" s="6">
        <f t="shared" si="461"/>
        <v>0</v>
      </c>
      <c r="K464" s="6">
        <f t="shared" si="461"/>
        <v>0</v>
      </c>
      <c r="L464" s="6">
        <f t="shared" si="461"/>
        <v>1</v>
      </c>
      <c r="M464" s="11">
        <v>0.12776299999999999</v>
      </c>
      <c r="N464" s="11">
        <v>6.6417900000000003</v>
      </c>
      <c r="O464" s="11">
        <v>1.25532E-2</v>
      </c>
      <c r="P464" s="11">
        <v>9.5069200000000006E-2</v>
      </c>
      <c r="Q464" s="11">
        <v>6.9703200000000007E-2</v>
      </c>
      <c r="R464" s="11">
        <v>3.4098600000000001</v>
      </c>
      <c r="S464" s="11">
        <v>0.54886299999999999</v>
      </c>
      <c r="T464" s="11">
        <v>6.3967599999999996</v>
      </c>
      <c r="U464" s="11">
        <v>2.67516E-2</v>
      </c>
      <c r="V464" s="11">
        <v>-0.106393</v>
      </c>
      <c r="W464" s="11">
        <v>1.2151000000000001</v>
      </c>
      <c r="X464" s="11">
        <v>1.38113E-2</v>
      </c>
      <c r="Y464" s="11">
        <v>98.7</v>
      </c>
      <c r="Z464" s="11">
        <v>70564.399999999994</v>
      </c>
    </row>
    <row r="465" spans="1:26" ht="16" x14ac:dyDescent="0.2">
      <c r="A465" s="2">
        <v>247.4</v>
      </c>
      <c r="B465" s="2">
        <v>13.792</v>
      </c>
      <c r="C465" s="2">
        <v>1.21539</v>
      </c>
      <c r="D465" s="2">
        <v>2.0472299999999999E-2</v>
      </c>
      <c r="E465" s="2">
        <v>0</v>
      </c>
      <c r="F465" s="2">
        <v>0</v>
      </c>
      <c r="G465" s="2">
        <v>0</v>
      </c>
      <c r="H465" s="2">
        <v>4.5591199999999999E-4</v>
      </c>
      <c r="I465" s="6">
        <f t="shared" ref="I465:L465" si="462">E465/SUM($E465:$H465)</f>
        <v>0</v>
      </c>
      <c r="J465" s="6">
        <f t="shared" si="462"/>
        <v>0</v>
      </c>
      <c r="K465" s="6">
        <f t="shared" si="462"/>
        <v>0</v>
      </c>
      <c r="L465" s="6">
        <f t="shared" si="462"/>
        <v>1</v>
      </c>
      <c r="M465" s="11">
        <v>0.12707399999999999</v>
      </c>
      <c r="N465" s="11">
        <v>6.6514499999999996</v>
      </c>
      <c r="O465" s="11">
        <v>1.2534099999999999E-2</v>
      </c>
      <c r="P465" s="11">
        <v>9.5214599999999996E-2</v>
      </c>
      <c r="Q465" s="11">
        <v>6.9809800000000005E-2</v>
      </c>
      <c r="R465" s="11">
        <v>3.4147500000000002</v>
      </c>
      <c r="S465" s="11">
        <v>0.54970300000000005</v>
      </c>
      <c r="T465" s="11">
        <v>6.4065500000000002</v>
      </c>
      <c r="U465" s="11">
        <v>2.6627000000000001E-2</v>
      </c>
      <c r="V465" s="11">
        <v>-0.10661</v>
      </c>
      <c r="W465" s="11">
        <v>1.21539</v>
      </c>
      <c r="X465" s="11">
        <v>1.3792E-2</v>
      </c>
      <c r="Y465" s="11">
        <v>98.7</v>
      </c>
      <c r="Z465" s="11">
        <v>70367.8</v>
      </c>
    </row>
    <row r="466" spans="1:26" ht="16" x14ac:dyDescent="0.2">
      <c r="A466" s="2">
        <v>247.35</v>
      </c>
      <c r="B466" s="2">
        <v>13.771800000000001</v>
      </c>
      <c r="C466" s="2">
        <v>1.21576</v>
      </c>
      <c r="D466" s="2">
        <v>2.0383999999999999E-2</v>
      </c>
      <c r="E466" s="2">
        <v>0</v>
      </c>
      <c r="F466" s="2">
        <v>0</v>
      </c>
      <c r="G466" s="2">
        <v>0</v>
      </c>
      <c r="H466" s="2">
        <v>4.44351E-4</v>
      </c>
      <c r="I466" s="6">
        <f t="shared" ref="I466:L466" si="463">E466/SUM($E466:$H466)</f>
        <v>0</v>
      </c>
      <c r="J466" s="6">
        <f t="shared" si="463"/>
        <v>0</v>
      </c>
      <c r="K466" s="6">
        <f t="shared" si="463"/>
        <v>0</v>
      </c>
      <c r="L466" s="6">
        <f t="shared" si="463"/>
        <v>1</v>
      </c>
      <c r="M466" s="11">
        <v>0.126385</v>
      </c>
      <c r="N466" s="11">
        <v>6.6611099999999999</v>
      </c>
      <c r="O466" s="11">
        <v>1.2515E-2</v>
      </c>
      <c r="P466" s="11">
        <v>9.5359799999999995E-2</v>
      </c>
      <c r="Q466" s="11">
        <v>6.9916300000000001E-2</v>
      </c>
      <c r="R466" s="11">
        <v>3.4196300000000002</v>
      </c>
      <c r="S466" s="11">
        <v>0.55054099999999995</v>
      </c>
      <c r="T466" s="11">
        <v>6.4163199999999998</v>
      </c>
      <c r="U466" s="11">
        <v>2.6506100000000001E-2</v>
      </c>
      <c r="V466" s="11">
        <v>-0.106826</v>
      </c>
      <c r="W466" s="11">
        <v>1.21576</v>
      </c>
      <c r="X466" s="11">
        <v>1.3771800000000001E-2</v>
      </c>
      <c r="Y466" s="11">
        <v>98.7</v>
      </c>
      <c r="Z466" s="11">
        <v>70171.100000000006</v>
      </c>
    </row>
    <row r="467" spans="1:26" ht="16" x14ac:dyDescent="0.2">
      <c r="A467" s="2">
        <v>247.3</v>
      </c>
      <c r="B467" s="2">
        <v>13.7523</v>
      </c>
      <c r="C467" s="2">
        <v>1.21608</v>
      </c>
      <c r="D467" s="2">
        <v>2.0299000000000001E-2</v>
      </c>
      <c r="E467" s="2">
        <v>0</v>
      </c>
      <c r="F467" s="2">
        <v>0</v>
      </c>
      <c r="G467" s="2">
        <v>0</v>
      </c>
      <c r="H467" s="2">
        <v>4.4665299999999998E-4</v>
      </c>
      <c r="I467" s="6">
        <f t="shared" ref="I467:L467" si="464">E467/SUM($E467:$H467)</f>
        <v>0</v>
      </c>
      <c r="J467" s="6">
        <f t="shared" si="464"/>
        <v>0</v>
      </c>
      <c r="K467" s="6">
        <f t="shared" si="464"/>
        <v>0</v>
      </c>
      <c r="L467" s="6">
        <f t="shared" si="464"/>
        <v>1</v>
      </c>
      <c r="M467" s="11">
        <v>0.125698</v>
      </c>
      <c r="N467" s="11">
        <v>6.67075</v>
      </c>
      <c r="O467" s="11">
        <v>1.2496E-2</v>
      </c>
      <c r="P467" s="11">
        <v>9.5504800000000001E-2</v>
      </c>
      <c r="Q467" s="11">
        <v>7.0022600000000004E-2</v>
      </c>
      <c r="R467" s="11">
        <v>3.4245100000000002</v>
      </c>
      <c r="S467" s="11">
        <v>0.55137800000000003</v>
      </c>
      <c r="T467" s="11">
        <v>6.4260700000000002</v>
      </c>
      <c r="U467" s="11">
        <v>2.6383799999999999E-2</v>
      </c>
      <c r="V467" s="11">
        <v>-0.107042</v>
      </c>
      <c r="W467" s="11">
        <v>1.21608</v>
      </c>
      <c r="X467" s="11">
        <v>1.37523E-2</v>
      </c>
      <c r="Y467" s="11">
        <v>98.7</v>
      </c>
      <c r="Z467" s="11">
        <v>69974.399999999994</v>
      </c>
    </row>
    <row r="468" spans="1:26" ht="16" x14ac:dyDescent="0.2">
      <c r="A468" s="2">
        <v>247.25</v>
      </c>
      <c r="B468" s="2">
        <v>13.732799999999999</v>
      </c>
      <c r="C468" s="2">
        <v>1.21641</v>
      </c>
      <c r="D468" s="2">
        <v>2.02133E-2</v>
      </c>
      <c r="E468" s="2">
        <v>0</v>
      </c>
      <c r="F468" s="2">
        <v>0</v>
      </c>
      <c r="G468" s="2">
        <v>0</v>
      </c>
      <c r="H468" s="2">
        <v>4.4301900000000001E-4</v>
      </c>
      <c r="I468" s="6">
        <f t="shared" ref="I468:L468" si="465">E468/SUM($E468:$H468)</f>
        <v>0</v>
      </c>
      <c r="J468" s="6">
        <f t="shared" si="465"/>
        <v>0</v>
      </c>
      <c r="K468" s="6">
        <f t="shared" si="465"/>
        <v>0</v>
      </c>
      <c r="L468" s="6">
        <f t="shared" si="465"/>
        <v>1</v>
      </c>
      <c r="M468" s="11">
        <v>0.12501100000000001</v>
      </c>
      <c r="N468" s="11">
        <v>6.6803800000000004</v>
      </c>
      <c r="O468" s="11">
        <v>1.2477E-2</v>
      </c>
      <c r="P468" s="11">
        <v>9.5649600000000001E-2</v>
      </c>
      <c r="Q468" s="11">
        <v>7.0128800000000005E-2</v>
      </c>
      <c r="R468" s="11">
        <v>3.4293800000000001</v>
      </c>
      <c r="S468" s="11">
        <v>0.55221399999999998</v>
      </c>
      <c r="T468" s="11">
        <v>6.4358199999999997</v>
      </c>
      <c r="U468" s="11">
        <v>2.6262199999999999E-2</v>
      </c>
      <c r="V468" s="11">
        <v>-0.10725899999999999</v>
      </c>
      <c r="W468" s="11">
        <v>1.21641</v>
      </c>
      <c r="X468" s="11">
        <v>1.37328E-2</v>
      </c>
      <c r="Y468" s="11">
        <v>98.7</v>
      </c>
      <c r="Z468" s="11">
        <v>69777.5</v>
      </c>
    </row>
    <row r="469" spans="1:26" ht="16" x14ac:dyDescent="0.2">
      <c r="A469" s="2">
        <v>247.2</v>
      </c>
      <c r="B469" s="2">
        <v>13.7135</v>
      </c>
      <c r="C469" s="2">
        <v>1.21672</v>
      </c>
      <c r="D469" s="2">
        <v>2.0128400000000001E-2</v>
      </c>
      <c r="E469" s="2">
        <v>0</v>
      </c>
      <c r="F469" s="2">
        <v>0</v>
      </c>
      <c r="G469" s="2">
        <v>0</v>
      </c>
      <c r="H469" s="2">
        <v>4.4076299999999999E-4</v>
      </c>
      <c r="I469" s="6">
        <f t="shared" ref="I469:L469" si="466">E469/SUM($E469:$H469)</f>
        <v>0</v>
      </c>
      <c r="J469" s="6">
        <f t="shared" si="466"/>
        <v>0</v>
      </c>
      <c r="K469" s="6">
        <f t="shared" si="466"/>
        <v>0</v>
      </c>
      <c r="L469" s="6">
        <f t="shared" si="466"/>
        <v>1</v>
      </c>
      <c r="M469" s="11">
        <v>0.12432600000000001</v>
      </c>
      <c r="N469" s="11">
        <v>6.69001</v>
      </c>
      <c r="O469" s="11">
        <v>1.2458199999999999E-2</v>
      </c>
      <c r="P469" s="11">
        <v>9.5794299999999999E-2</v>
      </c>
      <c r="Q469" s="11">
        <v>7.0234900000000003E-2</v>
      </c>
      <c r="R469" s="11">
        <v>3.43424</v>
      </c>
      <c r="S469" s="11">
        <v>0.55304900000000001</v>
      </c>
      <c r="T469" s="11">
        <v>6.4455499999999999</v>
      </c>
      <c r="U469" s="11">
        <v>2.6141000000000001E-2</v>
      </c>
      <c r="V469" s="11">
        <v>-0.107475</v>
      </c>
      <c r="W469" s="11">
        <v>1.21672</v>
      </c>
      <c r="X469" s="11">
        <v>1.37135E-2</v>
      </c>
      <c r="Y469" s="11">
        <v>98.7</v>
      </c>
      <c r="Z469" s="11">
        <v>69580.600000000006</v>
      </c>
    </row>
    <row r="470" spans="1:26" ht="16" x14ac:dyDescent="0.2">
      <c r="A470" s="2">
        <v>247.15</v>
      </c>
      <c r="B470" s="2">
        <v>13.6943</v>
      </c>
      <c r="C470" s="2">
        <v>1.2170399999999999</v>
      </c>
      <c r="D470" s="2">
        <v>2.0043800000000001E-2</v>
      </c>
      <c r="E470" s="2">
        <v>0</v>
      </c>
      <c r="F470" s="2">
        <v>0</v>
      </c>
      <c r="G470" s="2">
        <v>0</v>
      </c>
      <c r="H470" s="2">
        <v>4.3735900000000001E-4</v>
      </c>
      <c r="I470" s="6">
        <f t="shared" ref="I470:L470" si="467">E470/SUM($E470:$H470)</f>
        <v>0</v>
      </c>
      <c r="J470" s="6">
        <f t="shared" si="467"/>
        <v>0</v>
      </c>
      <c r="K470" s="6">
        <f t="shared" si="467"/>
        <v>0</v>
      </c>
      <c r="L470" s="6">
        <f t="shared" si="467"/>
        <v>1</v>
      </c>
      <c r="M470" s="11">
        <v>0.123641</v>
      </c>
      <c r="N470" s="11">
        <v>6.6996200000000004</v>
      </c>
      <c r="O470" s="11">
        <v>1.24394E-2</v>
      </c>
      <c r="P470" s="11">
        <v>9.5938800000000005E-2</v>
      </c>
      <c r="Q470" s="11">
        <v>7.0340799999999995E-2</v>
      </c>
      <c r="R470" s="11">
        <v>3.4390999999999998</v>
      </c>
      <c r="S470" s="11">
        <v>0.55388400000000004</v>
      </c>
      <c r="T470" s="11">
        <v>6.4552800000000001</v>
      </c>
      <c r="U470" s="11">
        <v>2.6020499999999998E-2</v>
      </c>
      <c r="V470" s="11">
        <v>-0.107691</v>
      </c>
      <c r="W470" s="11">
        <v>1.2170399999999999</v>
      </c>
      <c r="X470" s="11">
        <v>1.36943E-2</v>
      </c>
      <c r="Y470" s="11">
        <v>98.7</v>
      </c>
      <c r="Z470" s="11">
        <v>69383.600000000006</v>
      </c>
    </row>
    <row r="471" spans="1:26" ht="16" x14ac:dyDescent="0.2">
      <c r="A471" s="2">
        <v>247.1</v>
      </c>
      <c r="B471" s="2">
        <v>13.674099999999999</v>
      </c>
      <c r="C471" s="2">
        <v>1.21746</v>
      </c>
      <c r="D471" s="2">
        <v>1.9958E-2</v>
      </c>
      <c r="E471" s="2">
        <v>0</v>
      </c>
      <c r="F471" s="2">
        <v>0</v>
      </c>
      <c r="G471" s="2">
        <v>0</v>
      </c>
      <c r="H471" s="2">
        <v>4.2491399999999998E-4</v>
      </c>
      <c r="I471" s="6">
        <f t="shared" ref="I471:L471" si="468">E471/SUM($E471:$H471)</f>
        <v>0</v>
      </c>
      <c r="J471" s="6">
        <f t="shared" si="468"/>
        <v>0</v>
      </c>
      <c r="K471" s="6">
        <f t="shared" si="468"/>
        <v>0</v>
      </c>
      <c r="L471" s="6">
        <f t="shared" si="468"/>
        <v>1</v>
      </c>
      <c r="M471" s="11">
        <v>0.122958</v>
      </c>
      <c r="N471" s="11">
        <v>6.7092200000000002</v>
      </c>
      <c r="O471" s="11">
        <v>1.2420799999999999E-2</v>
      </c>
      <c r="P471" s="11">
        <v>9.6083000000000002E-2</v>
      </c>
      <c r="Q471" s="11">
        <v>7.0446599999999998E-2</v>
      </c>
      <c r="R471" s="11">
        <v>3.4439600000000001</v>
      </c>
      <c r="S471" s="11">
        <v>0.55471599999999999</v>
      </c>
      <c r="T471" s="11">
        <v>6.4649799999999997</v>
      </c>
      <c r="U471" s="11">
        <v>2.5903900000000001E-2</v>
      </c>
      <c r="V471" s="11">
        <v>-0.107908</v>
      </c>
      <c r="W471" s="11">
        <v>1.21746</v>
      </c>
      <c r="X471" s="11">
        <v>1.36741E-2</v>
      </c>
      <c r="Y471" s="11">
        <v>98.7</v>
      </c>
      <c r="Z471" s="11">
        <v>69186.5</v>
      </c>
    </row>
    <row r="472" spans="1:26" ht="16" x14ac:dyDescent="0.2">
      <c r="A472" s="2">
        <v>247.05</v>
      </c>
      <c r="B472" s="2">
        <v>13.6554</v>
      </c>
      <c r="C472" s="2">
        <v>1.21774</v>
      </c>
      <c r="D472" s="2">
        <v>1.9876999999999999E-2</v>
      </c>
      <c r="E472" s="2">
        <v>0</v>
      </c>
      <c r="F472" s="2">
        <v>0</v>
      </c>
      <c r="G472" s="2">
        <v>0</v>
      </c>
      <c r="H472" s="2">
        <v>4.34883E-4</v>
      </c>
      <c r="I472" s="6">
        <f t="shared" ref="I472:L472" si="469">E472/SUM($E472:$H472)</f>
        <v>0</v>
      </c>
      <c r="J472" s="6">
        <f t="shared" si="469"/>
        <v>0</v>
      </c>
      <c r="K472" s="6">
        <f t="shared" si="469"/>
        <v>0</v>
      </c>
      <c r="L472" s="6">
        <f t="shared" si="469"/>
        <v>1</v>
      </c>
      <c r="M472" s="11">
        <v>0.12227499999999999</v>
      </c>
      <c r="N472" s="11">
        <v>6.7188100000000004</v>
      </c>
      <c r="O472" s="11">
        <v>1.24022E-2</v>
      </c>
      <c r="P472" s="11">
        <v>9.6227199999999999E-2</v>
      </c>
      <c r="Q472" s="11">
        <v>7.0552199999999995E-2</v>
      </c>
      <c r="R472" s="11">
        <v>3.4488099999999999</v>
      </c>
      <c r="S472" s="11">
        <v>0.55554899999999996</v>
      </c>
      <c r="T472" s="11">
        <v>6.4746800000000002</v>
      </c>
      <c r="U472" s="11">
        <v>2.5783299999999999E-2</v>
      </c>
      <c r="V472" s="11">
        <v>-0.108124</v>
      </c>
      <c r="W472" s="11">
        <v>1.21774</v>
      </c>
      <c r="X472" s="11">
        <v>1.36554E-2</v>
      </c>
      <c r="Y472" s="11">
        <v>98.7</v>
      </c>
      <c r="Z472" s="11">
        <v>68989.5</v>
      </c>
    </row>
    <row r="473" spans="1:26" ht="16" x14ac:dyDescent="0.2">
      <c r="A473" s="2">
        <v>247</v>
      </c>
      <c r="B473" s="2">
        <v>13.637</v>
      </c>
      <c r="C473" s="2">
        <v>1.218</v>
      </c>
      <c r="D473" s="2">
        <v>1.9794200000000001E-2</v>
      </c>
      <c r="E473" s="2">
        <v>0</v>
      </c>
      <c r="F473" s="2">
        <v>0</v>
      </c>
      <c r="G473" s="2">
        <v>0</v>
      </c>
      <c r="H473" s="2">
        <v>4.33017E-4</v>
      </c>
      <c r="I473" s="6">
        <f t="shared" ref="I473:L473" si="470">E473/SUM($E473:$H473)</f>
        <v>0</v>
      </c>
      <c r="J473" s="6">
        <f t="shared" si="470"/>
        <v>0</v>
      </c>
      <c r="K473" s="6">
        <f t="shared" si="470"/>
        <v>0</v>
      </c>
      <c r="L473" s="6">
        <f t="shared" si="470"/>
        <v>1</v>
      </c>
      <c r="M473" s="11">
        <v>0.12159399999999999</v>
      </c>
      <c r="N473" s="11">
        <v>6.7283900000000001</v>
      </c>
      <c r="O473" s="11">
        <v>1.23836E-2</v>
      </c>
      <c r="P473" s="11">
        <v>9.6371200000000004E-2</v>
      </c>
      <c r="Q473" s="11">
        <v>7.0657800000000007E-2</v>
      </c>
      <c r="R473" s="11">
        <v>3.4536500000000001</v>
      </c>
      <c r="S473" s="11">
        <v>0.55637999999999999</v>
      </c>
      <c r="T473" s="11">
        <v>6.4843700000000002</v>
      </c>
      <c r="U473" s="11">
        <v>2.56628E-2</v>
      </c>
      <c r="V473" s="11">
        <v>-0.10834100000000001</v>
      </c>
      <c r="W473" s="11">
        <v>1.218</v>
      </c>
      <c r="X473" s="11">
        <v>1.3637E-2</v>
      </c>
      <c r="Y473" s="11">
        <v>98.7</v>
      </c>
      <c r="Z473" s="11">
        <v>68792.3</v>
      </c>
    </row>
    <row r="474" spans="1:26" ht="16" x14ac:dyDescent="0.2">
      <c r="A474" s="2">
        <v>246.95</v>
      </c>
      <c r="B474" s="2">
        <v>13.617800000000001</v>
      </c>
      <c r="C474" s="2">
        <v>1.21835</v>
      </c>
      <c r="D474" s="2">
        <v>1.97103E-2</v>
      </c>
      <c r="E474" s="2">
        <v>0</v>
      </c>
      <c r="F474" s="2">
        <v>0</v>
      </c>
      <c r="G474" s="2">
        <v>0</v>
      </c>
      <c r="H474" s="2">
        <v>4.22946E-4</v>
      </c>
      <c r="I474" s="6">
        <f t="shared" ref="I474:L474" si="471">E474/SUM($E474:$H474)</f>
        <v>0</v>
      </c>
      <c r="J474" s="6">
        <f t="shared" si="471"/>
        <v>0</v>
      </c>
      <c r="K474" s="6">
        <f t="shared" si="471"/>
        <v>0</v>
      </c>
      <c r="L474" s="6">
        <f t="shared" si="471"/>
        <v>1</v>
      </c>
      <c r="M474" s="11">
        <v>0.12091300000000001</v>
      </c>
      <c r="N474" s="11">
        <v>6.7379600000000002</v>
      </c>
      <c r="O474" s="11">
        <v>1.23652E-2</v>
      </c>
      <c r="P474" s="11">
        <v>9.6514900000000001E-2</v>
      </c>
      <c r="Q474" s="11">
        <v>7.0763199999999998E-2</v>
      </c>
      <c r="R474" s="11">
        <v>3.4584899999999998</v>
      </c>
      <c r="S474" s="11">
        <v>0.55720999999999998</v>
      </c>
      <c r="T474" s="11">
        <v>6.49404</v>
      </c>
      <c r="U474" s="11">
        <v>2.5545399999999999E-2</v>
      </c>
      <c r="V474" s="11">
        <v>-0.108557</v>
      </c>
      <c r="W474" s="11">
        <v>1.21835</v>
      </c>
      <c r="X474" s="11">
        <v>1.3617799999999999E-2</v>
      </c>
      <c r="Y474" s="11">
        <v>98.7</v>
      </c>
      <c r="Z474" s="11">
        <v>68595.100000000006</v>
      </c>
    </row>
    <row r="475" spans="1:26" ht="16" x14ac:dyDescent="0.2">
      <c r="A475" s="2">
        <v>246.9</v>
      </c>
      <c r="B475" s="2">
        <v>13.598699999999999</v>
      </c>
      <c r="C475" s="2">
        <v>1.2186900000000001</v>
      </c>
      <c r="D475" s="2">
        <v>1.9628300000000001E-2</v>
      </c>
      <c r="E475" s="2">
        <v>0</v>
      </c>
      <c r="F475" s="2">
        <v>0</v>
      </c>
      <c r="G475" s="2">
        <v>0</v>
      </c>
      <c r="H475" s="2">
        <v>4.1991400000000002E-4</v>
      </c>
      <c r="I475" s="6">
        <f t="shared" ref="I475:L475" si="472">E475/SUM($E475:$H475)</f>
        <v>0</v>
      </c>
      <c r="J475" s="6">
        <f t="shared" si="472"/>
        <v>0</v>
      </c>
      <c r="K475" s="6">
        <f t="shared" si="472"/>
        <v>0</v>
      </c>
      <c r="L475" s="6">
        <f t="shared" si="472"/>
        <v>1</v>
      </c>
      <c r="M475" s="11">
        <v>0.12023399999999999</v>
      </c>
      <c r="N475" s="11">
        <v>6.7475100000000001</v>
      </c>
      <c r="O475" s="11">
        <v>1.23468E-2</v>
      </c>
      <c r="P475" s="11">
        <v>9.6658499999999994E-2</v>
      </c>
      <c r="Q475" s="11">
        <v>7.0868500000000001E-2</v>
      </c>
      <c r="R475" s="11">
        <v>3.46333</v>
      </c>
      <c r="S475" s="11">
        <v>0.55803899999999995</v>
      </c>
      <c r="T475" s="11">
        <v>6.5037000000000003</v>
      </c>
      <c r="U475" s="11">
        <v>2.5428699999999999E-2</v>
      </c>
      <c r="V475" s="11">
        <v>-0.10877299999999999</v>
      </c>
      <c r="W475" s="11">
        <v>1.2186900000000001</v>
      </c>
      <c r="X475" s="11">
        <v>1.35987E-2</v>
      </c>
      <c r="Y475" s="11">
        <v>98.7</v>
      </c>
      <c r="Z475" s="11">
        <v>68397.8</v>
      </c>
    </row>
    <row r="476" spans="1:26" ht="16" x14ac:dyDescent="0.2">
      <c r="A476" s="2">
        <v>246.85</v>
      </c>
      <c r="B476" s="2">
        <v>13.579700000000001</v>
      </c>
      <c r="C476" s="2">
        <v>1.2190300000000001</v>
      </c>
      <c r="D476" s="2">
        <v>1.95467E-2</v>
      </c>
      <c r="E476" s="2">
        <v>0</v>
      </c>
      <c r="F476" s="2">
        <v>0</v>
      </c>
      <c r="G476" s="2">
        <v>0</v>
      </c>
      <c r="H476" s="2">
        <v>4.1701999999999999E-4</v>
      </c>
      <c r="I476" s="6">
        <f t="shared" ref="I476:L476" si="473">E476/SUM($E476:$H476)</f>
        <v>0</v>
      </c>
      <c r="J476" s="6">
        <f t="shared" si="473"/>
        <v>0</v>
      </c>
      <c r="K476" s="6">
        <f t="shared" si="473"/>
        <v>0</v>
      </c>
      <c r="L476" s="6">
        <f t="shared" si="473"/>
        <v>1</v>
      </c>
      <c r="M476" s="11">
        <v>0.11955499999999999</v>
      </c>
      <c r="N476" s="11">
        <v>6.7570600000000001</v>
      </c>
      <c r="O476" s="11">
        <v>1.2328499999999999E-2</v>
      </c>
      <c r="P476" s="11">
        <v>9.6801899999999996E-2</v>
      </c>
      <c r="Q476" s="11">
        <v>7.0973599999999998E-2</v>
      </c>
      <c r="R476" s="11">
        <v>3.4681600000000001</v>
      </c>
      <c r="S476" s="11">
        <v>0.55886599999999997</v>
      </c>
      <c r="T476" s="11">
        <v>6.51335</v>
      </c>
      <c r="U476" s="11">
        <v>2.5312500000000002E-2</v>
      </c>
      <c r="V476" s="11">
        <v>-0.10899</v>
      </c>
      <c r="W476" s="11">
        <v>1.2190300000000001</v>
      </c>
      <c r="X476" s="11">
        <v>1.35797E-2</v>
      </c>
      <c r="Y476" s="11">
        <v>98.7</v>
      </c>
      <c r="Z476" s="11">
        <v>68200.5</v>
      </c>
    </row>
    <row r="477" spans="1:26" ht="16" x14ac:dyDescent="0.2">
      <c r="A477" s="2">
        <v>246.8</v>
      </c>
      <c r="B477" s="2">
        <v>13.5604</v>
      </c>
      <c r="C477" s="2">
        <v>1.21939</v>
      </c>
      <c r="D477" s="2">
        <v>1.9465199999999998E-2</v>
      </c>
      <c r="E477" s="2">
        <v>0</v>
      </c>
      <c r="F477" s="2">
        <v>0</v>
      </c>
      <c r="G477" s="2">
        <v>0</v>
      </c>
      <c r="H477" s="2">
        <v>4.1177599999999998E-4</v>
      </c>
      <c r="I477" s="6">
        <f t="shared" ref="I477:L477" si="474">E477/SUM($E477:$H477)</f>
        <v>0</v>
      </c>
      <c r="J477" s="6">
        <f t="shared" si="474"/>
        <v>0</v>
      </c>
      <c r="K477" s="6">
        <f t="shared" si="474"/>
        <v>0</v>
      </c>
      <c r="L477" s="6">
        <f t="shared" si="474"/>
        <v>1</v>
      </c>
      <c r="M477" s="11">
        <v>0.118878</v>
      </c>
      <c r="N477" s="11">
        <v>6.7666000000000004</v>
      </c>
      <c r="O477" s="11">
        <v>1.23103E-2</v>
      </c>
      <c r="P477" s="11">
        <v>9.6945100000000006E-2</v>
      </c>
      <c r="Q477" s="11">
        <v>7.1078600000000006E-2</v>
      </c>
      <c r="R477" s="11">
        <v>3.4729800000000002</v>
      </c>
      <c r="S477" s="11">
        <v>0.559693</v>
      </c>
      <c r="T477" s="11">
        <v>6.5229799999999996</v>
      </c>
      <c r="U477" s="11">
        <v>2.5197799999999999E-2</v>
      </c>
      <c r="V477" s="11">
        <v>-0.109206</v>
      </c>
      <c r="W477" s="11">
        <v>1.21939</v>
      </c>
      <c r="X477" s="11">
        <v>1.35604E-2</v>
      </c>
      <c r="Y477" s="11">
        <v>98.7</v>
      </c>
      <c r="Z477" s="11">
        <v>68003.100000000006</v>
      </c>
    </row>
    <row r="478" spans="1:26" ht="16" x14ac:dyDescent="0.2">
      <c r="A478" s="2">
        <v>246.75</v>
      </c>
      <c r="B478" s="2">
        <v>13.5413</v>
      </c>
      <c r="C478" s="2">
        <v>1.21976</v>
      </c>
      <c r="D478" s="2">
        <v>1.9384700000000001E-2</v>
      </c>
      <c r="E478" s="2">
        <v>0</v>
      </c>
      <c r="F478" s="2">
        <v>0</v>
      </c>
      <c r="G478" s="2">
        <v>0</v>
      </c>
      <c r="H478" s="2">
        <v>4.0911000000000002E-4</v>
      </c>
      <c r="I478" s="6">
        <f t="shared" ref="I478:L478" si="475">E478/SUM($E478:$H478)</f>
        <v>0</v>
      </c>
      <c r="J478" s="6">
        <f t="shared" si="475"/>
        <v>0</v>
      </c>
      <c r="K478" s="6">
        <f t="shared" si="475"/>
        <v>0</v>
      </c>
      <c r="L478" s="6">
        <f t="shared" si="475"/>
        <v>1</v>
      </c>
      <c r="M478" s="11">
        <v>0.118201</v>
      </c>
      <c r="N478" s="11">
        <v>6.7761300000000002</v>
      </c>
      <c r="O478" s="11">
        <v>1.22922E-2</v>
      </c>
      <c r="P478" s="11">
        <v>9.7088099999999997E-2</v>
      </c>
      <c r="Q478" s="11">
        <v>7.1183499999999997E-2</v>
      </c>
      <c r="R478" s="11">
        <v>3.4778099999999998</v>
      </c>
      <c r="S478" s="11">
        <v>0.56051899999999999</v>
      </c>
      <c r="T478" s="11">
        <v>6.53261</v>
      </c>
      <c r="U478" s="11">
        <v>2.5083500000000002E-2</v>
      </c>
      <c r="V478" s="11">
        <v>-0.10942300000000001</v>
      </c>
      <c r="W478" s="11">
        <v>1.21976</v>
      </c>
      <c r="X478" s="11">
        <v>1.3541299999999999E-2</v>
      </c>
      <c r="Y478" s="11">
        <v>98.7</v>
      </c>
      <c r="Z478" s="11">
        <v>67805.7</v>
      </c>
    </row>
    <row r="479" spans="1:26" ht="16" x14ac:dyDescent="0.2">
      <c r="A479" s="2">
        <v>246.7</v>
      </c>
      <c r="B479" s="2">
        <v>13.5229</v>
      </c>
      <c r="C479" s="2">
        <v>1.2200599999999999</v>
      </c>
      <c r="D479" s="2">
        <v>1.9305699999999999E-2</v>
      </c>
      <c r="E479" s="2">
        <v>0</v>
      </c>
      <c r="F479" s="2">
        <v>0</v>
      </c>
      <c r="G479" s="2">
        <v>0</v>
      </c>
      <c r="H479" s="2">
        <v>4.1174499999999998E-4</v>
      </c>
      <c r="I479" s="6">
        <f t="shared" ref="I479:L479" si="476">E479/SUM($E479:$H479)</f>
        <v>0</v>
      </c>
      <c r="J479" s="6">
        <f t="shared" si="476"/>
        <v>0</v>
      </c>
      <c r="K479" s="6">
        <f t="shared" si="476"/>
        <v>0</v>
      </c>
      <c r="L479" s="6">
        <f t="shared" si="476"/>
        <v>1</v>
      </c>
      <c r="M479" s="11">
        <v>0.117525</v>
      </c>
      <c r="N479" s="11">
        <v>6.7856399999999999</v>
      </c>
      <c r="O479" s="11">
        <v>1.22741E-2</v>
      </c>
      <c r="P479" s="11">
        <v>9.7230999999999998E-2</v>
      </c>
      <c r="Q479" s="11">
        <v>7.1288199999999996E-2</v>
      </c>
      <c r="R479" s="11">
        <v>3.4826199999999998</v>
      </c>
      <c r="S479" s="11">
        <v>0.56134399999999995</v>
      </c>
      <c r="T479" s="11">
        <v>6.5422200000000004</v>
      </c>
      <c r="U479" s="11">
        <v>2.4967799999999998E-2</v>
      </c>
      <c r="V479" s="11">
        <v>-0.109639</v>
      </c>
      <c r="W479" s="11">
        <v>1.2200599999999999</v>
      </c>
      <c r="X479" s="11">
        <v>1.3522899999999999E-2</v>
      </c>
      <c r="Y479" s="11">
        <v>98.7</v>
      </c>
      <c r="Z479" s="11">
        <v>67608.3</v>
      </c>
    </row>
    <row r="480" spans="1:26" ht="16" x14ac:dyDescent="0.2">
      <c r="A480" s="2">
        <v>246.65</v>
      </c>
      <c r="B480" s="2">
        <v>13.504300000000001</v>
      </c>
      <c r="C480" s="2">
        <v>1.2203900000000001</v>
      </c>
      <c r="D480" s="2">
        <v>1.92255E-2</v>
      </c>
      <c r="E480" s="2">
        <v>0</v>
      </c>
      <c r="F480" s="2">
        <v>0</v>
      </c>
      <c r="G480" s="2">
        <v>0</v>
      </c>
      <c r="H480" s="2">
        <v>4.0608199999999999E-4</v>
      </c>
      <c r="I480" s="6">
        <f t="shared" ref="I480:L480" si="477">E480/SUM($E480:$H480)</f>
        <v>0</v>
      </c>
      <c r="J480" s="6">
        <f t="shared" si="477"/>
        <v>0</v>
      </c>
      <c r="K480" s="6">
        <f t="shared" si="477"/>
        <v>0</v>
      </c>
      <c r="L480" s="6">
        <f t="shared" si="477"/>
        <v>1</v>
      </c>
      <c r="M480" s="11">
        <v>0.116851</v>
      </c>
      <c r="N480" s="11">
        <v>6.7951499999999996</v>
      </c>
      <c r="O480" s="11">
        <v>1.2256100000000001E-2</v>
      </c>
      <c r="P480" s="11">
        <v>9.7373699999999994E-2</v>
      </c>
      <c r="Q480" s="11">
        <v>7.1392800000000006E-2</v>
      </c>
      <c r="R480" s="11">
        <v>3.4874299999999998</v>
      </c>
      <c r="S480" s="11">
        <v>0.562168</v>
      </c>
      <c r="T480" s="11">
        <v>6.5518200000000002</v>
      </c>
      <c r="U480" s="11">
        <v>2.4853699999999999E-2</v>
      </c>
      <c r="V480" s="11">
        <v>-0.109856</v>
      </c>
      <c r="W480" s="11">
        <v>1.2203900000000001</v>
      </c>
      <c r="X480" s="11">
        <v>1.35043E-2</v>
      </c>
      <c r="Y480" s="11">
        <v>98.7</v>
      </c>
      <c r="Z480" s="11">
        <v>67410.8</v>
      </c>
    </row>
    <row r="481" spans="1:26" ht="16" x14ac:dyDescent="0.2">
      <c r="A481" s="2">
        <v>246.6</v>
      </c>
      <c r="B481" s="2">
        <v>13.4857</v>
      </c>
      <c r="C481" s="2">
        <v>1.2207300000000001</v>
      </c>
      <c r="D481" s="2">
        <v>1.9146400000000001E-2</v>
      </c>
      <c r="E481" s="2">
        <v>0</v>
      </c>
      <c r="F481" s="2">
        <v>0</v>
      </c>
      <c r="G481" s="2">
        <v>0</v>
      </c>
      <c r="H481" s="2">
        <v>4.0321500000000001E-4</v>
      </c>
      <c r="I481" s="6">
        <f t="shared" ref="I481:L481" si="478">E481/SUM($E481:$H481)</f>
        <v>0</v>
      </c>
      <c r="J481" s="6">
        <f t="shared" si="478"/>
        <v>0</v>
      </c>
      <c r="K481" s="6">
        <f t="shared" si="478"/>
        <v>0</v>
      </c>
      <c r="L481" s="6">
        <f t="shared" si="478"/>
        <v>1</v>
      </c>
      <c r="M481" s="11">
        <v>0.116177</v>
      </c>
      <c r="N481" s="11">
        <v>6.8046499999999996</v>
      </c>
      <c r="O481" s="11">
        <v>1.2238199999999999E-2</v>
      </c>
      <c r="P481" s="11">
        <v>9.7516199999999997E-2</v>
      </c>
      <c r="Q481" s="11">
        <v>7.14973E-2</v>
      </c>
      <c r="R481" s="11">
        <v>3.4922300000000002</v>
      </c>
      <c r="S481" s="11">
        <v>0.56298999999999999</v>
      </c>
      <c r="T481" s="11">
        <v>6.5614100000000004</v>
      </c>
      <c r="U481" s="11">
        <v>2.47402E-2</v>
      </c>
      <c r="V481" s="11">
        <v>-0.110072</v>
      </c>
      <c r="W481" s="11">
        <v>1.2207300000000001</v>
      </c>
      <c r="X481" s="11">
        <v>1.34857E-2</v>
      </c>
      <c r="Y481" s="11">
        <v>98.7</v>
      </c>
      <c r="Z481" s="11">
        <v>67213.3</v>
      </c>
    </row>
    <row r="482" spans="1:26" ht="16" x14ac:dyDescent="0.2">
      <c r="A482" s="2">
        <v>246.55</v>
      </c>
      <c r="B482" s="2">
        <v>13.4672</v>
      </c>
      <c r="C482" s="2">
        <v>1.22106</v>
      </c>
      <c r="D482" s="2">
        <v>1.90677E-2</v>
      </c>
      <c r="E482" s="2">
        <v>0</v>
      </c>
      <c r="F482" s="2">
        <v>0</v>
      </c>
      <c r="G482" s="2">
        <v>0</v>
      </c>
      <c r="H482" s="2">
        <v>4.0068599999999998E-4</v>
      </c>
      <c r="I482" s="6">
        <f t="shared" ref="I482:L482" si="479">E482/SUM($E482:$H482)</f>
        <v>0</v>
      </c>
      <c r="J482" s="6">
        <f t="shared" si="479"/>
        <v>0</v>
      </c>
      <c r="K482" s="6">
        <f t="shared" si="479"/>
        <v>0</v>
      </c>
      <c r="L482" s="6">
        <f t="shared" si="479"/>
        <v>1</v>
      </c>
      <c r="M482" s="11">
        <v>0.115504</v>
      </c>
      <c r="N482" s="11">
        <v>6.8141299999999996</v>
      </c>
      <c r="O482" s="11">
        <v>1.2220399999999999E-2</v>
      </c>
      <c r="P482" s="11">
        <v>9.7658499999999995E-2</v>
      </c>
      <c r="Q482" s="11">
        <v>7.1601700000000004E-2</v>
      </c>
      <c r="R482" s="11">
        <v>3.4970300000000001</v>
      </c>
      <c r="S482" s="11">
        <v>0.56381199999999998</v>
      </c>
      <c r="T482" s="11">
        <v>6.5709900000000001</v>
      </c>
      <c r="U482" s="11">
        <v>2.4627199999999998E-2</v>
      </c>
      <c r="V482" s="11">
        <v>-0.110289</v>
      </c>
      <c r="W482" s="11">
        <v>1.22106</v>
      </c>
      <c r="X482" s="11">
        <v>1.34672E-2</v>
      </c>
      <c r="Y482" s="11">
        <v>98.7</v>
      </c>
      <c r="Z482" s="11">
        <v>67015.8</v>
      </c>
    </row>
    <row r="483" spans="1:26" ht="16" x14ac:dyDescent="0.2">
      <c r="A483" s="2">
        <v>246.5</v>
      </c>
      <c r="B483" s="2">
        <v>13.448700000000001</v>
      </c>
      <c r="C483" s="2">
        <v>1.2214</v>
      </c>
      <c r="D483" s="2">
        <v>1.89894E-2</v>
      </c>
      <c r="E483" s="2">
        <v>0</v>
      </c>
      <c r="F483" s="2">
        <v>0</v>
      </c>
      <c r="G483" s="2">
        <v>0</v>
      </c>
      <c r="H483" s="2">
        <v>3.9722800000000001E-4</v>
      </c>
      <c r="I483" s="6">
        <f t="shared" ref="I483:L483" si="480">E483/SUM($E483:$H483)</f>
        <v>0</v>
      </c>
      <c r="J483" s="6">
        <f t="shared" si="480"/>
        <v>0</v>
      </c>
      <c r="K483" s="6">
        <f t="shared" si="480"/>
        <v>0</v>
      </c>
      <c r="L483" s="6">
        <f t="shared" si="480"/>
        <v>1</v>
      </c>
      <c r="M483" s="11">
        <v>0.114832</v>
      </c>
      <c r="N483" s="11">
        <v>6.8235999999999999</v>
      </c>
      <c r="O483" s="11">
        <v>1.2202599999999999E-2</v>
      </c>
      <c r="P483" s="11">
        <v>9.7800700000000004E-2</v>
      </c>
      <c r="Q483" s="11">
        <v>7.1705900000000003E-2</v>
      </c>
      <c r="R483" s="11">
        <v>3.5018199999999999</v>
      </c>
      <c r="S483" s="11">
        <v>0.56463300000000005</v>
      </c>
      <c r="T483" s="11">
        <v>6.5805499999999997</v>
      </c>
      <c r="U483" s="11">
        <v>2.4514899999999999E-2</v>
      </c>
      <c r="V483" s="11">
        <v>-0.11050500000000001</v>
      </c>
      <c r="W483" s="11">
        <v>1.2214</v>
      </c>
      <c r="X483" s="11">
        <v>1.3448699999999999E-2</v>
      </c>
      <c r="Y483" s="11">
        <v>98.7</v>
      </c>
      <c r="Z483" s="11">
        <v>66818.2</v>
      </c>
    </row>
    <row r="484" spans="1:26" ht="16" x14ac:dyDescent="0.2">
      <c r="A484" s="2">
        <v>246.45</v>
      </c>
      <c r="B484" s="2">
        <v>13.430400000000001</v>
      </c>
      <c r="C484" s="2">
        <v>1.22173</v>
      </c>
      <c r="D484" s="2">
        <v>1.89117E-2</v>
      </c>
      <c r="E484" s="2">
        <v>0</v>
      </c>
      <c r="F484" s="2">
        <v>0</v>
      </c>
      <c r="G484" s="2">
        <v>0</v>
      </c>
      <c r="H484" s="2">
        <v>3.9484900000000001E-4</v>
      </c>
      <c r="I484" s="6">
        <f t="shared" ref="I484:L484" si="481">E484/SUM($E484:$H484)</f>
        <v>0</v>
      </c>
      <c r="J484" s="6">
        <f t="shared" si="481"/>
        <v>0</v>
      </c>
      <c r="K484" s="6">
        <f t="shared" si="481"/>
        <v>0</v>
      </c>
      <c r="L484" s="6">
        <f t="shared" si="481"/>
        <v>1</v>
      </c>
      <c r="M484" s="11">
        <v>0.114161</v>
      </c>
      <c r="N484" s="11">
        <v>6.8330700000000002</v>
      </c>
      <c r="O484" s="11">
        <v>1.21849E-2</v>
      </c>
      <c r="P484" s="11">
        <v>9.7942600000000005E-2</v>
      </c>
      <c r="Q484" s="11">
        <v>7.1809999999999999E-2</v>
      </c>
      <c r="R484" s="11">
        <v>3.5066099999999998</v>
      </c>
      <c r="S484" s="11">
        <v>0.56545199999999995</v>
      </c>
      <c r="T484" s="11">
        <v>6.5900999999999996</v>
      </c>
      <c r="U484" s="11">
        <v>2.44031E-2</v>
      </c>
      <c r="V484" s="11">
        <v>-0.110722</v>
      </c>
      <c r="W484" s="11">
        <v>1.22173</v>
      </c>
      <c r="X484" s="11">
        <v>1.34304E-2</v>
      </c>
      <c r="Y484" s="11">
        <v>98.7</v>
      </c>
      <c r="Z484" s="11">
        <v>66620.600000000006</v>
      </c>
    </row>
    <row r="485" spans="1:26" ht="16" x14ac:dyDescent="0.2">
      <c r="A485" s="2">
        <v>246.4</v>
      </c>
      <c r="B485" s="2">
        <v>13.4122</v>
      </c>
      <c r="C485" s="2">
        <v>1.2220599999999999</v>
      </c>
      <c r="D485" s="2">
        <v>1.8834500000000001E-2</v>
      </c>
      <c r="E485" s="2">
        <v>0</v>
      </c>
      <c r="F485" s="2">
        <v>0</v>
      </c>
      <c r="G485" s="2">
        <v>0</v>
      </c>
      <c r="H485" s="2">
        <v>3.9267600000000001E-4</v>
      </c>
      <c r="I485" s="6">
        <f t="shared" ref="I485:L485" si="482">E485/SUM($E485:$H485)</f>
        <v>0</v>
      </c>
      <c r="J485" s="6">
        <f t="shared" si="482"/>
        <v>0</v>
      </c>
      <c r="K485" s="6">
        <f t="shared" si="482"/>
        <v>0</v>
      </c>
      <c r="L485" s="6">
        <f t="shared" si="482"/>
        <v>1</v>
      </c>
      <c r="M485" s="11">
        <v>0.11349099999999999</v>
      </c>
      <c r="N485" s="11">
        <v>6.8425200000000004</v>
      </c>
      <c r="O485" s="11">
        <v>1.2167300000000001E-2</v>
      </c>
      <c r="P485" s="11">
        <v>9.8084400000000002E-2</v>
      </c>
      <c r="Q485" s="11">
        <v>7.1913900000000003E-2</v>
      </c>
      <c r="R485" s="11">
        <v>3.5114000000000001</v>
      </c>
      <c r="S485" s="11">
        <v>0.56627099999999997</v>
      </c>
      <c r="T485" s="11">
        <v>6.5996499999999996</v>
      </c>
      <c r="U485" s="11">
        <v>2.42916E-2</v>
      </c>
      <c r="V485" s="11">
        <v>-0.11093799999999999</v>
      </c>
      <c r="W485" s="11">
        <v>1.2220599999999999</v>
      </c>
      <c r="X485" s="11">
        <v>1.3412200000000001E-2</v>
      </c>
      <c r="Y485" s="11">
        <v>98.7</v>
      </c>
      <c r="Z485" s="11">
        <v>66423</v>
      </c>
    </row>
    <row r="486" spans="1:26" ht="16" x14ac:dyDescent="0.2">
      <c r="A486" s="2">
        <v>246.35</v>
      </c>
      <c r="B486" s="2">
        <v>13.3942</v>
      </c>
      <c r="C486" s="2">
        <v>1.22237</v>
      </c>
      <c r="D486" s="2">
        <v>1.8757900000000001E-2</v>
      </c>
      <c r="E486" s="2">
        <v>0</v>
      </c>
      <c r="F486" s="2">
        <v>0</v>
      </c>
      <c r="G486" s="2">
        <v>0</v>
      </c>
      <c r="H486" s="2">
        <v>3.9137599999999997E-4</v>
      </c>
      <c r="I486" s="6">
        <f t="shared" ref="I486:L486" si="483">E486/SUM($E486:$H486)</f>
        <v>0</v>
      </c>
      <c r="J486" s="6">
        <f t="shared" si="483"/>
        <v>0</v>
      </c>
      <c r="K486" s="6">
        <f t="shared" si="483"/>
        <v>0</v>
      </c>
      <c r="L486" s="6">
        <f t="shared" si="483"/>
        <v>1</v>
      </c>
      <c r="M486" s="11">
        <v>0.11282200000000001</v>
      </c>
      <c r="N486" s="11">
        <v>6.8519600000000001</v>
      </c>
      <c r="O486" s="11">
        <v>1.2149800000000001E-2</v>
      </c>
      <c r="P486" s="11">
        <v>9.8226099999999997E-2</v>
      </c>
      <c r="Q486" s="11">
        <v>7.2017800000000007E-2</v>
      </c>
      <c r="R486" s="11">
        <v>3.5161699999999998</v>
      </c>
      <c r="S486" s="11">
        <v>0.56708899999999995</v>
      </c>
      <c r="T486" s="11">
        <v>6.6091800000000003</v>
      </c>
      <c r="U486" s="11">
        <v>2.41801E-2</v>
      </c>
      <c r="V486" s="11">
        <v>-0.111155</v>
      </c>
      <c r="W486" s="11">
        <v>1.22237</v>
      </c>
      <c r="X486" s="11">
        <v>1.33942E-2</v>
      </c>
      <c r="Y486" s="11">
        <v>98.7</v>
      </c>
      <c r="Z486" s="11">
        <v>66225.399999999994</v>
      </c>
    </row>
    <row r="487" spans="1:26" ht="16" x14ac:dyDescent="0.2">
      <c r="A487" s="2">
        <v>246.3</v>
      </c>
      <c r="B487" s="2">
        <v>13.3757</v>
      </c>
      <c r="C487" s="2">
        <v>1.2227399999999999</v>
      </c>
      <c r="D487" s="2">
        <v>1.8680499999999999E-2</v>
      </c>
      <c r="E487" s="2">
        <v>0</v>
      </c>
      <c r="F487" s="2">
        <v>0</v>
      </c>
      <c r="G487" s="2">
        <v>0</v>
      </c>
      <c r="H487" s="2">
        <v>3.8328599999999999E-4</v>
      </c>
      <c r="I487" s="6">
        <f t="shared" ref="I487:L487" si="484">E487/SUM($E487:$H487)</f>
        <v>0</v>
      </c>
      <c r="J487" s="6">
        <f t="shared" si="484"/>
        <v>0</v>
      </c>
      <c r="K487" s="6">
        <f t="shared" si="484"/>
        <v>0</v>
      </c>
      <c r="L487" s="6">
        <f t="shared" si="484"/>
        <v>1</v>
      </c>
      <c r="M487" s="11">
        <v>0.112154</v>
      </c>
      <c r="N487" s="11">
        <v>6.8613900000000001</v>
      </c>
      <c r="O487" s="11">
        <v>1.21323E-2</v>
      </c>
      <c r="P487" s="11">
        <v>9.8367499999999997E-2</v>
      </c>
      <c r="Q487" s="11">
        <v>7.2121500000000005E-2</v>
      </c>
      <c r="R487" s="11">
        <v>3.52095</v>
      </c>
      <c r="S487" s="11">
        <v>0.56790499999999999</v>
      </c>
      <c r="T487" s="11">
        <v>6.61869</v>
      </c>
      <c r="U487" s="11">
        <v>2.4071200000000001E-2</v>
      </c>
      <c r="V487" s="11">
        <v>-0.111372</v>
      </c>
      <c r="W487" s="11">
        <v>1.2227399999999999</v>
      </c>
      <c r="X487" s="11">
        <v>1.3375700000000001E-2</v>
      </c>
      <c r="Y487" s="11">
        <v>98.7</v>
      </c>
      <c r="Z487" s="11">
        <v>66027.8</v>
      </c>
    </row>
    <row r="488" spans="1:26" ht="16" x14ac:dyDescent="0.2">
      <c r="A488" s="2">
        <v>246.25</v>
      </c>
      <c r="B488" s="2">
        <v>13.3575</v>
      </c>
      <c r="C488" s="2">
        <v>1.2230799999999999</v>
      </c>
      <c r="D488" s="2">
        <v>1.8605099999999999E-2</v>
      </c>
      <c r="E488" s="2">
        <v>0</v>
      </c>
      <c r="F488" s="2">
        <v>0</v>
      </c>
      <c r="G488" s="2">
        <v>0</v>
      </c>
      <c r="H488" s="2">
        <v>3.8364999999999997E-4</v>
      </c>
      <c r="I488" s="6">
        <f t="shared" ref="I488:L488" si="485">E488/SUM($E488:$H488)</f>
        <v>0</v>
      </c>
      <c r="J488" s="6">
        <f t="shared" si="485"/>
        <v>0</v>
      </c>
      <c r="K488" s="6">
        <f t="shared" si="485"/>
        <v>0</v>
      </c>
      <c r="L488" s="6">
        <f t="shared" si="485"/>
        <v>1</v>
      </c>
      <c r="M488" s="11">
        <v>0.111486</v>
      </c>
      <c r="N488" s="11">
        <v>6.8708099999999996</v>
      </c>
      <c r="O488" s="11">
        <v>1.21149E-2</v>
      </c>
      <c r="P488" s="11">
        <v>9.8508799999999994E-2</v>
      </c>
      <c r="Q488" s="11">
        <v>7.2224999999999998E-2</v>
      </c>
      <c r="R488" s="11">
        <v>3.5257200000000002</v>
      </c>
      <c r="S488" s="11">
        <v>0.56872100000000003</v>
      </c>
      <c r="T488" s="11">
        <v>6.6281999999999996</v>
      </c>
      <c r="U488" s="11">
        <v>2.3961699999999999E-2</v>
      </c>
      <c r="V488" s="11">
        <v>-0.11158800000000001</v>
      </c>
      <c r="W488" s="11">
        <v>1.2230799999999999</v>
      </c>
      <c r="X488" s="11">
        <v>1.33575E-2</v>
      </c>
      <c r="Y488" s="11">
        <v>98.7</v>
      </c>
      <c r="Z488" s="11">
        <v>65830.100000000006</v>
      </c>
    </row>
    <row r="489" spans="1:26" ht="16" x14ac:dyDescent="0.2">
      <c r="A489" s="2">
        <v>246.2</v>
      </c>
      <c r="B489" s="2">
        <v>13.339499999999999</v>
      </c>
      <c r="C489" s="2">
        <v>1.2234100000000001</v>
      </c>
      <c r="D489" s="2">
        <v>1.85296E-2</v>
      </c>
      <c r="E489" s="2">
        <v>0</v>
      </c>
      <c r="F489" s="2">
        <v>0</v>
      </c>
      <c r="G489" s="2">
        <v>0</v>
      </c>
      <c r="H489" s="2">
        <v>3.80942E-4</v>
      </c>
      <c r="I489" s="6">
        <f t="shared" ref="I489:L489" si="486">E489/SUM($E489:$H489)</f>
        <v>0</v>
      </c>
      <c r="J489" s="6">
        <f t="shared" si="486"/>
        <v>0</v>
      </c>
      <c r="K489" s="6">
        <f t="shared" si="486"/>
        <v>0</v>
      </c>
      <c r="L489" s="6">
        <f t="shared" si="486"/>
        <v>1</v>
      </c>
      <c r="M489" s="11">
        <v>0.11082</v>
      </c>
      <c r="N489" s="11">
        <v>6.8802199999999996</v>
      </c>
      <c r="O489" s="11">
        <v>1.20976E-2</v>
      </c>
      <c r="P489" s="11">
        <v>9.8649799999999996E-2</v>
      </c>
      <c r="Q489" s="11">
        <v>7.2328500000000004E-2</v>
      </c>
      <c r="R489" s="11">
        <v>3.5304799999999998</v>
      </c>
      <c r="S489" s="11">
        <v>0.56953500000000001</v>
      </c>
      <c r="T489" s="11">
        <v>6.6376900000000001</v>
      </c>
      <c r="U489" s="11">
        <v>2.3852700000000001E-2</v>
      </c>
      <c r="V489" s="11">
        <v>-0.111805</v>
      </c>
      <c r="W489" s="11">
        <v>1.2234100000000001</v>
      </c>
      <c r="X489" s="11">
        <v>1.3339500000000001E-2</v>
      </c>
      <c r="Y489" s="11">
        <v>98.7</v>
      </c>
      <c r="Z489" s="11">
        <v>65632.5</v>
      </c>
    </row>
    <row r="490" spans="1:26" ht="16" x14ac:dyDescent="0.2">
      <c r="A490" s="2">
        <v>246.15</v>
      </c>
      <c r="B490" s="2">
        <v>13.3215</v>
      </c>
      <c r="C490" s="2">
        <v>1.2237499999999999</v>
      </c>
      <c r="D490" s="2">
        <v>1.8454499999999999E-2</v>
      </c>
      <c r="E490" s="2">
        <v>0</v>
      </c>
      <c r="F490" s="2">
        <v>0</v>
      </c>
      <c r="G490" s="2">
        <v>0</v>
      </c>
      <c r="H490" s="2">
        <v>3.7826500000000002E-4</v>
      </c>
      <c r="I490" s="6">
        <f t="shared" ref="I490:L490" si="487">E490/SUM($E490:$H490)</f>
        <v>0</v>
      </c>
      <c r="J490" s="6">
        <f t="shared" si="487"/>
        <v>0</v>
      </c>
      <c r="K490" s="6">
        <f t="shared" si="487"/>
        <v>0</v>
      </c>
      <c r="L490" s="6">
        <f t="shared" si="487"/>
        <v>1</v>
      </c>
      <c r="M490" s="11">
        <v>0.110154</v>
      </c>
      <c r="N490" s="11">
        <v>6.8896199999999999</v>
      </c>
      <c r="O490" s="11">
        <v>1.20803E-2</v>
      </c>
      <c r="P490" s="11">
        <v>9.8790699999999995E-2</v>
      </c>
      <c r="Q490" s="11">
        <v>7.2431800000000005E-2</v>
      </c>
      <c r="R490" s="11">
        <v>3.5352399999999999</v>
      </c>
      <c r="S490" s="11">
        <v>0.57034899999999999</v>
      </c>
      <c r="T490" s="11">
        <v>6.64717</v>
      </c>
      <c r="U490" s="11">
        <v>2.3744299999999999E-2</v>
      </c>
      <c r="V490" s="11">
        <v>-0.112021</v>
      </c>
      <c r="W490" s="11">
        <v>1.2237499999999999</v>
      </c>
      <c r="X490" s="11">
        <v>1.33215E-2</v>
      </c>
      <c r="Y490" s="11">
        <v>98.7</v>
      </c>
      <c r="Z490" s="11">
        <v>65434.8</v>
      </c>
    </row>
    <row r="491" spans="1:26" ht="16" x14ac:dyDescent="0.2">
      <c r="A491" s="2">
        <v>246.1</v>
      </c>
      <c r="B491" s="2">
        <v>13.3043</v>
      </c>
      <c r="C491" s="2">
        <v>1.2240200000000001</v>
      </c>
      <c r="D491" s="2">
        <v>1.8380799999999999E-2</v>
      </c>
      <c r="E491" s="2">
        <v>0</v>
      </c>
      <c r="F491" s="2">
        <v>0</v>
      </c>
      <c r="G491" s="2">
        <v>0</v>
      </c>
      <c r="H491" s="2">
        <v>3.8078199999999997E-4</v>
      </c>
      <c r="I491" s="6">
        <f t="shared" ref="I491:L491" si="488">E491/SUM($E491:$H491)</f>
        <v>0</v>
      </c>
      <c r="J491" s="6">
        <f t="shared" si="488"/>
        <v>0</v>
      </c>
      <c r="K491" s="6">
        <f t="shared" si="488"/>
        <v>0</v>
      </c>
      <c r="L491" s="6">
        <f t="shared" si="488"/>
        <v>1</v>
      </c>
      <c r="M491" s="11">
        <v>0.109489</v>
      </c>
      <c r="N491" s="11">
        <v>6.8990099999999996</v>
      </c>
      <c r="O491" s="11">
        <v>1.20631E-2</v>
      </c>
      <c r="P491" s="11">
        <v>9.8931500000000006E-2</v>
      </c>
      <c r="Q491" s="11">
        <v>7.2535000000000002E-2</v>
      </c>
      <c r="R491" s="11">
        <v>3.53999</v>
      </c>
      <c r="S491" s="11">
        <v>0.57116100000000003</v>
      </c>
      <c r="T491" s="11">
        <v>6.6566400000000003</v>
      </c>
      <c r="U491" s="11">
        <v>2.3634499999999999E-2</v>
      </c>
      <c r="V491" s="11">
        <v>-0.112238</v>
      </c>
      <c r="W491" s="11">
        <v>1.2240200000000001</v>
      </c>
      <c r="X491" s="11">
        <v>1.33043E-2</v>
      </c>
      <c r="Y491" s="11">
        <v>98.7</v>
      </c>
      <c r="Z491" s="11">
        <v>65237.2</v>
      </c>
    </row>
    <row r="492" spans="1:26" ht="16" x14ac:dyDescent="0.2">
      <c r="A492" s="2">
        <v>246.05</v>
      </c>
      <c r="B492" s="2">
        <v>13.2859</v>
      </c>
      <c r="C492" s="2">
        <v>1.22441</v>
      </c>
      <c r="D492" s="2">
        <v>1.8304899999999999E-2</v>
      </c>
      <c r="E492" s="2">
        <v>0</v>
      </c>
      <c r="F492" s="2">
        <v>0</v>
      </c>
      <c r="G492" s="2">
        <v>0</v>
      </c>
      <c r="H492" s="2">
        <v>3.6871700000000001E-4</v>
      </c>
      <c r="I492" s="6">
        <f t="shared" ref="I492:L492" si="489">E492/SUM($E492:$H492)</f>
        <v>0</v>
      </c>
      <c r="J492" s="6">
        <f t="shared" si="489"/>
        <v>0</v>
      </c>
      <c r="K492" s="6">
        <f t="shared" si="489"/>
        <v>0</v>
      </c>
      <c r="L492" s="6">
        <f t="shared" si="489"/>
        <v>1</v>
      </c>
      <c r="M492" s="11">
        <v>0.10882600000000001</v>
      </c>
      <c r="N492" s="11">
        <v>6.9083899999999998</v>
      </c>
      <c r="O492" s="11">
        <v>1.2045999999999999E-2</v>
      </c>
      <c r="P492" s="11">
        <v>9.9071999999999993E-2</v>
      </c>
      <c r="Q492" s="11">
        <v>7.2637999999999994E-2</v>
      </c>
      <c r="R492" s="11">
        <v>3.54474</v>
      </c>
      <c r="S492" s="11">
        <v>0.57197299999999995</v>
      </c>
      <c r="T492" s="11">
        <v>6.6661000000000001</v>
      </c>
      <c r="U492" s="11">
        <v>2.3528899999999998E-2</v>
      </c>
      <c r="V492" s="11">
        <v>-0.112455</v>
      </c>
      <c r="W492" s="11">
        <v>1.22441</v>
      </c>
      <c r="X492" s="11">
        <v>1.32859E-2</v>
      </c>
      <c r="Y492" s="11">
        <v>98.7</v>
      </c>
      <c r="Z492" s="11">
        <v>65039.5</v>
      </c>
    </row>
    <row r="493" spans="1:26" ht="16" x14ac:dyDescent="0.2">
      <c r="A493" s="2">
        <v>246</v>
      </c>
      <c r="B493" s="2">
        <v>13.268000000000001</v>
      </c>
      <c r="C493" s="2">
        <v>1.2247600000000001</v>
      </c>
      <c r="D493" s="2">
        <v>1.82317E-2</v>
      </c>
      <c r="E493" s="2">
        <v>0</v>
      </c>
      <c r="F493" s="2">
        <v>0</v>
      </c>
      <c r="G493" s="2">
        <v>0</v>
      </c>
      <c r="H493" s="2">
        <v>3.69491E-4</v>
      </c>
      <c r="I493" s="6">
        <f t="shared" ref="I493:L493" si="490">E493/SUM($E493:$H493)</f>
        <v>0</v>
      </c>
      <c r="J493" s="6">
        <f t="shared" si="490"/>
        <v>0</v>
      </c>
      <c r="K493" s="6">
        <f t="shared" si="490"/>
        <v>0</v>
      </c>
      <c r="L493" s="6">
        <f t="shared" si="490"/>
        <v>1</v>
      </c>
      <c r="M493" s="11">
        <v>0.108163</v>
      </c>
      <c r="N493" s="11">
        <v>6.9177600000000004</v>
      </c>
      <c r="O493" s="11">
        <v>1.2029E-2</v>
      </c>
      <c r="P493" s="11">
        <v>9.9212400000000006E-2</v>
      </c>
      <c r="Q493" s="11">
        <v>7.2740899999999997E-2</v>
      </c>
      <c r="R493" s="11">
        <v>3.54948</v>
      </c>
      <c r="S493" s="11">
        <v>0.57278300000000004</v>
      </c>
      <c r="T493" s="11">
        <v>6.6755399999999998</v>
      </c>
      <c r="U493" s="11">
        <v>2.3422399999999999E-2</v>
      </c>
      <c r="V493" s="11">
        <v>-0.11267099999999999</v>
      </c>
      <c r="W493" s="11">
        <v>1.2247600000000001</v>
      </c>
      <c r="X493" s="11">
        <v>1.3268E-2</v>
      </c>
      <c r="Y493" s="11">
        <v>98.7</v>
      </c>
      <c r="Z493" s="11">
        <v>64841.8</v>
      </c>
    </row>
    <row r="494" spans="1:26" ht="16" x14ac:dyDescent="0.2">
      <c r="A494" s="2">
        <v>245.95</v>
      </c>
      <c r="B494" s="2">
        <v>13.250299999999999</v>
      </c>
      <c r="C494" s="2">
        <v>1.2251000000000001</v>
      </c>
      <c r="D494" s="2">
        <v>1.8158400000000002E-2</v>
      </c>
      <c r="E494" s="2">
        <v>0</v>
      </c>
      <c r="F494" s="2">
        <v>0</v>
      </c>
      <c r="G494" s="2">
        <v>0</v>
      </c>
      <c r="H494" s="2">
        <v>3.6755199999999999E-4</v>
      </c>
      <c r="I494" s="6">
        <f t="shared" ref="I494:L494" si="491">E494/SUM($E494:$H494)</f>
        <v>0</v>
      </c>
      <c r="J494" s="6">
        <f t="shared" si="491"/>
        <v>0</v>
      </c>
      <c r="K494" s="6">
        <f t="shared" si="491"/>
        <v>0</v>
      </c>
      <c r="L494" s="6">
        <f t="shared" si="491"/>
        <v>1</v>
      </c>
      <c r="M494" s="11">
        <v>0.107501</v>
      </c>
      <c r="N494" s="11">
        <v>6.9271200000000004</v>
      </c>
      <c r="O494" s="11">
        <v>1.2012E-2</v>
      </c>
      <c r="P494" s="11">
        <v>9.9352599999999999E-2</v>
      </c>
      <c r="Q494" s="11">
        <v>7.2843699999999997E-2</v>
      </c>
      <c r="R494" s="11">
        <v>3.5542199999999999</v>
      </c>
      <c r="S494" s="11">
        <v>0.57359199999999999</v>
      </c>
      <c r="T494" s="11">
        <v>6.6849699999999999</v>
      </c>
      <c r="U494" s="11">
        <v>2.3316300000000002E-2</v>
      </c>
      <c r="V494" s="11">
        <v>-0.112888</v>
      </c>
      <c r="W494" s="11">
        <v>1.2251000000000001</v>
      </c>
      <c r="X494" s="11">
        <v>1.32503E-2</v>
      </c>
      <c r="Y494" s="11">
        <v>98.7</v>
      </c>
      <c r="Z494" s="11">
        <v>64644.2</v>
      </c>
    </row>
    <row r="495" spans="1:26" ht="16" x14ac:dyDescent="0.2">
      <c r="A495" s="2">
        <v>245.9</v>
      </c>
      <c r="B495" s="2">
        <v>13.2326</v>
      </c>
      <c r="C495" s="2">
        <v>1.2254400000000001</v>
      </c>
      <c r="D495" s="2">
        <v>1.8085500000000001E-2</v>
      </c>
      <c r="E495" s="2">
        <v>0</v>
      </c>
      <c r="F495" s="2">
        <v>0</v>
      </c>
      <c r="G495" s="2">
        <v>0</v>
      </c>
      <c r="H495" s="2">
        <v>3.6511399999999999E-4</v>
      </c>
      <c r="I495" s="6">
        <f t="shared" ref="I495:L495" si="492">E495/SUM($E495:$H495)</f>
        <v>0</v>
      </c>
      <c r="J495" s="6">
        <f t="shared" si="492"/>
        <v>0</v>
      </c>
      <c r="K495" s="6">
        <f t="shared" si="492"/>
        <v>0</v>
      </c>
      <c r="L495" s="6">
        <f t="shared" si="492"/>
        <v>1</v>
      </c>
      <c r="M495" s="11">
        <v>0.10684</v>
      </c>
      <c r="N495" s="11">
        <v>6.9364699999999999</v>
      </c>
      <c r="O495" s="11">
        <v>1.19951E-2</v>
      </c>
      <c r="P495" s="11">
        <v>9.94926E-2</v>
      </c>
      <c r="Q495" s="11">
        <v>7.2946399999999995E-2</v>
      </c>
      <c r="R495" s="11">
        <v>3.5589499999999998</v>
      </c>
      <c r="S495" s="11">
        <v>0.57440100000000005</v>
      </c>
      <c r="T495" s="11">
        <v>6.6943999999999999</v>
      </c>
      <c r="U495" s="11">
        <v>2.3210700000000001E-2</v>
      </c>
      <c r="V495" s="11">
        <v>-0.113105</v>
      </c>
      <c r="W495" s="11">
        <v>1.2254400000000001</v>
      </c>
      <c r="X495" s="11">
        <v>1.3232600000000001E-2</v>
      </c>
      <c r="Y495" s="11">
        <v>98.7</v>
      </c>
      <c r="Z495" s="11">
        <v>64446.5</v>
      </c>
    </row>
    <row r="496" spans="1:26" ht="16" x14ac:dyDescent="0.2">
      <c r="A496" s="2">
        <v>245.85</v>
      </c>
      <c r="B496" s="2">
        <v>13.215</v>
      </c>
      <c r="C496" s="2">
        <v>1.2257800000000001</v>
      </c>
      <c r="D496" s="2">
        <v>1.8013000000000001E-2</v>
      </c>
      <c r="E496" s="2">
        <v>0</v>
      </c>
      <c r="F496" s="2">
        <v>0</v>
      </c>
      <c r="G496" s="2">
        <v>0</v>
      </c>
      <c r="H496" s="2">
        <v>3.6254199999999999E-4</v>
      </c>
      <c r="I496" s="6">
        <f t="shared" ref="I496:L496" si="493">E496/SUM($E496:$H496)</f>
        <v>0</v>
      </c>
      <c r="J496" s="6">
        <f t="shared" si="493"/>
        <v>0</v>
      </c>
      <c r="K496" s="6">
        <f t="shared" si="493"/>
        <v>0</v>
      </c>
      <c r="L496" s="6">
        <f t="shared" si="493"/>
        <v>1</v>
      </c>
      <c r="M496" s="11">
        <v>0.106179</v>
      </c>
      <c r="N496" s="11">
        <v>6.9458000000000002</v>
      </c>
      <c r="O496" s="11">
        <v>1.1978300000000001E-2</v>
      </c>
      <c r="P496" s="11">
        <v>9.9632499999999999E-2</v>
      </c>
      <c r="Q496" s="11">
        <v>7.30489E-2</v>
      </c>
      <c r="R496" s="11">
        <v>3.5636800000000002</v>
      </c>
      <c r="S496" s="11">
        <v>0.57520800000000005</v>
      </c>
      <c r="T496" s="11">
        <v>6.7038000000000002</v>
      </c>
      <c r="U496" s="11">
        <v>2.31056E-2</v>
      </c>
      <c r="V496" s="11">
        <v>-0.11332100000000001</v>
      </c>
      <c r="W496" s="11">
        <v>1.2257800000000001</v>
      </c>
      <c r="X496" s="11">
        <v>1.3214999999999999E-2</v>
      </c>
      <c r="Y496" s="11">
        <v>98.7</v>
      </c>
      <c r="Z496" s="11">
        <v>64248.9</v>
      </c>
    </row>
    <row r="497" spans="1:26" ht="16" x14ac:dyDescent="0.2">
      <c r="A497" s="2">
        <v>245.8</v>
      </c>
      <c r="B497" s="2">
        <v>13.1975</v>
      </c>
      <c r="C497" s="2">
        <v>1.2261200000000001</v>
      </c>
      <c r="D497" s="2">
        <v>1.7940899999999999E-2</v>
      </c>
      <c r="E497" s="2">
        <v>0</v>
      </c>
      <c r="F497" s="2">
        <v>0</v>
      </c>
      <c r="G497" s="2">
        <v>0</v>
      </c>
      <c r="H497" s="2">
        <v>3.6015899999999998E-4</v>
      </c>
      <c r="I497" s="6">
        <f t="shared" ref="I497:L497" si="494">E497/SUM($E497:$H497)</f>
        <v>0</v>
      </c>
      <c r="J497" s="6">
        <f t="shared" si="494"/>
        <v>0</v>
      </c>
      <c r="K497" s="6">
        <f t="shared" si="494"/>
        <v>0</v>
      </c>
      <c r="L497" s="6">
        <f t="shared" si="494"/>
        <v>1</v>
      </c>
      <c r="M497" s="11">
        <v>0.10552</v>
      </c>
      <c r="N497" s="11">
        <v>6.9551299999999996</v>
      </c>
      <c r="O497" s="11">
        <v>1.19615E-2</v>
      </c>
      <c r="P497" s="11">
        <v>9.9772100000000002E-2</v>
      </c>
      <c r="Q497" s="11">
        <v>7.3151300000000002E-2</v>
      </c>
      <c r="R497" s="11">
        <v>3.5684</v>
      </c>
      <c r="S497" s="11">
        <v>0.57601500000000005</v>
      </c>
      <c r="T497" s="11">
        <v>6.7131999999999996</v>
      </c>
      <c r="U497" s="11">
        <v>2.3001000000000001E-2</v>
      </c>
      <c r="V497" s="11">
        <v>-0.113538</v>
      </c>
      <c r="W497" s="11">
        <v>1.2261200000000001</v>
      </c>
      <c r="X497" s="11">
        <v>1.3197499999999999E-2</v>
      </c>
      <c r="Y497" s="11">
        <v>98.7</v>
      </c>
      <c r="Z497" s="11">
        <v>64051.3</v>
      </c>
    </row>
    <row r="498" spans="1:26" ht="16" x14ac:dyDescent="0.2">
      <c r="A498" s="2">
        <v>245.75</v>
      </c>
      <c r="B498" s="2">
        <v>13.18</v>
      </c>
      <c r="C498" s="2">
        <v>1.2264600000000001</v>
      </c>
      <c r="D498" s="2">
        <v>1.7869099999999999E-2</v>
      </c>
      <c r="E498" s="2">
        <v>0</v>
      </c>
      <c r="F498" s="2">
        <v>0</v>
      </c>
      <c r="G498" s="2">
        <v>0</v>
      </c>
      <c r="H498" s="2">
        <v>3.5729499999999999E-4</v>
      </c>
      <c r="I498" s="6">
        <f t="shared" ref="I498:L498" si="495">E498/SUM($E498:$H498)</f>
        <v>0</v>
      </c>
      <c r="J498" s="6">
        <f t="shared" si="495"/>
        <v>0</v>
      </c>
      <c r="K498" s="6">
        <f t="shared" si="495"/>
        <v>0</v>
      </c>
      <c r="L498" s="6">
        <f t="shared" si="495"/>
        <v>1</v>
      </c>
      <c r="M498" s="11">
        <v>0.104861</v>
      </c>
      <c r="N498" s="11">
        <v>6.9644500000000003</v>
      </c>
      <c r="O498" s="11">
        <v>1.19448E-2</v>
      </c>
      <c r="P498" s="11">
        <v>9.9911600000000003E-2</v>
      </c>
      <c r="Q498" s="11">
        <v>7.3253600000000002E-2</v>
      </c>
      <c r="R498" s="11">
        <v>3.5731099999999998</v>
      </c>
      <c r="S498" s="11">
        <v>0.57682</v>
      </c>
      <c r="T498" s="11">
        <v>6.7225900000000003</v>
      </c>
      <c r="U498" s="11">
        <v>2.28971E-2</v>
      </c>
      <c r="V498" s="11">
        <v>-0.113755</v>
      </c>
      <c r="W498" s="11">
        <v>1.2264600000000001</v>
      </c>
      <c r="X498" s="11">
        <v>1.3180000000000001E-2</v>
      </c>
      <c r="Y498" s="11">
        <v>98.7</v>
      </c>
      <c r="Z498" s="11">
        <v>63853.7</v>
      </c>
    </row>
    <row r="499" spans="1:26" ht="16" x14ac:dyDescent="0.2">
      <c r="A499" s="2">
        <v>245.7</v>
      </c>
      <c r="B499" s="2">
        <v>13.162599999999999</v>
      </c>
      <c r="C499" s="2">
        <v>1.2267999999999999</v>
      </c>
      <c r="D499" s="2">
        <v>1.7797799999999999E-2</v>
      </c>
      <c r="E499" s="2">
        <v>0</v>
      </c>
      <c r="F499" s="2">
        <v>0</v>
      </c>
      <c r="G499" s="2">
        <v>0</v>
      </c>
      <c r="H499" s="2">
        <v>3.5493299999999998E-4</v>
      </c>
      <c r="I499" s="6">
        <f t="shared" ref="I499:L499" si="496">E499/SUM($E499:$H499)</f>
        <v>0</v>
      </c>
      <c r="J499" s="6">
        <f t="shared" si="496"/>
        <v>0</v>
      </c>
      <c r="K499" s="6">
        <f t="shared" si="496"/>
        <v>0</v>
      </c>
      <c r="L499" s="6">
        <f t="shared" si="496"/>
        <v>1</v>
      </c>
      <c r="M499" s="11">
        <v>0.104204</v>
      </c>
      <c r="N499" s="11">
        <v>6.9737499999999999</v>
      </c>
      <c r="O499" s="11">
        <v>1.19282E-2</v>
      </c>
      <c r="P499" s="11">
        <v>0.100051</v>
      </c>
      <c r="Q499" s="11">
        <v>7.3355799999999999E-2</v>
      </c>
      <c r="R499" s="11">
        <v>3.5778300000000001</v>
      </c>
      <c r="S499" s="11">
        <v>0.57762400000000003</v>
      </c>
      <c r="T499" s="11">
        <v>6.7319599999999999</v>
      </c>
      <c r="U499" s="11">
        <v>2.27937E-2</v>
      </c>
      <c r="V499" s="11">
        <v>-0.113971</v>
      </c>
      <c r="W499" s="11">
        <v>1.2267999999999999</v>
      </c>
      <c r="X499" s="11">
        <v>1.31626E-2</v>
      </c>
      <c r="Y499" s="11">
        <v>98.7</v>
      </c>
      <c r="Z499" s="11">
        <v>63656.1</v>
      </c>
    </row>
    <row r="500" spans="1:26" ht="16" x14ac:dyDescent="0.2">
      <c r="A500" s="2">
        <v>245.65</v>
      </c>
      <c r="B500" s="2">
        <v>13.145300000000001</v>
      </c>
      <c r="C500" s="2">
        <v>1.22715</v>
      </c>
      <c r="D500" s="2">
        <v>1.77269E-2</v>
      </c>
      <c r="E500" s="2">
        <v>0</v>
      </c>
      <c r="F500" s="2">
        <v>0</v>
      </c>
      <c r="G500" s="2">
        <v>0</v>
      </c>
      <c r="H500" s="2">
        <v>3.52562E-4</v>
      </c>
      <c r="I500" s="6">
        <f t="shared" ref="I500:L500" si="497">E500/SUM($E500:$H500)</f>
        <v>0</v>
      </c>
      <c r="J500" s="6">
        <f t="shared" si="497"/>
        <v>0</v>
      </c>
      <c r="K500" s="6">
        <f t="shared" si="497"/>
        <v>0</v>
      </c>
      <c r="L500" s="6">
        <f t="shared" si="497"/>
        <v>1</v>
      </c>
      <c r="M500" s="11">
        <v>0.103547</v>
      </c>
      <c r="N500" s="11">
        <v>6.9830399999999999</v>
      </c>
      <c r="O500" s="11">
        <v>1.19116E-2</v>
      </c>
      <c r="P500" s="11">
        <v>0.10019</v>
      </c>
      <c r="Q500" s="11">
        <v>7.3457800000000004E-2</v>
      </c>
      <c r="R500" s="11">
        <v>3.5825300000000002</v>
      </c>
      <c r="S500" s="11">
        <v>0.57842800000000005</v>
      </c>
      <c r="T500" s="11">
        <v>6.74132</v>
      </c>
      <c r="U500" s="11">
        <v>2.2690700000000001E-2</v>
      </c>
      <c r="V500" s="11">
        <v>-0.114188</v>
      </c>
      <c r="W500" s="11">
        <v>1.22715</v>
      </c>
      <c r="X500" s="11">
        <v>1.31453E-2</v>
      </c>
      <c r="Y500" s="11">
        <v>98.7</v>
      </c>
      <c r="Z500" s="11">
        <v>63458.6</v>
      </c>
    </row>
    <row r="501" spans="1:26" ht="16" x14ac:dyDescent="0.2">
      <c r="A501" s="2">
        <v>245.6</v>
      </c>
      <c r="B501" s="2">
        <v>13.1279</v>
      </c>
      <c r="C501" s="2">
        <v>1.22749</v>
      </c>
      <c r="D501" s="2">
        <v>1.7656399999999999E-2</v>
      </c>
      <c r="E501" s="2">
        <v>0</v>
      </c>
      <c r="F501" s="2">
        <v>0</v>
      </c>
      <c r="G501" s="2">
        <v>0</v>
      </c>
      <c r="H501" s="2">
        <v>3.4988100000000002E-4</v>
      </c>
      <c r="I501" s="6">
        <f t="shared" ref="I501:L501" si="498">E501/SUM($E501:$H501)</f>
        <v>0</v>
      </c>
      <c r="J501" s="6">
        <f t="shared" si="498"/>
        <v>0</v>
      </c>
      <c r="K501" s="6">
        <f t="shared" si="498"/>
        <v>0</v>
      </c>
      <c r="L501" s="6">
        <f t="shared" si="498"/>
        <v>1</v>
      </c>
      <c r="M501" s="11">
        <v>0.102891</v>
      </c>
      <c r="N501" s="11">
        <v>6.9923299999999999</v>
      </c>
      <c r="O501" s="11">
        <v>1.18951E-2</v>
      </c>
      <c r="P501" s="11">
        <v>0.100329</v>
      </c>
      <c r="Q501" s="11">
        <v>7.3559700000000006E-2</v>
      </c>
      <c r="R501" s="11">
        <v>3.5872299999999999</v>
      </c>
      <c r="S501" s="11">
        <v>0.57923000000000002</v>
      </c>
      <c r="T501" s="11">
        <v>6.75068</v>
      </c>
      <c r="U501" s="11">
        <v>2.2588400000000002E-2</v>
      </c>
      <c r="V501" s="11">
        <v>-0.11440500000000001</v>
      </c>
      <c r="W501" s="11">
        <v>1.22749</v>
      </c>
      <c r="X501" s="11">
        <v>1.31279E-2</v>
      </c>
      <c r="Y501" s="11">
        <v>98.7</v>
      </c>
      <c r="Z501" s="11">
        <v>63261</v>
      </c>
    </row>
    <row r="502" spans="1:26" ht="16" x14ac:dyDescent="0.2">
      <c r="A502" s="2">
        <v>245.55</v>
      </c>
      <c r="B502" s="2">
        <v>13.1107</v>
      </c>
      <c r="C502" s="2">
        <v>1.22783</v>
      </c>
      <c r="D502" s="2">
        <v>1.7586299999999999E-2</v>
      </c>
      <c r="E502" s="2">
        <v>0</v>
      </c>
      <c r="F502" s="2">
        <v>0</v>
      </c>
      <c r="G502" s="2">
        <v>0</v>
      </c>
      <c r="H502" s="2">
        <v>3.47494E-4</v>
      </c>
      <c r="I502" s="6">
        <f t="shared" ref="I502:L502" si="499">E502/SUM($E502:$H502)</f>
        <v>0</v>
      </c>
      <c r="J502" s="6">
        <f t="shared" si="499"/>
        <v>0</v>
      </c>
      <c r="K502" s="6">
        <f t="shared" si="499"/>
        <v>0</v>
      </c>
      <c r="L502" s="6">
        <f t="shared" si="499"/>
        <v>1</v>
      </c>
      <c r="M502" s="11">
        <v>0.10223599999999999</v>
      </c>
      <c r="N502" s="11">
        <v>7.0015999999999998</v>
      </c>
      <c r="O502" s="11">
        <v>1.1878700000000001E-2</v>
      </c>
      <c r="P502" s="11">
        <v>0.100468</v>
      </c>
      <c r="Q502" s="11">
        <v>7.3661400000000002E-2</v>
      </c>
      <c r="R502" s="11">
        <v>3.5919300000000001</v>
      </c>
      <c r="S502" s="11">
        <v>0.58003099999999996</v>
      </c>
      <c r="T502" s="11">
        <v>6.7600100000000003</v>
      </c>
      <c r="U502" s="11">
        <v>2.24865E-2</v>
      </c>
      <c r="V502" s="11">
        <v>-0.114621</v>
      </c>
      <c r="W502" s="11">
        <v>1.22783</v>
      </c>
      <c r="X502" s="11">
        <v>1.3110699999999999E-2</v>
      </c>
      <c r="Y502" s="11">
        <v>98.7</v>
      </c>
      <c r="Z502" s="11">
        <v>63063.5</v>
      </c>
    </row>
    <row r="503" spans="1:26" ht="16" x14ac:dyDescent="0.2">
      <c r="A503" s="2">
        <v>245.5</v>
      </c>
      <c r="B503" s="2">
        <v>13.093500000000001</v>
      </c>
      <c r="C503" s="2">
        <v>1.22818</v>
      </c>
      <c r="D503" s="2">
        <v>1.75166E-2</v>
      </c>
      <c r="E503" s="2">
        <v>0</v>
      </c>
      <c r="F503" s="2">
        <v>0</v>
      </c>
      <c r="G503" s="2">
        <v>0</v>
      </c>
      <c r="H503" s="2">
        <v>3.4511200000000001E-4</v>
      </c>
      <c r="I503" s="6">
        <f t="shared" ref="I503:L503" si="500">E503/SUM($E503:$H503)</f>
        <v>0</v>
      </c>
      <c r="J503" s="6">
        <f t="shared" si="500"/>
        <v>0</v>
      </c>
      <c r="K503" s="6">
        <f t="shared" si="500"/>
        <v>0</v>
      </c>
      <c r="L503" s="6">
        <f t="shared" si="500"/>
        <v>1</v>
      </c>
      <c r="M503" s="11">
        <v>0.101581</v>
      </c>
      <c r="N503" s="11">
        <v>7.0108699999999997</v>
      </c>
      <c r="O503" s="11">
        <v>1.1862299999999999E-2</v>
      </c>
      <c r="P503" s="11">
        <v>0.100606</v>
      </c>
      <c r="Q503" s="11">
        <v>7.3763099999999998E-2</v>
      </c>
      <c r="R503" s="11">
        <v>3.5966200000000002</v>
      </c>
      <c r="S503" s="11">
        <v>0.58083099999999999</v>
      </c>
      <c r="T503" s="11">
        <v>6.7693399999999997</v>
      </c>
      <c r="U503" s="11">
        <v>2.2385200000000001E-2</v>
      </c>
      <c r="V503" s="11">
        <v>-0.114838</v>
      </c>
      <c r="W503" s="11">
        <v>1.22818</v>
      </c>
      <c r="X503" s="11">
        <v>1.3093499999999999E-2</v>
      </c>
      <c r="Y503" s="11">
        <v>98.7</v>
      </c>
      <c r="Z503" s="11">
        <v>62866.1</v>
      </c>
    </row>
    <row r="504" spans="1:26" ht="16" x14ac:dyDescent="0.2">
      <c r="A504" s="2">
        <v>245.45</v>
      </c>
      <c r="B504" s="2">
        <v>13.0764</v>
      </c>
      <c r="C504" s="2">
        <v>1.2285200000000001</v>
      </c>
      <c r="D504" s="2">
        <v>1.7447299999999999E-2</v>
      </c>
      <c r="E504" s="2">
        <v>0</v>
      </c>
      <c r="F504" s="2">
        <v>0</v>
      </c>
      <c r="G504" s="2">
        <v>0</v>
      </c>
      <c r="H504" s="2">
        <v>3.4264000000000001E-4</v>
      </c>
      <c r="I504" s="6">
        <f t="shared" ref="I504:L504" si="501">E504/SUM($E504:$H504)</f>
        <v>0</v>
      </c>
      <c r="J504" s="6">
        <f t="shared" si="501"/>
        <v>0</v>
      </c>
      <c r="K504" s="6">
        <f t="shared" si="501"/>
        <v>0</v>
      </c>
      <c r="L504" s="6">
        <f t="shared" si="501"/>
        <v>1</v>
      </c>
      <c r="M504" s="11">
        <v>0.100928</v>
      </c>
      <c r="N504" s="11">
        <v>7.0201200000000004</v>
      </c>
      <c r="O504" s="11">
        <v>1.1846000000000001E-2</v>
      </c>
      <c r="P504" s="11">
        <v>0.100745</v>
      </c>
      <c r="Q504" s="11">
        <v>7.3864600000000002E-2</v>
      </c>
      <c r="R504" s="11">
        <v>3.6013099999999998</v>
      </c>
      <c r="S504" s="11">
        <v>0.58163100000000001</v>
      </c>
      <c r="T504" s="11">
        <v>6.7786600000000004</v>
      </c>
      <c r="U504" s="11">
        <v>2.2284399999999999E-2</v>
      </c>
      <c r="V504" s="11">
        <v>-0.115055</v>
      </c>
      <c r="W504" s="11">
        <v>1.2285200000000001</v>
      </c>
      <c r="X504" s="11">
        <v>1.30764E-2</v>
      </c>
      <c r="Y504" s="11">
        <v>98.7</v>
      </c>
      <c r="Z504" s="11">
        <v>62668.6</v>
      </c>
    </row>
    <row r="505" spans="1:26" ht="16" x14ac:dyDescent="0.2">
      <c r="A505" s="2">
        <v>245.4</v>
      </c>
      <c r="B505" s="2">
        <v>13.0594</v>
      </c>
      <c r="C505" s="2">
        <v>1.2288600000000001</v>
      </c>
      <c r="D505" s="2">
        <v>1.7378399999999999E-2</v>
      </c>
      <c r="E505" s="2">
        <v>0</v>
      </c>
      <c r="F505" s="2">
        <v>0</v>
      </c>
      <c r="G505" s="2">
        <v>0</v>
      </c>
      <c r="H505" s="2">
        <v>3.4028599999999997E-4</v>
      </c>
      <c r="I505" s="6">
        <f t="shared" ref="I505:L505" si="502">E505/SUM($E505:$H505)</f>
        <v>0</v>
      </c>
      <c r="J505" s="6">
        <f t="shared" si="502"/>
        <v>0</v>
      </c>
      <c r="K505" s="6">
        <f t="shared" si="502"/>
        <v>0</v>
      </c>
      <c r="L505" s="6">
        <f t="shared" si="502"/>
        <v>1</v>
      </c>
      <c r="M505" s="11">
        <v>0.100275</v>
      </c>
      <c r="N505" s="11">
        <v>7.0293599999999996</v>
      </c>
      <c r="O505" s="11">
        <v>1.18298E-2</v>
      </c>
      <c r="P505" s="11">
        <v>0.100883</v>
      </c>
      <c r="Q505" s="11">
        <v>7.3965900000000001E-2</v>
      </c>
      <c r="R505" s="11">
        <v>3.6059899999999998</v>
      </c>
      <c r="S505" s="11">
        <v>0.58242899999999997</v>
      </c>
      <c r="T505" s="11">
        <v>6.78796</v>
      </c>
      <c r="U505" s="11">
        <v>2.2184099999999998E-2</v>
      </c>
      <c r="V505" s="11">
        <v>-0.115272</v>
      </c>
      <c r="W505" s="11">
        <v>1.2288600000000001</v>
      </c>
      <c r="X505" s="11">
        <v>1.3059400000000001E-2</v>
      </c>
      <c r="Y505" s="11">
        <v>98.7</v>
      </c>
      <c r="Z505" s="11">
        <v>62471.199999999997</v>
      </c>
    </row>
    <row r="506" spans="1:26" ht="16" x14ac:dyDescent="0.2">
      <c r="A506" s="2">
        <v>245.35</v>
      </c>
      <c r="B506" s="2">
        <v>13.042400000000001</v>
      </c>
      <c r="C506" s="2">
        <v>1.2292099999999999</v>
      </c>
      <c r="D506" s="2">
        <v>1.73099E-2</v>
      </c>
      <c r="E506" s="2">
        <v>0</v>
      </c>
      <c r="F506" s="2">
        <v>0</v>
      </c>
      <c r="G506" s="2">
        <v>0</v>
      </c>
      <c r="H506" s="2">
        <v>3.3787800000000001E-4</v>
      </c>
      <c r="I506" s="6">
        <f t="shared" ref="I506:L506" si="503">E506/SUM($E506:$H506)</f>
        <v>0</v>
      </c>
      <c r="J506" s="6">
        <f t="shared" si="503"/>
        <v>0</v>
      </c>
      <c r="K506" s="6">
        <f t="shared" si="503"/>
        <v>0</v>
      </c>
      <c r="L506" s="6">
        <f t="shared" si="503"/>
        <v>1</v>
      </c>
      <c r="M506" s="11">
        <v>9.9623100000000006E-2</v>
      </c>
      <c r="N506" s="11">
        <v>7.0385900000000001</v>
      </c>
      <c r="O506" s="11">
        <v>1.18136E-2</v>
      </c>
      <c r="P506" s="11">
        <v>0.101021</v>
      </c>
      <c r="Q506" s="11">
        <v>7.40672E-2</v>
      </c>
      <c r="R506" s="11">
        <v>3.6106600000000002</v>
      </c>
      <c r="S506" s="11">
        <v>0.58322600000000002</v>
      </c>
      <c r="T506" s="11">
        <v>6.79725</v>
      </c>
      <c r="U506" s="11">
        <v>2.2084300000000001E-2</v>
      </c>
      <c r="V506" s="11">
        <v>-0.11548899999999999</v>
      </c>
      <c r="W506" s="11">
        <v>1.2292099999999999</v>
      </c>
      <c r="X506" s="11">
        <v>1.3042399999999999E-2</v>
      </c>
      <c r="Y506" s="11">
        <v>98.7</v>
      </c>
      <c r="Z506" s="11">
        <v>62273.9</v>
      </c>
    </row>
    <row r="507" spans="1:26" ht="16" x14ac:dyDescent="0.2">
      <c r="A507" s="2">
        <v>245.3</v>
      </c>
      <c r="B507" s="2">
        <v>13.025399999999999</v>
      </c>
      <c r="C507" s="2">
        <v>1.2295499999999999</v>
      </c>
      <c r="D507" s="2">
        <v>1.7241699999999999E-2</v>
      </c>
      <c r="E507" s="2">
        <v>0</v>
      </c>
      <c r="F507" s="2">
        <v>0</v>
      </c>
      <c r="G507" s="2">
        <v>0</v>
      </c>
      <c r="H507" s="2">
        <v>3.3551099999999998E-4</v>
      </c>
      <c r="I507" s="6">
        <f t="shared" ref="I507:L507" si="504">E507/SUM($E507:$H507)</f>
        <v>0</v>
      </c>
      <c r="J507" s="6">
        <f t="shared" si="504"/>
        <v>0</v>
      </c>
      <c r="K507" s="6">
        <f t="shared" si="504"/>
        <v>0</v>
      </c>
      <c r="L507" s="6">
        <f t="shared" si="504"/>
        <v>1</v>
      </c>
      <c r="M507" s="11">
        <v>9.8972000000000004E-2</v>
      </c>
      <c r="N507" s="11">
        <v>7.0478100000000001</v>
      </c>
      <c r="O507" s="11">
        <v>1.1797500000000001E-2</v>
      </c>
      <c r="P507" s="11">
        <v>0.101159</v>
      </c>
      <c r="Q507" s="11">
        <v>7.4168300000000006E-2</v>
      </c>
      <c r="R507" s="11">
        <v>3.6153300000000002</v>
      </c>
      <c r="S507" s="11">
        <v>0.58402200000000004</v>
      </c>
      <c r="T507" s="11">
        <v>6.8065300000000004</v>
      </c>
      <c r="U507" s="11">
        <v>2.19851E-2</v>
      </c>
      <c r="V507" s="11">
        <v>-0.115705</v>
      </c>
      <c r="W507" s="11">
        <v>1.2295499999999999</v>
      </c>
      <c r="X507" s="11">
        <v>1.3025399999999999E-2</v>
      </c>
      <c r="Y507" s="11">
        <v>98.7</v>
      </c>
      <c r="Z507" s="11">
        <v>62076.6</v>
      </c>
    </row>
    <row r="508" spans="1:26" ht="16" x14ac:dyDescent="0.2">
      <c r="A508" s="2">
        <v>245.25</v>
      </c>
      <c r="B508" s="2">
        <v>13.008800000000001</v>
      </c>
      <c r="C508" s="2">
        <v>1.2298800000000001</v>
      </c>
      <c r="D508" s="2">
        <v>1.7174200000000001E-2</v>
      </c>
      <c r="E508" s="2">
        <v>0</v>
      </c>
      <c r="F508" s="2">
        <v>0</v>
      </c>
      <c r="G508" s="2">
        <v>0</v>
      </c>
      <c r="H508" s="2">
        <v>3.34879E-4</v>
      </c>
      <c r="I508" s="6">
        <f t="shared" ref="I508:L508" si="505">E508/SUM($E508:$H508)</f>
        <v>0</v>
      </c>
      <c r="J508" s="6">
        <f t="shared" si="505"/>
        <v>0</v>
      </c>
      <c r="K508" s="6">
        <f t="shared" si="505"/>
        <v>0</v>
      </c>
      <c r="L508" s="6">
        <f t="shared" si="505"/>
        <v>1</v>
      </c>
      <c r="M508" s="11">
        <v>9.8321599999999995E-2</v>
      </c>
      <c r="N508" s="11">
        <v>7.0570199999999996</v>
      </c>
      <c r="O508" s="11">
        <v>1.1781399999999999E-2</v>
      </c>
      <c r="P508" s="11">
        <v>0.101297</v>
      </c>
      <c r="Q508" s="11">
        <v>7.4269299999999996E-2</v>
      </c>
      <c r="R508" s="11">
        <v>3.62</v>
      </c>
      <c r="S508" s="11">
        <v>0.58481799999999995</v>
      </c>
      <c r="T508" s="11">
        <v>6.8158000000000003</v>
      </c>
      <c r="U508" s="11">
        <v>2.1885700000000001E-2</v>
      </c>
      <c r="V508" s="11">
        <v>-0.115922</v>
      </c>
      <c r="W508" s="11">
        <v>1.2298800000000001</v>
      </c>
      <c r="X508" s="11">
        <v>1.3008799999999999E-2</v>
      </c>
      <c r="Y508" s="11">
        <v>98.7</v>
      </c>
      <c r="Z508" s="11">
        <v>61879.3</v>
      </c>
    </row>
    <row r="509" spans="1:26" ht="16" x14ac:dyDescent="0.2">
      <c r="A509" s="2">
        <v>245.2</v>
      </c>
      <c r="B509" s="2">
        <v>12.992000000000001</v>
      </c>
      <c r="C509" s="2">
        <v>1.2302200000000001</v>
      </c>
      <c r="D509" s="2">
        <v>1.71066E-2</v>
      </c>
      <c r="E509" s="2">
        <v>0</v>
      </c>
      <c r="F509" s="2">
        <v>0</v>
      </c>
      <c r="G509" s="2">
        <v>0</v>
      </c>
      <c r="H509" s="2">
        <v>3.3105400000000001E-4</v>
      </c>
      <c r="I509" s="6">
        <f t="shared" ref="I509:L509" si="506">E509/SUM($E509:$H509)</f>
        <v>0</v>
      </c>
      <c r="J509" s="6">
        <f t="shared" si="506"/>
        <v>0</v>
      </c>
      <c r="K509" s="6">
        <f t="shared" si="506"/>
        <v>0</v>
      </c>
      <c r="L509" s="6">
        <f t="shared" si="506"/>
        <v>1</v>
      </c>
      <c r="M509" s="11">
        <v>9.7672099999999998E-2</v>
      </c>
      <c r="N509" s="11">
        <v>7.0662200000000004</v>
      </c>
      <c r="O509" s="11">
        <v>1.17655E-2</v>
      </c>
      <c r="P509" s="11">
        <v>0.101435</v>
      </c>
      <c r="Q509" s="11">
        <v>7.4370199999999997E-2</v>
      </c>
      <c r="R509" s="11">
        <v>3.62466</v>
      </c>
      <c r="S509" s="11">
        <v>0.58561200000000002</v>
      </c>
      <c r="T509" s="11">
        <v>6.8250599999999997</v>
      </c>
      <c r="U509" s="11">
        <v>2.1787399999999998E-2</v>
      </c>
      <c r="V509" s="11">
        <v>-0.11613900000000001</v>
      </c>
      <c r="W509" s="11">
        <v>1.2302200000000001</v>
      </c>
      <c r="X509" s="11">
        <v>1.2992E-2</v>
      </c>
      <c r="Y509" s="11">
        <v>98.7</v>
      </c>
      <c r="Z509" s="11">
        <v>61682.1</v>
      </c>
    </row>
    <row r="510" spans="1:26" ht="16" x14ac:dyDescent="0.2">
      <c r="A510" s="2">
        <v>245.15</v>
      </c>
      <c r="B510" s="2">
        <v>12.936199999999999</v>
      </c>
      <c r="C510" s="2">
        <v>1.23048</v>
      </c>
      <c r="D510" s="2">
        <v>4.7709300000000003E-2</v>
      </c>
      <c r="E510" s="2">
        <v>1.2876E-2</v>
      </c>
      <c r="F510" s="2">
        <v>0</v>
      </c>
      <c r="G510" s="2">
        <v>0</v>
      </c>
      <c r="H510" s="2">
        <v>2.7731899999999999E-4</v>
      </c>
      <c r="I510" s="6">
        <f t="shared" ref="I510:L510" si="507">E510/SUM($E510:$H510)</f>
        <v>0.97891642405996537</v>
      </c>
      <c r="J510" s="6">
        <f t="shared" si="507"/>
        <v>0</v>
      </c>
      <c r="K510" s="6">
        <f t="shared" si="507"/>
        <v>0</v>
      </c>
      <c r="L510" s="6">
        <f t="shared" si="507"/>
        <v>2.1083575940034602E-2</v>
      </c>
      <c r="M510" s="11">
        <v>9.5793199999999995E-2</v>
      </c>
      <c r="N510" s="11">
        <v>7.0783300000000002</v>
      </c>
      <c r="O510" s="11">
        <v>1.1713400000000001E-2</v>
      </c>
      <c r="P510" s="11">
        <v>0.101885</v>
      </c>
      <c r="Q510" s="11">
        <v>7.4700600000000006E-2</v>
      </c>
      <c r="R510" s="11">
        <v>3.6215799999999998</v>
      </c>
      <c r="S510" s="11">
        <v>0.58821400000000001</v>
      </c>
      <c r="T510" s="11">
        <v>6.8364099999999999</v>
      </c>
      <c r="U510" s="11">
        <v>2.1776500000000001E-2</v>
      </c>
      <c r="V510" s="11">
        <v>-0.116356</v>
      </c>
      <c r="W510" s="11">
        <v>1.23048</v>
      </c>
      <c r="X510" s="11">
        <v>1.29362E-2</v>
      </c>
      <c r="Y510" s="11">
        <v>98.7</v>
      </c>
      <c r="Z510" s="11">
        <v>61564.4</v>
      </c>
    </row>
    <row r="511" spans="1:26" ht="16" x14ac:dyDescent="0.2">
      <c r="A511" s="2">
        <v>245.1</v>
      </c>
      <c r="B511" s="2">
        <v>12.8416</v>
      </c>
      <c r="C511" s="2">
        <v>1.23062</v>
      </c>
      <c r="D511" s="2">
        <v>7.8491000000000005E-2</v>
      </c>
      <c r="E511" s="2">
        <v>2.5888100000000001E-2</v>
      </c>
      <c r="F511" s="2">
        <v>0</v>
      </c>
      <c r="G511" s="2">
        <v>0</v>
      </c>
      <c r="H511" s="2">
        <v>2.2276899999999999E-4</v>
      </c>
      <c r="I511" s="6">
        <f t="shared" ref="I511:L511" si="508">E511/SUM($E511:$H511)</f>
        <v>0.99146834216815993</v>
      </c>
      <c r="J511" s="6">
        <f t="shared" si="508"/>
        <v>0</v>
      </c>
      <c r="K511" s="6">
        <f t="shared" si="508"/>
        <v>0</v>
      </c>
      <c r="L511" s="6">
        <f t="shared" si="508"/>
        <v>8.5316578318400654E-3</v>
      </c>
      <c r="M511" s="11">
        <v>9.2661499999999994E-2</v>
      </c>
      <c r="N511" s="11">
        <v>7.0934400000000002</v>
      </c>
      <c r="O511" s="11">
        <v>1.1625099999999999E-2</v>
      </c>
      <c r="P511" s="11">
        <v>0.102659</v>
      </c>
      <c r="Q511" s="11">
        <v>7.5268199999999993E-2</v>
      </c>
      <c r="R511" s="11">
        <v>3.6105100000000001</v>
      </c>
      <c r="S511" s="11">
        <v>0.59268399999999999</v>
      </c>
      <c r="T511" s="11">
        <v>6.8499400000000001</v>
      </c>
      <c r="U511" s="11">
        <v>2.1854800000000001E-2</v>
      </c>
      <c r="V511" s="11">
        <v>-0.116573</v>
      </c>
      <c r="W511" s="11">
        <v>1.23062</v>
      </c>
      <c r="X511" s="11">
        <v>1.28416E-2</v>
      </c>
      <c r="Y511" s="11">
        <v>98.7</v>
      </c>
      <c r="Z511" s="11">
        <v>61527.6</v>
      </c>
    </row>
    <row r="512" spans="1:26" ht="16" x14ac:dyDescent="0.2">
      <c r="A512" s="2">
        <v>245.05</v>
      </c>
      <c r="B512" s="2">
        <v>12.748699999999999</v>
      </c>
      <c r="C512" s="2">
        <v>1.2307600000000001</v>
      </c>
      <c r="D512" s="2">
        <v>7.7167399999999997E-2</v>
      </c>
      <c r="E512" s="2">
        <v>2.5440500000000001E-2</v>
      </c>
      <c r="F512" s="2">
        <v>0</v>
      </c>
      <c r="G512" s="2">
        <v>0</v>
      </c>
      <c r="H512" s="2">
        <v>2.18061E-4</v>
      </c>
      <c r="I512" s="6">
        <f t="shared" ref="I512:L512" si="509">E512/SUM($E512:$H512)</f>
        <v>0.99150143299150728</v>
      </c>
      <c r="J512" s="6">
        <f t="shared" si="509"/>
        <v>0</v>
      </c>
      <c r="K512" s="6">
        <f t="shared" si="509"/>
        <v>0</v>
      </c>
      <c r="L512" s="6">
        <f t="shared" si="509"/>
        <v>8.4985670084927988E-3</v>
      </c>
      <c r="M512" s="11">
        <v>8.9560100000000004E-2</v>
      </c>
      <c r="N512" s="11">
        <v>7.10853</v>
      </c>
      <c r="O512" s="11">
        <v>1.15382E-2</v>
      </c>
      <c r="P512" s="11">
        <v>0.103432</v>
      </c>
      <c r="Q512" s="11">
        <v>7.5834799999999994E-2</v>
      </c>
      <c r="R512" s="11">
        <v>3.5994700000000002</v>
      </c>
      <c r="S512" s="11">
        <v>0.59714500000000004</v>
      </c>
      <c r="T512" s="11">
        <v>6.8634599999999999</v>
      </c>
      <c r="U512" s="11">
        <v>2.1933299999999999E-2</v>
      </c>
      <c r="V512" s="11">
        <v>-0.11679</v>
      </c>
      <c r="W512" s="11">
        <v>1.2307600000000001</v>
      </c>
      <c r="X512" s="11">
        <v>1.27487E-2</v>
      </c>
      <c r="Y512" s="11">
        <v>98.7</v>
      </c>
      <c r="Z512" s="11">
        <v>61488.7</v>
      </c>
    </row>
    <row r="513" spans="1:26" ht="16" x14ac:dyDescent="0.2">
      <c r="A513" s="2">
        <v>245</v>
      </c>
      <c r="B513" s="2">
        <v>12.657299999999999</v>
      </c>
      <c r="C513" s="2">
        <v>1.2309099999999999</v>
      </c>
      <c r="D513" s="2">
        <v>7.5825900000000002E-2</v>
      </c>
      <c r="E513" s="2">
        <v>2.4982600000000001E-2</v>
      </c>
      <c r="F513" s="2">
        <v>0</v>
      </c>
      <c r="G513" s="2">
        <v>0</v>
      </c>
      <c r="H513" s="2">
        <v>2.1319399999999999E-4</v>
      </c>
      <c r="I513" s="6">
        <f t="shared" ref="I513:L513" si="510">E513/SUM($E513:$H513)</f>
        <v>0.99153850837167501</v>
      </c>
      <c r="J513" s="6">
        <f t="shared" si="510"/>
        <v>0</v>
      </c>
      <c r="K513" s="6">
        <f t="shared" si="510"/>
        <v>0</v>
      </c>
      <c r="L513" s="6">
        <f t="shared" si="510"/>
        <v>8.4614916283249492E-3</v>
      </c>
      <c r="M513" s="11">
        <v>8.6490800000000007E-2</v>
      </c>
      <c r="N513" s="11">
        <v>7.1235999999999997</v>
      </c>
      <c r="O513" s="11">
        <v>1.14529E-2</v>
      </c>
      <c r="P513" s="11">
        <v>0.104203</v>
      </c>
      <c r="Q513" s="11">
        <v>7.6399800000000004E-2</v>
      </c>
      <c r="R513" s="11">
        <v>3.5884800000000001</v>
      </c>
      <c r="S513" s="11">
        <v>0.60159399999999996</v>
      </c>
      <c r="T513" s="11">
        <v>6.8769600000000004</v>
      </c>
      <c r="U513" s="11">
        <v>2.20121E-2</v>
      </c>
      <c r="V513" s="11">
        <v>-0.117006</v>
      </c>
      <c r="W513" s="11">
        <v>1.2309099999999999</v>
      </c>
      <c r="X513" s="11">
        <v>1.26573E-2</v>
      </c>
      <c r="Y513" s="11">
        <v>98.7</v>
      </c>
      <c r="Z513" s="11">
        <v>61447.8</v>
      </c>
    </row>
    <row r="514" spans="1:26" ht="16" x14ac:dyDescent="0.2">
      <c r="A514" s="2">
        <v>244.95</v>
      </c>
      <c r="B514" s="2">
        <v>12.567399999999999</v>
      </c>
      <c r="C514" s="2">
        <v>1.23105</v>
      </c>
      <c r="D514" s="2">
        <v>7.4636099999999997E-2</v>
      </c>
      <c r="E514" s="2">
        <v>2.4586E-2</v>
      </c>
      <c r="F514" s="2">
        <v>0</v>
      </c>
      <c r="G514" s="2">
        <v>0</v>
      </c>
      <c r="H514" s="2">
        <v>2.0907099999999999E-4</v>
      </c>
      <c r="I514" s="6">
        <f t="shared" ref="I514:L514" si="511">E514/SUM($E514:$H514)</f>
        <v>0.99156804189026115</v>
      </c>
      <c r="J514" s="6">
        <f t="shared" si="511"/>
        <v>0</v>
      </c>
      <c r="K514" s="6">
        <f t="shared" si="511"/>
        <v>0</v>
      </c>
      <c r="L514" s="6">
        <f t="shared" si="511"/>
        <v>8.4319581097388255E-3</v>
      </c>
      <c r="M514" s="11">
        <v>8.3447999999999994E-2</v>
      </c>
      <c r="N514" s="11">
        <v>7.1386599999999998</v>
      </c>
      <c r="O514" s="11">
        <v>1.1368899999999999E-2</v>
      </c>
      <c r="P514" s="11">
        <v>0.104973</v>
      </c>
      <c r="Q514" s="11">
        <v>7.6964199999999997E-2</v>
      </c>
      <c r="R514" s="11">
        <v>3.5775100000000002</v>
      </c>
      <c r="S514" s="11">
        <v>0.60603799999999997</v>
      </c>
      <c r="T514" s="11">
        <v>6.8904500000000004</v>
      </c>
      <c r="U514" s="11">
        <v>2.2091E-2</v>
      </c>
      <c r="V514" s="11">
        <v>-0.11722299999999999</v>
      </c>
      <c r="W514" s="11">
        <v>1.23105</v>
      </c>
      <c r="X514" s="11">
        <v>1.2567399999999999E-2</v>
      </c>
      <c r="Y514" s="11">
        <v>98.7</v>
      </c>
      <c r="Z514" s="11">
        <v>61405.2</v>
      </c>
    </row>
    <row r="515" spans="1:26" ht="16" x14ac:dyDescent="0.2">
      <c r="A515" s="2">
        <v>244.9</v>
      </c>
      <c r="B515" s="2">
        <v>12.478899999999999</v>
      </c>
      <c r="C515" s="2">
        <v>1.23115</v>
      </c>
      <c r="D515" s="2">
        <v>7.3725700000000005E-2</v>
      </c>
      <c r="E515" s="2">
        <v>2.4305E-2</v>
      </c>
      <c r="F515" s="2">
        <v>0</v>
      </c>
      <c r="G515" s="2">
        <v>0</v>
      </c>
      <c r="H515" s="2">
        <v>2.06374E-4</v>
      </c>
      <c r="I515" s="6">
        <f t="shared" ref="I515:L515" si="512">E515/SUM($E515:$H515)</f>
        <v>0.99158048014770617</v>
      </c>
      <c r="J515" s="6">
        <f t="shared" si="512"/>
        <v>0</v>
      </c>
      <c r="K515" s="6">
        <f t="shared" si="512"/>
        <v>0</v>
      </c>
      <c r="L515" s="6">
        <f t="shared" si="512"/>
        <v>8.4195198522938781E-3</v>
      </c>
      <c r="M515" s="11">
        <v>8.0420699999999998E-2</v>
      </c>
      <c r="N515" s="11">
        <v>7.15374</v>
      </c>
      <c r="O515" s="11">
        <v>1.1285999999999999E-2</v>
      </c>
      <c r="P515" s="11">
        <v>0.105744</v>
      </c>
      <c r="Q515" s="11">
        <v>7.7530000000000002E-2</v>
      </c>
      <c r="R515" s="11">
        <v>3.5664899999999999</v>
      </c>
      <c r="S515" s="11">
        <v>0.61049299999999995</v>
      </c>
      <c r="T515" s="11">
        <v>6.90395</v>
      </c>
      <c r="U515" s="11">
        <v>2.2170200000000001E-2</v>
      </c>
      <c r="V515" s="11">
        <v>-0.11744</v>
      </c>
      <c r="W515" s="11">
        <v>1.23115</v>
      </c>
      <c r="X515" s="11">
        <v>1.2478899999999999E-2</v>
      </c>
      <c r="Y515" s="11">
        <v>98.7</v>
      </c>
      <c r="Z515" s="11">
        <v>61361.4</v>
      </c>
    </row>
    <row r="516" spans="1:26" ht="16" x14ac:dyDescent="0.2">
      <c r="A516" s="2">
        <v>244.85</v>
      </c>
      <c r="B516" s="2">
        <v>12.391999999999999</v>
      </c>
      <c r="C516" s="2">
        <v>1.23132</v>
      </c>
      <c r="D516" s="2">
        <v>7.1982900000000002E-2</v>
      </c>
      <c r="E516" s="2">
        <v>2.3669900000000001E-2</v>
      </c>
      <c r="F516" s="2">
        <v>0</v>
      </c>
      <c r="G516" s="2">
        <v>0</v>
      </c>
      <c r="H516" s="2">
        <v>1.9918900000000001E-4</v>
      </c>
      <c r="I516" s="6">
        <f t="shared" ref="I516:L516" si="513">E516/SUM($E516:$H516)</f>
        <v>0.99165493915582625</v>
      </c>
      <c r="J516" s="6">
        <f t="shared" si="513"/>
        <v>0</v>
      </c>
      <c r="K516" s="6">
        <f t="shared" si="513"/>
        <v>0</v>
      </c>
      <c r="L516" s="6">
        <f t="shared" si="513"/>
        <v>8.345060844173819E-3</v>
      </c>
      <c r="M516" s="11">
        <v>7.7444600000000002E-2</v>
      </c>
      <c r="N516" s="11">
        <v>7.1687500000000002</v>
      </c>
      <c r="O516" s="11">
        <v>1.1205E-2</v>
      </c>
      <c r="P516" s="11">
        <v>0.10650800000000001</v>
      </c>
      <c r="Q516" s="11">
        <v>7.8090300000000001E-2</v>
      </c>
      <c r="R516" s="11">
        <v>3.55566</v>
      </c>
      <c r="S516" s="11">
        <v>0.61490500000000003</v>
      </c>
      <c r="T516" s="11">
        <v>6.9173999999999998</v>
      </c>
      <c r="U516" s="11">
        <v>2.2249499999999998E-2</v>
      </c>
      <c r="V516" s="11">
        <v>-0.117657</v>
      </c>
      <c r="W516" s="11">
        <v>1.23132</v>
      </c>
      <c r="X516" s="11">
        <v>1.2392E-2</v>
      </c>
      <c r="Y516" s="11">
        <v>98.7</v>
      </c>
      <c r="Z516" s="11">
        <v>61314.3</v>
      </c>
    </row>
    <row r="517" spans="1:26" ht="16" x14ac:dyDescent="0.2">
      <c r="A517" s="2">
        <v>244.8</v>
      </c>
      <c r="B517" s="2">
        <v>12.3064</v>
      </c>
      <c r="C517" s="2">
        <v>1.23146</v>
      </c>
      <c r="D517" s="2">
        <v>7.1024500000000004E-2</v>
      </c>
      <c r="E517" s="2">
        <v>2.3363700000000001E-2</v>
      </c>
      <c r="F517" s="2">
        <v>0</v>
      </c>
      <c r="G517" s="2">
        <v>0</v>
      </c>
      <c r="H517" s="2">
        <v>1.96121E-4</v>
      </c>
      <c r="I517" s="6">
        <f t="shared" ref="I517:L517" si="514">E517/SUM($E517:$H517)</f>
        <v>0.99167561587161457</v>
      </c>
      <c r="J517" s="6">
        <f t="shared" si="514"/>
        <v>0</v>
      </c>
      <c r="K517" s="6">
        <f t="shared" si="514"/>
        <v>0</v>
      </c>
      <c r="L517" s="6">
        <f t="shared" si="514"/>
        <v>8.3243841283853551E-3</v>
      </c>
      <c r="M517" s="11">
        <v>7.4487600000000001E-2</v>
      </c>
      <c r="N517" s="11">
        <v>7.1837600000000004</v>
      </c>
      <c r="O517" s="11">
        <v>1.1125100000000001E-2</v>
      </c>
      <c r="P517" s="11">
        <v>0.10727299999999999</v>
      </c>
      <c r="Q517" s="11">
        <v>7.8651100000000002E-2</v>
      </c>
      <c r="R517" s="11">
        <v>3.5448</v>
      </c>
      <c r="S517" s="11">
        <v>0.61932100000000001</v>
      </c>
      <c r="T517" s="11">
        <v>6.9308399999999999</v>
      </c>
      <c r="U517" s="11">
        <v>2.2329100000000001E-2</v>
      </c>
      <c r="V517" s="11">
        <v>-0.11787400000000001</v>
      </c>
      <c r="W517" s="11">
        <v>1.23146</v>
      </c>
      <c r="X517" s="11">
        <v>1.23064E-2</v>
      </c>
      <c r="Y517" s="11">
        <v>98.7</v>
      </c>
      <c r="Z517" s="11">
        <v>61265.9</v>
      </c>
    </row>
    <row r="518" spans="1:26" ht="16" x14ac:dyDescent="0.2">
      <c r="A518" s="2">
        <v>244.75</v>
      </c>
      <c r="B518" s="2">
        <v>12.222300000000001</v>
      </c>
      <c r="C518" s="2">
        <v>1.2316100000000001</v>
      </c>
      <c r="D518" s="2">
        <v>6.9823399999999994E-2</v>
      </c>
      <c r="E518" s="2">
        <v>2.2952500000000001E-2</v>
      </c>
      <c r="F518" s="2">
        <v>0</v>
      </c>
      <c r="G518" s="2">
        <v>0</v>
      </c>
      <c r="H518" s="2">
        <v>1.91707E-4</v>
      </c>
      <c r="I518" s="6">
        <f t="shared" ref="I518:L518" si="515">E518/SUM($E518:$H518)</f>
        <v>0.99171684733030607</v>
      </c>
      <c r="J518" s="6">
        <f t="shared" si="515"/>
        <v>0</v>
      </c>
      <c r="K518" s="6">
        <f t="shared" si="515"/>
        <v>0</v>
      </c>
      <c r="L518" s="6">
        <f t="shared" si="515"/>
        <v>8.2831526696939758E-3</v>
      </c>
      <c r="M518" s="11">
        <v>7.1560700000000005E-2</v>
      </c>
      <c r="N518" s="11">
        <v>7.1987399999999999</v>
      </c>
      <c r="O518" s="11">
        <v>1.1046500000000001E-2</v>
      </c>
      <c r="P518" s="11">
        <v>0.10803599999999999</v>
      </c>
      <c r="Q518" s="11">
        <v>7.9210299999999997E-2</v>
      </c>
      <c r="R518" s="11">
        <v>3.5339999999999998</v>
      </c>
      <c r="S518" s="11">
        <v>0.62372399999999995</v>
      </c>
      <c r="T518" s="11">
        <v>6.9442700000000004</v>
      </c>
      <c r="U518" s="11">
        <v>2.2408899999999999E-2</v>
      </c>
      <c r="V518" s="11">
        <v>-0.118091</v>
      </c>
      <c r="W518" s="11">
        <v>1.2316100000000001</v>
      </c>
      <c r="X518" s="11">
        <v>1.22223E-2</v>
      </c>
      <c r="Y518" s="11">
        <v>98.7</v>
      </c>
      <c r="Z518" s="11">
        <v>61215.4</v>
      </c>
    </row>
    <row r="519" spans="1:26" ht="16" x14ac:dyDescent="0.2">
      <c r="A519" s="2">
        <v>244.7</v>
      </c>
      <c r="B519" s="2">
        <v>12.1394</v>
      </c>
      <c r="C519" s="2">
        <v>1.2317499999999999</v>
      </c>
      <c r="D519" s="2">
        <v>6.8786700000000006E-2</v>
      </c>
      <c r="E519" s="2">
        <v>2.2608799999999998E-2</v>
      </c>
      <c r="F519" s="2">
        <v>0</v>
      </c>
      <c r="G519" s="2">
        <v>0</v>
      </c>
      <c r="H519" s="2">
        <v>1.8811300000000001E-4</v>
      </c>
      <c r="I519" s="6">
        <f t="shared" ref="I519:L519" si="516">E519/SUM($E519:$H519)</f>
        <v>0.9917483125895159</v>
      </c>
      <c r="J519" s="6">
        <f t="shared" si="516"/>
        <v>0</v>
      </c>
      <c r="K519" s="6">
        <f t="shared" si="516"/>
        <v>0</v>
      </c>
      <c r="L519" s="6">
        <f t="shared" si="516"/>
        <v>8.2516874104840432E-3</v>
      </c>
      <c r="M519" s="11">
        <v>6.8657399999999993E-2</v>
      </c>
      <c r="N519" s="11">
        <v>7.2137200000000004</v>
      </c>
      <c r="O519" s="11">
        <v>1.09692E-2</v>
      </c>
      <c r="P519" s="11">
        <v>0.10879800000000001</v>
      </c>
      <c r="Q519" s="11">
        <v>7.9769000000000007E-2</v>
      </c>
      <c r="R519" s="11">
        <v>3.5232000000000001</v>
      </c>
      <c r="S519" s="11">
        <v>0.62812400000000002</v>
      </c>
      <c r="T519" s="11">
        <v>6.9576900000000004</v>
      </c>
      <c r="U519" s="11">
        <v>2.2488999999999999E-2</v>
      </c>
      <c r="V519" s="11">
        <v>-0.118308</v>
      </c>
      <c r="W519" s="11">
        <v>1.2317499999999999</v>
      </c>
      <c r="X519" s="11">
        <v>1.21394E-2</v>
      </c>
      <c r="Y519" s="11">
        <v>98.7</v>
      </c>
      <c r="Z519" s="11">
        <v>61163.3</v>
      </c>
    </row>
    <row r="520" spans="1:26" ht="16" x14ac:dyDescent="0.2">
      <c r="A520" s="2">
        <v>244.65</v>
      </c>
      <c r="B520" s="2">
        <v>12.0579</v>
      </c>
      <c r="C520" s="2">
        <v>1.2318899999999999</v>
      </c>
      <c r="D520" s="2">
        <v>6.7698599999999998E-2</v>
      </c>
      <c r="E520" s="2">
        <v>2.22411E-2</v>
      </c>
      <c r="F520" s="2">
        <v>0</v>
      </c>
      <c r="G520" s="2">
        <v>0</v>
      </c>
      <c r="H520" s="2">
        <v>1.8419399999999999E-4</v>
      </c>
      <c r="I520" s="6">
        <f t="shared" ref="I520:L520" si="517">E520/SUM($E520:$H520)</f>
        <v>0.99178632842004222</v>
      </c>
      <c r="J520" s="6">
        <f t="shared" si="517"/>
        <v>0</v>
      </c>
      <c r="K520" s="6">
        <f t="shared" si="517"/>
        <v>0</v>
      </c>
      <c r="L520" s="6">
        <f t="shared" si="517"/>
        <v>8.2136715799578826E-3</v>
      </c>
      <c r="M520" s="11">
        <v>6.5780699999999998E-2</v>
      </c>
      <c r="N520" s="11">
        <v>7.2286900000000003</v>
      </c>
      <c r="O520" s="11">
        <v>1.0893E-2</v>
      </c>
      <c r="P520" s="11">
        <v>0.109558</v>
      </c>
      <c r="Q520" s="11">
        <v>8.0326499999999995E-2</v>
      </c>
      <c r="R520" s="11">
        <v>3.5124499999999999</v>
      </c>
      <c r="S520" s="11">
        <v>0.63251400000000002</v>
      </c>
      <c r="T520" s="11">
        <v>6.9710900000000002</v>
      </c>
      <c r="U520" s="11">
        <v>2.2569200000000001E-2</v>
      </c>
      <c r="V520" s="11">
        <v>-0.11852500000000001</v>
      </c>
      <c r="W520" s="11">
        <v>1.2318899999999999</v>
      </c>
      <c r="X520" s="11">
        <v>1.20579E-2</v>
      </c>
      <c r="Y520" s="11">
        <v>98.7</v>
      </c>
      <c r="Z520" s="11">
        <v>61109.4</v>
      </c>
    </row>
    <row r="521" spans="1:26" ht="16" x14ac:dyDescent="0.2">
      <c r="A521" s="2">
        <v>244.6</v>
      </c>
      <c r="B521" s="2">
        <v>11.9777</v>
      </c>
      <c r="C521" s="2">
        <v>1.2320199999999999</v>
      </c>
      <c r="D521" s="2">
        <v>6.6721500000000003E-2</v>
      </c>
      <c r="E521" s="2">
        <v>2.19185E-2</v>
      </c>
      <c r="F521" s="2">
        <v>0</v>
      </c>
      <c r="G521" s="2">
        <v>0</v>
      </c>
      <c r="H521" s="2">
        <v>1.8081299999999999E-4</v>
      </c>
      <c r="I521" s="6">
        <f t="shared" ref="I521:L521" si="518">E521/SUM($E521:$H521)</f>
        <v>0.99181816194919736</v>
      </c>
      <c r="J521" s="6">
        <f t="shared" si="518"/>
        <v>0</v>
      </c>
      <c r="K521" s="6">
        <f t="shared" si="518"/>
        <v>0</v>
      </c>
      <c r="L521" s="6">
        <f t="shared" si="518"/>
        <v>8.1818380508027564E-3</v>
      </c>
      <c r="M521" s="11">
        <v>6.2926499999999996E-2</v>
      </c>
      <c r="N521" s="11">
        <v>7.2436400000000001</v>
      </c>
      <c r="O521" s="11">
        <v>1.0817999999999999E-2</v>
      </c>
      <c r="P521" s="11">
        <v>0.110318</v>
      </c>
      <c r="Q521" s="11">
        <v>8.0883700000000003E-2</v>
      </c>
      <c r="R521" s="11">
        <v>3.5017</v>
      </c>
      <c r="S521" s="11">
        <v>0.63690100000000005</v>
      </c>
      <c r="T521" s="11">
        <v>6.9844900000000001</v>
      </c>
      <c r="U521" s="11">
        <v>2.2649699999999998E-2</v>
      </c>
      <c r="V521" s="11">
        <v>-0.118742</v>
      </c>
      <c r="W521" s="11">
        <v>1.2320199999999999</v>
      </c>
      <c r="X521" s="11">
        <v>1.1977700000000001E-2</v>
      </c>
      <c r="Y521" s="11">
        <v>98.7</v>
      </c>
      <c r="Z521" s="11">
        <v>61053.9</v>
      </c>
    </row>
    <row r="522" spans="1:26" ht="16" x14ac:dyDescent="0.2">
      <c r="A522" s="2">
        <v>244.55</v>
      </c>
      <c r="B522" s="2">
        <v>11.8988</v>
      </c>
      <c r="C522" s="2">
        <v>1.2321800000000001</v>
      </c>
      <c r="D522" s="2">
        <v>6.5517400000000003E-2</v>
      </c>
      <c r="E522" s="2">
        <v>2.1496999999999999E-2</v>
      </c>
      <c r="F522" s="2">
        <v>0</v>
      </c>
      <c r="G522" s="2">
        <v>0</v>
      </c>
      <c r="H522" s="2">
        <v>1.7618399999999999E-4</v>
      </c>
      <c r="I522" s="6">
        <f t="shared" ref="I522:L522" si="519">E522/SUM($E522:$H522)</f>
        <v>0.99187087600972712</v>
      </c>
      <c r="J522" s="6">
        <f t="shared" si="519"/>
        <v>0</v>
      </c>
      <c r="K522" s="6">
        <f t="shared" si="519"/>
        <v>0</v>
      </c>
      <c r="L522" s="6">
        <f t="shared" si="519"/>
        <v>8.1291239902729576E-3</v>
      </c>
      <c r="M522" s="11">
        <v>6.0105100000000002E-2</v>
      </c>
      <c r="N522" s="11">
        <v>7.2585600000000001</v>
      </c>
      <c r="O522" s="11">
        <v>1.07443E-2</v>
      </c>
      <c r="P522" s="11">
        <v>0.11107499999999999</v>
      </c>
      <c r="Q522" s="11">
        <v>8.1438200000000002E-2</v>
      </c>
      <c r="R522" s="11">
        <v>3.4910399999999999</v>
      </c>
      <c r="S522" s="11">
        <v>0.64126799999999995</v>
      </c>
      <c r="T522" s="11">
        <v>6.9978600000000002</v>
      </c>
      <c r="U522" s="11">
        <v>2.2730400000000001E-2</v>
      </c>
      <c r="V522" s="11">
        <v>-0.118959</v>
      </c>
      <c r="W522" s="11">
        <v>1.2321800000000001</v>
      </c>
      <c r="X522" s="11">
        <v>1.1898799999999999E-2</v>
      </c>
      <c r="Y522" s="11">
        <v>98.7</v>
      </c>
      <c r="Z522" s="11">
        <v>60996.1</v>
      </c>
    </row>
    <row r="523" spans="1:26" ht="16" x14ac:dyDescent="0.2">
      <c r="A523" s="2">
        <v>244.5</v>
      </c>
      <c r="B523" s="2">
        <v>11.821</v>
      </c>
      <c r="C523" s="2">
        <v>1.23231</v>
      </c>
      <c r="D523" s="2">
        <v>6.4654799999999998E-2</v>
      </c>
      <c r="E523" s="2">
        <v>2.1219100000000001E-2</v>
      </c>
      <c r="F523" s="2">
        <v>0</v>
      </c>
      <c r="G523" s="2">
        <v>0</v>
      </c>
      <c r="H523" s="2">
        <v>1.73313E-4</v>
      </c>
      <c r="I523" s="6">
        <f t="shared" ref="I523:L523" si="520">E523/SUM($E523:$H523)</f>
        <v>0.99189838939627795</v>
      </c>
      <c r="J523" s="6">
        <f t="shared" si="520"/>
        <v>0</v>
      </c>
      <c r="K523" s="6">
        <f t="shared" si="520"/>
        <v>0</v>
      </c>
      <c r="L523" s="6">
        <f t="shared" si="520"/>
        <v>8.1016106037219825E-3</v>
      </c>
      <c r="M523" s="11">
        <v>5.7302499999999999E-2</v>
      </c>
      <c r="N523" s="11">
        <v>7.2734800000000002</v>
      </c>
      <c r="O523" s="11">
        <v>1.06716E-2</v>
      </c>
      <c r="P523" s="11">
        <v>0.111831</v>
      </c>
      <c r="Q523" s="11">
        <v>8.1992999999999996E-2</v>
      </c>
      <c r="R523" s="11">
        <v>3.4803700000000002</v>
      </c>
      <c r="S523" s="11">
        <v>0.64563599999999999</v>
      </c>
      <c r="T523" s="11">
        <v>7.0112199999999998</v>
      </c>
      <c r="U523" s="11">
        <v>2.2811399999999999E-2</v>
      </c>
      <c r="V523" s="11">
        <v>-0.119176</v>
      </c>
      <c r="W523" s="11">
        <v>1.23231</v>
      </c>
      <c r="X523" s="11">
        <v>1.1821E-2</v>
      </c>
      <c r="Y523" s="11">
        <v>98.7</v>
      </c>
      <c r="Z523" s="11">
        <v>60937</v>
      </c>
    </row>
    <row r="524" spans="1:26" ht="16" x14ac:dyDescent="0.2">
      <c r="A524" s="2">
        <v>244.45</v>
      </c>
      <c r="B524" s="2">
        <v>11.7445</v>
      </c>
      <c r="C524" s="2">
        <v>1.2324600000000001</v>
      </c>
      <c r="D524" s="2">
        <v>6.3571000000000003E-2</v>
      </c>
      <c r="E524" s="2">
        <v>2.0844700000000001E-2</v>
      </c>
      <c r="F524" s="2">
        <v>0</v>
      </c>
      <c r="G524" s="2">
        <v>0</v>
      </c>
      <c r="H524" s="2">
        <v>1.69228E-4</v>
      </c>
      <c r="I524" s="6">
        <f t="shared" ref="I524:L524" si="521">E524/SUM($E524:$H524)</f>
        <v>0.99194686495547146</v>
      </c>
      <c r="J524" s="6">
        <f t="shared" si="521"/>
        <v>0</v>
      </c>
      <c r="K524" s="6">
        <f t="shared" si="521"/>
        <v>0</v>
      </c>
      <c r="L524" s="6">
        <f t="shared" si="521"/>
        <v>8.0531350445285626E-3</v>
      </c>
      <c r="M524" s="11">
        <v>5.4528899999999998E-2</v>
      </c>
      <c r="N524" s="11">
        <v>7.2883699999999996</v>
      </c>
      <c r="O524" s="11">
        <v>1.0600200000000001E-2</v>
      </c>
      <c r="P524" s="11">
        <v>0.112585</v>
      </c>
      <c r="Q524" s="11">
        <v>8.2545800000000003E-2</v>
      </c>
      <c r="R524" s="11">
        <v>3.46976</v>
      </c>
      <c r="S524" s="11">
        <v>0.64998900000000004</v>
      </c>
      <c r="T524" s="11">
        <v>7.0245699999999998</v>
      </c>
      <c r="U524" s="11">
        <v>2.28925E-2</v>
      </c>
      <c r="V524" s="11">
        <v>-0.119393</v>
      </c>
      <c r="W524" s="11">
        <v>1.2324600000000001</v>
      </c>
      <c r="X524" s="11">
        <v>1.17445E-2</v>
      </c>
      <c r="Y524" s="11">
        <v>98.7</v>
      </c>
      <c r="Z524" s="11">
        <v>60875.8</v>
      </c>
    </row>
    <row r="525" spans="1:26" ht="16" x14ac:dyDescent="0.2">
      <c r="A525" s="2">
        <v>244.4</v>
      </c>
      <c r="B525" s="2">
        <v>11.6691</v>
      </c>
      <c r="C525" s="2">
        <v>1.23261</v>
      </c>
      <c r="D525" s="2">
        <v>6.2571600000000005E-2</v>
      </c>
      <c r="E525" s="2">
        <v>2.05043E-2</v>
      </c>
      <c r="F525" s="2">
        <v>0</v>
      </c>
      <c r="G525" s="2">
        <v>0</v>
      </c>
      <c r="H525" s="2">
        <v>1.65546E-4</v>
      </c>
      <c r="I525" s="6">
        <f t="shared" ref="I525:L525" si="522">E525/SUM($E525:$H525)</f>
        <v>0.99199094178060165</v>
      </c>
      <c r="J525" s="6">
        <f t="shared" si="522"/>
        <v>0</v>
      </c>
      <c r="K525" s="6">
        <f t="shared" si="522"/>
        <v>0</v>
      </c>
      <c r="L525" s="6">
        <f t="shared" si="522"/>
        <v>8.0090582193984416E-3</v>
      </c>
      <c r="M525" s="11">
        <v>5.1781099999999997E-2</v>
      </c>
      <c r="N525" s="11">
        <v>7.3032500000000002</v>
      </c>
      <c r="O525" s="11">
        <v>1.0529800000000001E-2</v>
      </c>
      <c r="P525" s="11">
        <v>0.11333699999999999</v>
      </c>
      <c r="Q525" s="11">
        <v>8.3097199999999996E-2</v>
      </c>
      <c r="R525" s="11">
        <v>3.4592000000000001</v>
      </c>
      <c r="S525" s="11">
        <v>0.654331</v>
      </c>
      <c r="T525" s="11">
        <v>7.03789</v>
      </c>
      <c r="U525" s="11">
        <v>2.2973899999999998E-2</v>
      </c>
      <c r="V525" s="11">
        <v>-0.11960999999999999</v>
      </c>
      <c r="W525" s="11">
        <v>1.23261</v>
      </c>
      <c r="X525" s="11">
        <v>1.16691E-2</v>
      </c>
      <c r="Y525" s="11">
        <v>98.7</v>
      </c>
      <c r="Z525" s="11">
        <v>60812.800000000003</v>
      </c>
    </row>
    <row r="526" spans="1:26" ht="16" x14ac:dyDescent="0.2">
      <c r="A526" s="2">
        <v>244.35</v>
      </c>
      <c r="B526" s="2">
        <v>11.594900000000001</v>
      </c>
      <c r="C526" s="2">
        <v>1.23275</v>
      </c>
      <c r="D526" s="2">
        <v>6.1706499999999997E-2</v>
      </c>
      <c r="E526" s="2">
        <v>2.02197E-2</v>
      </c>
      <c r="F526" s="2">
        <v>0</v>
      </c>
      <c r="G526" s="2">
        <v>0</v>
      </c>
      <c r="H526" s="2">
        <v>1.6252899999999999E-4</v>
      </c>
      <c r="I526" s="6">
        <f t="shared" ref="I526:L526" si="523">E526/SUM($E526:$H526)</f>
        <v>0.99202594573930059</v>
      </c>
      <c r="J526" s="6">
        <f t="shared" si="523"/>
        <v>0</v>
      </c>
      <c r="K526" s="6">
        <f t="shared" si="523"/>
        <v>0</v>
      </c>
      <c r="L526" s="6">
        <f t="shared" si="523"/>
        <v>7.9740542606993557E-3</v>
      </c>
      <c r="M526" s="11">
        <v>4.9053899999999998E-2</v>
      </c>
      <c r="N526" s="11">
        <v>7.3181099999999999</v>
      </c>
      <c r="O526" s="11">
        <v>1.0460499999999999E-2</v>
      </c>
      <c r="P526" s="11">
        <v>0.114089</v>
      </c>
      <c r="Q526" s="11">
        <v>8.3648200000000006E-2</v>
      </c>
      <c r="R526" s="11">
        <v>3.4486500000000002</v>
      </c>
      <c r="S526" s="11">
        <v>0.65866999999999998</v>
      </c>
      <c r="T526" s="11">
        <v>7.0512100000000002</v>
      </c>
      <c r="U526" s="11">
        <v>2.3055599999999999E-2</v>
      </c>
      <c r="V526" s="11">
        <v>-0.119827</v>
      </c>
      <c r="W526" s="11">
        <v>1.23275</v>
      </c>
      <c r="X526" s="11">
        <v>1.15949E-2</v>
      </c>
      <c r="Y526" s="11">
        <v>98.7</v>
      </c>
      <c r="Z526" s="11">
        <v>60748.4</v>
      </c>
    </row>
    <row r="527" spans="1:26" ht="16" x14ac:dyDescent="0.2">
      <c r="A527" s="2">
        <v>244.3</v>
      </c>
      <c r="B527" s="2">
        <v>11.521800000000001</v>
      </c>
      <c r="C527" s="2">
        <v>1.2329000000000001</v>
      </c>
      <c r="D527" s="2">
        <v>6.0722900000000003E-2</v>
      </c>
      <c r="E527" s="2">
        <v>1.9882199999999999E-2</v>
      </c>
      <c r="F527" s="2">
        <v>0</v>
      </c>
      <c r="G527" s="2">
        <v>0</v>
      </c>
      <c r="H527" s="2">
        <v>1.5884699999999999E-4</v>
      </c>
      <c r="I527" s="6">
        <f t="shared" ref="I527:L527" si="524">E527/SUM($E527:$H527)</f>
        <v>0.99207391709624748</v>
      </c>
      <c r="J527" s="6">
        <f t="shared" si="524"/>
        <v>0</v>
      </c>
      <c r="K527" s="6">
        <f t="shared" si="524"/>
        <v>0</v>
      </c>
      <c r="L527" s="6">
        <f t="shared" si="524"/>
        <v>7.9260829037524835E-3</v>
      </c>
      <c r="M527" s="11">
        <v>4.6353100000000001E-2</v>
      </c>
      <c r="N527" s="11">
        <v>7.3329500000000003</v>
      </c>
      <c r="O527" s="11">
        <v>1.0392200000000001E-2</v>
      </c>
      <c r="P527" s="11">
        <v>0.114838</v>
      </c>
      <c r="Q527" s="11">
        <v>8.4197499999999995E-2</v>
      </c>
      <c r="R527" s="11">
        <v>3.4381400000000002</v>
      </c>
      <c r="S527" s="11">
        <v>0.662995</v>
      </c>
      <c r="T527" s="11">
        <v>7.0644999999999998</v>
      </c>
      <c r="U527" s="11">
        <v>2.3137399999999999E-2</v>
      </c>
      <c r="V527" s="11">
        <v>-0.120044</v>
      </c>
      <c r="W527" s="11">
        <v>1.2329000000000001</v>
      </c>
      <c r="X527" s="11">
        <v>1.15218E-2</v>
      </c>
      <c r="Y527" s="11">
        <v>98.7</v>
      </c>
      <c r="Z527" s="11">
        <v>60682</v>
      </c>
    </row>
    <row r="528" spans="1:26" ht="16" x14ac:dyDescent="0.2">
      <c r="A528" s="2">
        <v>244.25</v>
      </c>
      <c r="B528" s="2">
        <v>11.448499999999999</v>
      </c>
      <c r="C528" s="2">
        <v>1.23298</v>
      </c>
      <c r="D528" s="2">
        <v>6.1368600000000002E-2</v>
      </c>
      <c r="E528" s="2">
        <v>2.00375E-2</v>
      </c>
      <c r="F528" s="2">
        <v>0</v>
      </c>
      <c r="G528" s="2">
        <v>1.8857999999999999E-4</v>
      </c>
      <c r="H528" s="2">
        <v>0</v>
      </c>
      <c r="I528" s="6">
        <f t="shared" ref="I528:L528" si="525">E528/SUM($E528:$H528)</f>
        <v>0.99067639404175201</v>
      </c>
      <c r="J528" s="6">
        <f t="shared" si="525"/>
        <v>0</v>
      </c>
      <c r="K528" s="6">
        <f t="shared" si="525"/>
        <v>9.3236059582479641E-3</v>
      </c>
      <c r="L528" s="6">
        <f t="shared" si="525"/>
        <v>0</v>
      </c>
      <c r="M528" s="11">
        <v>4.3587399999999998E-2</v>
      </c>
      <c r="N528" s="11">
        <v>7.3474199999999996</v>
      </c>
      <c r="O528" s="11">
        <v>1.0323300000000001E-2</v>
      </c>
      <c r="P528" s="11">
        <v>0.11536</v>
      </c>
      <c r="Q528" s="11">
        <v>8.4759399999999999E-2</v>
      </c>
      <c r="R528" s="11">
        <v>3.4276</v>
      </c>
      <c r="S528" s="11">
        <v>0.66742000000000001</v>
      </c>
      <c r="T528" s="11">
        <v>7.0781599999999996</v>
      </c>
      <c r="U528" s="11">
        <v>2.30473E-2</v>
      </c>
      <c r="V528" s="11">
        <v>-0.12026100000000001</v>
      </c>
      <c r="W528" s="11">
        <v>1.23298</v>
      </c>
      <c r="X528" s="11">
        <v>1.14485E-2</v>
      </c>
      <c r="Y528" s="11">
        <v>98.7</v>
      </c>
      <c r="Z528" s="11">
        <v>60621.8</v>
      </c>
    </row>
    <row r="529" spans="1:26" ht="16" x14ac:dyDescent="0.2">
      <c r="A529" s="2">
        <v>244.2</v>
      </c>
      <c r="B529" s="2">
        <v>11.375999999999999</v>
      </c>
      <c r="C529" s="2">
        <v>1.2331000000000001</v>
      </c>
      <c r="D529" s="2">
        <v>6.0363800000000002E-2</v>
      </c>
      <c r="E529" s="2">
        <v>1.9653199999999999E-2</v>
      </c>
      <c r="F529" s="2">
        <v>0</v>
      </c>
      <c r="G529" s="2">
        <v>2.1899899999999999E-4</v>
      </c>
      <c r="H529" s="2">
        <v>0</v>
      </c>
      <c r="I529" s="6">
        <f t="shared" ref="I529:L529" si="526">E529/SUM($E529:$H529)</f>
        <v>0.9889796292800811</v>
      </c>
      <c r="J529" s="6">
        <f t="shared" si="526"/>
        <v>0</v>
      </c>
      <c r="K529" s="6">
        <f t="shared" si="526"/>
        <v>1.1020370719918817E-2</v>
      </c>
      <c r="L529" s="6">
        <f t="shared" si="526"/>
        <v>0</v>
      </c>
      <c r="M529" s="11">
        <v>4.08455E-2</v>
      </c>
      <c r="N529" s="11">
        <v>7.3617499999999998</v>
      </c>
      <c r="O529" s="11">
        <v>1.02556E-2</v>
      </c>
      <c r="P529" s="11">
        <v>0.11583599999999999</v>
      </c>
      <c r="Q529" s="11">
        <v>8.5319300000000001E-2</v>
      </c>
      <c r="R529" s="11">
        <v>3.4171800000000001</v>
      </c>
      <c r="S529" s="11">
        <v>0.67182900000000001</v>
      </c>
      <c r="T529" s="11">
        <v>7.0918599999999996</v>
      </c>
      <c r="U529" s="11">
        <v>2.2913599999999999E-2</v>
      </c>
      <c r="V529" s="11">
        <v>-0.120478</v>
      </c>
      <c r="W529" s="11">
        <v>1.2331000000000001</v>
      </c>
      <c r="X529" s="11">
        <v>1.1376000000000001E-2</v>
      </c>
      <c r="Y529" s="11">
        <v>98.7</v>
      </c>
      <c r="Z529" s="11">
        <v>60560.4</v>
      </c>
    </row>
    <row r="530" spans="1:26" ht="16" x14ac:dyDescent="0.2">
      <c r="A530" s="2">
        <v>244.15</v>
      </c>
      <c r="B530" s="2">
        <v>11.3047</v>
      </c>
      <c r="C530" s="2">
        <v>1.2331799999999999</v>
      </c>
      <c r="D530" s="2">
        <v>5.9755900000000001E-2</v>
      </c>
      <c r="E530" s="2">
        <v>1.9477399999999999E-2</v>
      </c>
      <c r="F530" s="2">
        <v>0</v>
      </c>
      <c r="G530" s="2">
        <v>2.15794E-4</v>
      </c>
      <c r="H530" s="2">
        <v>0</v>
      </c>
      <c r="I530" s="6">
        <f t="shared" ref="I530:L530" si="527">E530/SUM($E530:$H530)</f>
        <v>0.9890422041239223</v>
      </c>
      <c r="J530" s="6">
        <f t="shared" si="527"/>
        <v>0</v>
      </c>
      <c r="K530" s="6">
        <f t="shared" si="527"/>
        <v>1.0957795876077798E-2</v>
      </c>
      <c r="L530" s="6">
        <f t="shared" si="527"/>
        <v>0</v>
      </c>
      <c r="M530" s="11">
        <v>3.81137E-2</v>
      </c>
      <c r="N530" s="11">
        <v>7.3761000000000001</v>
      </c>
      <c r="O530" s="11">
        <v>1.01885E-2</v>
      </c>
      <c r="P530" s="11">
        <v>0.116315</v>
      </c>
      <c r="Q530" s="11">
        <v>8.5881100000000002E-2</v>
      </c>
      <c r="R530" s="11">
        <v>3.4066999999999998</v>
      </c>
      <c r="S530" s="11">
        <v>0.67625199999999996</v>
      </c>
      <c r="T530" s="11">
        <v>7.1055599999999997</v>
      </c>
      <c r="U530" s="11">
        <v>2.27809E-2</v>
      </c>
      <c r="V530" s="11">
        <v>-0.120695</v>
      </c>
      <c r="W530" s="11">
        <v>1.2331799999999999</v>
      </c>
      <c r="X530" s="11">
        <v>1.1304700000000001E-2</v>
      </c>
      <c r="Y530" s="11">
        <v>98.7</v>
      </c>
      <c r="Z530" s="11">
        <v>60498.1</v>
      </c>
    </row>
    <row r="531" spans="1:26" ht="16" x14ac:dyDescent="0.2">
      <c r="A531" s="2">
        <v>244.1</v>
      </c>
      <c r="B531" s="2">
        <v>11.234299999999999</v>
      </c>
      <c r="C531" s="2">
        <v>1.2334000000000001</v>
      </c>
      <c r="D531" s="2">
        <v>5.7946600000000001E-2</v>
      </c>
      <c r="E531" s="2">
        <v>1.87838E-2</v>
      </c>
      <c r="F531" s="2">
        <v>0</v>
      </c>
      <c r="G531" s="2">
        <v>2.0952699999999999E-4</v>
      </c>
      <c r="H531" s="2">
        <v>0</v>
      </c>
      <c r="I531" s="6">
        <f t="shared" ref="I531:L531" si="528">E531/SUM($E531:$H531)</f>
        <v>0.9889683887398979</v>
      </c>
      <c r="J531" s="6">
        <f t="shared" si="528"/>
        <v>0</v>
      </c>
      <c r="K531" s="6">
        <f t="shared" si="528"/>
        <v>1.1031611260102034E-2</v>
      </c>
      <c r="L531" s="6">
        <f t="shared" si="528"/>
        <v>0</v>
      </c>
      <c r="M531" s="11">
        <v>3.5448199999999999E-2</v>
      </c>
      <c r="N531" s="11">
        <v>7.3903299999999996</v>
      </c>
      <c r="O531" s="11">
        <v>1.0123500000000001E-2</v>
      </c>
      <c r="P531" s="11">
        <v>0.116785</v>
      </c>
      <c r="Q531" s="11">
        <v>8.6432400000000006E-2</v>
      </c>
      <c r="R531" s="11">
        <v>3.39655</v>
      </c>
      <c r="S531" s="11">
        <v>0.680593</v>
      </c>
      <c r="T531" s="11">
        <v>7.1191599999999999</v>
      </c>
      <c r="U531" s="11">
        <v>2.265E-2</v>
      </c>
      <c r="V531" s="11">
        <v>-0.12091200000000001</v>
      </c>
      <c r="W531" s="11">
        <v>1.2334000000000001</v>
      </c>
      <c r="X531" s="11">
        <v>1.1234299999999999E-2</v>
      </c>
      <c r="Y531" s="11">
        <v>98.7</v>
      </c>
      <c r="Z531" s="11">
        <v>60431.199999999997</v>
      </c>
    </row>
    <row r="532" spans="1:26" ht="16" x14ac:dyDescent="0.2">
      <c r="A532" s="2">
        <v>244.05</v>
      </c>
      <c r="B532" s="2">
        <v>11.165100000000001</v>
      </c>
      <c r="C532" s="2">
        <v>1.2334700000000001</v>
      </c>
      <c r="D532" s="2">
        <v>5.8054500000000002E-2</v>
      </c>
      <c r="E532" s="2">
        <v>1.8912000000000002E-2</v>
      </c>
      <c r="F532" s="2">
        <v>0</v>
      </c>
      <c r="G532" s="2">
        <v>2.0824299999999999E-4</v>
      </c>
      <c r="H532" s="2">
        <v>0</v>
      </c>
      <c r="I532" s="6">
        <f t="shared" ref="I532:L532" si="529">E532/SUM($E532:$H532)</f>
        <v>0.98910876812601178</v>
      </c>
      <c r="J532" s="6">
        <f t="shared" si="529"/>
        <v>0</v>
      </c>
      <c r="K532" s="6">
        <f t="shared" si="529"/>
        <v>1.0891231873988211E-2</v>
      </c>
      <c r="L532" s="6">
        <f t="shared" si="529"/>
        <v>0</v>
      </c>
      <c r="M532" s="11">
        <v>3.2760699999999997E-2</v>
      </c>
      <c r="N532" s="11">
        <v>7.4046599999999998</v>
      </c>
      <c r="O532" s="11">
        <v>1.00584E-2</v>
      </c>
      <c r="P532" s="11">
        <v>0.11726399999999999</v>
      </c>
      <c r="Q532" s="11">
        <v>8.6992299999999995E-2</v>
      </c>
      <c r="R532" s="11">
        <v>3.38612</v>
      </c>
      <c r="S532" s="11">
        <v>0.685002</v>
      </c>
      <c r="T532" s="11">
        <v>7.1328399999999998</v>
      </c>
      <c r="U532" s="11">
        <v>2.2519600000000001E-2</v>
      </c>
      <c r="V532" s="11">
        <v>-0.121129</v>
      </c>
      <c r="W532" s="11">
        <v>1.2334700000000001</v>
      </c>
      <c r="X532" s="11">
        <v>1.1165100000000001E-2</v>
      </c>
      <c r="Y532" s="11">
        <v>98.7</v>
      </c>
      <c r="Z532" s="11">
        <v>60365.599999999999</v>
      </c>
    </row>
    <row r="533" spans="1:26" ht="16" x14ac:dyDescent="0.2">
      <c r="A533" s="2">
        <v>244</v>
      </c>
      <c r="B533" s="2">
        <v>11.0969</v>
      </c>
      <c r="C533" s="2">
        <v>1.23356</v>
      </c>
      <c r="D533" s="2">
        <v>5.7053300000000001E-2</v>
      </c>
      <c r="E533" s="2">
        <v>1.8562100000000002E-2</v>
      </c>
      <c r="F533" s="2">
        <v>0</v>
      </c>
      <c r="G533" s="2">
        <v>2.0413500000000001E-4</v>
      </c>
      <c r="H533" s="2">
        <v>0</v>
      </c>
      <c r="I533" s="6">
        <f t="shared" ref="I533:L533" si="530">E533/SUM($E533:$H533)</f>
        <v>0.98912221870822781</v>
      </c>
      <c r="J533" s="6">
        <f t="shared" si="530"/>
        <v>0</v>
      </c>
      <c r="K533" s="6">
        <f t="shared" si="530"/>
        <v>1.0877781291772163E-2</v>
      </c>
      <c r="L533" s="6">
        <f t="shared" si="530"/>
        <v>0</v>
      </c>
      <c r="M533" s="11">
        <v>3.0103100000000001E-2</v>
      </c>
      <c r="N533" s="11">
        <v>7.4189600000000002</v>
      </c>
      <c r="O533" s="11">
        <v>9.9943400000000009E-3</v>
      </c>
      <c r="P533" s="11">
        <v>0.117742</v>
      </c>
      <c r="Q533" s="11">
        <v>8.7549600000000005E-2</v>
      </c>
      <c r="R533" s="11">
        <v>3.3757600000000001</v>
      </c>
      <c r="S533" s="11">
        <v>0.68938999999999995</v>
      </c>
      <c r="T533" s="11">
        <v>7.14649</v>
      </c>
      <c r="U533" s="11">
        <v>2.2390400000000001E-2</v>
      </c>
      <c r="V533" s="11">
        <v>-0.121347</v>
      </c>
      <c r="W533" s="11">
        <v>1.23356</v>
      </c>
      <c r="X533" s="11">
        <v>1.10969E-2</v>
      </c>
      <c r="Y533" s="11">
        <v>98.7</v>
      </c>
      <c r="Z533" s="11">
        <v>60297.9</v>
      </c>
    </row>
    <row r="534" spans="1:26" ht="16" x14ac:dyDescent="0.2">
      <c r="A534" s="2">
        <v>243.95</v>
      </c>
      <c r="B534" s="2">
        <v>11.0296</v>
      </c>
      <c r="C534" s="2">
        <v>1.2337499999999999</v>
      </c>
      <c r="D534" s="2">
        <v>5.5607900000000002E-2</v>
      </c>
      <c r="E534" s="2">
        <v>1.8018300000000001E-2</v>
      </c>
      <c r="F534" s="2">
        <v>0</v>
      </c>
      <c r="G534" s="2">
        <v>1.98968E-4</v>
      </c>
      <c r="H534" s="2">
        <v>0</v>
      </c>
      <c r="I534" s="6">
        <f t="shared" ref="I534:L534" si="531">E534/SUM($E534:$H534)</f>
        <v>0.98907805495313561</v>
      </c>
      <c r="J534" s="6">
        <f t="shared" si="531"/>
        <v>0</v>
      </c>
      <c r="K534" s="6">
        <f t="shared" si="531"/>
        <v>1.0921945046864326E-2</v>
      </c>
      <c r="L534" s="6">
        <f t="shared" si="531"/>
        <v>0</v>
      </c>
      <c r="M534" s="11">
        <v>2.7497000000000001E-2</v>
      </c>
      <c r="N534" s="11">
        <v>7.43316</v>
      </c>
      <c r="O534" s="11">
        <v>9.93198E-3</v>
      </c>
      <c r="P534" s="11">
        <v>0.118213</v>
      </c>
      <c r="Q534" s="11">
        <v>8.8099200000000003E-2</v>
      </c>
      <c r="R534" s="11">
        <v>3.3656600000000001</v>
      </c>
      <c r="S534" s="11">
        <v>0.69371799999999995</v>
      </c>
      <c r="T534" s="11">
        <v>7.1600599999999996</v>
      </c>
      <c r="U534" s="11">
        <v>2.22627E-2</v>
      </c>
      <c r="V534" s="11">
        <v>-0.12156400000000001</v>
      </c>
      <c r="W534" s="11">
        <v>1.2337499999999999</v>
      </c>
      <c r="X534" s="11">
        <v>1.1029600000000001E-2</v>
      </c>
      <c r="Y534" s="11">
        <v>98.7</v>
      </c>
      <c r="Z534" s="11">
        <v>60226.5</v>
      </c>
    </row>
    <row r="535" spans="1:26" ht="16" x14ac:dyDescent="0.2">
      <c r="A535" s="2">
        <v>243.9</v>
      </c>
      <c r="B535" s="2">
        <v>10.9634</v>
      </c>
      <c r="C535" s="2">
        <v>1.2338899999999999</v>
      </c>
      <c r="D535" s="2">
        <v>5.5126099999999997E-2</v>
      </c>
      <c r="E535" s="2">
        <v>1.7888399999999999E-2</v>
      </c>
      <c r="F535" s="2">
        <v>0</v>
      </c>
      <c r="G535" s="2">
        <v>1.9626800000000001E-4</v>
      </c>
      <c r="H535" s="2">
        <v>0</v>
      </c>
      <c r="I535" s="6">
        <f t="shared" ref="I535:L535" si="532">E535/SUM($E535:$H535)</f>
        <v>0.98914727104749733</v>
      </c>
      <c r="J535" s="6">
        <f t="shared" si="532"/>
        <v>0</v>
      </c>
      <c r="K535" s="6">
        <f t="shared" si="532"/>
        <v>1.0852728952502751E-2</v>
      </c>
      <c r="L535" s="6">
        <f t="shared" si="532"/>
        <v>0</v>
      </c>
      <c r="M535" s="11">
        <v>2.4897699999999998E-2</v>
      </c>
      <c r="N535" s="11">
        <v>7.4473900000000004</v>
      </c>
      <c r="O535" s="11">
        <v>9.8701499999999994E-3</v>
      </c>
      <c r="P535" s="11">
        <v>0.118687</v>
      </c>
      <c r="Q535" s="11">
        <v>8.8651099999999997E-2</v>
      </c>
      <c r="R535" s="11">
        <v>3.35547</v>
      </c>
      <c r="S535" s="11">
        <v>0.69806400000000002</v>
      </c>
      <c r="T535" s="11">
        <v>7.1736500000000003</v>
      </c>
      <c r="U535" s="11">
        <v>2.2135999999999999E-2</v>
      </c>
      <c r="V535" s="11">
        <v>-0.121781</v>
      </c>
      <c r="W535" s="11">
        <v>1.2338899999999999</v>
      </c>
      <c r="X535" s="11">
        <v>1.09634E-2</v>
      </c>
      <c r="Y535" s="11">
        <v>98.7</v>
      </c>
      <c r="Z535" s="11">
        <v>60154.400000000001</v>
      </c>
    </row>
    <row r="536" spans="1:26" ht="16" x14ac:dyDescent="0.2">
      <c r="A536" s="2">
        <v>243.85</v>
      </c>
      <c r="B536" s="2">
        <v>10.898099999999999</v>
      </c>
      <c r="C536" s="2">
        <v>1.23403</v>
      </c>
      <c r="D536" s="2">
        <v>5.4319800000000001E-2</v>
      </c>
      <c r="E536" s="2">
        <v>1.7616900000000001E-2</v>
      </c>
      <c r="F536" s="2">
        <v>0</v>
      </c>
      <c r="G536" s="2">
        <v>1.9278700000000001E-4</v>
      </c>
      <c r="H536" s="2">
        <v>0</v>
      </c>
      <c r="I536" s="6">
        <f t="shared" ref="I536:L536" si="533">E536/SUM($E536:$H536)</f>
        <v>0.98917516068642874</v>
      </c>
      <c r="J536" s="6">
        <f t="shared" si="533"/>
        <v>0</v>
      </c>
      <c r="K536" s="6">
        <f t="shared" si="533"/>
        <v>1.0824839313571316E-2</v>
      </c>
      <c r="L536" s="6">
        <f t="shared" si="533"/>
        <v>0</v>
      </c>
      <c r="M536" s="11">
        <v>2.2320799999999998E-2</v>
      </c>
      <c r="N536" s="11">
        <v>7.4616100000000003</v>
      </c>
      <c r="O536" s="11">
        <v>9.8092300000000004E-3</v>
      </c>
      <c r="P536" s="11">
        <v>0.119161</v>
      </c>
      <c r="Q536" s="11">
        <v>8.9201699999999995E-2</v>
      </c>
      <c r="R536" s="11">
        <v>3.3453200000000001</v>
      </c>
      <c r="S536" s="11">
        <v>0.70240000000000002</v>
      </c>
      <c r="T536" s="11">
        <v>7.1872100000000003</v>
      </c>
      <c r="U536" s="11">
        <v>2.20103E-2</v>
      </c>
      <c r="V536" s="11">
        <v>-0.121998</v>
      </c>
      <c r="W536" s="11">
        <v>1.23403</v>
      </c>
      <c r="X536" s="11">
        <v>1.0898100000000001E-2</v>
      </c>
      <c r="Y536" s="11">
        <v>98.7</v>
      </c>
      <c r="Z536" s="11">
        <v>60080.7</v>
      </c>
    </row>
    <row r="537" spans="1:26" ht="16" x14ac:dyDescent="0.2">
      <c r="A537" s="2">
        <v>243.8</v>
      </c>
      <c r="B537" s="2">
        <v>10.8338</v>
      </c>
      <c r="C537" s="2">
        <v>1.2340800000000001</v>
      </c>
      <c r="D537" s="2">
        <v>5.4071399999999999E-2</v>
      </c>
      <c r="E537" s="2">
        <v>1.7585699999999999E-2</v>
      </c>
      <c r="F537" s="2">
        <v>0</v>
      </c>
      <c r="G537" s="2">
        <v>1.9069900000000001E-4</v>
      </c>
      <c r="H537" s="2">
        <v>0</v>
      </c>
      <c r="I537" s="6">
        <f t="shared" ref="I537:L537" si="534">E537/SUM($E537:$H537)</f>
        <v>0.98927234925363683</v>
      </c>
      <c r="J537" s="6">
        <f t="shared" si="534"/>
        <v>0</v>
      </c>
      <c r="K537" s="6">
        <f t="shared" si="534"/>
        <v>1.0727650746363199E-2</v>
      </c>
      <c r="L537" s="6">
        <f t="shared" si="534"/>
        <v>0</v>
      </c>
      <c r="M537" s="11">
        <v>1.9740000000000001E-2</v>
      </c>
      <c r="N537" s="11">
        <v>7.4758699999999996</v>
      </c>
      <c r="O537" s="11">
        <v>9.7485599999999999E-3</v>
      </c>
      <c r="P537" s="11">
        <v>0.119641</v>
      </c>
      <c r="Q537" s="11">
        <v>8.9756900000000001E-2</v>
      </c>
      <c r="R537" s="11">
        <v>3.3350200000000001</v>
      </c>
      <c r="S537" s="11">
        <v>0.70677100000000004</v>
      </c>
      <c r="T537" s="11">
        <v>7.2008200000000002</v>
      </c>
      <c r="U537" s="11">
        <v>2.1885399999999999E-2</v>
      </c>
      <c r="V537" s="11">
        <v>-0.122215</v>
      </c>
      <c r="W537" s="11">
        <v>1.2340800000000001</v>
      </c>
      <c r="X537" s="11">
        <v>1.0833799999999999E-2</v>
      </c>
      <c r="Y537" s="11">
        <v>98.7</v>
      </c>
      <c r="Z537" s="11">
        <v>60007.199999999997</v>
      </c>
    </row>
    <row r="538" spans="1:26" ht="16" x14ac:dyDescent="0.2">
      <c r="A538" s="2">
        <v>243.75</v>
      </c>
      <c r="B538" s="2">
        <v>10.7523</v>
      </c>
      <c r="C538" s="2">
        <v>1.2341599999999999</v>
      </c>
      <c r="D538" s="2">
        <v>6.7559400000000006E-2</v>
      </c>
      <c r="E538" s="2">
        <v>2.0371500000000001E-2</v>
      </c>
      <c r="F538" s="2">
        <v>1.9421600000000001E-3</v>
      </c>
      <c r="G538" s="2">
        <v>2.3707900000000001E-4</v>
      </c>
      <c r="H538" s="2">
        <v>0</v>
      </c>
      <c r="I538" s="6">
        <f t="shared" ref="I538:L538" si="535">E538/SUM($E538:$H538)</f>
        <v>0.90336285653432469</v>
      </c>
      <c r="J538" s="6">
        <f t="shared" si="535"/>
        <v>8.6124006845185869E-2</v>
      </c>
      <c r="K538" s="6">
        <f t="shared" si="535"/>
        <v>1.0513136620489466E-2</v>
      </c>
      <c r="L538" s="6">
        <f t="shared" si="535"/>
        <v>0</v>
      </c>
      <c r="M538" s="11">
        <v>1.65813E-2</v>
      </c>
      <c r="N538" s="11">
        <v>7.4906899999999998</v>
      </c>
      <c r="O538" s="11">
        <v>9.6737500000000001E-3</v>
      </c>
      <c r="P538" s="11">
        <v>0.120238</v>
      </c>
      <c r="Q538" s="11">
        <v>9.0451000000000004E-2</v>
      </c>
      <c r="R538" s="11">
        <v>3.3244799999999999</v>
      </c>
      <c r="S538" s="11">
        <v>0.70688600000000001</v>
      </c>
      <c r="T538" s="11">
        <v>7.2148199999999996</v>
      </c>
      <c r="U538" s="11">
        <v>2.1726499999999999E-2</v>
      </c>
      <c r="V538" s="11">
        <v>-0.122432</v>
      </c>
      <c r="W538" s="11">
        <v>1.2341599999999999</v>
      </c>
      <c r="X538" s="11">
        <v>1.0752299999999999E-2</v>
      </c>
      <c r="Y538" s="11">
        <v>98.7</v>
      </c>
      <c r="Z538" s="11">
        <v>59971.1</v>
      </c>
    </row>
    <row r="539" spans="1:26" ht="16" x14ac:dyDescent="0.2">
      <c r="A539" s="2">
        <v>243.7</v>
      </c>
      <c r="B539" s="2">
        <v>10.6593</v>
      </c>
      <c r="C539" s="2">
        <v>1.2341899999999999</v>
      </c>
      <c r="D539" s="2">
        <v>7.7176400000000006E-2</v>
      </c>
      <c r="E539" s="2">
        <v>2.2401899999999999E-2</v>
      </c>
      <c r="F539" s="2">
        <v>3.3235999999999999E-3</v>
      </c>
      <c r="G539" s="2">
        <v>2.68929E-4</v>
      </c>
      <c r="H539" s="2">
        <v>0</v>
      </c>
      <c r="I539" s="6">
        <f t="shared" ref="I539:L539" si="536">E539/SUM($E539:$H539)</f>
        <v>0.86179619486929293</v>
      </c>
      <c r="J539" s="6">
        <f t="shared" si="536"/>
        <v>0.12785816530149594</v>
      </c>
      <c r="K539" s="6">
        <f t="shared" si="536"/>
        <v>1.0345639829211098E-2</v>
      </c>
      <c r="L539" s="6">
        <f t="shared" si="536"/>
        <v>0</v>
      </c>
      <c r="M539" s="11">
        <v>1.29956E-2</v>
      </c>
      <c r="N539" s="11">
        <v>7.5059800000000001</v>
      </c>
      <c r="O539" s="11">
        <v>9.5888299999999996E-3</v>
      </c>
      <c r="P539" s="11">
        <v>0.12092700000000001</v>
      </c>
      <c r="Q539" s="11">
        <v>9.1252E-2</v>
      </c>
      <c r="R539" s="11">
        <v>3.3136100000000002</v>
      </c>
      <c r="S539" s="11">
        <v>0.70390799999999998</v>
      </c>
      <c r="T539" s="11">
        <v>7.2291699999999999</v>
      </c>
      <c r="U539" s="11">
        <v>2.1543400000000001E-2</v>
      </c>
      <c r="V539" s="11">
        <v>-0.12265</v>
      </c>
      <c r="W539" s="11">
        <v>1.2341899999999999</v>
      </c>
      <c r="X539" s="11">
        <v>1.06593E-2</v>
      </c>
      <c r="Y539" s="11">
        <v>98.7</v>
      </c>
      <c r="Z539" s="11">
        <v>59963</v>
      </c>
    </row>
    <row r="540" spans="1:26" ht="16" x14ac:dyDescent="0.2">
      <c r="A540" s="2">
        <v>243.65</v>
      </c>
      <c r="B540" s="2">
        <v>10.568099999999999</v>
      </c>
      <c r="C540" s="2">
        <v>1.2342599999999999</v>
      </c>
      <c r="D540" s="2">
        <v>7.5284500000000004E-2</v>
      </c>
      <c r="E540" s="2">
        <v>2.1819100000000001E-2</v>
      </c>
      <c r="F540" s="2">
        <v>3.2348899999999998E-3</v>
      </c>
      <c r="G540" s="2">
        <v>2.61296E-4</v>
      </c>
      <c r="H540" s="2">
        <v>0</v>
      </c>
      <c r="I540" s="6">
        <f t="shared" ref="I540:L540" si="537">E540/SUM($E540:$H540)</f>
        <v>0.86189427210105385</v>
      </c>
      <c r="J540" s="6">
        <f t="shared" si="537"/>
        <v>0.12778405900687828</v>
      </c>
      <c r="K540" s="6">
        <f t="shared" si="537"/>
        <v>1.032166889206782E-2</v>
      </c>
      <c r="L540" s="6">
        <f t="shared" si="537"/>
        <v>0</v>
      </c>
      <c r="M540" s="11">
        <v>9.4697099999999992E-3</v>
      </c>
      <c r="N540" s="11">
        <v>7.5212300000000001</v>
      </c>
      <c r="O540" s="11">
        <v>9.5060100000000005E-3</v>
      </c>
      <c r="P540" s="11">
        <v>0.121613</v>
      </c>
      <c r="Q540" s="11">
        <v>9.2047000000000004E-2</v>
      </c>
      <c r="R540" s="11">
        <v>3.30288</v>
      </c>
      <c r="S540" s="11">
        <v>0.70097100000000001</v>
      </c>
      <c r="T540" s="11">
        <v>7.2434799999999999</v>
      </c>
      <c r="U540" s="11">
        <v>2.1363099999999999E-2</v>
      </c>
      <c r="V540" s="11">
        <v>-0.122867</v>
      </c>
      <c r="W540" s="11">
        <v>1.2342599999999999</v>
      </c>
      <c r="X540" s="11">
        <v>1.05681E-2</v>
      </c>
      <c r="Y540" s="11">
        <v>98.7</v>
      </c>
      <c r="Z540" s="11">
        <v>59951.1</v>
      </c>
    </row>
    <row r="541" spans="1:26" ht="16" x14ac:dyDescent="0.2">
      <c r="A541" s="2">
        <v>243.6</v>
      </c>
      <c r="B541" s="2">
        <v>10.478199999999999</v>
      </c>
      <c r="C541" s="2">
        <v>1.2342</v>
      </c>
      <c r="D541" s="2">
        <v>7.5100500000000001E-2</v>
      </c>
      <c r="E541" s="2">
        <v>2.1821900000000002E-2</v>
      </c>
      <c r="F541" s="2">
        <v>3.2421199999999998E-3</v>
      </c>
      <c r="G541" s="2">
        <v>2.5851900000000002E-4</v>
      </c>
      <c r="H541" s="2">
        <v>0</v>
      </c>
      <c r="I541" s="6">
        <f t="shared" ref="I541:L541" si="538">E541/SUM($E541:$H541)</f>
        <v>0.8617579777446488</v>
      </c>
      <c r="J541" s="6">
        <f t="shared" si="538"/>
        <v>0.12803297489244658</v>
      </c>
      <c r="K541" s="6">
        <f t="shared" si="538"/>
        <v>1.0209047362904644E-2</v>
      </c>
      <c r="L541" s="6">
        <f t="shared" si="538"/>
        <v>0</v>
      </c>
      <c r="M541" s="11">
        <v>5.9252000000000003E-3</v>
      </c>
      <c r="N541" s="11">
        <v>7.5366</v>
      </c>
      <c r="O541" s="11">
        <v>9.4233700000000004E-3</v>
      </c>
      <c r="P541" s="11">
        <v>0.122312</v>
      </c>
      <c r="Q541" s="11">
        <v>9.2854300000000001E-2</v>
      </c>
      <c r="R541" s="11">
        <v>3.29189</v>
      </c>
      <c r="S541" s="11">
        <v>0.69794900000000004</v>
      </c>
      <c r="T541" s="11">
        <v>7.2578800000000001</v>
      </c>
      <c r="U541" s="11">
        <v>2.11831E-2</v>
      </c>
      <c r="V541" s="11">
        <v>-0.123084</v>
      </c>
      <c r="W541" s="11">
        <v>1.2342</v>
      </c>
      <c r="X541" s="11">
        <v>1.04782E-2</v>
      </c>
      <c r="Y541" s="11">
        <v>98.7</v>
      </c>
      <c r="Z541" s="11">
        <v>59940.800000000003</v>
      </c>
    </row>
    <row r="542" spans="1:26" ht="16" x14ac:dyDescent="0.2">
      <c r="A542" s="2">
        <v>243.55</v>
      </c>
      <c r="B542" s="2">
        <v>10.3904</v>
      </c>
      <c r="C542" s="2">
        <v>1.2342500000000001</v>
      </c>
      <c r="D542" s="2">
        <v>7.2751700000000002E-2</v>
      </c>
      <c r="E542" s="2">
        <v>2.1078199999999998E-2</v>
      </c>
      <c r="F542" s="2">
        <v>3.1265899999999998E-3</v>
      </c>
      <c r="G542" s="2">
        <v>2.4977499999999999E-4</v>
      </c>
      <c r="H542" s="2">
        <v>0</v>
      </c>
      <c r="I542" s="6">
        <f t="shared" ref="I542:L542" si="539">E542/SUM($E542:$H542)</f>
        <v>0.86193314009061295</v>
      </c>
      <c r="J542" s="6">
        <f t="shared" si="539"/>
        <v>0.12785302048922154</v>
      </c>
      <c r="K542" s="6">
        <f t="shared" si="539"/>
        <v>1.0213839420165519E-2</v>
      </c>
      <c r="L542" s="6">
        <f t="shared" si="539"/>
        <v>0</v>
      </c>
      <c r="M542" s="11">
        <v>2.4641200000000002E-3</v>
      </c>
      <c r="N542" s="11">
        <v>7.5518799999999997</v>
      </c>
      <c r="O542" s="11">
        <v>9.3433400000000003E-3</v>
      </c>
      <c r="P542" s="11">
        <v>0.123002</v>
      </c>
      <c r="Q542" s="11">
        <v>9.36496E-2</v>
      </c>
      <c r="R542" s="11">
        <v>3.2811699999999999</v>
      </c>
      <c r="S542" s="11">
        <v>0.69500799999999996</v>
      </c>
      <c r="T542" s="11">
        <v>7.2721999999999998</v>
      </c>
      <c r="U542" s="11">
        <v>2.10066E-2</v>
      </c>
      <c r="V542" s="11">
        <v>-0.12330099999999999</v>
      </c>
      <c r="W542" s="11">
        <v>1.2342500000000001</v>
      </c>
      <c r="X542" s="11">
        <v>1.0390399999999999E-2</v>
      </c>
      <c r="Y542" s="11">
        <v>98.7</v>
      </c>
      <c r="Z542" s="11">
        <v>59925</v>
      </c>
    </row>
    <row r="543" spans="1:26" ht="16" x14ac:dyDescent="0.2">
      <c r="A543" s="2">
        <v>243.5</v>
      </c>
      <c r="B543" s="2">
        <v>10.3043</v>
      </c>
      <c r="C543" s="2">
        <v>1.2343299999999999</v>
      </c>
      <c r="D543" s="2">
        <v>7.1134900000000001E-2</v>
      </c>
      <c r="E543" s="2">
        <v>2.0584000000000002E-2</v>
      </c>
      <c r="F543" s="2">
        <v>3.0518400000000001E-3</v>
      </c>
      <c r="G543" s="2">
        <v>2.4317699999999999E-4</v>
      </c>
      <c r="H543" s="2">
        <v>0</v>
      </c>
      <c r="I543" s="6">
        <f t="shared" ref="I543:L543" si="540">E543/SUM($E543:$H543)</f>
        <v>0.86201203340991794</v>
      </c>
      <c r="J543" s="6">
        <f t="shared" si="540"/>
        <v>0.12780425592896055</v>
      </c>
      <c r="K543" s="6">
        <f t="shared" si="540"/>
        <v>1.0183710661121434E-2</v>
      </c>
      <c r="L543" s="6">
        <f t="shared" si="540"/>
        <v>0</v>
      </c>
      <c r="M543" s="11">
        <v>-9.4620000000000001E-4</v>
      </c>
      <c r="N543" s="11">
        <v>7.5671200000000001</v>
      </c>
      <c r="O543" s="11">
        <v>9.26511E-3</v>
      </c>
      <c r="P543" s="11">
        <v>0.12368899999999999</v>
      </c>
      <c r="Q543" s="11">
        <v>9.4440300000000005E-2</v>
      </c>
      <c r="R543" s="11">
        <v>3.27054</v>
      </c>
      <c r="S543" s="11">
        <v>0.69209699999999996</v>
      </c>
      <c r="T543" s="11">
        <v>7.2865000000000002</v>
      </c>
      <c r="U543" s="11">
        <v>2.08326E-2</v>
      </c>
      <c r="V543" s="11">
        <v>-0.123518</v>
      </c>
      <c r="W543" s="11">
        <v>1.2343299999999999</v>
      </c>
      <c r="X543" s="11">
        <v>1.0304300000000001E-2</v>
      </c>
      <c r="Y543" s="11">
        <v>98.7</v>
      </c>
      <c r="Z543" s="11">
        <v>59905.9</v>
      </c>
    </row>
    <row r="544" spans="1:26" ht="16" x14ac:dyDescent="0.2">
      <c r="A544" s="2">
        <v>243.45</v>
      </c>
      <c r="B544" s="2">
        <v>10.2194</v>
      </c>
      <c r="C544" s="2">
        <v>1.2343200000000001</v>
      </c>
      <c r="D544" s="2">
        <v>7.0649699999999996E-2</v>
      </c>
      <c r="E544" s="2">
        <v>2.0478699999999999E-2</v>
      </c>
      <c r="F544" s="2">
        <v>3.0408200000000001E-3</v>
      </c>
      <c r="G544" s="2">
        <v>2.39733E-4</v>
      </c>
      <c r="H544" s="2">
        <v>0</v>
      </c>
      <c r="I544" s="6">
        <f t="shared" ref="I544:L544" si="541">E544/SUM($E544:$H544)</f>
        <v>0.86192524655552094</v>
      </c>
      <c r="J544" s="6">
        <f t="shared" si="541"/>
        <v>0.12798466349089344</v>
      </c>
      <c r="K544" s="6">
        <f t="shared" si="541"/>
        <v>1.0090089953585664E-2</v>
      </c>
      <c r="L544" s="6">
        <f t="shared" si="541"/>
        <v>0</v>
      </c>
      <c r="M544" s="11">
        <v>-4.3587000000000001E-3</v>
      </c>
      <c r="N544" s="11">
        <v>7.5824600000000002</v>
      </c>
      <c r="O544" s="11">
        <v>9.1874000000000001E-3</v>
      </c>
      <c r="P544" s="11">
        <v>0.124386</v>
      </c>
      <c r="Q544" s="11">
        <v>9.5239099999999993E-2</v>
      </c>
      <c r="R544" s="11">
        <v>3.2597499999999999</v>
      </c>
      <c r="S544" s="11">
        <v>0.68913000000000002</v>
      </c>
      <c r="T544" s="11">
        <v>7.3008499999999996</v>
      </c>
      <c r="U544" s="11">
        <v>2.0659500000000001E-2</v>
      </c>
      <c r="V544" s="11">
        <v>-0.123736</v>
      </c>
      <c r="W544" s="11">
        <v>1.2343200000000001</v>
      </c>
      <c r="X544" s="11">
        <v>1.02194E-2</v>
      </c>
      <c r="Y544" s="11">
        <v>98.7</v>
      </c>
      <c r="Z544" s="11">
        <v>59887.199999999997</v>
      </c>
    </row>
    <row r="545" spans="1:26" ht="16" x14ac:dyDescent="0.2">
      <c r="A545" s="2">
        <v>243.4</v>
      </c>
      <c r="B545" s="2">
        <v>10.136200000000001</v>
      </c>
      <c r="C545" s="2">
        <v>1.2343500000000001</v>
      </c>
      <c r="D545" s="2">
        <v>6.8959800000000002E-2</v>
      </c>
      <c r="E545" s="2">
        <v>1.9956000000000002E-2</v>
      </c>
      <c r="F545" s="2">
        <v>2.9610499999999998E-3</v>
      </c>
      <c r="G545" s="2">
        <v>2.33076E-4</v>
      </c>
      <c r="H545" s="2">
        <v>0</v>
      </c>
      <c r="I545" s="6">
        <f t="shared" ref="I545:L545" si="542">E545/SUM($E545:$H545)</f>
        <v>0.86202554577888701</v>
      </c>
      <c r="J545" s="6">
        <f t="shared" si="542"/>
        <v>0.12790643126521212</v>
      </c>
      <c r="K545" s="6">
        <f t="shared" si="542"/>
        <v>1.0068022955900974E-2</v>
      </c>
      <c r="L545" s="6">
        <f t="shared" si="542"/>
        <v>0</v>
      </c>
      <c r="M545" s="11">
        <v>-7.7149999999999996E-3</v>
      </c>
      <c r="N545" s="11">
        <v>7.5977499999999996</v>
      </c>
      <c r="O545" s="11">
        <v>9.1115599999999995E-3</v>
      </c>
      <c r="P545" s="11">
        <v>0.125079</v>
      </c>
      <c r="Q545" s="11">
        <v>9.60318E-2</v>
      </c>
      <c r="R545" s="11">
        <v>3.2490899999999998</v>
      </c>
      <c r="S545" s="11">
        <v>0.68620400000000004</v>
      </c>
      <c r="T545" s="11">
        <v>7.3151700000000002</v>
      </c>
      <c r="U545" s="11">
        <v>2.0488900000000001E-2</v>
      </c>
      <c r="V545" s="11">
        <v>-0.12395299999999999</v>
      </c>
      <c r="W545" s="11">
        <v>1.2343500000000001</v>
      </c>
      <c r="X545" s="11">
        <v>1.01362E-2</v>
      </c>
      <c r="Y545" s="11">
        <v>98.7</v>
      </c>
      <c r="Z545" s="11">
        <v>59864.9</v>
      </c>
    </row>
    <row r="546" spans="1:26" ht="16" x14ac:dyDescent="0.2">
      <c r="A546" s="2">
        <v>243.35</v>
      </c>
      <c r="B546" s="2">
        <v>10.054399999999999</v>
      </c>
      <c r="C546" s="2">
        <v>1.2343500000000001</v>
      </c>
      <c r="D546" s="2">
        <v>6.81147E-2</v>
      </c>
      <c r="E546" s="2">
        <v>1.97237E-2</v>
      </c>
      <c r="F546" s="2">
        <v>2.9288399999999998E-3</v>
      </c>
      <c r="G546" s="2">
        <v>2.2876400000000001E-4</v>
      </c>
      <c r="H546" s="2">
        <v>0</v>
      </c>
      <c r="I546" s="6">
        <f t="shared" ref="I546:L546" si="543">E546/SUM($E546:$H546)</f>
        <v>0.86200069716306382</v>
      </c>
      <c r="J546" s="6">
        <f t="shared" si="543"/>
        <v>0.12800144607143019</v>
      </c>
      <c r="K546" s="6">
        <f t="shared" si="543"/>
        <v>9.9978567655060226E-3</v>
      </c>
      <c r="L546" s="6">
        <f t="shared" si="543"/>
        <v>0</v>
      </c>
      <c r="M546" s="11">
        <v>-1.1054700000000001E-2</v>
      </c>
      <c r="N546" s="11">
        <v>7.6130800000000001</v>
      </c>
      <c r="O546" s="11">
        <v>9.0366500000000002E-3</v>
      </c>
      <c r="P546" s="11">
        <v>0.125777</v>
      </c>
      <c r="Q546" s="11">
        <v>9.6827899999999995E-2</v>
      </c>
      <c r="R546" s="11">
        <v>3.2383700000000002</v>
      </c>
      <c r="S546" s="11">
        <v>0.68325499999999995</v>
      </c>
      <c r="T546" s="11">
        <v>7.3295199999999996</v>
      </c>
      <c r="U546" s="11">
        <v>2.0319899999999998E-2</v>
      </c>
      <c r="V546" s="11">
        <v>-0.12417</v>
      </c>
      <c r="W546" s="11">
        <v>1.2343500000000001</v>
      </c>
      <c r="X546" s="11">
        <v>1.00544E-2</v>
      </c>
      <c r="Y546" s="11">
        <v>98.7</v>
      </c>
      <c r="Z546" s="11">
        <v>59841.5</v>
      </c>
    </row>
    <row r="547" spans="1:26" ht="16" x14ac:dyDescent="0.2">
      <c r="A547" s="2">
        <v>243.3</v>
      </c>
      <c r="B547" s="2">
        <v>9.9743200000000005</v>
      </c>
      <c r="C547" s="2">
        <v>1.2344200000000001</v>
      </c>
      <c r="D547" s="2">
        <v>6.62663E-2</v>
      </c>
      <c r="E547" s="2">
        <v>1.91424E-2</v>
      </c>
      <c r="F547" s="2">
        <v>2.8390899999999998E-3</v>
      </c>
      <c r="G547" s="2">
        <v>2.21855E-4</v>
      </c>
      <c r="H547" s="2">
        <v>0</v>
      </c>
      <c r="I547" s="6">
        <f t="shared" ref="I547:L547" si="544">E547/SUM($E547:$H547)</f>
        <v>0.86214036668799232</v>
      </c>
      <c r="J547" s="6">
        <f t="shared" si="544"/>
        <v>0.12786767038930394</v>
      </c>
      <c r="K547" s="6">
        <f t="shared" si="544"/>
        <v>9.9919629227037642E-3</v>
      </c>
      <c r="L547" s="6">
        <f t="shared" si="544"/>
        <v>0</v>
      </c>
      <c r="M547" s="11">
        <v>-1.43281E-2</v>
      </c>
      <c r="N547" s="11">
        <v>7.6283399999999997</v>
      </c>
      <c r="O547" s="11">
        <v>8.9637999999999992E-3</v>
      </c>
      <c r="P547" s="11">
        <v>0.126467</v>
      </c>
      <c r="Q547" s="11">
        <v>9.7614900000000004E-2</v>
      </c>
      <c r="R547" s="11">
        <v>3.22784</v>
      </c>
      <c r="S547" s="11">
        <v>0.68036600000000003</v>
      </c>
      <c r="T547" s="11">
        <v>7.3437999999999999</v>
      </c>
      <c r="U547" s="11">
        <v>2.0153600000000001E-2</v>
      </c>
      <c r="V547" s="11">
        <v>-0.124388</v>
      </c>
      <c r="W547" s="11">
        <v>1.2344200000000001</v>
      </c>
      <c r="X547" s="11">
        <v>9.9743200000000001E-3</v>
      </c>
      <c r="Y547" s="11">
        <v>98.7</v>
      </c>
      <c r="Z547" s="11">
        <v>59813.8</v>
      </c>
    </row>
    <row r="548" spans="1:26" ht="16" x14ac:dyDescent="0.2">
      <c r="A548" s="2">
        <v>243.25</v>
      </c>
      <c r="B548" s="2">
        <v>9.8955400000000004</v>
      </c>
      <c r="C548" s="2">
        <v>1.2344599999999999</v>
      </c>
      <c r="D548" s="2">
        <v>6.5321299999999999E-2</v>
      </c>
      <c r="E548" s="2">
        <v>1.8872199999999999E-2</v>
      </c>
      <c r="F548" s="2">
        <v>2.8003500000000001E-3</v>
      </c>
      <c r="G548" s="2">
        <v>2.1741499999999999E-4</v>
      </c>
      <c r="H548" s="2">
        <v>0</v>
      </c>
      <c r="I548" s="6">
        <f t="shared" ref="I548:L548" si="545">E548/SUM($E548:$H548)</f>
        <v>0.86213934101767642</v>
      </c>
      <c r="J548" s="6">
        <f t="shared" si="545"/>
        <v>0.12792848229771039</v>
      </c>
      <c r="K548" s="6">
        <f t="shared" si="545"/>
        <v>9.9321766846132472E-3</v>
      </c>
      <c r="L548" s="6">
        <f t="shared" si="545"/>
        <v>0</v>
      </c>
      <c r="M548" s="11">
        <v>-1.7578300000000002E-2</v>
      </c>
      <c r="N548" s="11">
        <v>7.6436299999999999</v>
      </c>
      <c r="O548" s="11">
        <v>8.8919800000000007E-3</v>
      </c>
      <c r="P548" s="11">
        <v>0.127161</v>
      </c>
      <c r="Q548" s="11">
        <v>9.8403299999999999E-2</v>
      </c>
      <c r="R548" s="11">
        <v>3.2172900000000002</v>
      </c>
      <c r="S548" s="11">
        <v>0.67746700000000004</v>
      </c>
      <c r="T548" s="11">
        <v>7.3581000000000003</v>
      </c>
      <c r="U548" s="11">
        <v>1.9989E-2</v>
      </c>
      <c r="V548" s="11">
        <v>-0.12460499999999999</v>
      </c>
      <c r="W548" s="11">
        <v>1.2344599999999999</v>
      </c>
      <c r="X548" s="11">
        <v>9.8955399999999995E-3</v>
      </c>
      <c r="Y548" s="11">
        <v>98.7</v>
      </c>
      <c r="Z548" s="11">
        <v>59784.5</v>
      </c>
    </row>
    <row r="549" spans="1:26" ht="16" x14ac:dyDescent="0.2">
      <c r="A549" s="2">
        <v>243.2</v>
      </c>
      <c r="B549" s="2">
        <v>9.8180700000000005</v>
      </c>
      <c r="C549" s="2">
        <v>1.2344900000000001</v>
      </c>
      <c r="D549" s="2">
        <v>6.4368599999999998E-2</v>
      </c>
      <c r="E549" s="2">
        <v>1.8598199999999999E-2</v>
      </c>
      <c r="F549" s="2">
        <v>2.7608300000000001E-3</v>
      </c>
      <c r="G549" s="2">
        <v>2.13005E-4</v>
      </c>
      <c r="H549" s="2">
        <v>0</v>
      </c>
      <c r="I549" s="6">
        <f t="shared" ref="I549:L549" si="546">E549/SUM($E549:$H549)</f>
        <v>0.86214397482666805</v>
      </c>
      <c r="J549" s="6">
        <f t="shared" si="546"/>
        <v>0.12798189878701757</v>
      </c>
      <c r="K549" s="6">
        <f t="shared" si="546"/>
        <v>9.8741263863145051E-3</v>
      </c>
      <c r="L549" s="6">
        <f t="shared" si="546"/>
        <v>0</v>
      </c>
      <c r="M549" s="11">
        <v>-2.0804E-2</v>
      </c>
      <c r="N549" s="11">
        <v>7.6589400000000003</v>
      </c>
      <c r="O549" s="11">
        <v>8.8212099999999995E-3</v>
      </c>
      <c r="P549" s="11">
        <v>0.127858</v>
      </c>
      <c r="Q549" s="11">
        <v>9.9192699999999995E-2</v>
      </c>
      <c r="R549" s="11">
        <v>3.2067299999999999</v>
      </c>
      <c r="S549" s="11">
        <v>0.67456099999999997</v>
      </c>
      <c r="T549" s="11">
        <v>7.3724100000000004</v>
      </c>
      <c r="U549" s="11">
        <v>1.9826099999999999E-2</v>
      </c>
      <c r="V549" s="11">
        <v>-0.124822</v>
      </c>
      <c r="W549" s="11">
        <v>1.2344900000000001</v>
      </c>
      <c r="X549" s="11">
        <v>9.8180699999999999E-3</v>
      </c>
      <c r="Y549" s="11">
        <v>98.7</v>
      </c>
      <c r="Z549" s="11">
        <v>59753.7</v>
      </c>
    </row>
    <row r="550" spans="1:26" ht="16" x14ac:dyDescent="0.2">
      <c r="A550" s="2">
        <v>243.15</v>
      </c>
      <c r="B550" s="2">
        <v>9.7418099999999992</v>
      </c>
      <c r="C550" s="2">
        <v>1.2344599999999999</v>
      </c>
      <c r="D550" s="2">
        <v>6.3683799999999999E-2</v>
      </c>
      <c r="E550" s="2">
        <v>1.8415999999999998E-2</v>
      </c>
      <c r="F550" s="2">
        <v>2.7362900000000002E-3</v>
      </c>
      <c r="G550" s="2">
        <v>2.0933200000000001E-4</v>
      </c>
      <c r="H550" s="2">
        <v>0</v>
      </c>
      <c r="I550" s="6">
        <f t="shared" ref="I550:L550" si="547">E550/SUM($E550:$H550)</f>
        <v>0.86210681941661549</v>
      </c>
      <c r="J550" s="6">
        <f t="shared" si="547"/>
        <v>0.12809373745121042</v>
      </c>
      <c r="K550" s="6">
        <f t="shared" si="547"/>
        <v>9.7994431321741411E-3</v>
      </c>
      <c r="L550" s="6">
        <f t="shared" si="547"/>
        <v>0</v>
      </c>
      <c r="M550" s="11">
        <v>-2.4018100000000001E-2</v>
      </c>
      <c r="N550" s="11">
        <v>7.6742999999999997</v>
      </c>
      <c r="O550" s="11">
        <v>8.7511900000000007E-3</v>
      </c>
      <c r="P550" s="11">
        <v>0.12856100000000001</v>
      </c>
      <c r="Q550" s="11">
        <v>9.9986400000000003E-2</v>
      </c>
      <c r="R550" s="11">
        <v>3.1960799999999998</v>
      </c>
      <c r="S550" s="11">
        <v>0.671624</v>
      </c>
      <c r="T550" s="11">
        <v>7.3867599999999998</v>
      </c>
      <c r="U550" s="11">
        <v>1.9664500000000001E-2</v>
      </c>
      <c r="V550" s="11">
        <v>-0.12503900000000001</v>
      </c>
      <c r="W550" s="11">
        <v>1.2344599999999999</v>
      </c>
      <c r="X550" s="11">
        <v>9.7418100000000001E-3</v>
      </c>
      <c r="Y550" s="11">
        <v>98.7</v>
      </c>
      <c r="Z550" s="11">
        <v>59722.2</v>
      </c>
    </row>
    <row r="551" spans="1:26" ht="16" x14ac:dyDescent="0.2">
      <c r="A551" s="2">
        <v>243.1</v>
      </c>
      <c r="B551" s="2">
        <v>9.6672399999999996</v>
      </c>
      <c r="C551" s="2">
        <v>1.2345699999999999</v>
      </c>
      <c r="D551" s="2">
        <v>6.1483400000000001E-2</v>
      </c>
      <c r="E551" s="2">
        <v>1.7705200000000001E-2</v>
      </c>
      <c r="F551" s="2">
        <v>2.6246099999999999E-3</v>
      </c>
      <c r="G551" s="2">
        <v>2.0184900000000001E-4</v>
      </c>
      <c r="H551" s="2">
        <v>0</v>
      </c>
      <c r="I551" s="6">
        <f t="shared" ref="I551:L551" si="548">E551/SUM($E551:$H551)</f>
        <v>0.86233655059242897</v>
      </c>
      <c r="J551" s="6">
        <f t="shared" si="548"/>
        <v>0.1278323393155906</v>
      </c>
      <c r="K551" s="6">
        <f t="shared" si="548"/>
        <v>9.8311100919803909E-3</v>
      </c>
      <c r="L551" s="6">
        <f t="shared" si="548"/>
        <v>0</v>
      </c>
      <c r="M551" s="11">
        <v>-2.71437E-2</v>
      </c>
      <c r="N551" s="11">
        <v>7.6895300000000004</v>
      </c>
      <c r="O551" s="11">
        <v>8.6836299999999995E-3</v>
      </c>
      <c r="P551" s="11">
        <v>0.12925</v>
      </c>
      <c r="Q551" s="11">
        <v>0.10076400000000001</v>
      </c>
      <c r="R551" s="11">
        <v>3.1857700000000002</v>
      </c>
      <c r="S551" s="11">
        <v>0.668794</v>
      </c>
      <c r="T551" s="11">
        <v>7.4009900000000002</v>
      </c>
      <c r="U551" s="11">
        <v>1.9506200000000001E-2</v>
      </c>
      <c r="V551" s="11">
        <v>-0.12525700000000001</v>
      </c>
      <c r="W551" s="11">
        <v>1.2345699999999999</v>
      </c>
      <c r="X551" s="11">
        <v>9.6672400000000006E-3</v>
      </c>
      <c r="Y551" s="11">
        <v>98.7</v>
      </c>
      <c r="Z551" s="11">
        <v>59684.6</v>
      </c>
    </row>
    <row r="552" spans="1:26" ht="16" x14ac:dyDescent="0.2">
      <c r="A552" s="2">
        <v>243.05</v>
      </c>
      <c r="B552" s="2">
        <v>9.5937300000000008</v>
      </c>
      <c r="C552" s="2">
        <v>1.23461</v>
      </c>
      <c r="D552" s="2">
        <v>6.1039599999999999E-2</v>
      </c>
      <c r="E552" s="2">
        <v>1.7604000000000002E-2</v>
      </c>
      <c r="F552" s="2">
        <v>2.61312E-3</v>
      </c>
      <c r="G552" s="2">
        <v>1.98918E-4</v>
      </c>
      <c r="H552" s="2">
        <v>0</v>
      </c>
      <c r="I552" s="6">
        <f t="shared" ref="I552:L552" si="549">E552/SUM($E552:$H552)</f>
        <v>0.86226328536418284</v>
      </c>
      <c r="J552" s="6">
        <f t="shared" si="549"/>
        <v>0.12799349217512232</v>
      </c>
      <c r="K552" s="6">
        <f t="shared" si="549"/>
        <v>9.7432224606948704E-3</v>
      </c>
      <c r="L552" s="6">
        <f t="shared" si="549"/>
        <v>0</v>
      </c>
      <c r="M552" s="11">
        <v>-3.0268E-2</v>
      </c>
      <c r="N552" s="11">
        <v>7.7048300000000003</v>
      </c>
      <c r="O552" s="11">
        <v>8.6165500000000006E-3</v>
      </c>
      <c r="P552" s="11">
        <v>0.12994700000000001</v>
      </c>
      <c r="Q552" s="11">
        <v>0.101549</v>
      </c>
      <c r="R552" s="11">
        <v>3.1753200000000001</v>
      </c>
      <c r="S552" s="11">
        <v>0.66591800000000001</v>
      </c>
      <c r="T552" s="11">
        <v>7.4152800000000001</v>
      </c>
      <c r="U552" s="11">
        <v>1.9349000000000002E-2</v>
      </c>
      <c r="V552" s="11">
        <v>-0.125474</v>
      </c>
      <c r="W552" s="11">
        <v>1.23461</v>
      </c>
      <c r="X552" s="11">
        <v>9.59373E-3</v>
      </c>
      <c r="Y552" s="11">
        <v>98.7</v>
      </c>
      <c r="Z552" s="11">
        <v>59647</v>
      </c>
    </row>
    <row r="553" spans="1:26" ht="16" x14ac:dyDescent="0.2">
      <c r="A553" s="2">
        <v>243</v>
      </c>
      <c r="B553" s="2">
        <v>9.5214999999999996</v>
      </c>
      <c r="C553" s="2">
        <v>1.2346600000000001</v>
      </c>
      <c r="D553" s="2">
        <v>5.9917600000000001E-2</v>
      </c>
      <c r="E553" s="2">
        <v>1.72654E-2</v>
      </c>
      <c r="F553" s="2">
        <v>2.56244E-3</v>
      </c>
      <c r="G553" s="2">
        <v>1.94317E-4</v>
      </c>
      <c r="H553" s="2">
        <v>0</v>
      </c>
      <c r="I553" s="6">
        <f t="shared" ref="I553:L553" si="550">E553/SUM($E553:$H553)</f>
        <v>0.86231468467658112</v>
      </c>
      <c r="J553" s="6">
        <f t="shared" si="550"/>
        <v>0.12798021711646754</v>
      </c>
      <c r="K553" s="6">
        <f t="shared" si="550"/>
        <v>9.7050982069514288E-3</v>
      </c>
      <c r="L553" s="6">
        <f t="shared" si="550"/>
        <v>0</v>
      </c>
      <c r="M553" s="11">
        <v>-3.33561E-2</v>
      </c>
      <c r="N553" s="11">
        <v>7.72011</v>
      </c>
      <c r="O553" s="11">
        <v>8.5507099999999996E-3</v>
      </c>
      <c r="P553" s="11">
        <v>0.13064400000000001</v>
      </c>
      <c r="Q553" s="11">
        <v>0.10233100000000001</v>
      </c>
      <c r="R553" s="11">
        <v>3.16493</v>
      </c>
      <c r="S553" s="11">
        <v>0.66305899999999995</v>
      </c>
      <c r="T553" s="11">
        <v>7.4295600000000004</v>
      </c>
      <c r="U553" s="11">
        <v>1.91938E-2</v>
      </c>
      <c r="V553" s="11">
        <v>-0.125692</v>
      </c>
      <c r="W553" s="11">
        <v>1.2346600000000001</v>
      </c>
      <c r="X553" s="11">
        <v>9.5215000000000004E-3</v>
      </c>
      <c r="Y553" s="11">
        <v>98.7</v>
      </c>
      <c r="Z553" s="11">
        <v>59607</v>
      </c>
    </row>
    <row r="554" spans="1:26" ht="16" x14ac:dyDescent="0.2">
      <c r="A554" s="2">
        <v>242.95</v>
      </c>
      <c r="B554" s="2">
        <v>9.45045</v>
      </c>
      <c r="C554" s="2">
        <v>1.2346900000000001</v>
      </c>
      <c r="D554" s="2">
        <v>5.9020299999999998E-2</v>
      </c>
      <c r="E554" s="2">
        <v>1.7003899999999999E-2</v>
      </c>
      <c r="F554" s="2">
        <v>2.52432E-3</v>
      </c>
      <c r="G554" s="2">
        <v>1.9033400000000001E-4</v>
      </c>
      <c r="H554" s="2">
        <v>0</v>
      </c>
      <c r="I554" s="6">
        <f t="shared" ref="I554:L554" si="551">E554/SUM($E554:$H554)</f>
        <v>0.86232996598026401</v>
      </c>
      <c r="J554" s="6">
        <f t="shared" si="551"/>
        <v>0.12801750067474521</v>
      </c>
      <c r="K554" s="6">
        <f t="shared" si="551"/>
        <v>9.6525333449907144E-3</v>
      </c>
      <c r="L554" s="6">
        <f t="shared" si="551"/>
        <v>0</v>
      </c>
      <c r="M554" s="11">
        <v>-3.6418600000000002E-2</v>
      </c>
      <c r="N554" s="11">
        <v>7.7354200000000004</v>
      </c>
      <c r="O554" s="11">
        <v>8.4858499999999996E-3</v>
      </c>
      <c r="P554" s="11">
        <v>0.13134199999999999</v>
      </c>
      <c r="Q554" s="11">
        <v>0.103113</v>
      </c>
      <c r="R554" s="11">
        <v>3.15455</v>
      </c>
      <c r="S554" s="11">
        <v>0.66019799999999995</v>
      </c>
      <c r="T554" s="11">
        <v>7.4438399999999998</v>
      </c>
      <c r="U554" s="11">
        <v>1.90402E-2</v>
      </c>
      <c r="V554" s="11">
        <v>-0.12590899999999999</v>
      </c>
      <c r="W554" s="11">
        <v>1.2346900000000001</v>
      </c>
      <c r="X554" s="11">
        <v>9.4504500000000009E-3</v>
      </c>
      <c r="Y554" s="11">
        <v>98.7</v>
      </c>
      <c r="Z554" s="11">
        <v>59565.2</v>
      </c>
    </row>
    <row r="555" spans="1:26" ht="16" x14ac:dyDescent="0.2">
      <c r="A555" s="2">
        <v>242.9</v>
      </c>
      <c r="B555" s="2">
        <v>9.3806399999999996</v>
      </c>
      <c r="C555" s="2">
        <v>1.2347600000000001</v>
      </c>
      <c r="D555" s="2">
        <v>5.7852899999999999E-2</v>
      </c>
      <c r="E555" s="2">
        <v>1.66467E-2</v>
      </c>
      <c r="F555" s="2">
        <v>2.4703300000000002E-3</v>
      </c>
      <c r="G555" s="2">
        <v>1.8574100000000001E-4</v>
      </c>
      <c r="H555" s="2">
        <v>0</v>
      </c>
      <c r="I555" s="6">
        <f t="shared" ref="I555:L555" si="552">E555/SUM($E555:$H555)</f>
        <v>0.86239949694269291</v>
      </c>
      <c r="J555" s="6">
        <f t="shared" si="552"/>
        <v>0.12797799859926848</v>
      </c>
      <c r="K555" s="6">
        <f t="shared" si="552"/>
        <v>9.6225044580386943E-3</v>
      </c>
      <c r="L555" s="6">
        <f t="shared" si="552"/>
        <v>0</v>
      </c>
      <c r="M555" s="11">
        <v>-3.94411E-2</v>
      </c>
      <c r="N555" s="11">
        <v>7.7506899999999996</v>
      </c>
      <c r="O555" s="11">
        <v>8.4222900000000007E-3</v>
      </c>
      <c r="P555" s="11">
        <v>0.13203799999999999</v>
      </c>
      <c r="Q555" s="11">
        <v>0.103891</v>
      </c>
      <c r="R555" s="11">
        <v>3.14425</v>
      </c>
      <c r="S555" s="11">
        <v>0.65736300000000003</v>
      </c>
      <c r="T555" s="11">
        <v>7.4581</v>
      </c>
      <c r="U555" s="11">
        <v>1.8888599999999998E-2</v>
      </c>
      <c r="V555" s="11">
        <v>-0.12612599999999999</v>
      </c>
      <c r="W555" s="11">
        <v>1.2347600000000001</v>
      </c>
      <c r="X555" s="11">
        <v>9.3806400000000009E-3</v>
      </c>
      <c r="Y555" s="11">
        <v>98.7</v>
      </c>
      <c r="Z555" s="11">
        <v>59520.6</v>
      </c>
    </row>
    <row r="556" spans="1:26" ht="16" x14ac:dyDescent="0.2">
      <c r="A556" s="2">
        <v>242.85</v>
      </c>
      <c r="B556" s="2">
        <v>9.3117099999999997</v>
      </c>
      <c r="C556" s="2">
        <v>1.2346999999999999</v>
      </c>
      <c r="D556" s="2">
        <v>5.7835699999999997E-2</v>
      </c>
      <c r="E556" s="2">
        <v>1.6690799999999999E-2</v>
      </c>
      <c r="F556" s="2">
        <v>2.4823100000000002E-3</v>
      </c>
      <c r="G556" s="2">
        <v>1.8399700000000001E-4</v>
      </c>
      <c r="H556" s="2">
        <v>0</v>
      </c>
      <c r="I556" s="6">
        <f t="shared" ref="I556:L556" si="553">E556/SUM($E556:$H556)</f>
        <v>0.86225694779700279</v>
      </c>
      <c r="J556" s="6">
        <f t="shared" si="553"/>
        <v>0.1282376545214117</v>
      </c>
      <c r="K556" s="6">
        <f t="shared" si="553"/>
        <v>9.505397681585372E-3</v>
      </c>
      <c r="L556" s="6">
        <f t="shared" si="553"/>
        <v>0</v>
      </c>
      <c r="M556" s="11">
        <v>-4.2482300000000001E-2</v>
      </c>
      <c r="N556" s="11">
        <v>7.7660900000000002</v>
      </c>
      <c r="O556" s="11">
        <v>8.35872E-3</v>
      </c>
      <c r="P556" s="11">
        <v>0.132747</v>
      </c>
      <c r="Q556" s="11">
        <v>0.104681</v>
      </c>
      <c r="R556" s="11">
        <v>3.1337100000000002</v>
      </c>
      <c r="S556" s="11">
        <v>0.654447</v>
      </c>
      <c r="T556" s="11">
        <v>7.4724500000000003</v>
      </c>
      <c r="U556" s="11">
        <v>1.8737500000000001E-2</v>
      </c>
      <c r="V556" s="11">
        <v>-0.12634400000000001</v>
      </c>
      <c r="W556" s="11">
        <v>1.2346999999999999</v>
      </c>
      <c r="X556" s="11">
        <v>9.3117100000000008E-3</v>
      </c>
      <c r="Y556" s="11">
        <v>98.7</v>
      </c>
      <c r="Z556" s="11">
        <v>59477.4</v>
      </c>
    </row>
    <row r="557" spans="1:26" ht="16" x14ac:dyDescent="0.2">
      <c r="A557" s="2">
        <v>242.8</v>
      </c>
      <c r="B557" s="2">
        <v>9.2442100000000007</v>
      </c>
      <c r="C557" s="2">
        <v>1.2347900000000001</v>
      </c>
      <c r="D557" s="2">
        <v>5.5834500000000002E-2</v>
      </c>
      <c r="E557" s="2">
        <v>1.6039299999999999E-2</v>
      </c>
      <c r="F557" s="2">
        <v>2.3795999999999999E-3</v>
      </c>
      <c r="G557" s="2">
        <v>1.77491E-4</v>
      </c>
      <c r="H557" s="2">
        <v>0</v>
      </c>
      <c r="I557" s="6">
        <f t="shared" ref="I557:L557" si="554">E557/SUM($E557:$H557)</f>
        <v>0.86249530890160364</v>
      </c>
      <c r="J557" s="6">
        <f t="shared" si="554"/>
        <v>0.12796031229930582</v>
      </c>
      <c r="K557" s="6">
        <f t="shared" si="554"/>
        <v>9.5443787990906418E-3</v>
      </c>
      <c r="L557" s="6">
        <f t="shared" si="554"/>
        <v>0</v>
      </c>
      <c r="M557" s="11">
        <v>-4.5438600000000003E-2</v>
      </c>
      <c r="N557" s="11">
        <v>7.7813499999999998</v>
      </c>
      <c r="O557" s="11">
        <v>8.2973999999999999E-3</v>
      </c>
      <c r="P557" s="11">
        <v>0.13344200000000001</v>
      </c>
      <c r="Q557" s="11">
        <v>0.10545499999999999</v>
      </c>
      <c r="R557" s="11">
        <v>3.1235200000000001</v>
      </c>
      <c r="S557" s="11">
        <v>0.65164</v>
      </c>
      <c r="T557" s="11">
        <v>7.4866799999999998</v>
      </c>
      <c r="U557" s="11">
        <v>1.8589600000000001E-2</v>
      </c>
      <c r="V557" s="11">
        <v>-0.12656100000000001</v>
      </c>
      <c r="W557" s="11">
        <v>1.2347900000000001</v>
      </c>
      <c r="X557" s="11">
        <v>9.2442099999999992E-3</v>
      </c>
      <c r="Y557" s="11">
        <v>98.7</v>
      </c>
      <c r="Z557" s="11">
        <v>59428.2</v>
      </c>
    </row>
    <row r="558" spans="1:26" ht="16" x14ac:dyDescent="0.2">
      <c r="A558" s="2">
        <v>242.75</v>
      </c>
      <c r="B558" s="2">
        <v>9.1778099999999991</v>
      </c>
      <c r="C558" s="2">
        <v>1.2348699999999999</v>
      </c>
      <c r="D558" s="2">
        <v>5.4951600000000003E-2</v>
      </c>
      <c r="E558" s="2">
        <v>1.5777800000000002E-2</v>
      </c>
      <c r="F558" s="2">
        <v>2.3410100000000001E-3</v>
      </c>
      <c r="G558" s="2">
        <v>1.7376300000000001E-4</v>
      </c>
      <c r="H558" s="2">
        <v>0</v>
      </c>
      <c r="I558" s="6">
        <f t="shared" ref="I558:L558" si="555">E558/SUM($E558:$H558)</f>
        <v>0.86252491653306507</v>
      </c>
      <c r="J558" s="6">
        <f t="shared" si="555"/>
        <v>0.12797598238367011</v>
      </c>
      <c r="K558" s="6">
        <f t="shared" si="555"/>
        <v>9.4991010832647747E-3</v>
      </c>
      <c r="L558" s="6">
        <f t="shared" si="555"/>
        <v>0</v>
      </c>
      <c r="M558" s="11">
        <v>-4.8367100000000003E-2</v>
      </c>
      <c r="N558" s="11">
        <v>7.7965999999999998</v>
      </c>
      <c r="O558" s="11">
        <v>8.2370499999999992E-3</v>
      </c>
      <c r="P558" s="11">
        <v>0.13413700000000001</v>
      </c>
      <c r="Q558" s="11">
        <v>0.106227</v>
      </c>
      <c r="R558" s="11">
        <v>3.1133600000000001</v>
      </c>
      <c r="S558" s="11">
        <v>0.64883900000000005</v>
      </c>
      <c r="T558" s="11">
        <v>7.5009100000000002</v>
      </c>
      <c r="U558" s="11">
        <v>1.8443299999999999E-2</v>
      </c>
      <c r="V558" s="11">
        <v>-0.126779</v>
      </c>
      <c r="W558" s="11">
        <v>1.2348699999999999</v>
      </c>
      <c r="X558" s="11">
        <v>9.1778099999999998E-3</v>
      </c>
      <c r="Y558" s="11">
        <v>98.7</v>
      </c>
      <c r="Z558" s="11">
        <v>59377.1</v>
      </c>
    </row>
    <row r="559" spans="1:26" ht="16" x14ac:dyDescent="0.2">
      <c r="A559" s="2">
        <v>242.7</v>
      </c>
      <c r="B559" s="2">
        <v>9.1123999999999992</v>
      </c>
      <c r="C559" s="2">
        <v>1.2349300000000001</v>
      </c>
      <c r="D559" s="2">
        <v>5.42862E-2</v>
      </c>
      <c r="E559" s="2">
        <v>1.5591499999999999E-2</v>
      </c>
      <c r="F559" s="2">
        <v>2.3147200000000001E-3</v>
      </c>
      <c r="G559" s="2">
        <v>1.7059599999999999E-4</v>
      </c>
      <c r="H559" s="2">
        <v>0</v>
      </c>
      <c r="I559" s="6">
        <f t="shared" ref="I559:L559" si="556">E559/SUM($E559:$H559)</f>
        <v>0.86251361965514284</v>
      </c>
      <c r="J559" s="6">
        <f t="shared" si="556"/>
        <v>0.1280490989121093</v>
      </c>
      <c r="K559" s="6">
        <f t="shared" si="556"/>
        <v>9.4372814327478918E-3</v>
      </c>
      <c r="L559" s="6">
        <f t="shared" si="556"/>
        <v>0</v>
      </c>
      <c r="M559" s="11">
        <v>-5.1278799999999999E-2</v>
      </c>
      <c r="N559" s="11">
        <v>7.81189</v>
      </c>
      <c r="O559" s="11">
        <v>8.1774299999999994E-3</v>
      </c>
      <c r="P559" s="11">
        <v>0.13483600000000001</v>
      </c>
      <c r="Q559" s="11">
        <v>0.107002</v>
      </c>
      <c r="R559" s="11">
        <v>3.1031599999999999</v>
      </c>
      <c r="S559" s="11">
        <v>0.64602599999999999</v>
      </c>
      <c r="T559" s="11">
        <v>7.5151599999999998</v>
      </c>
      <c r="U559" s="11">
        <v>1.8298499999999999E-2</v>
      </c>
      <c r="V559" s="11">
        <v>-0.126996</v>
      </c>
      <c r="W559" s="11">
        <v>1.2349300000000001</v>
      </c>
      <c r="X559" s="11">
        <v>9.1123999999999997E-3</v>
      </c>
      <c r="Y559" s="11">
        <v>98.7</v>
      </c>
      <c r="Z559" s="11">
        <v>59324.800000000003</v>
      </c>
    </row>
    <row r="560" spans="1:26" ht="16" x14ac:dyDescent="0.2">
      <c r="A560" s="2">
        <v>242.65</v>
      </c>
      <c r="B560" s="2">
        <v>9.0480999999999998</v>
      </c>
      <c r="C560" s="2">
        <v>1.2350099999999999</v>
      </c>
      <c r="D560" s="2">
        <v>5.3209300000000001E-2</v>
      </c>
      <c r="E560" s="2">
        <v>1.52596E-2</v>
      </c>
      <c r="F560" s="2">
        <v>2.2643300000000002E-3</v>
      </c>
      <c r="G560" s="2">
        <v>1.6650599999999999E-4</v>
      </c>
      <c r="H560" s="2">
        <v>0</v>
      </c>
      <c r="I560" s="6">
        <f t="shared" ref="I560:L560" si="557">E560/SUM($E560:$H560)</f>
        <v>0.86259038499672924</v>
      </c>
      <c r="J560" s="6">
        <f t="shared" si="557"/>
        <v>0.1279974105782356</v>
      </c>
      <c r="K560" s="6">
        <f t="shared" si="557"/>
        <v>9.4122044250350857E-3</v>
      </c>
      <c r="L560" s="6">
        <f t="shared" si="557"/>
        <v>0</v>
      </c>
      <c r="M560" s="11">
        <v>-5.4151100000000001E-2</v>
      </c>
      <c r="N560" s="11">
        <v>7.82714</v>
      </c>
      <c r="O560" s="11">
        <v>8.1190099999999994E-3</v>
      </c>
      <c r="P560" s="11">
        <v>0.13553100000000001</v>
      </c>
      <c r="Q560" s="11">
        <v>0.10777200000000001</v>
      </c>
      <c r="R560" s="11">
        <v>3.0930599999999999</v>
      </c>
      <c r="S560" s="11">
        <v>0.64324099999999995</v>
      </c>
      <c r="T560" s="11">
        <v>7.5293700000000001</v>
      </c>
      <c r="U560" s="11">
        <v>1.8155600000000001E-2</v>
      </c>
      <c r="V560" s="11">
        <v>-0.12721299999999999</v>
      </c>
      <c r="W560" s="11">
        <v>1.2350099999999999</v>
      </c>
      <c r="X560" s="11">
        <v>9.0480999999999999E-3</v>
      </c>
      <c r="Y560" s="11">
        <v>98.7</v>
      </c>
      <c r="Z560" s="11">
        <v>59269.7</v>
      </c>
    </row>
    <row r="561" spans="1:26" ht="16" x14ac:dyDescent="0.2">
      <c r="A561" s="2">
        <v>242.6</v>
      </c>
      <c r="B561" s="2">
        <v>8.9846599999999999</v>
      </c>
      <c r="C561" s="2">
        <v>1.2350099999999999</v>
      </c>
      <c r="D561" s="2">
        <v>5.2999999999999999E-2</v>
      </c>
      <c r="E561" s="2">
        <v>1.52318E-2</v>
      </c>
      <c r="F561" s="2">
        <v>2.2639499999999998E-3</v>
      </c>
      <c r="G561" s="2">
        <v>1.64477E-4</v>
      </c>
      <c r="H561" s="2">
        <v>0</v>
      </c>
      <c r="I561" s="6">
        <f t="shared" ref="I561:L561" si="558">E561/SUM($E561:$H561)</f>
        <v>0.86249174486828506</v>
      </c>
      <c r="J561" s="6">
        <f t="shared" si="558"/>
        <v>0.12819484143663609</v>
      </c>
      <c r="K561" s="6">
        <f t="shared" si="558"/>
        <v>9.3134136950787771E-3</v>
      </c>
      <c r="L561" s="6">
        <f t="shared" si="558"/>
        <v>0</v>
      </c>
      <c r="M561" s="11">
        <v>-5.7029900000000001E-2</v>
      </c>
      <c r="N561" s="11">
        <v>7.8424899999999997</v>
      </c>
      <c r="O561" s="11">
        <v>8.0607999999999999E-3</v>
      </c>
      <c r="P561" s="11">
        <v>0.136237</v>
      </c>
      <c r="Q561" s="11">
        <v>0.10854999999999999</v>
      </c>
      <c r="R561" s="11">
        <v>3.0828000000000002</v>
      </c>
      <c r="S561" s="11">
        <v>0.640401</v>
      </c>
      <c r="T561" s="11">
        <v>7.54366</v>
      </c>
      <c r="U561" s="11">
        <v>1.8013500000000002E-2</v>
      </c>
      <c r="V561" s="11">
        <v>-0.12743099999999999</v>
      </c>
      <c r="W561" s="11">
        <v>1.2350099999999999</v>
      </c>
      <c r="X561" s="11">
        <v>8.9846600000000002E-3</v>
      </c>
      <c r="Y561" s="11">
        <v>98.7</v>
      </c>
      <c r="Z561" s="11">
        <v>59215</v>
      </c>
    </row>
    <row r="562" spans="1:26" ht="16" x14ac:dyDescent="0.2">
      <c r="A562" s="2">
        <v>242.55</v>
      </c>
      <c r="B562" s="2">
        <v>8.9223099999999995</v>
      </c>
      <c r="C562" s="2">
        <v>1.2350699999999999</v>
      </c>
      <c r="D562" s="2">
        <v>5.1793600000000002E-2</v>
      </c>
      <c r="E562" s="2">
        <v>1.4852199999999999E-2</v>
      </c>
      <c r="F562" s="2">
        <v>2.2055E-3</v>
      </c>
      <c r="G562" s="2">
        <v>1.60178E-4</v>
      </c>
      <c r="H562" s="2">
        <v>0</v>
      </c>
      <c r="I562" s="6">
        <f t="shared" ref="I562:L562" si="559">E562/SUM($E562:$H562)</f>
        <v>0.86260339398385799</v>
      </c>
      <c r="J562" s="6">
        <f t="shared" si="559"/>
        <v>0.12809360131370429</v>
      </c>
      <c r="K562" s="6">
        <f t="shared" si="559"/>
        <v>9.30300470243778E-3</v>
      </c>
      <c r="L562" s="6">
        <f t="shared" si="559"/>
        <v>0</v>
      </c>
      <c r="M562" s="11">
        <v>-5.9861200000000003E-2</v>
      </c>
      <c r="N562" s="11">
        <v>7.8577700000000004</v>
      </c>
      <c r="O562" s="11">
        <v>8.0039299999999994E-3</v>
      </c>
      <c r="P562" s="11">
        <v>0.136937</v>
      </c>
      <c r="Q562" s="11">
        <v>0.109321</v>
      </c>
      <c r="R562" s="11">
        <v>3.0726900000000001</v>
      </c>
      <c r="S562" s="11">
        <v>0.63760700000000003</v>
      </c>
      <c r="T562" s="11">
        <v>7.5579000000000001</v>
      </c>
      <c r="U562" s="11">
        <v>1.78736E-2</v>
      </c>
      <c r="V562" s="11">
        <v>-0.12764800000000001</v>
      </c>
      <c r="W562" s="11">
        <v>1.2350699999999999</v>
      </c>
      <c r="X562" s="11">
        <v>8.9223099999999993E-3</v>
      </c>
      <c r="Y562" s="11">
        <v>98.7</v>
      </c>
      <c r="Z562" s="11">
        <v>59157</v>
      </c>
    </row>
    <row r="563" spans="1:26" ht="16" x14ac:dyDescent="0.2">
      <c r="A563" s="2">
        <v>242.5</v>
      </c>
      <c r="B563" s="2">
        <v>8.8609000000000009</v>
      </c>
      <c r="C563" s="2">
        <v>1.2351000000000001</v>
      </c>
      <c r="D563" s="2">
        <v>5.1129500000000001E-2</v>
      </c>
      <c r="E563" s="2">
        <v>1.4662400000000001E-2</v>
      </c>
      <c r="F563" s="2">
        <v>2.1782500000000001E-3</v>
      </c>
      <c r="G563" s="2">
        <v>1.57176E-4</v>
      </c>
      <c r="H563" s="2">
        <v>0</v>
      </c>
      <c r="I563" s="6">
        <f t="shared" ref="I563:L563" si="560">E563/SUM($E563:$H563)</f>
        <v>0.86260442953116478</v>
      </c>
      <c r="J563" s="6">
        <f t="shared" si="560"/>
        <v>0.12814874090368969</v>
      </c>
      <c r="K563" s="6">
        <f t="shared" si="560"/>
        <v>9.2468295651455656E-3</v>
      </c>
      <c r="L563" s="6">
        <f t="shared" si="560"/>
        <v>0</v>
      </c>
      <c r="M563" s="11">
        <v>-6.2673499999999993E-2</v>
      </c>
      <c r="N563" s="11">
        <v>7.8730799999999999</v>
      </c>
      <c r="O563" s="11">
        <v>7.9477899999999997E-3</v>
      </c>
      <c r="P563" s="11">
        <v>0.13763900000000001</v>
      </c>
      <c r="Q563" s="11">
        <v>0.110093</v>
      </c>
      <c r="R563" s="11">
        <v>3.0625599999999999</v>
      </c>
      <c r="S563" s="11">
        <v>0.63480599999999998</v>
      </c>
      <c r="T563" s="11">
        <v>7.5721499999999997</v>
      </c>
      <c r="U563" s="11">
        <v>1.7735000000000001E-2</v>
      </c>
      <c r="V563" s="11">
        <v>-0.12786600000000001</v>
      </c>
      <c r="W563" s="11">
        <v>1.2351000000000001</v>
      </c>
      <c r="X563" s="11">
        <v>8.8608999999999997E-3</v>
      </c>
      <c r="Y563" s="11">
        <v>98.7</v>
      </c>
      <c r="Z563" s="11">
        <v>59097.599999999999</v>
      </c>
    </row>
    <row r="564" spans="1:26" ht="16" x14ac:dyDescent="0.2">
      <c r="A564" s="2">
        <v>242.45</v>
      </c>
      <c r="B564" s="2">
        <v>8.8004599999999993</v>
      </c>
      <c r="C564" s="2">
        <v>1.23516</v>
      </c>
      <c r="D564" s="2">
        <v>5.0233300000000002E-2</v>
      </c>
      <c r="E564" s="2">
        <v>1.4389900000000001E-2</v>
      </c>
      <c r="F564" s="2">
        <v>2.1372399999999999E-3</v>
      </c>
      <c r="G564" s="2">
        <v>1.5369099999999999E-4</v>
      </c>
      <c r="H564" s="2">
        <v>0</v>
      </c>
      <c r="I564" s="6">
        <f t="shared" ref="I564:L564" si="561">E564/SUM($E564:$H564)</f>
        <v>0.86266085904233436</v>
      </c>
      <c r="J564" s="6">
        <f t="shared" si="561"/>
        <v>0.1281255112530065</v>
      </c>
      <c r="K564" s="6">
        <f t="shared" si="561"/>
        <v>9.2136297046591983E-3</v>
      </c>
      <c r="L564" s="6">
        <f t="shared" si="561"/>
        <v>0</v>
      </c>
      <c r="M564" s="11">
        <v>-6.5453700000000004E-2</v>
      </c>
      <c r="N564" s="11">
        <v>7.8883700000000001</v>
      </c>
      <c r="O564" s="11">
        <v>7.8926499999999993E-3</v>
      </c>
      <c r="P564" s="11">
        <v>0.13833999999999999</v>
      </c>
      <c r="Q564" s="11">
        <v>0.110863</v>
      </c>
      <c r="R564" s="11">
        <v>3.0525000000000002</v>
      </c>
      <c r="S564" s="11">
        <v>0.63202400000000003</v>
      </c>
      <c r="T564" s="11">
        <v>7.5863800000000001</v>
      </c>
      <c r="U564" s="11">
        <v>1.7598200000000001E-2</v>
      </c>
      <c r="V564" s="11">
        <v>-0.128083</v>
      </c>
      <c r="W564" s="11">
        <v>1.23516</v>
      </c>
      <c r="X564" s="11">
        <v>8.8004599999999995E-3</v>
      </c>
      <c r="Y564" s="11">
        <v>98.7</v>
      </c>
      <c r="Z564" s="11">
        <v>59035.8</v>
      </c>
    </row>
    <row r="565" spans="1:26" ht="16" x14ac:dyDescent="0.2">
      <c r="A565" s="2">
        <v>242.4</v>
      </c>
      <c r="B565" s="2">
        <v>8.7410200000000007</v>
      </c>
      <c r="C565" s="2">
        <v>1.23526</v>
      </c>
      <c r="D565" s="2">
        <v>4.9133999999999997E-2</v>
      </c>
      <c r="E565" s="2">
        <v>1.4044299999999999E-2</v>
      </c>
      <c r="F565" s="2">
        <v>2.08413E-3</v>
      </c>
      <c r="G565" s="2">
        <v>1.4980700000000001E-4</v>
      </c>
      <c r="H565" s="2">
        <v>0</v>
      </c>
      <c r="I565" s="6">
        <f t="shared" ref="I565:L565" si="562">E565/SUM($E565:$H565)</f>
        <v>0.86276542109566301</v>
      </c>
      <c r="J565" s="6">
        <f t="shared" si="562"/>
        <v>0.12803167812337418</v>
      </c>
      <c r="K565" s="6">
        <f t="shared" si="562"/>
        <v>9.2029007809629523E-3</v>
      </c>
      <c r="L565" s="6">
        <f t="shared" si="562"/>
        <v>0</v>
      </c>
      <c r="M565" s="11">
        <v>-6.8189899999999998E-2</v>
      </c>
      <c r="N565" s="11">
        <v>7.9036099999999996</v>
      </c>
      <c r="O565" s="11">
        <v>7.8387300000000004E-3</v>
      </c>
      <c r="P565" s="11">
        <v>0.13903599999999999</v>
      </c>
      <c r="Q565" s="11">
        <v>0.111625</v>
      </c>
      <c r="R565" s="11">
        <v>3.0425900000000001</v>
      </c>
      <c r="S565" s="11">
        <v>0.62928499999999998</v>
      </c>
      <c r="T565" s="11">
        <v>7.6005599999999998</v>
      </c>
      <c r="U565" s="11">
        <v>1.74634E-2</v>
      </c>
      <c r="V565" s="11">
        <v>-0.128301</v>
      </c>
      <c r="W565" s="11">
        <v>1.23526</v>
      </c>
      <c r="X565" s="11">
        <v>8.7410200000000004E-3</v>
      </c>
      <c r="Y565" s="11">
        <v>98.7</v>
      </c>
      <c r="Z565" s="11">
        <v>58970.9</v>
      </c>
    </row>
    <row r="566" spans="1:26" ht="16" x14ac:dyDescent="0.2">
      <c r="A566" s="2">
        <v>242.35</v>
      </c>
      <c r="B566" s="2">
        <v>8.6824700000000004</v>
      </c>
      <c r="C566" s="2">
        <v>1.23536</v>
      </c>
      <c r="D566" s="2">
        <v>4.8453400000000001E-2</v>
      </c>
      <c r="E566" s="2">
        <v>1.38456E-2</v>
      </c>
      <c r="F566" s="2">
        <v>2.0551300000000001E-3</v>
      </c>
      <c r="G566" s="2">
        <v>1.4690600000000001E-4</v>
      </c>
      <c r="H566" s="2">
        <v>0</v>
      </c>
      <c r="I566" s="6">
        <f t="shared" ref="I566:L566" si="563">E566/SUM($E566:$H566)</f>
        <v>0.86278128442095781</v>
      </c>
      <c r="J566" s="6">
        <f t="shared" si="563"/>
        <v>0.12806434542757578</v>
      </c>
      <c r="K566" s="6">
        <f t="shared" si="563"/>
        <v>9.1543701514665479E-3</v>
      </c>
      <c r="L566" s="6">
        <f t="shared" si="563"/>
        <v>0</v>
      </c>
      <c r="M566" s="11">
        <v>-7.0904499999999995E-2</v>
      </c>
      <c r="N566" s="11">
        <v>7.9188599999999996</v>
      </c>
      <c r="O566" s="11">
        <v>7.7855700000000003E-3</v>
      </c>
      <c r="P566" s="11">
        <v>0.139733</v>
      </c>
      <c r="Q566" s="11">
        <v>0.112387</v>
      </c>
      <c r="R566" s="11">
        <v>3.03268</v>
      </c>
      <c r="S566" s="11">
        <v>0.62654699999999997</v>
      </c>
      <c r="T566" s="11">
        <v>7.6147499999999999</v>
      </c>
      <c r="U566" s="11">
        <v>1.7330000000000002E-2</v>
      </c>
      <c r="V566" s="11">
        <v>-0.12851799999999999</v>
      </c>
      <c r="W566" s="11">
        <v>1.23536</v>
      </c>
      <c r="X566" s="11">
        <v>8.6824699999999994E-3</v>
      </c>
      <c r="Y566" s="11">
        <v>98.7</v>
      </c>
      <c r="Z566" s="11">
        <v>58904.3</v>
      </c>
    </row>
    <row r="567" spans="1:26" ht="16" x14ac:dyDescent="0.2">
      <c r="A567" s="2">
        <v>242.3</v>
      </c>
      <c r="B567" s="2">
        <v>8.6247799999999994</v>
      </c>
      <c r="C567" s="2">
        <v>1.2354400000000001</v>
      </c>
      <c r="D567" s="2">
        <v>4.7858699999999997E-2</v>
      </c>
      <c r="E567" s="2">
        <v>1.36764E-2</v>
      </c>
      <c r="F567" s="2">
        <v>2.0309099999999999E-3</v>
      </c>
      <c r="G567" s="2">
        <v>1.44227E-4</v>
      </c>
      <c r="H567" s="2">
        <v>0</v>
      </c>
      <c r="I567" s="6">
        <f t="shared" ref="I567:L567" si="564">E567/SUM($E567:$H567)</f>
        <v>0.8627806880809098</v>
      </c>
      <c r="J567" s="6">
        <f t="shared" si="564"/>
        <v>0.12812069895808842</v>
      </c>
      <c r="K567" s="6">
        <f t="shared" si="564"/>
        <v>9.0986129610018257E-3</v>
      </c>
      <c r="L567" s="6">
        <f t="shared" si="564"/>
        <v>0</v>
      </c>
      <c r="M567" s="11">
        <v>-7.3601600000000003E-2</v>
      </c>
      <c r="N567" s="11">
        <v>7.9341200000000001</v>
      </c>
      <c r="O567" s="11">
        <v>7.73305E-3</v>
      </c>
      <c r="P567" s="11">
        <v>0.140432</v>
      </c>
      <c r="Q567" s="11">
        <v>0.113151</v>
      </c>
      <c r="R567" s="11">
        <v>3.0227599999999999</v>
      </c>
      <c r="S567" s="11">
        <v>0.62380199999999997</v>
      </c>
      <c r="T567" s="11">
        <v>7.6289400000000001</v>
      </c>
      <c r="U567" s="11">
        <v>1.7198000000000001E-2</v>
      </c>
      <c r="V567" s="11">
        <v>-0.12873599999999999</v>
      </c>
      <c r="W567" s="11">
        <v>1.2354400000000001</v>
      </c>
      <c r="X567" s="11">
        <v>8.6247800000000003E-3</v>
      </c>
      <c r="Y567" s="11">
        <v>98.7</v>
      </c>
      <c r="Z567" s="11">
        <v>58836.5</v>
      </c>
    </row>
    <row r="568" spans="1:26" ht="16" x14ac:dyDescent="0.2">
      <c r="A568" s="2">
        <v>242.25</v>
      </c>
      <c r="B568" s="2">
        <v>8.56785</v>
      </c>
      <c r="C568" s="2">
        <v>1.23543</v>
      </c>
      <c r="D568" s="2">
        <v>4.7664199999999997E-2</v>
      </c>
      <c r="E568" s="2">
        <v>1.36484E-2</v>
      </c>
      <c r="F568" s="2">
        <v>2.02988E-3</v>
      </c>
      <c r="G568" s="2">
        <v>1.4244E-4</v>
      </c>
      <c r="H568" s="2">
        <v>0</v>
      </c>
      <c r="I568" s="6">
        <f t="shared" ref="I568:L568" si="565">E568/SUM($E568:$H568)</f>
        <v>0.86269145778447498</v>
      </c>
      <c r="J568" s="6">
        <f t="shared" si="565"/>
        <v>0.12830515931006933</v>
      </c>
      <c r="K568" s="6">
        <f t="shared" si="565"/>
        <v>9.0033829054556296E-3</v>
      </c>
      <c r="L568" s="6">
        <f t="shared" si="565"/>
        <v>0</v>
      </c>
      <c r="M568" s="11">
        <v>-7.6303099999999999E-2</v>
      </c>
      <c r="N568" s="11">
        <v>7.9494699999999998</v>
      </c>
      <c r="O568" s="11">
        <v>7.6807300000000002E-3</v>
      </c>
      <c r="P568" s="11">
        <v>0.14113999999999999</v>
      </c>
      <c r="Q568" s="11">
        <v>0.11392099999999999</v>
      </c>
      <c r="R568" s="11">
        <v>3.0126900000000001</v>
      </c>
      <c r="S568" s="11">
        <v>0.62100699999999998</v>
      </c>
      <c r="T568" s="11">
        <v>7.6432099999999998</v>
      </c>
      <c r="U568" s="11">
        <v>1.7066899999999999E-2</v>
      </c>
      <c r="V568" s="11">
        <v>-0.12895300000000001</v>
      </c>
      <c r="W568" s="11">
        <v>1.23543</v>
      </c>
      <c r="X568" s="11">
        <v>8.5678500000000001E-3</v>
      </c>
      <c r="Y568" s="11">
        <v>98.7</v>
      </c>
      <c r="Z568" s="11">
        <v>58769</v>
      </c>
    </row>
    <row r="569" spans="1:26" ht="16" x14ac:dyDescent="0.2">
      <c r="A569" s="2">
        <v>242.2</v>
      </c>
      <c r="B569" s="2">
        <v>8.5118500000000008</v>
      </c>
      <c r="C569" s="2">
        <v>1.2355</v>
      </c>
      <c r="D569" s="2">
        <v>4.6537099999999998E-2</v>
      </c>
      <c r="E569" s="2">
        <v>1.3289E-2</v>
      </c>
      <c r="F569" s="2">
        <v>1.9741400000000001E-3</v>
      </c>
      <c r="G569" s="2">
        <v>1.3867600000000001E-4</v>
      </c>
      <c r="H569" s="2">
        <v>0</v>
      </c>
      <c r="I569" s="6">
        <f t="shared" ref="I569:L569" si="566">E569/SUM($E569:$H569)</f>
        <v>0.86282033235561306</v>
      </c>
      <c r="J569" s="6">
        <f t="shared" si="566"/>
        <v>0.12817579433490178</v>
      </c>
      <c r="K569" s="6">
        <f t="shared" si="566"/>
        <v>9.0038733094850634E-3</v>
      </c>
      <c r="L569" s="6">
        <f t="shared" si="566"/>
        <v>0</v>
      </c>
      <c r="M569" s="11">
        <v>-7.8956799999999994E-2</v>
      </c>
      <c r="N569" s="11">
        <v>7.9647500000000004</v>
      </c>
      <c r="O569" s="11">
        <v>7.6296799999999998E-3</v>
      </c>
      <c r="P569" s="11">
        <v>0.14184099999999999</v>
      </c>
      <c r="Q569" s="11">
        <v>0.11468399999999999</v>
      </c>
      <c r="R569" s="11">
        <v>3.0028000000000001</v>
      </c>
      <c r="S569" s="11">
        <v>0.61826700000000001</v>
      </c>
      <c r="T569" s="11">
        <v>7.6574099999999996</v>
      </c>
      <c r="U569" s="11">
        <v>1.69377E-2</v>
      </c>
      <c r="V569" s="11">
        <v>-0.12917100000000001</v>
      </c>
      <c r="W569" s="11">
        <v>1.2355</v>
      </c>
      <c r="X569" s="11">
        <v>8.5118499999999996E-3</v>
      </c>
      <c r="Y569" s="11">
        <v>98.7</v>
      </c>
      <c r="Z569" s="11">
        <v>58697.9</v>
      </c>
    </row>
    <row r="570" spans="1:26" ht="16" x14ac:dyDescent="0.2">
      <c r="A570" s="2">
        <v>242.15</v>
      </c>
      <c r="B570" s="2">
        <v>8.4567700000000006</v>
      </c>
      <c r="C570" s="2">
        <v>1.23566</v>
      </c>
      <c r="D570" s="2">
        <v>4.5274099999999998E-2</v>
      </c>
      <c r="E570" s="2">
        <v>1.28798E-2</v>
      </c>
      <c r="F570" s="2">
        <v>1.9101400000000001E-3</v>
      </c>
      <c r="G570" s="2">
        <v>1.34692E-4</v>
      </c>
      <c r="H570" s="2">
        <v>0</v>
      </c>
      <c r="I570" s="6">
        <f t="shared" ref="I570:L570" si="567">E570/SUM($E570:$H570)</f>
        <v>0.86298945260425852</v>
      </c>
      <c r="J570" s="6">
        <f t="shared" si="567"/>
        <v>0.12798573525967005</v>
      </c>
      <c r="K570" s="6">
        <f t="shared" si="567"/>
        <v>9.0248121360714285E-3</v>
      </c>
      <c r="L570" s="6">
        <f t="shared" si="567"/>
        <v>0</v>
      </c>
      <c r="M570" s="11">
        <v>-8.1554100000000004E-2</v>
      </c>
      <c r="N570" s="11">
        <v>7.9799199999999999</v>
      </c>
      <c r="O570" s="11">
        <v>7.5800299999999998E-3</v>
      </c>
      <c r="P570" s="11">
        <v>0.14253299999999999</v>
      </c>
      <c r="Q570" s="11">
        <v>0.115435</v>
      </c>
      <c r="R570" s="11">
        <v>2.99315</v>
      </c>
      <c r="S570" s="11">
        <v>0.61560000000000004</v>
      </c>
      <c r="T570" s="11">
        <v>7.6715200000000001</v>
      </c>
      <c r="U570" s="11">
        <v>1.6810700000000001E-2</v>
      </c>
      <c r="V570" s="11">
        <v>-0.129389</v>
      </c>
      <c r="W570" s="11">
        <v>1.23566</v>
      </c>
      <c r="X570" s="11">
        <v>8.4567700000000006E-3</v>
      </c>
      <c r="Y570" s="11">
        <v>98.7</v>
      </c>
      <c r="Z570" s="11">
        <v>58622.6</v>
      </c>
    </row>
    <row r="571" spans="1:26" ht="16" x14ac:dyDescent="0.2">
      <c r="A571" s="2">
        <v>242.1</v>
      </c>
      <c r="B571" s="2">
        <v>8.4023199999999996</v>
      </c>
      <c r="C571" s="2">
        <v>1.2356400000000001</v>
      </c>
      <c r="D571" s="2">
        <v>4.5728999999999999E-2</v>
      </c>
      <c r="E571" s="2">
        <v>1.3080400000000001E-2</v>
      </c>
      <c r="F571" s="2">
        <v>1.94655E-3</v>
      </c>
      <c r="G571" s="2">
        <v>1.34361E-4</v>
      </c>
      <c r="H571" s="2">
        <v>0</v>
      </c>
      <c r="I571" s="6">
        <f t="shared" ref="I571:L571" si="568">E571/SUM($E571:$H571)</f>
        <v>0.86274861059178853</v>
      </c>
      <c r="J571" s="6">
        <f t="shared" si="568"/>
        <v>0.12838929298396426</v>
      </c>
      <c r="K571" s="6">
        <f t="shared" si="568"/>
        <v>8.8620964242472171E-3</v>
      </c>
      <c r="L571" s="6">
        <f t="shared" si="568"/>
        <v>0</v>
      </c>
      <c r="M571" s="11">
        <v>-8.4191299999999997E-2</v>
      </c>
      <c r="N571" s="11">
        <v>7.9952899999999998</v>
      </c>
      <c r="O571" s="11">
        <v>7.5298500000000003E-3</v>
      </c>
      <c r="P571" s="11">
        <v>0.14324400000000001</v>
      </c>
      <c r="Q571" s="11">
        <v>0.116204</v>
      </c>
      <c r="R571" s="11">
        <v>2.9831300000000001</v>
      </c>
      <c r="S571" s="11">
        <v>0.61281200000000002</v>
      </c>
      <c r="T571" s="11">
        <v>7.6857899999999999</v>
      </c>
      <c r="U571" s="11">
        <v>1.6683900000000002E-2</v>
      </c>
      <c r="V571" s="11">
        <v>-0.129606</v>
      </c>
      <c r="W571" s="11">
        <v>1.2356400000000001</v>
      </c>
      <c r="X571" s="11">
        <v>8.4023199999999996E-3</v>
      </c>
      <c r="Y571" s="11">
        <v>98.7</v>
      </c>
      <c r="Z571" s="11">
        <v>58550.3</v>
      </c>
    </row>
    <row r="572" spans="1:26" ht="16" x14ac:dyDescent="0.2">
      <c r="A572" s="2">
        <v>242.05</v>
      </c>
      <c r="B572" s="2">
        <v>8.3487799999999996</v>
      </c>
      <c r="C572" s="2">
        <v>1.2357400000000001</v>
      </c>
      <c r="D572" s="2">
        <v>4.43466E-2</v>
      </c>
      <c r="E572" s="2">
        <v>1.2626999999999999E-2</v>
      </c>
      <c r="F572" s="2">
        <v>1.8751E-3</v>
      </c>
      <c r="G572" s="2">
        <v>1.3020800000000001E-4</v>
      </c>
      <c r="H572" s="2">
        <v>0</v>
      </c>
      <c r="I572" s="6">
        <f t="shared" ref="I572:L572" si="569">E572/SUM($E572:$H572)</f>
        <v>0.86295340420663647</v>
      </c>
      <c r="J572" s="6">
        <f t="shared" si="569"/>
        <v>0.12814793127646029</v>
      </c>
      <c r="K572" s="6">
        <f t="shared" si="569"/>
        <v>8.8986645169032812E-3</v>
      </c>
      <c r="L572" s="6">
        <f t="shared" si="569"/>
        <v>0</v>
      </c>
      <c r="M572" s="11">
        <v>-8.67642E-2</v>
      </c>
      <c r="N572" s="11">
        <v>8.0105299999999993</v>
      </c>
      <c r="O572" s="11">
        <v>7.4812200000000002E-3</v>
      </c>
      <c r="P572" s="11">
        <v>0.14394199999999999</v>
      </c>
      <c r="Q572" s="11">
        <v>0.11695999999999999</v>
      </c>
      <c r="R572" s="11">
        <v>2.9733999999999998</v>
      </c>
      <c r="S572" s="11">
        <v>0.61011599999999999</v>
      </c>
      <c r="T572" s="11">
        <v>7.6999500000000003</v>
      </c>
      <c r="U572" s="11">
        <v>1.6559299999999999E-2</v>
      </c>
      <c r="V572" s="11">
        <v>-0.12982399999999999</v>
      </c>
      <c r="W572" s="11">
        <v>1.2357400000000001</v>
      </c>
      <c r="X572" s="11">
        <v>8.3487800000000001E-3</v>
      </c>
      <c r="Y572" s="11">
        <v>98.7</v>
      </c>
      <c r="Z572" s="11">
        <v>58473.2</v>
      </c>
    </row>
    <row r="573" spans="1:26" ht="16" x14ac:dyDescent="0.2">
      <c r="A573" s="2">
        <v>242</v>
      </c>
      <c r="B573" s="2">
        <v>8.2959700000000005</v>
      </c>
      <c r="C573" s="2">
        <v>1.2357899999999999</v>
      </c>
      <c r="D573" s="2">
        <v>4.3968100000000003E-2</v>
      </c>
      <c r="E573" s="2">
        <v>1.2529800000000001E-2</v>
      </c>
      <c r="F573" s="2">
        <v>1.8623100000000001E-3</v>
      </c>
      <c r="G573" s="2">
        <v>1.2818500000000001E-4</v>
      </c>
      <c r="H573" s="2">
        <v>0</v>
      </c>
      <c r="I573" s="6">
        <f t="shared" ref="I573:L573" si="570">E573/SUM($E573:$H573)</f>
        <v>0.86291635259476474</v>
      </c>
      <c r="J573" s="6">
        <f t="shared" si="570"/>
        <v>0.12825565871767755</v>
      </c>
      <c r="K573" s="6">
        <f t="shared" si="570"/>
        <v>8.8279886875576568E-3</v>
      </c>
      <c r="L573" s="6">
        <f t="shared" si="570"/>
        <v>0</v>
      </c>
      <c r="M573" s="11">
        <v>-8.9329199999999997E-2</v>
      </c>
      <c r="N573" s="11">
        <v>8.0258099999999999</v>
      </c>
      <c r="O573" s="11">
        <v>7.4330000000000004E-3</v>
      </c>
      <c r="P573" s="11">
        <v>0.144645</v>
      </c>
      <c r="Q573" s="11">
        <v>0.117718</v>
      </c>
      <c r="R573" s="11">
        <v>2.9636100000000001</v>
      </c>
      <c r="S573" s="11">
        <v>0.60739600000000005</v>
      </c>
      <c r="T573" s="11">
        <v>7.7141400000000004</v>
      </c>
      <c r="U573" s="11">
        <v>1.64358E-2</v>
      </c>
      <c r="V573" s="11">
        <v>-0.13004099999999999</v>
      </c>
      <c r="W573" s="11">
        <v>1.2357899999999999</v>
      </c>
      <c r="X573" s="11">
        <v>8.2959699999999997E-3</v>
      </c>
      <c r="Y573" s="11">
        <v>98.7</v>
      </c>
      <c r="Z573" s="11">
        <v>58395.4</v>
      </c>
    </row>
    <row r="574" spans="1:26" ht="16" x14ac:dyDescent="0.2">
      <c r="A574" s="2">
        <v>241.95</v>
      </c>
      <c r="B574" s="2">
        <v>8.2439699999999991</v>
      </c>
      <c r="C574" s="2">
        <v>1.23593</v>
      </c>
      <c r="D574" s="2">
        <v>4.2882700000000003E-2</v>
      </c>
      <c r="E574" s="2">
        <v>1.2179799999999999E-2</v>
      </c>
      <c r="F574" s="2">
        <v>1.8077799999999999E-3</v>
      </c>
      <c r="G574" s="2">
        <v>1.2475299999999999E-4</v>
      </c>
      <c r="H574" s="2">
        <v>0</v>
      </c>
      <c r="I574" s="6">
        <f t="shared" ref="I574:L574" si="571">E574/SUM($E574:$H574)</f>
        <v>0.86306070016913572</v>
      </c>
      <c r="J574" s="6">
        <f t="shared" si="571"/>
        <v>0.1280993015116636</v>
      </c>
      <c r="K574" s="6">
        <f t="shared" si="571"/>
        <v>8.8399983192006589E-3</v>
      </c>
      <c r="L574" s="6">
        <f t="shared" si="571"/>
        <v>0</v>
      </c>
      <c r="M574" s="11">
        <v>-9.1845499999999997E-2</v>
      </c>
      <c r="N574" s="11">
        <v>8.04101</v>
      </c>
      <c r="O574" s="11">
        <v>7.3859900000000003E-3</v>
      </c>
      <c r="P574" s="11">
        <v>0.145339</v>
      </c>
      <c r="Q574" s="11">
        <v>0.118468</v>
      </c>
      <c r="R574" s="11">
        <v>2.9540199999999999</v>
      </c>
      <c r="S574" s="11">
        <v>0.604738</v>
      </c>
      <c r="T574" s="11">
        <v>7.7282599999999997</v>
      </c>
      <c r="U574" s="11">
        <v>1.63143E-2</v>
      </c>
      <c r="V574" s="11">
        <v>-0.13025900000000001</v>
      </c>
      <c r="W574" s="11">
        <v>1.23593</v>
      </c>
      <c r="X574" s="11">
        <v>8.2439699999999998E-3</v>
      </c>
      <c r="Y574" s="11">
        <v>98.7</v>
      </c>
      <c r="Z574" s="11">
        <v>58314</v>
      </c>
    </row>
    <row r="575" spans="1:26" ht="16" x14ac:dyDescent="0.2">
      <c r="A575" s="2">
        <v>241.9</v>
      </c>
      <c r="B575" s="2">
        <v>8.1926199999999998</v>
      </c>
      <c r="C575" s="2">
        <v>1.23594</v>
      </c>
      <c r="D575" s="2">
        <v>4.3003300000000001E-2</v>
      </c>
      <c r="E575" s="2">
        <v>1.22595E-2</v>
      </c>
      <c r="F575" s="2">
        <v>1.8239599999999999E-3</v>
      </c>
      <c r="G575" s="2">
        <v>1.2379399999999999E-4</v>
      </c>
      <c r="H575" s="2">
        <v>0</v>
      </c>
      <c r="I575" s="6">
        <f t="shared" ref="I575:L575" si="572">E575/SUM($E575:$H575)</f>
        <v>0.86290426003504972</v>
      </c>
      <c r="J575" s="6">
        <f t="shared" si="572"/>
        <v>0.1283823038568889</v>
      </c>
      <c r="K575" s="6">
        <f t="shared" si="572"/>
        <v>8.7134361080614172E-3</v>
      </c>
      <c r="L575" s="6">
        <f t="shared" si="572"/>
        <v>0</v>
      </c>
      <c r="M575" s="11">
        <v>-9.4381900000000005E-2</v>
      </c>
      <c r="N575" s="11">
        <v>8.0563400000000005</v>
      </c>
      <c r="O575" s="11">
        <v>7.3388200000000002E-3</v>
      </c>
      <c r="P575" s="11">
        <v>0.14604700000000001</v>
      </c>
      <c r="Q575" s="11">
        <v>0.119229</v>
      </c>
      <c r="R575" s="11">
        <v>2.9441799999999998</v>
      </c>
      <c r="S575" s="11">
        <v>0.60200100000000001</v>
      </c>
      <c r="T575" s="11">
        <v>7.7424900000000001</v>
      </c>
      <c r="U575" s="11">
        <v>1.6193300000000001E-2</v>
      </c>
      <c r="V575" s="11">
        <v>-0.13047700000000001</v>
      </c>
      <c r="W575" s="11">
        <v>1.23594</v>
      </c>
      <c r="X575" s="11">
        <v>8.1926199999999994E-3</v>
      </c>
      <c r="Y575" s="11">
        <v>98.7</v>
      </c>
      <c r="Z575" s="11">
        <v>58234.1</v>
      </c>
    </row>
    <row r="576" spans="1:26" ht="16" x14ac:dyDescent="0.2">
      <c r="A576" s="2">
        <v>241.85</v>
      </c>
      <c r="B576" s="2">
        <v>8.1420499999999993</v>
      </c>
      <c r="C576" s="2">
        <v>1.23603</v>
      </c>
      <c r="D576" s="2">
        <v>4.19951E-2</v>
      </c>
      <c r="E576" s="2">
        <v>1.1935400000000001E-2</v>
      </c>
      <c r="F576" s="2">
        <v>1.7735699999999999E-3</v>
      </c>
      <c r="G576" s="2">
        <v>1.2059E-4</v>
      </c>
      <c r="H576" s="2">
        <v>0</v>
      </c>
      <c r="I576" s="6">
        <f t="shared" ref="I576:L576" si="573">E576/SUM($E576:$H576)</f>
        <v>0.86303541110490856</v>
      </c>
      <c r="J576" s="6">
        <f t="shared" si="573"/>
        <v>0.12824486100787008</v>
      </c>
      <c r="K576" s="6">
        <f t="shared" si="573"/>
        <v>8.7197278872212843E-3</v>
      </c>
      <c r="L576" s="6">
        <f t="shared" si="573"/>
        <v>0</v>
      </c>
      <c r="M576" s="11">
        <v>-9.6873000000000001E-2</v>
      </c>
      <c r="N576" s="11">
        <v>8.0716000000000001</v>
      </c>
      <c r="O576" s="11">
        <v>7.2927900000000004E-3</v>
      </c>
      <c r="P576" s="11">
        <v>0.14674799999999999</v>
      </c>
      <c r="Q576" s="11">
        <v>0.11998200000000001</v>
      </c>
      <c r="R576" s="11">
        <v>2.9345300000000001</v>
      </c>
      <c r="S576" s="11">
        <v>0.59931900000000005</v>
      </c>
      <c r="T576" s="11">
        <v>7.7566499999999996</v>
      </c>
      <c r="U576" s="11">
        <v>1.6074100000000001E-2</v>
      </c>
      <c r="V576" s="11">
        <v>-0.130694</v>
      </c>
      <c r="W576" s="11">
        <v>1.23603</v>
      </c>
      <c r="X576" s="11">
        <v>8.1420499999999996E-3</v>
      </c>
      <c r="Y576" s="11">
        <v>98.7</v>
      </c>
      <c r="Z576" s="11">
        <v>58150.7</v>
      </c>
    </row>
    <row r="577" spans="1:26" ht="16" x14ac:dyDescent="0.2">
      <c r="A577" s="2">
        <v>241.8</v>
      </c>
      <c r="B577" s="2">
        <v>8.0922000000000001</v>
      </c>
      <c r="C577" s="2">
        <v>1.23613</v>
      </c>
      <c r="D577" s="2">
        <v>4.1289699999999999E-2</v>
      </c>
      <c r="E577" s="2">
        <v>1.17185E-2</v>
      </c>
      <c r="F577" s="2">
        <v>1.7407799999999999E-3</v>
      </c>
      <c r="G577" s="2">
        <v>1.18038E-4</v>
      </c>
      <c r="H577" s="2">
        <v>0</v>
      </c>
      <c r="I577" s="6">
        <f t="shared" ref="I577:L577" si="574">E577/SUM($E577:$H577)</f>
        <v>0.8630938746518273</v>
      </c>
      <c r="J577" s="6">
        <f t="shared" si="574"/>
        <v>0.1282123612336398</v>
      </c>
      <c r="K577" s="6">
        <f t="shared" si="574"/>
        <v>8.6937641145327805E-3</v>
      </c>
      <c r="L577" s="6">
        <f t="shared" si="574"/>
        <v>0</v>
      </c>
      <c r="M577" s="11">
        <v>-9.9335800000000002E-2</v>
      </c>
      <c r="N577" s="11">
        <v>8.0868300000000009</v>
      </c>
      <c r="O577" s="11">
        <v>7.2475300000000003E-3</v>
      </c>
      <c r="P577" s="11">
        <v>0.14744599999999999</v>
      </c>
      <c r="Q577" s="11">
        <v>0.120731</v>
      </c>
      <c r="R577" s="11">
        <v>2.92496</v>
      </c>
      <c r="S577" s="11">
        <v>0.59665999999999997</v>
      </c>
      <c r="T577" s="11">
        <v>7.7707800000000002</v>
      </c>
      <c r="U577" s="11">
        <v>1.5956399999999999E-2</v>
      </c>
      <c r="V577" s="11">
        <v>-0.130912</v>
      </c>
      <c r="W577" s="11">
        <v>1.23613</v>
      </c>
      <c r="X577" s="11">
        <v>8.0922000000000008E-3</v>
      </c>
      <c r="Y577" s="11">
        <v>98.7</v>
      </c>
      <c r="Z577" s="11">
        <v>58065.2</v>
      </c>
    </row>
    <row r="578" spans="1:26" ht="16" x14ac:dyDescent="0.2">
      <c r="A578" s="2">
        <v>241.75</v>
      </c>
      <c r="B578" s="2">
        <v>8.0430600000000005</v>
      </c>
      <c r="C578" s="2">
        <v>1.2363</v>
      </c>
      <c r="D578" s="2">
        <v>4.0450600000000003E-2</v>
      </c>
      <c r="E578" s="2">
        <v>1.1452800000000001E-2</v>
      </c>
      <c r="F578" s="2">
        <v>1.6999000000000001E-3</v>
      </c>
      <c r="G578" s="2">
        <v>1.15265E-4</v>
      </c>
      <c r="H578" s="2">
        <v>0</v>
      </c>
      <c r="I578" s="6">
        <f t="shared" ref="I578:L578" si="575">E578/SUM($E578:$H578)</f>
        <v>0.86319190621922803</v>
      </c>
      <c r="J578" s="6">
        <f t="shared" si="575"/>
        <v>0.12812062739086211</v>
      </c>
      <c r="K578" s="6">
        <f t="shared" si="575"/>
        <v>8.6874663899098314E-3</v>
      </c>
      <c r="L578" s="6">
        <f t="shared" si="575"/>
        <v>0</v>
      </c>
      <c r="M578" s="11">
        <v>-0.10176200000000001</v>
      </c>
      <c r="N578" s="11">
        <v>8.1020000000000003</v>
      </c>
      <c r="O578" s="11">
        <v>7.2032199999999998E-3</v>
      </c>
      <c r="P578" s="11">
        <v>0.14813899999999999</v>
      </c>
      <c r="Q578" s="11">
        <v>0.121474</v>
      </c>
      <c r="R578" s="11">
        <v>2.9155199999999999</v>
      </c>
      <c r="S578" s="11">
        <v>0.59404100000000004</v>
      </c>
      <c r="T578" s="11">
        <v>7.7848699999999997</v>
      </c>
      <c r="U578" s="11">
        <v>1.5840400000000001E-2</v>
      </c>
      <c r="V578" s="11">
        <v>-0.13113</v>
      </c>
      <c r="W578" s="11">
        <v>1.2363</v>
      </c>
      <c r="X578" s="11">
        <v>8.0430599999999994E-3</v>
      </c>
      <c r="Y578" s="11">
        <v>98.7</v>
      </c>
      <c r="Z578" s="11">
        <v>57976.9</v>
      </c>
    </row>
    <row r="579" spans="1:26" ht="16" x14ac:dyDescent="0.2">
      <c r="A579" s="2">
        <v>241.7</v>
      </c>
      <c r="B579" s="2">
        <v>7.9945700000000004</v>
      </c>
      <c r="C579" s="2">
        <v>1.2363900000000001</v>
      </c>
      <c r="D579" s="2">
        <v>4.0245799999999998E-2</v>
      </c>
      <c r="E579" s="2">
        <v>1.1413700000000001E-2</v>
      </c>
      <c r="F579" s="2">
        <v>1.6962699999999999E-3</v>
      </c>
      <c r="G579" s="2">
        <v>1.13754E-4</v>
      </c>
      <c r="H579" s="2">
        <v>0</v>
      </c>
      <c r="I579" s="6">
        <f t="shared" ref="I579:L579" si="576">E579/SUM($E579:$H579)</f>
        <v>0.86312297504091884</v>
      </c>
      <c r="J579" s="6">
        <f t="shared" si="576"/>
        <v>0.12827475830560287</v>
      </c>
      <c r="K579" s="6">
        <f t="shared" si="576"/>
        <v>8.602266653478248E-3</v>
      </c>
      <c r="L579" s="6">
        <f t="shared" si="576"/>
        <v>0</v>
      </c>
      <c r="M579" s="11">
        <v>-0.104188</v>
      </c>
      <c r="N579" s="11">
        <v>8.1172400000000007</v>
      </c>
      <c r="O579" s="11">
        <v>7.1591099999999998E-3</v>
      </c>
      <c r="P579" s="11">
        <v>0.148839</v>
      </c>
      <c r="Q579" s="11">
        <v>0.122222</v>
      </c>
      <c r="R579" s="11">
        <v>2.9059699999999999</v>
      </c>
      <c r="S579" s="11">
        <v>0.59138599999999997</v>
      </c>
      <c r="T579" s="11">
        <v>7.7990000000000004</v>
      </c>
      <c r="U579" s="11">
        <v>1.5725200000000002E-2</v>
      </c>
      <c r="V579" s="11">
        <v>-0.13134699999999999</v>
      </c>
      <c r="W579" s="11">
        <v>1.2363900000000001</v>
      </c>
      <c r="X579" s="11">
        <v>7.9945699999999995E-3</v>
      </c>
      <c r="Y579" s="11">
        <v>98.7</v>
      </c>
      <c r="Z579" s="11">
        <v>57888.5</v>
      </c>
    </row>
    <row r="580" spans="1:26" ht="16" x14ac:dyDescent="0.2">
      <c r="A580" s="2">
        <v>241.65</v>
      </c>
      <c r="B580" s="2">
        <v>7.9467400000000001</v>
      </c>
      <c r="C580" s="2">
        <v>1.2364900000000001</v>
      </c>
      <c r="D580" s="2">
        <v>3.9692699999999997E-2</v>
      </c>
      <c r="E580" s="2">
        <v>1.12491E-2</v>
      </c>
      <c r="F580" s="2">
        <v>1.6719300000000001E-3</v>
      </c>
      <c r="G580" s="2">
        <v>1.11592E-4</v>
      </c>
      <c r="H580" s="2">
        <v>0</v>
      </c>
      <c r="I580" s="6">
        <f t="shared" ref="I580:L580" si="577">E580/SUM($E580:$H580)</f>
        <v>0.86314941076323703</v>
      </c>
      <c r="J580" s="6">
        <f t="shared" si="577"/>
        <v>0.12828807587605931</v>
      </c>
      <c r="K580" s="6">
        <f t="shared" si="577"/>
        <v>8.562513360703624E-3</v>
      </c>
      <c r="L580" s="6">
        <f t="shared" si="577"/>
        <v>0</v>
      </c>
      <c r="M580" s="11">
        <v>-0.10659299999999999</v>
      </c>
      <c r="N580" s="11">
        <v>8.1324799999999993</v>
      </c>
      <c r="O580" s="11">
        <v>7.1156199999999996E-3</v>
      </c>
      <c r="P580" s="11">
        <v>0.14953900000000001</v>
      </c>
      <c r="Q580" s="11">
        <v>0.12296899999999999</v>
      </c>
      <c r="R580" s="11">
        <v>2.8964599999999998</v>
      </c>
      <c r="S580" s="11">
        <v>0.58873799999999998</v>
      </c>
      <c r="T580" s="11">
        <v>7.8131300000000001</v>
      </c>
      <c r="U580" s="11">
        <v>1.5611399999999999E-2</v>
      </c>
      <c r="V580" s="11">
        <v>-0.13156499999999999</v>
      </c>
      <c r="W580" s="11">
        <v>1.2364900000000001</v>
      </c>
      <c r="X580" s="11">
        <v>7.9467400000000007E-3</v>
      </c>
      <c r="Y580" s="11">
        <v>98.7</v>
      </c>
      <c r="Z580" s="11">
        <v>57798.5</v>
      </c>
    </row>
    <row r="581" spans="1:26" ht="16" x14ac:dyDescent="0.2">
      <c r="A581" s="2">
        <v>241.6</v>
      </c>
      <c r="B581" s="2">
        <v>7.8995300000000004</v>
      </c>
      <c r="C581" s="2">
        <v>1.2364900000000001</v>
      </c>
      <c r="D581" s="2">
        <v>3.9658400000000003E-2</v>
      </c>
      <c r="E581" s="2">
        <v>1.12704E-2</v>
      </c>
      <c r="F581" s="2">
        <v>1.67812E-3</v>
      </c>
      <c r="G581" s="2">
        <v>1.10431E-4</v>
      </c>
      <c r="H581" s="2">
        <v>0</v>
      </c>
      <c r="I581" s="6">
        <f t="shared" ref="I581:L581" si="578">E581/SUM($E581:$H581)</f>
        <v>0.86304022428754046</v>
      </c>
      <c r="J581" s="6">
        <f t="shared" si="578"/>
        <v>0.12850343032912828</v>
      </c>
      <c r="K581" s="6">
        <f t="shared" si="578"/>
        <v>8.4563453833313255E-3</v>
      </c>
      <c r="L581" s="6">
        <f t="shared" si="578"/>
        <v>0</v>
      </c>
      <c r="M581" s="11">
        <v>-0.10900799999999999</v>
      </c>
      <c r="N581" s="11">
        <v>8.1478099999999998</v>
      </c>
      <c r="O581" s="11">
        <v>7.0721500000000001E-3</v>
      </c>
      <c r="P581" s="11">
        <v>0.15024899999999999</v>
      </c>
      <c r="Q581" s="11">
        <v>0.123725</v>
      </c>
      <c r="R581" s="11">
        <v>2.8867699999999998</v>
      </c>
      <c r="S581" s="11">
        <v>0.58603300000000003</v>
      </c>
      <c r="T581" s="11">
        <v>7.8273400000000004</v>
      </c>
      <c r="U581" s="11">
        <v>1.54983E-2</v>
      </c>
      <c r="V581" s="11">
        <v>-0.13178300000000001</v>
      </c>
      <c r="W581" s="11">
        <v>1.2364900000000001</v>
      </c>
      <c r="X581" s="11">
        <v>7.8995300000000001E-3</v>
      </c>
      <c r="Y581" s="11">
        <v>98.7</v>
      </c>
      <c r="Z581" s="11">
        <v>57709.2</v>
      </c>
    </row>
    <row r="582" spans="1:26" ht="16" x14ac:dyDescent="0.2">
      <c r="A582" s="2">
        <v>241.55</v>
      </c>
      <c r="B582" s="2">
        <v>7.8530300000000004</v>
      </c>
      <c r="C582" s="2">
        <v>1.23674</v>
      </c>
      <c r="D582" s="2">
        <v>3.7869300000000002E-2</v>
      </c>
      <c r="E582" s="2">
        <v>1.0659999999999999E-2</v>
      </c>
      <c r="F582" s="2">
        <v>1.58029E-3</v>
      </c>
      <c r="G582" s="2">
        <v>1.06018E-4</v>
      </c>
      <c r="H582" s="2">
        <v>0</v>
      </c>
      <c r="I582" s="6">
        <f t="shared" ref="I582:L582" si="579">E582/SUM($E582:$H582)</f>
        <v>0.86341601068108786</v>
      </c>
      <c r="J582" s="6">
        <f t="shared" si="579"/>
        <v>0.12799696881043307</v>
      </c>
      <c r="K582" s="6">
        <f t="shared" si="579"/>
        <v>8.5870205084791346E-3</v>
      </c>
      <c r="L582" s="6">
        <f t="shared" si="579"/>
        <v>0</v>
      </c>
      <c r="M582" s="11">
        <v>-0.111328</v>
      </c>
      <c r="N582" s="11">
        <v>8.1628900000000009</v>
      </c>
      <c r="O582" s="11">
        <v>7.0307E-3</v>
      </c>
      <c r="P582" s="11">
        <v>0.15093300000000001</v>
      </c>
      <c r="Q582" s="11">
        <v>0.124454</v>
      </c>
      <c r="R582" s="11">
        <v>2.8776299999999999</v>
      </c>
      <c r="S582" s="11">
        <v>0.58349700000000004</v>
      </c>
      <c r="T582" s="11">
        <v>7.8413399999999998</v>
      </c>
      <c r="U582" s="11">
        <v>1.5387700000000001E-2</v>
      </c>
      <c r="V582" s="11">
        <v>-0.13200000000000001</v>
      </c>
      <c r="W582" s="11">
        <v>1.23674</v>
      </c>
      <c r="X582" s="11">
        <v>7.8530300000000004E-3</v>
      </c>
      <c r="Y582" s="11">
        <v>98.7</v>
      </c>
      <c r="Z582" s="11">
        <v>57612.7</v>
      </c>
    </row>
    <row r="583" spans="1:26" ht="16" x14ac:dyDescent="0.2">
      <c r="A583" s="2">
        <v>241.5</v>
      </c>
      <c r="B583" s="2">
        <v>7.8071000000000002</v>
      </c>
      <c r="C583" s="2">
        <v>1.23675</v>
      </c>
      <c r="D583" s="2">
        <v>3.85601E-2</v>
      </c>
      <c r="E583" s="2">
        <v>1.0940999999999999E-2</v>
      </c>
      <c r="F583" s="2">
        <v>1.6291000000000001E-3</v>
      </c>
      <c r="G583" s="2">
        <v>1.06253E-4</v>
      </c>
      <c r="H583" s="2">
        <v>0</v>
      </c>
      <c r="I583" s="6">
        <f t="shared" ref="I583:L583" si="580">E583/SUM($E583:$H583)</f>
        <v>0.86310313384299098</v>
      </c>
      <c r="J583" s="6">
        <f t="shared" si="580"/>
        <v>0.1285148812122856</v>
      </c>
      <c r="K583" s="6">
        <f t="shared" si="580"/>
        <v>8.3819849447234543E-3</v>
      </c>
      <c r="L583" s="6">
        <f t="shared" si="580"/>
        <v>0</v>
      </c>
      <c r="M583" s="11">
        <v>-0.113701</v>
      </c>
      <c r="N583" s="11">
        <v>8.17821</v>
      </c>
      <c r="O583" s="11">
        <v>6.9884400000000003E-3</v>
      </c>
      <c r="P583" s="11">
        <v>0.151642</v>
      </c>
      <c r="Q583" s="11">
        <v>0.12520700000000001</v>
      </c>
      <c r="R583" s="11">
        <v>2.86802</v>
      </c>
      <c r="S583" s="11">
        <v>0.58081199999999999</v>
      </c>
      <c r="T583" s="11">
        <v>7.8555299999999999</v>
      </c>
      <c r="U583" s="11">
        <v>1.5277199999999999E-2</v>
      </c>
      <c r="V583" s="11">
        <v>-0.132218</v>
      </c>
      <c r="W583" s="11">
        <v>1.23675</v>
      </c>
      <c r="X583" s="11">
        <v>7.8071E-3</v>
      </c>
      <c r="Y583" s="11">
        <v>98.7</v>
      </c>
      <c r="Z583" s="11">
        <v>57520.1</v>
      </c>
    </row>
    <row r="584" spans="1:26" ht="16" x14ac:dyDescent="0.2">
      <c r="A584" s="2">
        <v>241.45</v>
      </c>
      <c r="B584" s="2">
        <v>7.7617900000000004</v>
      </c>
      <c r="C584" s="2">
        <v>1.2367900000000001</v>
      </c>
      <c r="D584" s="2">
        <v>3.79122E-2</v>
      </c>
      <c r="E584" s="2">
        <v>1.0739800000000001E-2</v>
      </c>
      <c r="F584" s="2">
        <v>1.59852E-3</v>
      </c>
      <c r="G584" s="2">
        <v>1.04017E-4</v>
      </c>
      <c r="H584" s="2">
        <v>0</v>
      </c>
      <c r="I584" s="6">
        <f t="shared" ref="I584:L584" si="581">E584/SUM($E584:$H584)</f>
        <v>0.86316581844712947</v>
      </c>
      <c r="J584" s="6">
        <f t="shared" si="581"/>
        <v>0.12847425688598532</v>
      </c>
      <c r="K584" s="6">
        <f t="shared" si="581"/>
        <v>8.3599246668853294E-3</v>
      </c>
      <c r="L584" s="6">
        <f t="shared" si="581"/>
        <v>0</v>
      </c>
      <c r="M584" s="11">
        <v>-0.116046</v>
      </c>
      <c r="N584" s="11">
        <v>8.1935000000000002</v>
      </c>
      <c r="O584" s="11">
        <v>6.9468999999999998E-3</v>
      </c>
      <c r="P584" s="11">
        <v>0.15234800000000001</v>
      </c>
      <c r="Q584" s="11">
        <v>0.12595500000000001</v>
      </c>
      <c r="R584" s="11">
        <v>2.8584900000000002</v>
      </c>
      <c r="S584" s="11">
        <v>0.578152</v>
      </c>
      <c r="T584" s="11">
        <v>7.8696900000000003</v>
      </c>
      <c r="U584" s="11">
        <v>1.51681E-2</v>
      </c>
      <c r="V584" s="11">
        <v>-0.132436</v>
      </c>
      <c r="W584" s="11">
        <v>1.2367900000000001</v>
      </c>
      <c r="X584" s="11">
        <v>7.7617900000000002E-3</v>
      </c>
      <c r="Y584" s="11">
        <v>98.7</v>
      </c>
      <c r="Z584" s="11">
        <v>57425.4</v>
      </c>
    </row>
    <row r="585" spans="1:26" ht="16" x14ac:dyDescent="0.2">
      <c r="A585" s="2">
        <v>241.4</v>
      </c>
      <c r="B585" s="2">
        <v>7.7170899999999998</v>
      </c>
      <c r="C585" s="2">
        <v>1.2369000000000001</v>
      </c>
      <c r="D585" s="2">
        <v>3.7054400000000001E-2</v>
      </c>
      <c r="E585" s="2">
        <v>1.04622E-2</v>
      </c>
      <c r="F585" s="2">
        <v>1.5552999999999999E-3</v>
      </c>
      <c r="G585" s="2">
        <v>1.0144E-4</v>
      </c>
      <c r="H585" s="2">
        <v>0</v>
      </c>
      <c r="I585" s="6">
        <f t="shared" ref="I585:L585" si="582">E585/SUM($E585:$H585)</f>
        <v>0.86329332433364636</v>
      </c>
      <c r="J585" s="6">
        <f t="shared" si="582"/>
        <v>0.1283363066406798</v>
      </c>
      <c r="K585" s="6">
        <f t="shared" si="582"/>
        <v>8.3703690256738631E-3</v>
      </c>
      <c r="L585" s="6">
        <f t="shared" si="582"/>
        <v>0</v>
      </c>
      <c r="M585" s="11">
        <v>-0.11835</v>
      </c>
      <c r="N585" s="11">
        <v>8.20871</v>
      </c>
      <c r="O585" s="11">
        <v>6.9063299999999996E-3</v>
      </c>
      <c r="P585" s="11">
        <v>0.15304599999999999</v>
      </c>
      <c r="Q585" s="11">
        <v>0.126695</v>
      </c>
      <c r="R585" s="11">
        <v>2.8491499999999998</v>
      </c>
      <c r="S585" s="11">
        <v>0.57554700000000003</v>
      </c>
      <c r="T585" s="11">
        <v>7.8837900000000003</v>
      </c>
      <c r="U585" s="11">
        <v>1.50606E-2</v>
      </c>
      <c r="V585" s="11">
        <v>-0.13265399999999999</v>
      </c>
      <c r="W585" s="11">
        <v>1.2369000000000001</v>
      </c>
      <c r="X585" s="11">
        <v>7.7170900000000002E-3</v>
      </c>
      <c r="Y585" s="11">
        <v>98.7</v>
      </c>
      <c r="Z585" s="11">
        <v>57327.5</v>
      </c>
    </row>
    <row r="586" spans="1:26" ht="16" x14ac:dyDescent="0.2">
      <c r="A586" s="2">
        <v>241.35</v>
      </c>
      <c r="B586" s="2">
        <v>7.6729700000000003</v>
      </c>
      <c r="C586" s="2">
        <v>1.23699</v>
      </c>
      <c r="D586" s="2">
        <v>3.6721400000000001E-2</v>
      </c>
      <c r="E586" s="2">
        <v>1.03731E-2</v>
      </c>
      <c r="F586" s="2">
        <v>1.5430699999999999E-3</v>
      </c>
      <c r="G586" s="3">
        <v>9.9841300000000002E-5</v>
      </c>
      <c r="H586" s="2">
        <v>0</v>
      </c>
      <c r="I586" s="6">
        <f t="shared" ref="I586:L586" si="583">E586/SUM($E586:$H586)</f>
        <v>0.86327315620949852</v>
      </c>
      <c r="J586" s="6">
        <f t="shared" si="583"/>
        <v>0.12841782197724796</v>
      </c>
      <c r="K586" s="6">
        <f t="shared" si="583"/>
        <v>8.3090218132534539E-3</v>
      </c>
      <c r="L586" s="6">
        <f t="shared" si="583"/>
        <v>0</v>
      </c>
      <c r="M586" s="11">
        <v>-0.120644</v>
      </c>
      <c r="N586" s="11">
        <v>8.2239599999999999</v>
      </c>
      <c r="O586" s="11">
        <v>6.8661099999999999E-3</v>
      </c>
      <c r="P586" s="11">
        <v>0.153748</v>
      </c>
      <c r="Q586" s="11">
        <v>0.12743699999999999</v>
      </c>
      <c r="R586" s="11">
        <v>2.8397700000000001</v>
      </c>
      <c r="S586" s="11">
        <v>0.57292799999999999</v>
      </c>
      <c r="T586" s="11">
        <v>7.8979100000000004</v>
      </c>
      <c r="U586" s="11">
        <v>1.49541E-2</v>
      </c>
      <c r="V586" s="11">
        <v>-0.13287199999999999</v>
      </c>
      <c r="W586" s="11">
        <v>1.23699</v>
      </c>
      <c r="X586" s="11">
        <v>7.6729700000000003E-3</v>
      </c>
      <c r="Y586" s="11">
        <v>98.7</v>
      </c>
      <c r="Z586" s="11">
        <v>57228.800000000003</v>
      </c>
    </row>
    <row r="587" spans="1:26" ht="16" x14ac:dyDescent="0.2">
      <c r="A587" s="2">
        <v>241.3</v>
      </c>
      <c r="B587" s="2">
        <v>7.6294399999999998</v>
      </c>
      <c r="C587" s="2">
        <v>1.2371399999999999</v>
      </c>
      <c r="D587" s="2">
        <v>3.5906E-2</v>
      </c>
      <c r="E587" s="2">
        <v>1.0109E-2</v>
      </c>
      <c r="F587" s="2">
        <v>1.50201E-3</v>
      </c>
      <c r="G587" s="3">
        <v>9.7413900000000006E-5</v>
      </c>
      <c r="H587" s="2">
        <v>0</v>
      </c>
      <c r="I587" s="6">
        <f t="shared" ref="I587:L587" si="584">E587/SUM($E587:$H587)</f>
        <v>0.86339545666774165</v>
      </c>
      <c r="J587" s="6">
        <f t="shared" si="584"/>
        <v>0.12828455929068303</v>
      </c>
      <c r="K587" s="6">
        <f t="shared" si="584"/>
        <v>8.3199840415754001E-3</v>
      </c>
      <c r="L587" s="6">
        <f t="shared" si="584"/>
        <v>0</v>
      </c>
      <c r="M587" s="11">
        <v>-0.1229</v>
      </c>
      <c r="N587" s="11">
        <v>8.2391199999999998</v>
      </c>
      <c r="O587" s="11">
        <v>6.82681E-3</v>
      </c>
      <c r="P587" s="11">
        <v>0.154442</v>
      </c>
      <c r="Q587" s="11">
        <v>0.12817100000000001</v>
      </c>
      <c r="R587" s="11">
        <v>2.8305699999999998</v>
      </c>
      <c r="S587" s="11">
        <v>0.57036200000000004</v>
      </c>
      <c r="T587" s="11">
        <v>7.9119599999999997</v>
      </c>
      <c r="U587" s="11">
        <v>1.48491E-2</v>
      </c>
      <c r="V587" s="11">
        <v>-0.13308900000000001</v>
      </c>
      <c r="W587" s="11">
        <v>1.2371399999999999</v>
      </c>
      <c r="X587" s="11">
        <v>7.6294400000000004E-3</v>
      </c>
      <c r="Y587" s="11">
        <v>98.7</v>
      </c>
      <c r="Z587" s="11">
        <v>57127.199999999997</v>
      </c>
    </row>
    <row r="588" spans="1:26" ht="16" x14ac:dyDescent="0.2">
      <c r="A588" s="2">
        <v>241.25</v>
      </c>
      <c r="B588" s="2">
        <v>7.5864599999999998</v>
      </c>
      <c r="C588" s="2">
        <v>1.23726</v>
      </c>
      <c r="D588" s="2">
        <v>3.5648100000000002E-2</v>
      </c>
      <c r="E588" s="2">
        <v>1.00459E-2</v>
      </c>
      <c r="F588" s="2">
        <v>1.49395E-3</v>
      </c>
      <c r="G588" s="3">
        <v>9.5997500000000004E-5</v>
      </c>
      <c r="H588" s="2">
        <v>0</v>
      </c>
      <c r="I588" s="6">
        <f t="shared" ref="I588:L588" si="585">E588/SUM($E588:$H588)</f>
        <v>0.86335782589106635</v>
      </c>
      <c r="J588" s="6">
        <f t="shared" si="585"/>
        <v>0.1283920230133645</v>
      </c>
      <c r="K588" s="6">
        <f t="shared" si="585"/>
        <v>8.2501510955691019E-3</v>
      </c>
      <c r="L588" s="6">
        <f t="shared" si="585"/>
        <v>0</v>
      </c>
      <c r="M588" s="11">
        <v>-0.12514900000000001</v>
      </c>
      <c r="N588" s="11">
        <v>8.2543299999999995</v>
      </c>
      <c r="O588" s="11">
        <v>6.7877900000000001E-3</v>
      </c>
      <c r="P588" s="11">
        <v>0.155141</v>
      </c>
      <c r="Q588" s="11">
        <v>0.12890799999999999</v>
      </c>
      <c r="R588" s="11">
        <v>2.82131</v>
      </c>
      <c r="S588" s="11">
        <v>0.56777500000000003</v>
      </c>
      <c r="T588" s="11">
        <v>7.92605</v>
      </c>
      <c r="U588" s="11">
        <v>1.4745100000000001E-2</v>
      </c>
      <c r="V588" s="11">
        <v>-0.13330700000000001</v>
      </c>
      <c r="W588" s="11">
        <v>1.23726</v>
      </c>
      <c r="X588" s="11">
        <v>7.5864599999999997E-3</v>
      </c>
      <c r="Y588" s="11">
        <v>98.7</v>
      </c>
      <c r="Z588" s="11">
        <v>57025</v>
      </c>
    </row>
    <row r="589" spans="1:26" ht="16" x14ac:dyDescent="0.2">
      <c r="A589" s="2">
        <v>241.2</v>
      </c>
      <c r="B589" s="2">
        <v>7.5440399999999999</v>
      </c>
      <c r="C589" s="2">
        <v>1.2373499999999999</v>
      </c>
      <c r="D589" s="2">
        <v>3.5324800000000003E-2</v>
      </c>
      <c r="E589" s="2">
        <v>9.9587400000000006E-3</v>
      </c>
      <c r="F589" s="2">
        <v>1.48189E-3</v>
      </c>
      <c r="G589" s="3">
        <v>9.4481400000000007E-5</v>
      </c>
      <c r="H589" s="2">
        <v>0</v>
      </c>
      <c r="I589" s="6">
        <f t="shared" ref="I589:L589" si="586">E589/SUM($E589:$H589)</f>
        <v>0.86334146716606486</v>
      </c>
      <c r="J589" s="6">
        <f t="shared" si="586"/>
        <v>0.12846776668320689</v>
      </c>
      <c r="K589" s="6">
        <f t="shared" si="586"/>
        <v>8.1907661507282879E-3</v>
      </c>
      <c r="L589" s="6">
        <f t="shared" si="586"/>
        <v>0</v>
      </c>
      <c r="M589" s="11">
        <v>-0.127389</v>
      </c>
      <c r="N589" s="11">
        <v>8.2695699999999999</v>
      </c>
      <c r="O589" s="11">
        <v>6.7491199999999999E-3</v>
      </c>
      <c r="P589" s="11">
        <v>0.15584200000000001</v>
      </c>
      <c r="Q589" s="11">
        <v>0.12964700000000001</v>
      </c>
      <c r="R589" s="11">
        <v>2.81202</v>
      </c>
      <c r="S589" s="11">
        <v>0.56517600000000001</v>
      </c>
      <c r="T589" s="11">
        <v>7.94015</v>
      </c>
      <c r="U589" s="11">
        <v>1.4642199999999999E-2</v>
      </c>
      <c r="V589" s="11">
        <v>-0.133525</v>
      </c>
      <c r="W589" s="11">
        <v>1.2373499999999999</v>
      </c>
      <c r="X589" s="11">
        <v>7.5440400000000001E-3</v>
      </c>
      <c r="Y589" s="11">
        <v>98.7</v>
      </c>
      <c r="Z589" s="11">
        <v>56922.1</v>
      </c>
    </row>
    <row r="590" spans="1:26" ht="16" x14ac:dyDescent="0.2">
      <c r="A590" s="2">
        <v>241.15</v>
      </c>
      <c r="B590" s="2">
        <v>7.5021699999999996</v>
      </c>
      <c r="C590" s="2">
        <v>1.2374400000000001</v>
      </c>
      <c r="D590" s="2">
        <v>3.4831800000000003E-2</v>
      </c>
      <c r="E590" s="2">
        <v>9.8095700000000001E-3</v>
      </c>
      <c r="F590" s="2">
        <v>1.45959E-3</v>
      </c>
      <c r="G590" s="3">
        <v>9.2694000000000004E-5</v>
      </c>
      <c r="H590" s="2">
        <v>0</v>
      </c>
      <c r="I590" s="6">
        <f t="shared" ref="I590:L590" si="587">E590/SUM($E590:$H590)</f>
        <v>0.86337757904651824</v>
      </c>
      <c r="J590" s="6">
        <f t="shared" si="587"/>
        <v>0.12846406933234664</v>
      </c>
      <c r="K590" s="6">
        <f t="shared" si="587"/>
        <v>8.1583516211350716E-3</v>
      </c>
      <c r="L590" s="6">
        <f t="shared" si="587"/>
        <v>0</v>
      </c>
      <c r="M590" s="11">
        <v>-0.129609</v>
      </c>
      <c r="N590" s="11">
        <v>8.2847899999999992</v>
      </c>
      <c r="O590" s="11">
        <v>6.71099E-3</v>
      </c>
      <c r="P590" s="11">
        <v>0.15654299999999999</v>
      </c>
      <c r="Q590" s="11">
        <v>0.130383</v>
      </c>
      <c r="R590" s="11">
        <v>2.8027700000000002</v>
      </c>
      <c r="S590" s="11">
        <v>0.56259000000000003</v>
      </c>
      <c r="T590" s="11">
        <v>7.95425</v>
      </c>
      <c r="U590" s="11">
        <v>1.45405E-2</v>
      </c>
      <c r="V590" s="11">
        <v>-0.133743</v>
      </c>
      <c r="W590" s="11">
        <v>1.2374400000000001</v>
      </c>
      <c r="X590" s="11">
        <v>7.5021699999999998E-3</v>
      </c>
      <c r="Y590" s="11">
        <v>98.7</v>
      </c>
      <c r="Z590" s="11">
        <v>56817.5</v>
      </c>
    </row>
    <row r="591" spans="1:26" ht="16" x14ac:dyDescent="0.2">
      <c r="A591" s="2">
        <v>241.1</v>
      </c>
      <c r="B591" s="2">
        <v>7.4608100000000004</v>
      </c>
      <c r="C591" s="2">
        <v>1.2376100000000001</v>
      </c>
      <c r="D591" s="2">
        <v>3.4103799999999997E-2</v>
      </c>
      <c r="E591" s="2">
        <v>9.5744300000000001E-3</v>
      </c>
      <c r="F591" s="2">
        <v>1.4231300000000001E-3</v>
      </c>
      <c r="G591" s="3">
        <v>9.0539199999999995E-5</v>
      </c>
      <c r="H591" s="2">
        <v>0</v>
      </c>
      <c r="I591" s="6">
        <f t="shared" ref="I591:L591" si="588">E591/SUM($E591:$H591)</f>
        <v>0.86348704383885744</v>
      </c>
      <c r="J591" s="6">
        <f t="shared" si="588"/>
        <v>0.12834751694862181</v>
      </c>
      <c r="K591" s="6">
        <f t="shared" si="588"/>
        <v>8.1654392125207528E-3</v>
      </c>
      <c r="L591" s="6">
        <f t="shared" si="588"/>
        <v>0</v>
      </c>
      <c r="M591" s="11">
        <v>-0.13179299999999999</v>
      </c>
      <c r="N591" s="11">
        <v>8.2999500000000008</v>
      </c>
      <c r="O591" s="11">
        <v>6.6736800000000004E-3</v>
      </c>
      <c r="P591" s="11">
        <v>0.15723599999999999</v>
      </c>
      <c r="Q591" s="11">
        <v>0.13111200000000001</v>
      </c>
      <c r="R591" s="11">
        <v>2.7936899999999998</v>
      </c>
      <c r="S591" s="11">
        <v>0.56005199999999999</v>
      </c>
      <c r="T591" s="11">
        <v>7.96828</v>
      </c>
      <c r="U591" s="11">
        <v>1.4440100000000001E-2</v>
      </c>
      <c r="V591" s="11">
        <v>-0.133961</v>
      </c>
      <c r="W591" s="11">
        <v>1.2376100000000001</v>
      </c>
      <c r="X591" s="11">
        <v>7.46081E-3</v>
      </c>
      <c r="Y591" s="11">
        <v>98.7</v>
      </c>
      <c r="Z591" s="11">
        <v>56710.2</v>
      </c>
    </row>
    <row r="592" spans="1:26" ht="16" x14ac:dyDescent="0.2">
      <c r="A592" s="2">
        <v>241.05</v>
      </c>
      <c r="B592" s="2">
        <v>7.4199900000000003</v>
      </c>
      <c r="C592" s="2">
        <v>1.23773</v>
      </c>
      <c r="D592" s="2">
        <v>3.3876400000000001E-2</v>
      </c>
      <c r="E592" s="2">
        <v>9.5203700000000002E-3</v>
      </c>
      <c r="F592" s="2">
        <v>1.4163699999999999E-3</v>
      </c>
      <c r="G592" s="3">
        <v>8.9252299999999999E-5</v>
      </c>
      <c r="H592" s="2">
        <v>0</v>
      </c>
      <c r="I592" s="6">
        <f t="shared" ref="I592:L592" si="589">E592/SUM($E592:$H592)</f>
        <v>0.86344790935506088</v>
      </c>
      <c r="J592" s="6">
        <f t="shared" si="589"/>
        <v>0.1284573724942652</v>
      </c>
      <c r="K592" s="6">
        <f t="shared" si="589"/>
        <v>8.0947181506738387E-3</v>
      </c>
      <c r="L592" s="6">
        <f t="shared" si="589"/>
        <v>0</v>
      </c>
      <c r="M592" s="11">
        <v>-0.13397200000000001</v>
      </c>
      <c r="N592" s="11">
        <v>8.3151399999999995</v>
      </c>
      <c r="O592" s="11">
        <v>6.6366200000000002E-3</v>
      </c>
      <c r="P592" s="11">
        <v>0.15793399999999999</v>
      </c>
      <c r="Q592" s="11">
        <v>0.13184399999999999</v>
      </c>
      <c r="R592" s="11">
        <v>2.7845399999999998</v>
      </c>
      <c r="S592" s="11">
        <v>0.55749199999999999</v>
      </c>
      <c r="T592" s="11">
        <v>7.9823399999999998</v>
      </c>
      <c r="U592" s="11">
        <v>1.43407E-2</v>
      </c>
      <c r="V592" s="11">
        <v>-0.13417799999999999</v>
      </c>
      <c r="W592" s="11">
        <v>1.23773</v>
      </c>
      <c r="X592" s="11">
        <v>7.4199899999999996E-3</v>
      </c>
      <c r="Y592" s="11">
        <v>98.7</v>
      </c>
      <c r="Z592" s="11">
        <v>56602.400000000001</v>
      </c>
    </row>
    <row r="593" spans="1:26" ht="16" x14ac:dyDescent="0.2">
      <c r="A593" s="2">
        <v>241</v>
      </c>
      <c r="B593" s="2">
        <v>7.3796999999999997</v>
      </c>
      <c r="C593" s="2">
        <v>1.23776</v>
      </c>
      <c r="D593" s="2">
        <v>3.3806999999999997E-2</v>
      </c>
      <c r="E593" s="2">
        <v>9.5235100000000007E-3</v>
      </c>
      <c r="F593" s="2">
        <v>1.4189599999999999E-3</v>
      </c>
      <c r="G593" s="3">
        <v>8.8234399999999997E-5</v>
      </c>
      <c r="H593" s="2">
        <v>0</v>
      </c>
      <c r="I593" s="6">
        <f t="shared" ref="I593:L593" si="590">E593/SUM($E593:$H593)</f>
        <v>0.86336372135944461</v>
      </c>
      <c r="J593" s="6">
        <f t="shared" si="590"/>
        <v>0.12863729717931702</v>
      </c>
      <c r="K593" s="6">
        <f t="shared" si="590"/>
        <v>7.9989814612383223E-3</v>
      </c>
      <c r="L593" s="6">
        <f t="shared" si="590"/>
        <v>0</v>
      </c>
      <c r="M593" s="11">
        <v>-0.136156</v>
      </c>
      <c r="N593" s="11">
        <v>8.3304200000000002</v>
      </c>
      <c r="O593" s="11">
        <v>6.5996099999999997E-3</v>
      </c>
      <c r="P593" s="11">
        <v>0.158641</v>
      </c>
      <c r="Q593" s="11">
        <v>0.13258400000000001</v>
      </c>
      <c r="R593" s="11">
        <v>2.7752599999999998</v>
      </c>
      <c r="S593" s="11">
        <v>0.55488700000000002</v>
      </c>
      <c r="T593" s="11">
        <v>7.9964700000000004</v>
      </c>
      <c r="U593" s="11">
        <v>1.4242100000000001E-2</v>
      </c>
      <c r="V593" s="11">
        <v>-0.13439599999999999</v>
      </c>
      <c r="W593" s="11">
        <v>1.23776</v>
      </c>
      <c r="X593" s="11">
        <v>7.3797000000000003E-3</v>
      </c>
      <c r="Y593" s="11">
        <v>98.7</v>
      </c>
      <c r="Z593" s="11">
        <v>56495</v>
      </c>
    </row>
    <row r="594" spans="1:26" ht="16" x14ac:dyDescent="0.2">
      <c r="A594" s="2">
        <v>240.95</v>
      </c>
      <c r="B594" s="2">
        <v>7.3398899999999996</v>
      </c>
      <c r="C594" s="2">
        <v>1.2378899999999999</v>
      </c>
      <c r="D594" s="2">
        <v>3.3021000000000002E-2</v>
      </c>
      <c r="E594" s="2">
        <v>9.2655299999999993E-3</v>
      </c>
      <c r="F594" s="2">
        <v>1.37864E-3</v>
      </c>
      <c r="G594" s="3">
        <v>8.6059999999999999E-5</v>
      </c>
      <c r="H594" s="2">
        <v>0</v>
      </c>
      <c r="I594" s="6">
        <f t="shared" ref="I594:L594" si="591">E594/SUM($E594:$H594)</f>
        <v>0.86349780014035105</v>
      </c>
      <c r="J594" s="6">
        <f t="shared" si="591"/>
        <v>0.12848186851539994</v>
      </c>
      <c r="K594" s="6">
        <f t="shared" si="591"/>
        <v>8.020331344248911E-3</v>
      </c>
      <c r="L594" s="6">
        <f t="shared" si="591"/>
        <v>0</v>
      </c>
      <c r="M594" s="11">
        <v>-0.13830100000000001</v>
      </c>
      <c r="N594" s="11">
        <v>8.3456100000000006</v>
      </c>
      <c r="O594" s="11">
        <v>6.5634899999999999E-3</v>
      </c>
      <c r="P594" s="11">
        <v>0.15933800000000001</v>
      </c>
      <c r="Q594" s="11">
        <v>0.13331299999999999</v>
      </c>
      <c r="R594" s="11">
        <v>2.7661799999999999</v>
      </c>
      <c r="S594" s="11">
        <v>0.55234300000000003</v>
      </c>
      <c r="T594" s="11">
        <v>8.0105299999999993</v>
      </c>
      <c r="U594" s="11">
        <v>1.41449E-2</v>
      </c>
      <c r="V594" s="11">
        <v>-0.13461400000000001</v>
      </c>
      <c r="W594" s="11">
        <v>1.2378899999999999</v>
      </c>
      <c r="X594" s="11">
        <v>7.33989E-3</v>
      </c>
      <c r="Y594" s="11">
        <v>98.7</v>
      </c>
      <c r="Z594" s="11">
        <v>56384.5</v>
      </c>
    </row>
    <row r="595" spans="1:26" ht="16" x14ac:dyDescent="0.2">
      <c r="A595" s="2">
        <v>240.9</v>
      </c>
      <c r="B595" s="2">
        <v>7.3005800000000001</v>
      </c>
      <c r="C595" s="2">
        <v>1.238</v>
      </c>
      <c r="D595" s="2">
        <v>3.2675999999999997E-2</v>
      </c>
      <c r="E595" s="2">
        <v>9.1673699999999993E-3</v>
      </c>
      <c r="F595" s="2">
        <v>1.3645199999999999E-3</v>
      </c>
      <c r="G595" s="3">
        <v>8.46326E-5</v>
      </c>
      <c r="H595" s="2">
        <v>0</v>
      </c>
      <c r="I595" s="6">
        <f t="shared" ref="I595:L595" si="592">E595/SUM($E595:$H595)</f>
        <v>0.86350025760789129</v>
      </c>
      <c r="J595" s="6">
        <f t="shared" si="592"/>
        <v>0.12852796074677034</v>
      </c>
      <c r="K595" s="6">
        <f t="shared" si="592"/>
        <v>7.971781645338372E-3</v>
      </c>
      <c r="L595" s="6">
        <f t="shared" si="592"/>
        <v>0</v>
      </c>
      <c r="M595" s="11">
        <v>-0.140432</v>
      </c>
      <c r="N595" s="11">
        <v>8.3608100000000007</v>
      </c>
      <c r="O595" s="11">
        <v>6.5277499999999997E-3</v>
      </c>
      <c r="P595" s="11">
        <v>0.16003700000000001</v>
      </c>
      <c r="Q595" s="11">
        <v>0.134043</v>
      </c>
      <c r="R595" s="11">
        <v>2.7570899999999998</v>
      </c>
      <c r="S595" s="11">
        <v>0.54979599999999995</v>
      </c>
      <c r="T595" s="11">
        <v>8.0245899999999999</v>
      </c>
      <c r="U595" s="11">
        <v>1.40488E-2</v>
      </c>
      <c r="V595" s="11">
        <v>-0.13483200000000001</v>
      </c>
      <c r="W595" s="11">
        <v>1.238</v>
      </c>
      <c r="X595" s="11">
        <v>7.3005800000000001E-3</v>
      </c>
      <c r="Y595" s="11">
        <v>98.7</v>
      </c>
      <c r="Z595" s="11">
        <v>56273</v>
      </c>
    </row>
    <row r="596" spans="1:26" ht="16" x14ac:dyDescent="0.2">
      <c r="A596" s="2">
        <v>240.85</v>
      </c>
      <c r="B596" s="2">
        <v>7.2617200000000004</v>
      </c>
      <c r="C596" s="2">
        <v>1.2382</v>
      </c>
      <c r="D596" s="2">
        <v>3.1918000000000002E-2</v>
      </c>
      <c r="E596" s="2">
        <v>8.91809E-3</v>
      </c>
      <c r="F596" s="2">
        <v>1.32558E-3</v>
      </c>
      <c r="G596" s="3">
        <v>8.2570800000000006E-5</v>
      </c>
      <c r="H596" s="2">
        <v>0</v>
      </c>
      <c r="I596" s="6">
        <f t="shared" ref="I596:L596" si="593">E596/SUM($E596:$H596)</f>
        <v>0.86363374365625867</v>
      </c>
      <c r="J596" s="6">
        <f t="shared" si="593"/>
        <v>0.12837004537023772</v>
      </c>
      <c r="K596" s="6">
        <f t="shared" si="593"/>
        <v>7.9962109735035418E-3</v>
      </c>
      <c r="L596" s="6">
        <f t="shared" si="593"/>
        <v>0</v>
      </c>
      <c r="M596" s="11">
        <v>-0.14252500000000001</v>
      </c>
      <c r="N596" s="11">
        <v>8.3759200000000007</v>
      </c>
      <c r="O596" s="11">
        <v>6.4928599999999996E-3</v>
      </c>
      <c r="P596" s="11">
        <v>0.16072700000000001</v>
      </c>
      <c r="Q596" s="11">
        <v>0.13476299999999999</v>
      </c>
      <c r="R596" s="11">
        <v>2.7482099999999998</v>
      </c>
      <c r="S596" s="11">
        <v>0.54730900000000005</v>
      </c>
      <c r="T596" s="11">
        <v>8.03857</v>
      </c>
      <c r="U596" s="11">
        <v>1.3953999999999999E-2</v>
      </c>
      <c r="V596" s="11">
        <v>-0.13505</v>
      </c>
      <c r="W596" s="11">
        <v>1.2382</v>
      </c>
      <c r="X596" s="11">
        <v>7.2617200000000002E-3</v>
      </c>
      <c r="Y596" s="11">
        <v>98.7</v>
      </c>
      <c r="Z596" s="11">
        <v>56158.400000000001</v>
      </c>
    </row>
    <row r="597" spans="1:26" ht="16" x14ac:dyDescent="0.2">
      <c r="A597" s="2">
        <v>240.8</v>
      </c>
      <c r="B597" s="2">
        <v>7.2233999999999998</v>
      </c>
      <c r="C597" s="2">
        <v>1.2382500000000001</v>
      </c>
      <c r="D597" s="2">
        <v>3.2148500000000003E-2</v>
      </c>
      <c r="E597" s="2">
        <v>9.0289600000000008E-3</v>
      </c>
      <c r="F597" s="2">
        <v>1.34567E-3</v>
      </c>
      <c r="G597" s="3">
        <v>8.2091199999999998E-5</v>
      </c>
      <c r="H597" s="2">
        <v>0</v>
      </c>
      <c r="I597" s="6">
        <f t="shared" ref="I597:L597" si="594">E597/SUM($E597:$H597)</f>
        <v>0.86345995339342119</v>
      </c>
      <c r="J597" s="6">
        <f t="shared" si="594"/>
        <v>0.12868947868668429</v>
      </c>
      <c r="K597" s="6">
        <f t="shared" si="594"/>
        <v>7.8505679198944307E-3</v>
      </c>
      <c r="L597" s="6">
        <f t="shared" si="594"/>
        <v>0</v>
      </c>
      <c r="M597" s="11">
        <v>-0.14464099999999999</v>
      </c>
      <c r="N597" s="11">
        <v>8.3911800000000003</v>
      </c>
      <c r="O597" s="11">
        <v>6.4576900000000003E-3</v>
      </c>
      <c r="P597" s="11">
        <v>0.16143199999999999</v>
      </c>
      <c r="Q597" s="11">
        <v>0.13549700000000001</v>
      </c>
      <c r="R597" s="11">
        <v>2.7390500000000002</v>
      </c>
      <c r="S597" s="11">
        <v>0.544736</v>
      </c>
      <c r="T597" s="11">
        <v>8.0526700000000009</v>
      </c>
      <c r="U597" s="11">
        <v>1.38598E-2</v>
      </c>
      <c r="V597" s="11">
        <v>-0.135268</v>
      </c>
      <c r="W597" s="11">
        <v>1.2382500000000001</v>
      </c>
      <c r="X597" s="11">
        <v>7.2233999999999996E-3</v>
      </c>
      <c r="Y597" s="11">
        <v>98.7</v>
      </c>
      <c r="Z597" s="11">
        <v>56045.599999999999</v>
      </c>
    </row>
    <row r="598" spans="1:26" ht="16" x14ac:dyDescent="0.2">
      <c r="A598" s="2">
        <v>240.75</v>
      </c>
      <c r="B598" s="2">
        <v>7.1855000000000002</v>
      </c>
      <c r="C598" s="2">
        <v>1.23838</v>
      </c>
      <c r="D598" s="2">
        <v>3.1421200000000003E-2</v>
      </c>
      <c r="E598" s="2">
        <v>8.7898400000000002E-3</v>
      </c>
      <c r="F598" s="2">
        <v>1.3083299999999999E-3</v>
      </c>
      <c r="G598" s="3">
        <v>8.0120899999999994E-5</v>
      </c>
      <c r="H598" s="2">
        <v>0</v>
      </c>
      <c r="I598" s="6">
        <f t="shared" ref="I598:L598" si="595">E598/SUM($E598:$H598)</f>
        <v>0.8635870291347244</v>
      </c>
      <c r="J598" s="6">
        <f t="shared" si="595"/>
        <v>0.12854122689694397</v>
      </c>
      <c r="K598" s="6">
        <f t="shared" si="595"/>
        <v>7.8717439683316584E-3</v>
      </c>
      <c r="L598" s="6">
        <f t="shared" si="595"/>
        <v>0</v>
      </c>
      <c r="M598" s="11">
        <v>-0.14671899999999999</v>
      </c>
      <c r="N598" s="11">
        <v>8.4063499999999998</v>
      </c>
      <c r="O598" s="11">
        <v>6.4233299999999997E-3</v>
      </c>
      <c r="P598" s="11">
        <v>0.16212799999999999</v>
      </c>
      <c r="Q598" s="11">
        <v>0.13622200000000001</v>
      </c>
      <c r="R598" s="11">
        <v>2.7300900000000001</v>
      </c>
      <c r="S598" s="11">
        <v>0.54222099999999995</v>
      </c>
      <c r="T598" s="11">
        <v>8.0667000000000009</v>
      </c>
      <c r="U598" s="11">
        <v>1.37669E-2</v>
      </c>
      <c r="V598" s="11">
        <v>-0.135486</v>
      </c>
      <c r="W598" s="11">
        <v>1.23838</v>
      </c>
      <c r="X598" s="11">
        <v>7.1855E-3</v>
      </c>
      <c r="Y598" s="11">
        <v>98.7</v>
      </c>
      <c r="Z598" s="11">
        <v>55929.8</v>
      </c>
    </row>
    <row r="599" spans="1:26" ht="16" x14ac:dyDescent="0.2">
      <c r="A599" s="2">
        <v>240.7</v>
      </c>
      <c r="B599" s="2">
        <v>7.1480800000000002</v>
      </c>
      <c r="C599" s="2">
        <v>1.23848</v>
      </c>
      <c r="D599" s="2">
        <v>3.1170400000000001E-2</v>
      </c>
      <c r="E599" s="2">
        <v>8.7242299999999995E-3</v>
      </c>
      <c r="F599" s="2">
        <v>1.2994E-3</v>
      </c>
      <c r="G599" s="3">
        <v>7.8914599999999998E-5</v>
      </c>
      <c r="H599" s="2">
        <v>0</v>
      </c>
      <c r="I599" s="6">
        <f t="shared" ref="I599:L599" si="596">E599/SUM($E599:$H599)</f>
        <v>0.86356758078553797</v>
      </c>
      <c r="J599" s="6">
        <f t="shared" si="596"/>
        <v>0.12862106048014874</v>
      </c>
      <c r="K599" s="6">
        <f t="shared" si="596"/>
        <v>7.8113587343133341E-3</v>
      </c>
      <c r="L599" s="6">
        <f t="shared" si="596"/>
        <v>0</v>
      </c>
      <c r="M599" s="11">
        <v>-0.148789</v>
      </c>
      <c r="N599" s="11">
        <v>8.4215499999999999</v>
      </c>
      <c r="O599" s="11">
        <v>6.38925E-3</v>
      </c>
      <c r="P599" s="11">
        <v>0.162828</v>
      </c>
      <c r="Q599" s="11">
        <v>0.13694899999999999</v>
      </c>
      <c r="R599" s="11">
        <v>2.7210999999999999</v>
      </c>
      <c r="S599" s="11">
        <v>0.53969199999999995</v>
      </c>
      <c r="T599" s="11">
        <v>8.0807500000000001</v>
      </c>
      <c r="U599" s="11">
        <v>1.3675E-2</v>
      </c>
      <c r="V599" s="11">
        <v>-0.13570399999999999</v>
      </c>
      <c r="W599" s="11">
        <v>1.23848</v>
      </c>
      <c r="X599" s="11">
        <v>7.1480800000000002E-3</v>
      </c>
      <c r="Y599" s="11">
        <v>98.7</v>
      </c>
      <c r="Z599" s="11">
        <v>55813.4</v>
      </c>
    </row>
    <row r="600" spans="1:26" ht="16" x14ac:dyDescent="0.2">
      <c r="A600" s="2">
        <v>240.65</v>
      </c>
      <c r="B600" s="2">
        <v>7.1110300000000004</v>
      </c>
      <c r="C600" s="2">
        <v>1.2387300000000001</v>
      </c>
      <c r="D600" s="2">
        <v>3.0250300000000001E-2</v>
      </c>
      <c r="E600" s="2">
        <v>8.4131299999999996E-3</v>
      </c>
      <c r="F600" s="2">
        <v>1.2502399999999999E-3</v>
      </c>
      <c r="G600" s="3">
        <v>7.6714100000000005E-5</v>
      </c>
      <c r="H600" s="2">
        <v>0</v>
      </c>
      <c r="I600" s="6">
        <f t="shared" ref="I600:L600" si="597">E600/SUM($E600:$H600)</f>
        <v>0.86376358906387685</v>
      </c>
      <c r="J600" s="6">
        <f t="shared" si="597"/>
        <v>0.12836028797739027</v>
      </c>
      <c r="K600" s="6">
        <f t="shared" si="597"/>
        <v>7.876122958732976E-3</v>
      </c>
      <c r="L600" s="6">
        <f t="shared" si="597"/>
        <v>0</v>
      </c>
      <c r="M600" s="11">
        <v>-0.150808</v>
      </c>
      <c r="N600" s="11">
        <v>8.4366099999999999</v>
      </c>
      <c r="O600" s="11">
        <v>6.3562100000000002E-3</v>
      </c>
      <c r="P600" s="11">
        <v>0.16351299999999999</v>
      </c>
      <c r="Q600" s="11">
        <v>0.13766100000000001</v>
      </c>
      <c r="R600" s="11">
        <v>2.7124100000000002</v>
      </c>
      <c r="S600" s="11">
        <v>0.53725599999999996</v>
      </c>
      <c r="T600" s="11">
        <v>8.0946800000000003</v>
      </c>
      <c r="U600" s="11">
        <v>1.3584499999999999E-2</v>
      </c>
      <c r="V600" s="11">
        <v>-0.13592199999999999</v>
      </c>
      <c r="W600" s="11">
        <v>1.2387300000000001</v>
      </c>
      <c r="X600" s="11">
        <v>7.11103E-3</v>
      </c>
      <c r="Y600" s="11">
        <v>98.7</v>
      </c>
      <c r="Z600" s="11">
        <v>55693.1</v>
      </c>
    </row>
    <row r="601" spans="1:26" ht="16" x14ac:dyDescent="0.2">
      <c r="A601" s="2">
        <v>240.6</v>
      </c>
      <c r="B601" s="2">
        <v>7.0744899999999999</v>
      </c>
      <c r="C601" s="2">
        <v>1.23885</v>
      </c>
      <c r="D601" s="2">
        <v>3.0390500000000001E-2</v>
      </c>
      <c r="E601" s="2">
        <v>8.4898000000000005E-3</v>
      </c>
      <c r="F601" s="2">
        <v>1.2645499999999999E-3</v>
      </c>
      <c r="G601" s="3">
        <v>7.6137599999999994E-5</v>
      </c>
      <c r="H601" s="2">
        <v>0</v>
      </c>
      <c r="I601" s="6">
        <f t="shared" ref="I601:L601" si="598">E601/SUM($E601:$H601)</f>
        <v>0.86361942005806513</v>
      </c>
      <c r="J601" s="6">
        <f t="shared" si="598"/>
        <v>0.12863553177158779</v>
      </c>
      <c r="K601" s="6">
        <f t="shared" si="598"/>
        <v>7.7450481703471141E-3</v>
      </c>
      <c r="L601" s="6">
        <f t="shared" si="598"/>
        <v>0</v>
      </c>
      <c r="M601" s="11">
        <v>-0.15284500000000001</v>
      </c>
      <c r="N601" s="11">
        <v>8.4517900000000008</v>
      </c>
      <c r="O601" s="11">
        <v>6.3229899999999997E-3</v>
      </c>
      <c r="P601" s="11">
        <v>0.164211</v>
      </c>
      <c r="Q601" s="11">
        <v>0.13838400000000001</v>
      </c>
      <c r="R601" s="11">
        <v>2.7034899999999999</v>
      </c>
      <c r="S601" s="11">
        <v>0.534748</v>
      </c>
      <c r="T601" s="11">
        <v>8.1087100000000003</v>
      </c>
      <c r="U601" s="11">
        <v>1.34947E-2</v>
      </c>
      <c r="V601" s="11">
        <v>-0.13614000000000001</v>
      </c>
      <c r="W601" s="11">
        <v>1.23885</v>
      </c>
      <c r="X601" s="11">
        <v>7.0744900000000001E-3</v>
      </c>
      <c r="Y601" s="11">
        <v>98.7</v>
      </c>
      <c r="Z601" s="11">
        <v>55574</v>
      </c>
    </row>
    <row r="602" spans="1:26" ht="16" x14ac:dyDescent="0.2">
      <c r="A602" s="2">
        <v>240.55</v>
      </c>
      <c r="B602" s="2">
        <v>7.0383699999999996</v>
      </c>
      <c r="C602" s="2">
        <v>1.23899</v>
      </c>
      <c r="D602" s="2">
        <v>2.99216E-2</v>
      </c>
      <c r="E602" s="2">
        <v>8.34295E-3</v>
      </c>
      <c r="F602" s="2">
        <v>1.24222E-3</v>
      </c>
      <c r="G602" s="3">
        <v>7.4657899999999995E-5</v>
      </c>
      <c r="H602" s="2">
        <v>0</v>
      </c>
      <c r="I602" s="6">
        <f t="shared" ref="I602:L602" si="599">E602/SUM($E602:$H602)</f>
        <v>0.86367480729133894</v>
      </c>
      <c r="J602" s="6">
        <f t="shared" si="599"/>
        <v>0.12859649393960734</v>
      </c>
      <c r="K602" s="6">
        <f t="shared" si="599"/>
        <v>7.7286987690536376E-3</v>
      </c>
      <c r="L602" s="6">
        <f t="shared" si="599"/>
        <v>0</v>
      </c>
      <c r="M602" s="11">
        <v>-0.154859</v>
      </c>
      <c r="N602" s="11">
        <v>8.4669399999999992</v>
      </c>
      <c r="O602" s="11">
        <v>6.2902899999999996E-3</v>
      </c>
      <c r="P602" s="11">
        <v>0.164905</v>
      </c>
      <c r="Q602" s="11">
        <v>0.139103</v>
      </c>
      <c r="R602" s="11">
        <v>2.6946599999999998</v>
      </c>
      <c r="S602" s="11">
        <v>0.53226399999999996</v>
      </c>
      <c r="T602" s="11">
        <v>8.1227099999999997</v>
      </c>
      <c r="U602" s="11">
        <v>1.34059E-2</v>
      </c>
      <c r="V602" s="11">
        <v>-0.13635800000000001</v>
      </c>
      <c r="W602" s="11">
        <v>1.23899</v>
      </c>
      <c r="X602" s="11">
        <v>7.0383700000000004E-3</v>
      </c>
      <c r="Y602" s="11">
        <v>98.7</v>
      </c>
      <c r="Z602" s="11">
        <v>55453.1</v>
      </c>
    </row>
    <row r="603" spans="1:26" ht="16" x14ac:dyDescent="0.2">
      <c r="A603" s="2">
        <v>240.5</v>
      </c>
      <c r="B603" s="2">
        <v>7.0027499999999998</v>
      </c>
      <c r="C603" s="2">
        <v>1.2390300000000001</v>
      </c>
      <c r="D603" s="2">
        <v>3.00098E-2</v>
      </c>
      <c r="E603" s="2">
        <v>8.4002199999999999E-3</v>
      </c>
      <c r="F603" s="2">
        <v>1.25326E-3</v>
      </c>
      <c r="G603" s="3">
        <v>7.4009600000000004E-5</v>
      </c>
      <c r="H603" s="2">
        <v>0</v>
      </c>
      <c r="I603" s="6">
        <f t="shared" ref="I603:L603" si="600">E603/SUM($E603:$H603)</f>
        <v>0.86355476545562193</v>
      </c>
      <c r="J603" s="6">
        <f t="shared" si="600"/>
        <v>0.12883694062237808</v>
      </c>
      <c r="K603" s="6">
        <f t="shared" si="600"/>
        <v>7.6082939220001857E-3</v>
      </c>
      <c r="L603" s="6">
        <f t="shared" si="600"/>
        <v>0</v>
      </c>
      <c r="M603" s="11">
        <v>-0.156887</v>
      </c>
      <c r="N603" s="11">
        <v>8.4822000000000006</v>
      </c>
      <c r="O603" s="11">
        <v>6.2574800000000002E-3</v>
      </c>
      <c r="P603" s="11">
        <v>0.16561200000000001</v>
      </c>
      <c r="Q603" s="11">
        <v>0.13983300000000001</v>
      </c>
      <c r="R603" s="11">
        <v>2.6856300000000002</v>
      </c>
      <c r="S603" s="11">
        <v>0.52971699999999999</v>
      </c>
      <c r="T603" s="11">
        <v>8.1368100000000005</v>
      </c>
      <c r="U603" s="11">
        <v>1.3317799999999999E-2</v>
      </c>
      <c r="V603" s="11">
        <v>-0.136576</v>
      </c>
      <c r="W603" s="11">
        <v>1.2390300000000001</v>
      </c>
      <c r="X603" s="11">
        <v>7.0027500000000003E-3</v>
      </c>
      <c r="Y603" s="11">
        <v>98.7</v>
      </c>
      <c r="Z603" s="11">
        <v>55333.2</v>
      </c>
    </row>
    <row r="604" spans="1:26" ht="16" x14ac:dyDescent="0.2">
      <c r="A604" s="2">
        <v>240.45</v>
      </c>
      <c r="B604" s="2">
        <v>6.9674300000000002</v>
      </c>
      <c r="C604" s="2">
        <v>1.2392300000000001</v>
      </c>
      <c r="D604" s="2">
        <v>2.9013000000000001E-2</v>
      </c>
      <c r="E604" s="2">
        <v>8.0585399999999995E-3</v>
      </c>
      <c r="F604" s="2">
        <v>1.1990099999999999E-3</v>
      </c>
      <c r="G604" s="3">
        <v>7.1802499999999996E-5</v>
      </c>
      <c r="H604" s="2">
        <v>0</v>
      </c>
      <c r="I604" s="6">
        <f t="shared" ref="I604:L604" si="601">E604/SUM($E604:$H604)</f>
        <v>0.86378341905292988</v>
      </c>
      <c r="J604" s="6">
        <f t="shared" si="601"/>
        <v>0.12852017329176915</v>
      </c>
      <c r="K604" s="6">
        <f t="shared" si="601"/>
        <v>7.6964076553008359E-3</v>
      </c>
      <c r="L604" s="6">
        <f t="shared" si="601"/>
        <v>0</v>
      </c>
      <c r="M604" s="11">
        <v>-0.158857</v>
      </c>
      <c r="N604" s="11">
        <v>8.4972899999999996</v>
      </c>
      <c r="O604" s="11">
        <v>6.2258000000000001E-3</v>
      </c>
      <c r="P604" s="11">
        <v>0.1663</v>
      </c>
      <c r="Q604" s="11">
        <v>0.140544</v>
      </c>
      <c r="R604" s="11">
        <v>2.6769599999999998</v>
      </c>
      <c r="S604" s="11">
        <v>0.52727999999999997</v>
      </c>
      <c r="T604" s="11">
        <v>8.1507500000000004</v>
      </c>
      <c r="U604" s="11">
        <v>1.32312E-2</v>
      </c>
      <c r="V604" s="11">
        <v>-0.136794</v>
      </c>
      <c r="W604" s="11">
        <v>1.2392300000000001</v>
      </c>
      <c r="X604" s="11">
        <v>6.9674300000000002E-3</v>
      </c>
      <c r="Y604" s="11">
        <v>98.7</v>
      </c>
      <c r="Z604" s="11">
        <v>55208.9</v>
      </c>
    </row>
    <row r="605" spans="1:26" ht="16" x14ac:dyDescent="0.2">
      <c r="A605" s="2">
        <v>240.4</v>
      </c>
      <c r="B605" s="2">
        <v>6.9324899999999996</v>
      </c>
      <c r="C605" s="2">
        <v>1.2394799999999999</v>
      </c>
      <c r="D605" s="2">
        <v>2.85452E-2</v>
      </c>
      <c r="E605" s="2">
        <v>7.9104499999999994E-3</v>
      </c>
      <c r="F605" s="2">
        <v>1.1764200000000001E-3</v>
      </c>
      <c r="G605" s="3">
        <v>7.0395200000000007E-5</v>
      </c>
      <c r="H605" s="2">
        <v>0</v>
      </c>
      <c r="I605" s="6">
        <f t="shared" ref="I605:L605" si="602">E605/SUM($E605:$H605)</f>
        <v>0.86384415294644945</v>
      </c>
      <c r="J605" s="6">
        <f t="shared" si="602"/>
        <v>0.12846848642103323</v>
      </c>
      <c r="K605" s="6">
        <f t="shared" si="602"/>
        <v>7.6873606325172286E-3</v>
      </c>
      <c r="L605" s="6">
        <f t="shared" si="602"/>
        <v>0</v>
      </c>
      <c r="M605" s="11">
        <v>-0.160804</v>
      </c>
      <c r="N605" s="11">
        <v>8.5123300000000004</v>
      </c>
      <c r="O605" s="11">
        <v>6.1946400000000004E-3</v>
      </c>
      <c r="P605" s="11">
        <v>0.16698399999999999</v>
      </c>
      <c r="Q605" s="11">
        <v>0.14125099999999999</v>
      </c>
      <c r="R605" s="11">
        <v>2.6684000000000001</v>
      </c>
      <c r="S605" s="11">
        <v>0.52487099999999998</v>
      </c>
      <c r="T605" s="11">
        <v>8.1646599999999996</v>
      </c>
      <c r="U605" s="11">
        <v>1.31456E-2</v>
      </c>
      <c r="V605" s="11">
        <v>-0.13701199999999999</v>
      </c>
      <c r="W605" s="11">
        <v>1.2394799999999999</v>
      </c>
      <c r="X605" s="11">
        <v>6.9324900000000004E-3</v>
      </c>
      <c r="Y605" s="11">
        <v>98.7</v>
      </c>
      <c r="Z605" s="11">
        <v>55082.9</v>
      </c>
    </row>
    <row r="606" spans="1:26" ht="16" x14ac:dyDescent="0.2">
      <c r="A606" s="2">
        <v>240.35</v>
      </c>
      <c r="B606" s="2">
        <v>6.8980100000000002</v>
      </c>
      <c r="C606" s="2">
        <v>1.23963</v>
      </c>
      <c r="D606" s="2">
        <v>2.8555000000000001E-2</v>
      </c>
      <c r="E606" s="2">
        <v>7.9377900000000001E-3</v>
      </c>
      <c r="F606" s="2">
        <v>1.1824699999999999E-3</v>
      </c>
      <c r="G606" s="3">
        <v>6.9678000000000006E-5</v>
      </c>
      <c r="H606" s="2">
        <v>0</v>
      </c>
      <c r="I606" s="6">
        <f t="shared" ref="I606:L606" si="603">E606/SUM($E606:$H606)</f>
        <v>0.86374793823418616</v>
      </c>
      <c r="J606" s="6">
        <f t="shared" si="603"/>
        <v>0.12867007372628628</v>
      </c>
      <c r="K606" s="6">
        <f t="shared" si="603"/>
        <v>7.5819880395275796E-3</v>
      </c>
      <c r="L606" s="6">
        <f t="shared" si="603"/>
        <v>0</v>
      </c>
      <c r="M606" s="11">
        <v>-0.16275899999999999</v>
      </c>
      <c r="N606" s="11">
        <v>8.5274599999999996</v>
      </c>
      <c r="O606" s="11">
        <v>6.16345E-3</v>
      </c>
      <c r="P606" s="11">
        <v>0.16767799999999999</v>
      </c>
      <c r="Q606" s="11">
        <v>0.14196600000000001</v>
      </c>
      <c r="R606" s="11">
        <v>2.6596799999999998</v>
      </c>
      <c r="S606" s="11">
        <v>0.52241300000000002</v>
      </c>
      <c r="T606" s="11">
        <v>8.1786399999999997</v>
      </c>
      <c r="U606" s="11">
        <v>1.3060799999999999E-2</v>
      </c>
      <c r="V606" s="11">
        <v>-0.13722999999999999</v>
      </c>
      <c r="W606" s="11">
        <v>1.23963</v>
      </c>
      <c r="X606" s="11">
        <v>6.8980100000000004E-3</v>
      </c>
      <c r="Y606" s="11">
        <v>98.7</v>
      </c>
      <c r="Z606" s="11">
        <v>54957.3</v>
      </c>
    </row>
    <row r="607" spans="1:26" ht="16" x14ac:dyDescent="0.2">
      <c r="A607" s="2">
        <v>240.3</v>
      </c>
      <c r="B607" s="2">
        <v>6.8640699999999999</v>
      </c>
      <c r="C607" s="2">
        <v>1.2396100000000001</v>
      </c>
      <c r="D607" s="2">
        <v>2.8853199999999999E-2</v>
      </c>
      <c r="E607" s="2">
        <v>8.0714199999999993E-3</v>
      </c>
      <c r="F607" s="2">
        <v>1.2058100000000001E-3</v>
      </c>
      <c r="G607" s="3">
        <v>6.9356000000000005E-5</v>
      </c>
      <c r="H607" s="2">
        <v>0</v>
      </c>
      <c r="I607" s="6">
        <f t="shared" ref="I607:L607" si="604">E607/SUM($E607:$H607)</f>
        <v>0.86356879399601094</v>
      </c>
      <c r="J607" s="6">
        <f t="shared" si="604"/>
        <v>0.12901074253208608</v>
      </c>
      <c r="K607" s="6">
        <f t="shared" si="604"/>
        <v>7.4204634719030041E-3</v>
      </c>
      <c r="L607" s="6">
        <f t="shared" si="604"/>
        <v>0</v>
      </c>
      <c r="M607" s="11">
        <v>-0.164741</v>
      </c>
      <c r="N607" s="11">
        <v>8.5427700000000009</v>
      </c>
      <c r="O607" s="11">
        <v>6.13191E-3</v>
      </c>
      <c r="P607" s="11">
        <v>0.16838900000000001</v>
      </c>
      <c r="Q607" s="11">
        <v>0.14269599999999999</v>
      </c>
      <c r="R607" s="11">
        <v>2.6506500000000002</v>
      </c>
      <c r="S607" s="11">
        <v>0.51985999999999999</v>
      </c>
      <c r="T607" s="11">
        <v>8.1927599999999998</v>
      </c>
      <c r="U607" s="11">
        <v>1.29765E-2</v>
      </c>
      <c r="V607" s="11">
        <v>-0.13744799999999999</v>
      </c>
      <c r="W607" s="11">
        <v>1.2396100000000001</v>
      </c>
      <c r="X607" s="11">
        <v>6.8640699999999999E-3</v>
      </c>
      <c r="Y607" s="11">
        <v>98.7</v>
      </c>
      <c r="Z607" s="11">
        <v>54833.8</v>
      </c>
    </row>
    <row r="608" spans="1:26" ht="16" x14ac:dyDescent="0.2">
      <c r="A608" s="2">
        <v>240.25</v>
      </c>
      <c r="B608" s="2">
        <v>6.8303900000000004</v>
      </c>
      <c r="C608" s="2">
        <v>1.23977</v>
      </c>
      <c r="D608" s="2">
        <v>2.78955E-2</v>
      </c>
      <c r="E608" s="2">
        <v>7.7417099999999997E-3</v>
      </c>
      <c r="F608" s="2">
        <v>1.1534799999999999E-3</v>
      </c>
      <c r="G608" s="3">
        <v>6.7309400000000003E-5</v>
      </c>
      <c r="H608" s="2">
        <v>0</v>
      </c>
      <c r="I608" s="6">
        <f t="shared" ref="I608:L608" si="605">E608/SUM($E608:$H608)</f>
        <v>0.86378917916580289</v>
      </c>
      <c r="J608" s="6">
        <f t="shared" si="605"/>
        <v>0.12870070596601657</v>
      </c>
      <c r="K608" s="6">
        <f t="shared" si="605"/>
        <v>7.5101148681806342E-3</v>
      </c>
      <c r="L608" s="6">
        <f t="shared" si="605"/>
        <v>0</v>
      </c>
      <c r="M608" s="11">
        <v>-0.16666700000000001</v>
      </c>
      <c r="N608" s="11">
        <v>8.5579000000000001</v>
      </c>
      <c r="O608" s="11">
        <v>6.1014499999999996E-3</v>
      </c>
      <c r="P608" s="11">
        <v>0.16908200000000001</v>
      </c>
      <c r="Q608" s="11">
        <v>0.14340900000000001</v>
      </c>
      <c r="R608" s="11">
        <v>2.6419899999999998</v>
      </c>
      <c r="S608" s="11">
        <v>0.51741599999999999</v>
      </c>
      <c r="T608" s="11">
        <v>8.2067300000000003</v>
      </c>
      <c r="U608" s="11">
        <v>1.28936E-2</v>
      </c>
      <c r="V608" s="11">
        <v>-0.13766600000000001</v>
      </c>
      <c r="W608" s="11">
        <v>1.23977</v>
      </c>
      <c r="X608" s="11">
        <v>6.8303900000000004E-3</v>
      </c>
      <c r="Y608" s="11">
        <v>98.7</v>
      </c>
      <c r="Z608" s="11">
        <v>54705.9</v>
      </c>
    </row>
    <row r="609" spans="1:26" ht="16" x14ac:dyDescent="0.2">
      <c r="A609" s="2">
        <v>240.2</v>
      </c>
      <c r="B609" s="2">
        <v>6.7970699999999997</v>
      </c>
      <c r="C609" s="2">
        <v>1.2399500000000001</v>
      </c>
      <c r="D609" s="2">
        <v>2.7520900000000001E-2</v>
      </c>
      <c r="E609" s="2">
        <v>7.6263800000000003E-3</v>
      </c>
      <c r="F609" s="2">
        <v>1.13613E-3</v>
      </c>
      <c r="G609" s="3">
        <v>6.6094999999999997E-5</v>
      </c>
      <c r="H609" s="2">
        <v>0</v>
      </c>
      <c r="I609" s="6">
        <f t="shared" ref="I609:L609" si="606">E609/SUM($E609:$H609)</f>
        <v>0.86382616506231724</v>
      </c>
      <c r="J609" s="6">
        <f t="shared" si="606"/>
        <v>0.12868737473247469</v>
      </c>
      <c r="K609" s="6">
        <f t="shared" si="606"/>
        <v>7.486460205207956E-3</v>
      </c>
      <c r="L609" s="6">
        <f t="shared" si="606"/>
        <v>0</v>
      </c>
      <c r="M609" s="11">
        <v>-0.168575</v>
      </c>
      <c r="N609" s="11">
        <v>8.5730000000000004</v>
      </c>
      <c r="O609" s="11">
        <v>6.0714100000000002E-3</v>
      </c>
      <c r="P609" s="11">
        <v>0.16977300000000001</v>
      </c>
      <c r="Q609" s="11">
        <v>0.144118</v>
      </c>
      <c r="R609" s="11">
        <v>2.6333899999999999</v>
      </c>
      <c r="S609" s="11">
        <v>0.51498900000000003</v>
      </c>
      <c r="T609" s="11">
        <v>8.2206799999999998</v>
      </c>
      <c r="U609" s="11">
        <v>1.2811700000000001E-2</v>
      </c>
      <c r="V609" s="11">
        <v>-0.13788400000000001</v>
      </c>
      <c r="W609" s="11">
        <v>1.2399500000000001</v>
      </c>
      <c r="X609" s="11">
        <v>6.7970699999999997E-3</v>
      </c>
      <c r="Y609" s="11">
        <v>98.7</v>
      </c>
      <c r="Z609" s="11">
        <v>54576.7</v>
      </c>
    </row>
    <row r="610" spans="1:26" ht="16" x14ac:dyDescent="0.2">
      <c r="A610" s="2">
        <v>240.15</v>
      </c>
      <c r="B610" s="2">
        <v>6.7641</v>
      </c>
      <c r="C610" s="2">
        <v>1.2401500000000001</v>
      </c>
      <c r="D610" s="2">
        <v>2.7129299999999999E-2</v>
      </c>
      <c r="E610" s="2">
        <v>7.5042900000000003E-3</v>
      </c>
      <c r="F610" s="2">
        <v>1.1176700000000001E-3</v>
      </c>
      <c r="G610" s="3">
        <v>6.4876300000000001E-5</v>
      </c>
      <c r="H610" s="2">
        <v>0</v>
      </c>
      <c r="I610" s="6">
        <f t="shared" ref="I610:L610" si="607">E610/SUM($E610:$H610)</f>
        <v>0.86386916258569302</v>
      </c>
      <c r="J610" s="6">
        <f t="shared" si="607"/>
        <v>0.12866249131458826</v>
      </c>
      <c r="K610" s="6">
        <f t="shared" si="607"/>
        <v>7.4683460997187201E-3</v>
      </c>
      <c r="L610" s="6">
        <f t="shared" si="607"/>
        <v>0</v>
      </c>
      <c r="M610" s="11">
        <v>-0.170464</v>
      </c>
      <c r="N610" s="11">
        <v>8.5880799999999997</v>
      </c>
      <c r="O610" s="11">
        <v>6.0417999999999999E-3</v>
      </c>
      <c r="P610" s="11">
        <v>0.170461</v>
      </c>
      <c r="Q610" s="11">
        <v>0.14482400000000001</v>
      </c>
      <c r="R610" s="11">
        <v>2.62487</v>
      </c>
      <c r="S610" s="11">
        <v>0.51258199999999998</v>
      </c>
      <c r="T610" s="11">
        <v>8.2346000000000004</v>
      </c>
      <c r="U610" s="11">
        <v>1.2730699999999999E-2</v>
      </c>
      <c r="V610" s="11">
        <v>-0.138102</v>
      </c>
      <c r="W610" s="11">
        <v>1.2401500000000001</v>
      </c>
      <c r="X610" s="11">
        <v>6.7641000000000003E-3</v>
      </c>
      <c r="Y610" s="11">
        <v>98.7</v>
      </c>
      <c r="Z610" s="11">
        <v>54446</v>
      </c>
    </row>
    <row r="611" spans="1:26" ht="16" x14ac:dyDescent="0.2">
      <c r="A611" s="2">
        <v>240.1</v>
      </c>
      <c r="B611" s="2">
        <v>6.7316200000000004</v>
      </c>
      <c r="C611" s="2">
        <v>1.2402200000000001</v>
      </c>
      <c r="D611" s="2">
        <v>2.7270800000000001E-2</v>
      </c>
      <c r="E611" s="2">
        <v>7.57911E-3</v>
      </c>
      <c r="F611" s="2">
        <v>1.13127E-3</v>
      </c>
      <c r="G611" s="3">
        <v>6.4373899999999997E-5</v>
      </c>
      <c r="H611" s="2">
        <v>0</v>
      </c>
      <c r="I611" s="6">
        <f t="shared" ref="I611:L611" si="608">E611/SUM($E611:$H611)</f>
        <v>0.86374046342199984</v>
      </c>
      <c r="J611" s="6">
        <f t="shared" si="608"/>
        <v>0.12892327384817026</v>
      </c>
      <c r="K611" s="6">
        <f t="shared" si="608"/>
        <v>7.3362627298299496E-3</v>
      </c>
      <c r="L611" s="6">
        <f t="shared" si="608"/>
        <v>0</v>
      </c>
      <c r="M611" s="11">
        <v>-0.17236899999999999</v>
      </c>
      <c r="N611" s="11">
        <v>8.6032799999999998</v>
      </c>
      <c r="O611" s="11">
        <v>6.0120199999999999E-3</v>
      </c>
      <c r="P611" s="11">
        <v>0.17116200000000001</v>
      </c>
      <c r="Q611" s="11">
        <v>0.145542</v>
      </c>
      <c r="R611" s="11">
        <v>2.61612</v>
      </c>
      <c r="S611" s="11">
        <v>0.51010599999999995</v>
      </c>
      <c r="T611" s="11">
        <v>8.2486300000000004</v>
      </c>
      <c r="U611" s="11">
        <v>1.2650399999999999E-2</v>
      </c>
      <c r="V611" s="11">
        <v>-0.13832</v>
      </c>
      <c r="W611" s="11">
        <v>1.2402200000000001</v>
      </c>
      <c r="X611" s="11">
        <v>6.7316199999999998E-3</v>
      </c>
      <c r="Y611" s="11">
        <v>98.7</v>
      </c>
      <c r="Z611" s="11">
        <v>54316.4</v>
      </c>
    </row>
    <row r="612" spans="1:26" ht="16" x14ac:dyDescent="0.2">
      <c r="A612" s="2">
        <v>240.05</v>
      </c>
      <c r="B612" s="2">
        <v>6.69937</v>
      </c>
      <c r="C612" s="2">
        <v>1.2404299999999999</v>
      </c>
      <c r="D612" s="2">
        <v>2.6502299999999999E-2</v>
      </c>
      <c r="E612" s="2">
        <v>7.3168399999999998E-3</v>
      </c>
      <c r="F612" s="2">
        <v>1.0899099999999999E-3</v>
      </c>
      <c r="G612" s="3">
        <v>6.2689599999999997E-5</v>
      </c>
      <c r="H612" s="2">
        <v>0</v>
      </c>
      <c r="I612" s="6">
        <f t="shared" ref="I612:L612" si="609">E612/SUM($E612:$H612)</f>
        <v>0.8639107598098934</v>
      </c>
      <c r="J612" s="6">
        <f t="shared" si="609"/>
        <v>0.12868738092187351</v>
      </c>
      <c r="K612" s="6">
        <f t="shared" si="609"/>
        <v>7.401859268233048E-3</v>
      </c>
      <c r="L612" s="6">
        <f t="shared" si="609"/>
        <v>0</v>
      </c>
      <c r="M612" s="11">
        <v>-0.17422899999999999</v>
      </c>
      <c r="N612" s="11">
        <v>8.6183399999999999</v>
      </c>
      <c r="O612" s="11">
        <v>5.9830999999999999E-3</v>
      </c>
      <c r="P612" s="11">
        <v>0.171849</v>
      </c>
      <c r="Q612" s="11">
        <v>0.14624500000000001</v>
      </c>
      <c r="R612" s="11">
        <v>2.6076600000000001</v>
      </c>
      <c r="S612" s="11">
        <v>0.50771599999999995</v>
      </c>
      <c r="T612" s="11">
        <v>8.2625299999999999</v>
      </c>
      <c r="U612" s="11">
        <v>1.2571199999999999E-2</v>
      </c>
      <c r="V612" s="11">
        <v>-0.13853799999999999</v>
      </c>
      <c r="W612" s="11">
        <v>1.2404299999999999</v>
      </c>
      <c r="X612" s="11">
        <v>6.6993699999999996E-3</v>
      </c>
      <c r="Y612" s="11">
        <v>98.7</v>
      </c>
      <c r="Z612" s="11">
        <v>54183.5</v>
      </c>
    </row>
    <row r="613" spans="1:26" ht="16" x14ac:dyDescent="0.2">
      <c r="A613" s="2">
        <v>240</v>
      </c>
      <c r="B613" s="2">
        <v>6.6675399999999998</v>
      </c>
      <c r="C613" s="2">
        <v>1.24058</v>
      </c>
      <c r="D613" s="2">
        <v>2.64199E-2</v>
      </c>
      <c r="E613" s="2">
        <v>7.3081700000000001E-3</v>
      </c>
      <c r="F613" s="2">
        <v>1.0898500000000001E-3</v>
      </c>
      <c r="G613" s="3">
        <v>6.1916900000000003E-5</v>
      </c>
      <c r="H613" s="2">
        <v>0</v>
      </c>
      <c r="I613" s="6">
        <f t="shared" ref="I613:L613" si="610">E613/SUM($E613:$H613)</f>
        <v>0.86385632498039067</v>
      </c>
      <c r="J613" s="6">
        <f t="shared" si="610"/>
        <v>0.12882483792520957</v>
      </c>
      <c r="K613" s="6">
        <f t="shared" si="610"/>
        <v>7.3188370943996044E-3</v>
      </c>
      <c r="L613" s="6">
        <f t="shared" si="610"/>
        <v>0</v>
      </c>
      <c r="M613" s="11">
        <v>-0.176091</v>
      </c>
      <c r="N613" s="11">
        <v>8.6334599999999995</v>
      </c>
      <c r="O613" s="11">
        <v>5.9542700000000002E-3</v>
      </c>
      <c r="P613" s="11">
        <v>0.172542</v>
      </c>
      <c r="Q613" s="11">
        <v>0.146953</v>
      </c>
      <c r="R613" s="11">
        <v>2.59911</v>
      </c>
      <c r="S613" s="11">
        <v>0.50529599999999997</v>
      </c>
      <c r="T613" s="11">
        <v>8.2764900000000008</v>
      </c>
      <c r="U613" s="11">
        <v>1.2492899999999999E-2</v>
      </c>
      <c r="V613" s="11">
        <v>-0.13875699999999999</v>
      </c>
      <c r="W613" s="11">
        <v>1.24058</v>
      </c>
      <c r="X613" s="11">
        <v>6.6675399999999996E-3</v>
      </c>
      <c r="Y613" s="11">
        <v>98.7</v>
      </c>
      <c r="Z613" s="11">
        <v>54050.5</v>
      </c>
    </row>
    <row r="614" spans="1:26" ht="16" x14ac:dyDescent="0.2">
      <c r="A614" s="2">
        <v>239.95</v>
      </c>
      <c r="B614" s="2">
        <v>6.6360400000000004</v>
      </c>
      <c r="C614" s="2">
        <v>1.24075</v>
      </c>
      <c r="D614" s="2">
        <v>2.6077199999999998E-2</v>
      </c>
      <c r="E614" s="2">
        <v>7.2027200000000001E-3</v>
      </c>
      <c r="F614" s="2">
        <v>1.07401E-3</v>
      </c>
      <c r="G614" s="3">
        <v>6.0820699999999999E-5</v>
      </c>
      <c r="H614" s="2">
        <v>0</v>
      </c>
      <c r="I614" s="6">
        <f t="shared" ref="I614:L614" si="611">E614/SUM($E614:$H614)</f>
        <v>0.86388919949836107</v>
      </c>
      <c r="J614" s="6">
        <f t="shared" si="611"/>
        <v>0.12881600827926601</v>
      </c>
      <c r="K614" s="6">
        <f t="shared" si="611"/>
        <v>7.294792222372933E-3</v>
      </c>
      <c r="L614" s="6">
        <f t="shared" si="611"/>
        <v>0</v>
      </c>
      <c r="M614" s="11">
        <v>-0.17793500000000001</v>
      </c>
      <c r="N614" s="11">
        <v>8.6485599999999998</v>
      </c>
      <c r="O614" s="11">
        <v>5.92582E-3</v>
      </c>
      <c r="P614" s="11">
        <v>0.173233</v>
      </c>
      <c r="Q614" s="11">
        <v>0.14765900000000001</v>
      </c>
      <c r="R614" s="11">
        <v>2.5906199999999999</v>
      </c>
      <c r="S614" s="11">
        <v>0.50289200000000001</v>
      </c>
      <c r="T614" s="11">
        <v>8.2904199999999992</v>
      </c>
      <c r="U614" s="11">
        <v>1.24154E-2</v>
      </c>
      <c r="V614" s="11">
        <v>-0.13897499999999999</v>
      </c>
      <c r="W614" s="11">
        <v>1.24075</v>
      </c>
      <c r="X614" s="11">
        <v>6.6360400000000002E-3</v>
      </c>
      <c r="Y614" s="11">
        <v>98.7</v>
      </c>
      <c r="Z614" s="11">
        <v>53916.3</v>
      </c>
    </row>
    <row r="615" spans="1:26" ht="16" x14ac:dyDescent="0.2">
      <c r="A615" s="2">
        <v>239.9</v>
      </c>
      <c r="B615" s="2">
        <v>6.6047799999999999</v>
      </c>
      <c r="C615" s="2">
        <v>1.2410300000000001</v>
      </c>
      <c r="D615" s="2">
        <v>2.54396E-2</v>
      </c>
      <c r="E615" s="2">
        <v>6.9872700000000003E-3</v>
      </c>
      <c r="F615" s="2">
        <v>1.04027E-3</v>
      </c>
      <c r="G615" s="3">
        <v>5.9375900000000002E-5</v>
      </c>
      <c r="H615" s="2">
        <v>0</v>
      </c>
      <c r="I615" s="6">
        <f t="shared" ref="I615:L615" si="612">E615/SUM($E615:$H615)</f>
        <v>0.86402159814719981</v>
      </c>
      <c r="J615" s="6">
        <f t="shared" si="612"/>
        <v>0.12863618378917482</v>
      </c>
      <c r="K615" s="6">
        <f t="shared" si="612"/>
        <v>7.3422180636254671E-3</v>
      </c>
      <c r="L615" s="6">
        <f t="shared" si="612"/>
        <v>0</v>
      </c>
      <c r="M615" s="11">
        <v>-0.17974200000000001</v>
      </c>
      <c r="N615" s="11">
        <v>8.6635399999999994</v>
      </c>
      <c r="O615" s="11">
        <v>5.8980899999999999E-3</v>
      </c>
      <c r="P615" s="11">
        <v>0.17391300000000001</v>
      </c>
      <c r="Q615" s="11">
        <v>0.14835300000000001</v>
      </c>
      <c r="R615" s="11">
        <v>2.58236</v>
      </c>
      <c r="S615" s="11">
        <v>0.50055499999999997</v>
      </c>
      <c r="T615" s="11">
        <v>8.3042599999999993</v>
      </c>
      <c r="U615" s="11">
        <v>1.2338999999999999E-2</v>
      </c>
      <c r="V615" s="11">
        <v>-0.13919300000000001</v>
      </c>
      <c r="W615" s="11">
        <v>1.2410300000000001</v>
      </c>
      <c r="X615" s="11">
        <v>6.6047800000000002E-3</v>
      </c>
      <c r="Y615" s="11">
        <v>98.7</v>
      </c>
      <c r="Z615" s="11">
        <v>53779.199999999997</v>
      </c>
    </row>
    <row r="616" spans="1:26" ht="16" x14ac:dyDescent="0.2">
      <c r="A616" s="2">
        <v>239.85</v>
      </c>
      <c r="B616" s="2">
        <v>6.5741100000000001</v>
      </c>
      <c r="C616" s="2">
        <v>1.2410600000000001</v>
      </c>
      <c r="D616" s="2">
        <v>2.59712E-2</v>
      </c>
      <c r="E616" s="2">
        <v>7.20595E-3</v>
      </c>
      <c r="F616" s="2">
        <v>1.0770700000000001E-3</v>
      </c>
      <c r="G616" s="3">
        <v>5.93907E-5</v>
      </c>
      <c r="H616" s="2">
        <v>0</v>
      </c>
      <c r="I616" s="6">
        <f t="shared" ref="I616:L616" si="613">E616/SUM($E616:$H616)</f>
        <v>0.86377310577624755</v>
      </c>
      <c r="J616" s="6">
        <f t="shared" si="613"/>
        <v>0.12910776497733442</v>
      </c>
      <c r="K616" s="6">
        <f t="shared" si="613"/>
        <v>7.1191292464179443E-3</v>
      </c>
      <c r="L616" s="6">
        <f t="shared" si="613"/>
        <v>0</v>
      </c>
      <c r="M616" s="11">
        <v>-0.181592</v>
      </c>
      <c r="N616" s="11">
        <v>8.6787799999999997</v>
      </c>
      <c r="O616" s="11">
        <v>5.86974E-3</v>
      </c>
      <c r="P616" s="11">
        <v>0.17461699999999999</v>
      </c>
      <c r="Q616" s="11">
        <v>0.14907000000000001</v>
      </c>
      <c r="R616" s="11">
        <v>2.5736599999999998</v>
      </c>
      <c r="S616" s="11">
        <v>0.498083</v>
      </c>
      <c r="T616" s="11">
        <v>8.3183000000000007</v>
      </c>
      <c r="U616" s="11">
        <v>1.22632E-2</v>
      </c>
      <c r="V616" s="11">
        <v>-0.13941100000000001</v>
      </c>
      <c r="W616" s="11">
        <v>1.2410600000000001</v>
      </c>
      <c r="X616" s="11">
        <v>6.5741100000000002E-3</v>
      </c>
      <c r="Y616" s="11">
        <v>98.7</v>
      </c>
      <c r="Z616" s="11">
        <v>53645.3</v>
      </c>
    </row>
    <row r="617" spans="1:26" ht="16" x14ac:dyDescent="0.2">
      <c r="A617" s="2">
        <v>239.8</v>
      </c>
      <c r="B617" s="2">
        <v>6.5435699999999999</v>
      </c>
      <c r="C617" s="2">
        <v>1.2412799999999999</v>
      </c>
      <c r="D617" s="2">
        <v>2.5084200000000001E-2</v>
      </c>
      <c r="E617" s="2">
        <v>6.8970699999999999E-3</v>
      </c>
      <c r="F617" s="2">
        <v>1.02811E-3</v>
      </c>
      <c r="G617" s="3">
        <v>5.7669E-5</v>
      </c>
      <c r="H617" s="2">
        <v>0</v>
      </c>
      <c r="I617" s="6">
        <f t="shared" ref="I617:L617" si="614">E617/SUM($E617:$H617)</f>
        <v>0.86398602804587687</v>
      </c>
      <c r="J617" s="6">
        <f t="shared" si="614"/>
        <v>0.12878985935973486</v>
      </c>
      <c r="K617" s="6">
        <f t="shared" si="614"/>
        <v>7.2241125943882942E-3</v>
      </c>
      <c r="L617" s="6">
        <f t="shared" si="614"/>
        <v>0</v>
      </c>
      <c r="M617" s="11">
        <v>-0.183388</v>
      </c>
      <c r="N617" s="11">
        <v>8.6938200000000005</v>
      </c>
      <c r="O617" s="11">
        <v>5.8423900000000003E-3</v>
      </c>
      <c r="P617" s="11">
        <v>0.17530200000000001</v>
      </c>
      <c r="Q617" s="11">
        <v>0.14976800000000001</v>
      </c>
      <c r="R617" s="11">
        <v>2.56534</v>
      </c>
      <c r="S617" s="11">
        <v>0.495724</v>
      </c>
      <c r="T617" s="11">
        <v>8.3321799999999993</v>
      </c>
      <c r="U617" s="11">
        <v>1.21884E-2</v>
      </c>
      <c r="V617" s="11">
        <v>-0.139629</v>
      </c>
      <c r="W617" s="11">
        <v>1.2412799999999999</v>
      </c>
      <c r="X617" s="11">
        <v>6.5435700000000003E-3</v>
      </c>
      <c r="Y617" s="11">
        <v>98.7</v>
      </c>
      <c r="Z617" s="11">
        <v>53507.3</v>
      </c>
    </row>
    <row r="618" spans="1:26" ht="16" x14ac:dyDescent="0.2">
      <c r="A618" s="2">
        <v>239.75</v>
      </c>
      <c r="B618" s="2">
        <v>6.5135199999999998</v>
      </c>
      <c r="C618" s="2">
        <v>1.24136</v>
      </c>
      <c r="D618" s="2">
        <v>2.5254100000000002E-2</v>
      </c>
      <c r="E618" s="2">
        <v>6.9809800000000003E-3</v>
      </c>
      <c r="F618" s="2">
        <v>1.04294E-3</v>
      </c>
      <c r="G618" s="3">
        <v>5.7246300000000001E-5</v>
      </c>
      <c r="H618" s="2">
        <v>0</v>
      </c>
      <c r="I618" s="6">
        <f t="shared" ref="I618:L618" si="615">E618/SUM($E618:$H618)</f>
        <v>0.86385798049967133</v>
      </c>
      <c r="J618" s="6">
        <f t="shared" si="615"/>
        <v>0.12905810390265079</v>
      </c>
      <c r="K618" s="6">
        <f t="shared" si="615"/>
        <v>7.0839155976780239E-3</v>
      </c>
      <c r="L618" s="6">
        <f t="shared" si="615"/>
        <v>0</v>
      </c>
      <c r="M618" s="11">
        <v>-0.185201</v>
      </c>
      <c r="N618" s="11">
        <v>8.7089999999999996</v>
      </c>
      <c r="O618" s="11">
        <v>5.81483E-3</v>
      </c>
      <c r="P618" s="11">
        <v>0.17600099999999999</v>
      </c>
      <c r="Q618" s="11">
        <v>0.150477</v>
      </c>
      <c r="R618" s="11">
        <v>2.5567799999999998</v>
      </c>
      <c r="S618" s="11">
        <v>0.49329299999999998</v>
      </c>
      <c r="T618" s="11">
        <v>8.3461700000000008</v>
      </c>
      <c r="U618" s="11">
        <v>1.2114400000000001E-2</v>
      </c>
      <c r="V618" s="11">
        <v>-0.139847</v>
      </c>
      <c r="W618" s="11">
        <v>1.24136</v>
      </c>
      <c r="X618" s="11">
        <v>6.5135200000000001E-3</v>
      </c>
      <c r="Y618" s="11">
        <v>98.7</v>
      </c>
      <c r="Z618" s="11">
        <v>53370.6</v>
      </c>
    </row>
    <row r="619" spans="1:26" ht="16" x14ac:dyDescent="0.2">
      <c r="A619" s="2">
        <v>239.7</v>
      </c>
      <c r="B619" s="2">
        <v>6.48367</v>
      </c>
      <c r="C619" s="2">
        <v>1.2415499999999999</v>
      </c>
      <c r="D619" s="2">
        <v>2.4649999999999998E-2</v>
      </c>
      <c r="E619" s="2">
        <v>6.7764100000000001E-3</v>
      </c>
      <c r="F619" s="2">
        <v>1.01092E-3</v>
      </c>
      <c r="G619" s="3">
        <v>5.5908300000000001E-5</v>
      </c>
      <c r="H619" s="2">
        <v>0</v>
      </c>
      <c r="I619" s="6">
        <f t="shared" ref="I619:L619" si="616">E619/SUM($E619:$H619)</f>
        <v>0.8639811441149251</v>
      </c>
      <c r="J619" s="6">
        <f t="shared" si="616"/>
        <v>0.12889063946966905</v>
      </c>
      <c r="K619" s="6">
        <f t="shared" si="616"/>
        <v>7.1282164154058665E-3</v>
      </c>
      <c r="L619" s="6">
        <f t="shared" si="616"/>
        <v>0</v>
      </c>
      <c r="M619" s="11">
        <v>-0.18697900000000001</v>
      </c>
      <c r="N619" s="11">
        <v>8.7240599999999997</v>
      </c>
      <c r="O619" s="11">
        <v>5.78796E-3</v>
      </c>
      <c r="P619" s="11">
        <v>0.17668900000000001</v>
      </c>
      <c r="Q619" s="11">
        <v>0.151176</v>
      </c>
      <c r="R619" s="11">
        <v>2.5484499999999999</v>
      </c>
      <c r="S619" s="11">
        <v>0.49092799999999998</v>
      </c>
      <c r="T619" s="11">
        <v>8.3600700000000003</v>
      </c>
      <c r="U619" s="11">
        <v>1.20413E-2</v>
      </c>
      <c r="V619" s="11">
        <v>-0.140066</v>
      </c>
      <c r="W619" s="11">
        <v>1.2415499999999999</v>
      </c>
      <c r="X619" s="11">
        <v>6.4836700000000004E-3</v>
      </c>
      <c r="Y619" s="11">
        <v>98.7</v>
      </c>
      <c r="Z619" s="11">
        <v>53231.199999999997</v>
      </c>
    </row>
    <row r="620" spans="1:26" ht="16" x14ac:dyDescent="0.2">
      <c r="A620" s="2">
        <v>239.65</v>
      </c>
      <c r="B620" s="2">
        <v>6.4541500000000003</v>
      </c>
      <c r="C620" s="2">
        <v>1.2417400000000001</v>
      </c>
      <c r="D620" s="2">
        <v>2.44259E-2</v>
      </c>
      <c r="E620" s="2">
        <v>6.7129700000000004E-3</v>
      </c>
      <c r="F620" s="2">
        <v>1.0017800000000001E-3</v>
      </c>
      <c r="G620" s="3">
        <v>5.5038099999999997E-5</v>
      </c>
      <c r="H620" s="2">
        <v>0</v>
      </c>
      <c r="I620" s="6">
        <f t="shared" ref="I620:L620" si="617">E620/SUM($E620:$H620)</f>
        <v>0.8639836651401086</v>
      </c>
      <c r="J620" s="6">
        <f t="shared" si="617"/>
        <v>0.12893273112557602</v>
      </c>
      <c r="K620" s="6">
        <f t="shared" si="617"/>
        <v>7.0836037343154825E-3</v>
      </c>
      <c r="L620" s="6">
        <f t="shared" si="617"/>
        <v>0</v>
      </c>
      <c r="M620" s="11">
        <v>-0.188747</v>
      </c>
      <c r="N620" s="11">
        <v>8.7391299999999994</v>
      </c>
      <c r="O620" s="11">
        <v>5.7613300000000003E-3</v>
      </c>
      <c r="P620" s="11">
        <v>0.17737800000000001</v>
      </c>
      <c r="Q620" s="11">
        <v>0.15187500000000001</v>
      </c>
      <c r="R620" s="11">
        <v>2.5401199999999999</v>
      </c>
      <c r="S620" s="11">
        <v>0.48856300000000003</v>
      </c>
      <c r="T620" s="11">
        <v>8.3739699999999999</v>
      </c>
      <c r="U620" s="11">
        <v>1.1969E-2</v>
      </c>
      <c r="V620" s="11">
        <v>-0.14028399999999999</v>
      </c>
      <c r="W620" s="11">
        <v>1.2417400000000001</v>
      </c>
      <c r="X620" s="11">
        <v>6.4541499999999996E-3</v>
      </c>
      <c r="Y620" s="11">
        <v>98.7</v>
      </c>
      <c r="Z620" s="11">
        <v>53091</v>
      </c>
    </row>
    <row r="621" spans="1:26" ht="16" x14ac:dyDescent="0.2">
      <c r="A621" s="2">
        <v>239.6</v>
      </c>
      <c r="B621" s="2">
        <v>6.4249799999999997</v>
      </c>
      <c r="C621" s="2">
        <v>1.2418800000000001</v>
      </c>
      <c r="D621" s="2">
        <v>2.42682E-2</v>
      </c>
      <c r="E621" s="2">
        <v>6.6740699999999998E-3</v>
      </c>
      <c r="F621" s="2">
        <v>9.9660599999999992E-4</v>
      </c>
      <c r="G621" s="3">
        <v>5.4253699999999999E-5</v>
      </c>
      <c r="H621" s="2">
        <v>0</v>
      </c>
      <c r="I621" s="6">
        <f t="shared" ref="I621:L621" si="618">E621/SUM($E621:$H621)</f>
        <v>0.86396514391580814</v>
      </c>
      <c r="J621" s="6">
        <f t="shared" si="618"/>
        <v>0.12901165948474586</v>
      </c>
      <c r="K621" s="6">
        <f t="shared" si="618"/>
        <v>7.0231965994460768E-3</v>
      </c>
      <c r="L621" s="6">
        <f t="shared" si="618"/>
        <v>0</v>
      </c>
      <c r="M621" s="11">
        <v>-0.19051000000000001</v>
      </c>
      <c r="N621" s="11">
        <v>8.7542299999999997</v>
      </c>
      <c r="O621" s="11">
        <v>5.7348700000000004E-3</v>
      </c>
      <c r="P621" s="11">
        <v>0.17807000000000001</v>
      </c>
      <c r="Q621" s="11">
        <v>0.15257499999999999</v>
      </c>
      <c r="R621" s="11">
        <v>2.5317699999999999</v>
      </c>
      <c r="S621" s="11">
        <v>0.48618499999999998</v>
      </c>
      <c r="T621" s="11">
        <v>8.3878900000000005</v>
      </c>
      <c r="U621" s="11">
        <v>1.1897599999999999E-2</v>
      </c>
      <c r="V621" s="11">
        <v>-0.14050199999999999</v>
      </c>
      <c r="W621" s="11">
        <v>1.2418800000000001</v>
      </c>
      <c r="X621" s="11">
        <v>6.4249800000000003E-3</v>
      </c>
      <c r="Y621" s="11">
        <v>98.7</v>
      </c>
      <c r="Z621" s="11">
        <v>52950.5</v>
      </c>
    </row>
    <row r="622" spans="1:26" ht="16" x14ac:dyDescent="0.2">
      <c r="A622" s="2">
        <v>239.55</v>
      </c>
      <c r="B622" s="2">
        <v>6.3959299999999999</v>
      </c>
      <c r="C622" s="2">
        <v>1.2421899999999999</v>
      </c>
      <c r="D622" s="2">
        <v>2.35432E-2</v>
      </c>
      <c r="E622" s="2">
        <v>6.42284E-3</v>
      </c>
      <c r="F622" s="2">
        <v>9.5703200000000002E-4</v>
      </c>
      <c r="G622" s="3">
        <v>5.2840599999999997E-5</v>
      </c>
      <c r="H622" s="2">
        <v>0</v>
      </c>
      <c r="I622" s="6">
        <f t="shared" ref="I622:L622" si="619">E622/SUM($E622:$H622)</f>
        <v>0.86413135360568083</v>
      </c>
      <c r="J622" s="6">
        <f t="shared" si="619"/>
        <v>0.12875945183189244</v>
      </c>
      <c r="K622" s="6">
        <f t="shared" si="619"/>
        <v>7.1091945624266427E-3</v>
      </c>
      <c r="L622" s="6">
        <f t="shared" si="619"/>
        <v>0</v>
      </c>
      <c r="M622" s="11">
        <v>-0.19222700000000001</v>
      </c>
      <c r="N622" s="11">
        <v>8.7691700000000008</v>
      </c>
      <c r="O622" s="11">
        <v>5.70924E-3</v>
      </c>
      <c r="P622" s="11">
        <v>0.17874499999999999</v>
      </c>
      <c r="Q622" s="11">
        <v>0.15326000000000001</v>
      </c>
      <c r="R622" s="11">
        <v>2.52372</v>
      </c>
      <c r="S622" s="11">
        <v>0.4839</v>
      </c>
      <c r="T622" s="11">
        <v>8.4016800000000007</v>
      </c>
      <c r="U622" s="11">
        <v>1.18271E-2</v>
      </c>
      <c r="V622" s="11">
        <v>-0.14072000000000001</v>
      </c>
      <c r="W622" s="11">
        <v>1.2421899999999999</v>
      </c>
      <c r="X622" s="11">
        <v>6.3959300000000002E-3</v>
      </c>
      <c r="Y622" s="11">
        <v>98.7</v>
      </c>
      <c r="Z622" s="11">
        <v>52806.5</v>
      </c>
    </row>
    <row r="623" spans="1:26" ht="16" x14ac:dyDescent="0.2">
      <c r="A623" s="2">
        <v>239.5</v>
      </c>
      <c r="B623" s="2">
        <v>6.3673900000000003</v>
      </c>
      <c r="C623" s="2">
        <v>1.2423200000000001</v>
      </c>
      <c r="D623" s="2">
        <v>2.3827399999999999E-2</v>
      </c>
      <c r="E623" s="2">
        <v>6.5485099999999996E-3</v>
      </c>
      <c r="F623" s="2">
        <v>9.7845799999999998E-4</v>
      </c>
      <c r="G623" s="3">
        <v>5.2577100000000002E-5</v>
      </c>
      <c r="H623" s="2">
        <v>0</v>
      </c>
      <c r="I623" s="6">
        <f t="shared" ref="I623:L623" si="620">E623/SUM($E623:$H623)</f>
        <v>0.86397137474648711</v>
      </c>
      <c r="J623" s="6">
        <f t="shared" si="620"/>
        <v>0.12909191608345993</v>
      </c>
      <c r="K623" s="6">
        <f t="shared" si="620"/>
        <v>6.9367091700529631E-3</v>
      </c>
      <c r="L623" s="6">
        <f t="shared" si="620"/>
        <v>0</v>
      </c>
      <c r="M623" s="11">
        <v>-0.193971</v>
      </c>
      <c r="N623" s="11">
        <v>8.7842800000000008</v>
      </c>
      <c r="O623" s="11">
        <v>5.6832599999999999E-3</v>
      </c>
      <c r="P623" s="11">
        <v>0.17943799999999999</v>
      </c>
      <c r="Q623" s="11">
        <v>0.15396099999999999</v>
      </c>
      <c r="R623" s="11">
        <v>2.5153799999999999</v>
      </c>
      <c r="S623" s="11">
        <v>0.48152299999999998</v>
      </c>
      <c r="T623" s="11">
        <v>8.4156099999999991</v>
      </c>
      <c r="U623" s="11">
        <v>1.17573E-2</v>
      </c>
      <c r="V623" s="11">
        <v>-0.14093900000000001</v>
      </c>
      <c r="W623" s="11">
        <v>1.2423200000000001</v>
      </c>
      <c r="X623" s="11">
        <v>6.3673899999999997E-3</v>
      </c>
      <c r="Y623" s="11">
        <v>98.7</v>
      </c>
      <c r="Z623" s="11">
        <v>52664.5</v>
      </c>
    </row>
    <row r="624" spans="1:26" ht="16" x14ac:dyDescent="0.2">
      <c r="A624" s="2">
        <v>239.45</v>
      </c>
      <c r="B624" s="2">
        <v>6.3390000000000004</v>
      </c>
      <c r="C624" s="2">
        <v>1.24258</v>
      </c>
      <c r="D624" s="2">
        <v>2.32208E-2</v>
      </c>
      <c r="E624" s="2">
        <v>6.3407100000000003E-3</v>
      </c>
      <c r="F624" s="2">
        <v>9.4590699999999995E-4</v>
      </c>
      <c r="G624" s="3">
        <v>5.1329399999999997E-5</v>
      </c>
      <c r="H624" s="2">
        <v>0</v>
      </c>
      <c r="I624" s="6">
        <f t="shared" ref="I624:L624" si="621">E624/SUM($E624:$H624)</f>
        <v>0.86409870750759366</v>
      </c>
      <c r="J624" s="6">
        <f t="shared" si="621"/>
        <v>0.12890622913244498</v>
      </c>
      <c r="K624" s="6">
        <f t="shared" si="621"/>
        <v>6.9950633599613092E-3</v>
      </c>
      <c r="L624" s="6">
        <f t="shared" si="621"/>
        <v>0</v>
      </c>
      <c r="M624" s="11">
        <v>-0.19567699999999999</v>
      </c>
      <c r="N624" s="11">
        <v>8.7992600000000003</v>
      </c>
      <c r="O624" s="11">
        <v>5.65798E-3</v>
      </c>
      <c r="P624" s="11">
        <v>0.180119</v>
      </c>
      <c r="Q624" s="11">
        <v>0.15464900000000001</v>
      </c>
      <c r="R624" s="11">
        <v>2.5072800000000002</v>
      </c>
      <c r="S624" s="11">
        <v>0.47921999999999998</v>
      </c>
      <c r="T624" s="11">
        <v>8.42943</v>
      </c>
      <c r="U624" s="11">
        <v>1.16884E-2</v>
      </c>
      <c r="V624" s="11">
        <v>-0.141157</v>
      </c>
      <c r="W624" s="11">
        <v>1.24258</v>
      </c>
      <c r="X624" s="11">
        <v>6.339E-3</v>
      </c>
      <c r="Y624" s="11">
        <v>98.7</v>
      </c>
      <c r="Z624" s="11">
        <v>52519.6</v>
      </c>
    </row>
    <row r="625" spans="1:26" ht="16" x14ac:dyDescent="0.2">
      <c r="A625" s="2">
        <v>239.4</v>
      </c>
      <c r="B625" s="2">
        <v>6.3109200000000003</v>
      </c>
      <c r="C625" s="2">
        <v>1.24282</v>
      </c>
      <c r="D625" s="2">
        <v>2.3027300000000001E-2</v>
      </c>
      <c r="E625" s="2">
        <v>6.2871699999999999E-3</v>
      </c>
      <c r="F625" s="2">
        <v>9.3829799999999995E-4</v>
      </c>
      <c r="G625" s="3">
        <v>5.0553500000000003E-5</v>
      </c>
      <c r="H625" s="2">
        <v>0</v>
      </c>
      <c r="I625" s="6">
        <f t="shared" ref="I625:L625" si="622">E625/SUM($E625:$H625)</f>
        <v>0.86409447800559691</v>
      </c>
      <c r="J625" s="6">
        <f t="shared" si="622"/>
        <v>0.12895756286591512</v>
      </c>
      <c r="K625" s="6">
        <f t="shared" si="622"/>
        <v>6.9479591284880076E-3</v>
      </c>
      <c r="L625" s="6">
        <f t="shared" si="622"/>
        <v>0</v>
      </c>
      <c r="M625" s="11">
        <v>-0.19737499999999999</v>
      </c>
      <c r="N625" s="11">
        <v>8.8142600000000009</v>
      </c>
      <c r="O625" s="11">
        <v>5.6328999999999997E-3</v>
      </c>
      <c r="P625" s="11">
        <v>0.18079999999999999</v>
      </c>
      <c r="Q625" s="11">
        <v>0.155337</v>
      </c>
      <c r="R625" s="11">
        <v>2.49919</v>
      </c>
      <c r="S625" s="11">
        <v>0.47691299999999998</v>
      </c>
      <c r="T625" s="11">
        <v>8.4432600000000004</v>
      </c>
      <c r="U625" s="11">
        <v>1.1620200000000001E-2</v>
      </c>
      <c r="V625" s="11">
        <v>-0.141375</v>
      </c>
      <c r="W625" s="11">
        <v>1.24282</v>
      </c>
      <c r="X625" s="11">
        <v>6.3109200000000002E-3</v>
      </c>
      <c r="Y625" s="11">
        <v>98.7</v>
      </c>
      <c r="Z625" s="11">
        <v>52374.2</v>
      </c>
    </row>
    <row r="626" spans="1:26" ht="16" x14ac:dyDescent="0.2">
      <c r="A626" s="2">
        <v>239.35</v>
      </c>
      <c r="B626" s="2">
        <v>6.2833800000000002</v>
      </c>
      <c r="C626" s="2">
        <v>1.2428600000000001</v>
      </c>
      <c r="D626" s="2">
        <v>2.33622E-2</v>
      </c>
      <c r="E626" s="2">
        <v>6.4316900000000003E-3</v>
      </c>
      <c r="F626" s="2">
        <v>9.62636E-4</v>
      </c>
      <c r="G626" s="3">
        <v>5.0344399999999999E-5</v>
      </c>
      <c r="H626" s="2">
        <v>0</v>
      </c>
      <c r="I626" s="6">
        <f t="shared" ref="I626:L626" si="623">E626/SUM($E626:$H626)</f>
        <v>0.86393213593445317</v>
      </c>
      <c r="J626" s="6">
        <f t="shared" si="623"/>
        <v>0.12930538872479833</v>
      </c>
      <c r="K626" s="6">
        <f t="shared" si="623"/>
        <v>6.7624753407484629E-3</v>
      </c>
      <c r="L626" s="6">
        <f t="shared" si="623"/>
        <v>0</v>
      </c>
      <c r="M626" s="11">
        <v>-0.199102</v>
      </c>
      <c r="N626" s="11">
        <v>8.8294499999999996</v>
      </c>
      <c r="O626" s="11">
        <v>5.6074300000000001E-3</v>
      </c>
      <c r="P626" s="11">
        <v>0.181502</v>
      </c>
      <c r="Q626" s="11">
        <v>0.15604299999999999</v>
      </c>
      <c r="R626" s="11">
        <v>2.4907499999999998</v>
      </c>
      <c r="S626" s="11">
        <v>0.47450399999999998</v>
      </c>
      <c r="T626" s="11">
        <v>8.4572500000000002</v>
      </c>
      <c r="U626" s="11">
        <v>1.15528E-2</v>
      </c>
      <c r="V626" s="11">
        <v>-0.141594</v>
      </c>
      <c r="W626" s="11">
        <v>1.2428600000000001</v>
      </c>
      <c r="X626" s="11">
        <v>6.2833799999999999E-3</v>
      </c>
      <c r="Y626" s="11">
        <v>98.7</v>
      </c>
      <c r="Z626" s="11">
        <v>52230.9</v>
      </c>
    </row>
    <row r="627" spans="1:26" ht="16" x14ac:dyDescent="0.2">
      <c r="A627" s="2">
        <v>239.3</v>
      </c>
      <c r="B627" s="2">
        <v>6.2557999999999998</v>
      </c>
      <c r="C627" s="2">
        <v>1.24315</v>
      </c>
      <c r="D627" s="2">
        <v>2.2421799999999999E-2</v>
      </c>
      <c r="E627" s="2">
        <v>6.0974499999999999E-3</v>
      </c>
      <c r="F627" s="2">
        <v>9.0966799999999998E-4</v>
      </c>
      <c r="G627" s="3">
        <v>4.8792000000000003E-5</v>
      </c>
      <c r="H627" s="2">
        <v>0</v>
      </c>
      <c r="I627" s="6">
        <f t="shared" ref="I627:L627" si="624">E627/SUM($E627:$H627)</f>
        <v>0.86416209957326562</v>
      </c>
      <c r="J627" s="6">
        <f t="shared" si="624"/>
        <v>0.12892284623811812</v>
      </c>
      <c r="K627" s="6">
        <f t="shared" si="624"/>
        <v>6.915054188616352E-3</v>
      </c>
      <c r="L627" s="6">
        <f t="shared" si="624"/>
        <v>0</v>
      </c>
      <c r="M627" s="11">
        <v>-0.200768</v>
      </c>
      <c r="N627" s="11">
        <v>8.8443900000000006</v>
      </c>
      <c r="O627" s="11">
        <v>5.5830300000000001E-3</v>
      </c>
      <c r="P627" s="11">
        <v>0.18217800000000001</v>
      </c>
      <c r="Q627" s="11">
        <v>0.156725</v>
      </c>
      <c r="R627" s="11">
        <v>2.4828000000000001</v>
      </c>
      <c r="S627" s="11">
        <v>0.47223599999999999</v>
      </c>
      <c r="T627" s="11">
        <v>8.4710300000000007</v>
      </c>
      <c r="U627" s="11">
        <v>1.14863E-2</v>
      </c>
      <c r="V627" s="11">
        <v>-0.14181199999999999</v>
      </c>
      <c r="W627" s="11">
        <v>1.24315</v>
      </c>
      <c r="X627" s="11">
        <v>6.2557999999999997E-3</v>
      </c>
      <c r="Y627" s="11">
        <v>98.7</v>
      </c>
      <c r="Z627" s="11">
        <v>52083</v>
      </c>
    </row>
    <row r="628" spans="1:26" ht="16" x14ac:dyDescent="0.2">
      <c r="A628" s="2">
        <v>239.25</v>
      </c>
      <c r="B628" s="2">
        <v>6.2286599999999996</v>
      </c>
      <c r="C628" s="2">
        <v>1.24333</v>
      </c>
      <c r="D628" s="2">
        <v>2.2530999999999999E-2</v>
      </c>
      <c r="E628" s="2">
        <v>6.1568300000000003E-3</v>
      </c>
      <c r="F628" s="2">
        <v>9.2021799999999999E-4</v>
      </c>
      <c r="G628" s="3">
        <v>4.8359100000000003E-5</v>
      </c>
      <c r="H628" s="2">
        <v>0</v>
      </c>
      <c r="I628" s="6">
        <f t="shared" ref="I628:L628" si="625">E628/SUM($E628:$H628)</f>
        <v>0.86406712116139994</v>
      </c>
      <c r="J628" s="6">
        <f t="shared" si="625"/>
        <v>0.1291460245127608</v>
      </c>
      <c r="K628" s="6">
        <f t="shared" si="625"/>
        <v>6.786854325839151E-3</v>
      </c>
      <c r="L628" s="6">
        <f t="shared" si="625"/>
        <v>0</v>
      </c>
      <c r="M628" s="11">
        <v>-0.20244599999999999</v>
      </c>
      <c r="N628" s="11">
        <v>8.8594500000000007</v>
      </c>
      <c r="O628" s="11">
        <v>5.5584900000000001E-3</v>
      </c>
      <c r="P628" s="11">
        <v>0.182866</v>
      </c>
      <c r="Q628" s="11">
        <v>0.157417</v>
      </c>
      <c r="R628" s="11">
        <v>2.47465</v>
      </c>
      <c r="S628" s="11">
        <v>0.46990799999999999</v>
      </c>
      <c r="T628" s="11">
        <v>8.4848999999999997</v>
      </c>
      <c r="U628" s="11">
        <v>1.14205E-2</v>
      </c>
      <c r="V628" s="11">
        <v>-0.14202999999999999</v>
      </c>
      <c r="W628" s="11">
        <v>1.24333</v>
      </c>
      <c r="X628" s="11">
        <v>6.2286599999999996E-3</v>
      </c>
      <c r="Y628" s="11">
        <v>98.7</v>
      </c>
      <c r="Z628" s="11">
        <v>51936.2</v>
      </c>
    </row>
    <row r="629" spans="1:26" ht="16" x14ac:dyDescent="0.2">
      <c r="A629" s="2">
        <v>239.2</v>
      </c>
      <c r="B629" s="2">
        <v>6.2018899999999997</v>
      </c>
      <c r="C629" s="2">
        <v>1.24342</v>
      </c>
      <c r="D629" s="2">
        <v>2.2518300000000002E-2</v>
      </c>
      <c r="E629" s="2">
        <v>6.1703699999999997E-3</v>
      </c>
      <c r="F629" s="2">
        <v>9.2332700000000005E-4</v>
      </c>
      <c r="G629" s="3">
        <v>4.7797299999999997E-5</v>
      </c>
      <c r="H629" s="2">
        <v>0</v>
      </c>
      <c r="I629" s="6">
        <f t="shared" ref="I629:L629" si="626">E629/SUM($E629:$H629)</f>
        <v>0.86401665264929217</v>
      </c>
      <c r="J629" s="6">
        <f t="shared" si="626"/>
        <v>0.129290448358966</v>
      </c>
      <c r="K629" s="6">
        <f t="shared" si="626"/>
        <v>6.6928989917418259E-3</v>
      </c>
      <c r="L629" s="6">
        <f t="shared" si="626"/>
        <v>0</v>
      </c>
      <c r="M629" s="11">
        <v>-0.204129</v>
      </c>
      <c r="N629" s="11">
        <v>8.8745799999999999</v>
      </c>
      <c r="O629" s="11">
        <v>5.5339500000000002E-3</v>
      </c>
      <c r="P629" s="11">
        <v>0.183561</v>
      </c>
      <c r="Q629" s="11">
        <v>0.15811500000000001</v>
      </c>
      <c r="R629" s="11">
        <v>2.46638</v>
      </c>
      <c r="S629" s="11">
        <v>0.46754400000000002</v>
      </c>
      <c r="T629" s="11">
        <v>8.4988399999999995</v>
      </c>
      <c r="U629" s="11">
        <v>1.1355499999999999E-2</v>
      </c>
      <c r="V629" s="11">
        <v>-0.14224899999999999</v>
      </c>
      <c r="W629" s="11">
        <v>1.24342</v>
      </c>
      <c r="X629" s="11">
        <v>6.2018899999999998E-3</v>
      </c>
      <c r="Y629" s="11">
        <v>98.7</v>
      </c>
      <c r="Z629" s="11">
        <v>51789.599999999999</v>
      </c>
    </row>
    <row r="630" spans="1:26" ht="16" x14ac:dyDescent="0.2">
      <c r="A630" s="2">
        <v>239.15</v>
      </c>
      <c r="B630" s="2">
        <v>6.1749799999999997</v>
      </c>
      <c r="C630" s="2">
        <v>1.2438400000000001</v>
      </c>
      <c r="D630" s="2">
        <v>2.1434000000000002E-2</v>
      </c>
      <c r="E630" s="2">
        <v>5.7802599999999997E-3</v>
      </c>
      <c r="F630" s="2">
        <v>8.6143700000000005E-4</v>
      </c>
      <c r="G630" s="3">
        <v>4.6172099999999998E-5</v>
      </c>
      <c r="H630" s="2">
        <v>0</v>
      </c>
      <c r="I630" s="6">
        <f t="shared" ref="I630:L630" si="627">E630/SUM($E630:$H630)</f>
        <v>0.86429024156588219</v>
      </c>
      <c r="J630" s="6">
        <f t="shared" si="627"/>
        <v>0.12880590022313684</v>
      </c>
      <c r="K630" s="6">
        <f t="shared" si="627"/>
        <v>6.9038582109808332E-3</v>
      </c>
      <c r="L630" s="6">
        <f t="shared" si="627"/>
        <v>0</v>
      </c>
      <c r="M630" s="11">
        <v>-0.20574000000000001</v>
      </c>
      <c r="N630" s="11">
        <v>8.8893799999999992</v>
      </c>
      <c r="O630" s="11">
        <v>5.5106599999999997E-3</v>
      </c>
      <c r="P630" s="11">
        <v>0.184225</v>
      </c>
      <c r="Q630" s="11">
        <v>0.15878300000000001</v>
      </c>
      <c r="R630" s="11">
        <v>2.45871</v>
      </c>
      <c r="S630" s="11">
        <v>0.46535500000000002</v>
      </c>
      <c r="T630" s="11">
        <v>8.5124999999999993</v>
      </c>
      <c r="U630" s="11">
        <v>1.12914E-2</v>
      </c>
      <c r="V630" s="11">
        <v>-0.14246700000000001</v>
      </c>
      <c r="W630" s="11">
        <v>1.2438400000000001</v>
      </c>
      <c r="X630" s="11">
        <v>6.1749800000000001E-3</v>
      </c>
      <c r="Y630" s="11">
        <v>98.7</v>
      </c>
      <c r="Z630" s="11">
        <v>51637.599999999999</v>
      </c>
    </row>
    <row r="631" spans="1:26" ht="16" x14ac:dyDescent="0.2">
      <c r="A631" s="2">
        <v>239.1</v>
      </c>
      <c r="B631" s="2">
        <v>6.1486999999999998</v>
      </c>
      <c r="C631" s="2">
        <v>1.24397</v>
      </c>
      <c r="D631" s="2">
        <v>2.1982499999999999E-2</v>
      </c>
      <c r="E631" s="2">
        <v>6.0045599999999999E-3</v>
      </c>
      <c r="F631" s="2">
        <v>8.9844600000000001E-4</v>
      </c>
      <c r="G631" s="3">
        <v>4.6192400000000002E-5</v>
      </c>
      <c r="H631" s="2">
        <v>0</v>
      </c>
      <c r="I631" s="6">
        <f t="shared" ref="I631:L631" si="628">E631/SUM($E631:$H631)</f>
        <v>0.86406512728144302</v>
      </c>
      <c r="J631" s="6">
        <f t="shared" si="628"/>
        <v>0.12928771755890581</v>
      </c>
      <c r="K631" s="6">
        <f t="shared" si="628"/>
        <v>6.6471551596512203E-3</v>
      </c>
      <c r="L631" s="6">
        <f t="shared" si="628"/>
        <v>0</v>
      </c>
      <c r="M631" s="11">
        <v>-0.207394</v>
      </c>
      <c r="N631" s="11">
        <v>8.9044699999999999</v>
      </c>
      <c r="O631" s="11">
        <v>5.4867199999999996E-3</v>
      </c>
      <c r="P631" s="11">
        <v>0.184916</v>
      </c>
      <c r="Q631" s="11">
        <v>0.15947600000000001</v>
      </c>
      <c r="R631" s="11">
        <v>2.4505599999999998</v>
      </c>
      <c r="S631" s="11">
        <v>0.46302100000000002</v>
      </c>
      <c r="T631" s="11">
        <v>8.5263899999999992</v>
      </c>
      <c r="U631" s="11">
        <v>1.1227900000000001E-2</v>
      </c>
      <c r="V631" s="11">
        <v>-0.14268500000000001</v>
      </c>
      <c r="W631" s="11">
        <v>1.24397</v>
      </c>
      <c r="X631" s="11">
        <v>6.1487E-3</v>
      </c>
      <c r="Y631" s="11">
        <v>98.7</v>
      </c>
      <c r="Z631" s="11">
        <v>51489</v>
      </c>
    </row>
    <row r="632" spans="1:26" ht="16" x14ac:dyDescent="0.2">
      <c r="A632" s="2">
        <v>239.05</v>
      </c>
      <c r="B632" s="2">
        <v>6.1227400000000003</v>
      </c>
      <c r="C632" s="2">
        <v>1.24407</v>
      </c>
      <c r="D632" s="2">
        <v>2.18625E-2</v>
      </c>
      <c r="E632" s="2">
        <v>5.9771299999999998E-3</v>
      </c>
      <c r="F632" s="2">
        <v>8.9489099999999998E-4</v>
      </c>
      <c r="G632" s="3">
        <v>4.5543600000000002E-5</v>
      </c>
      <c r="H632" s="2">
        <v>0</v>
      </c>
      <c r="I632" s="6">
        <f t="shared" ref="I632:L632" si="629">E632/SUM($E632:$H632)</f>
        <v>0.86405120090963805</v>
      </c>
      <c r="J632" s="6">
        <f t="shared" si="629"/>
        <v>0.12936503693799983</v>
      </c>
      <c r="K632" s="6">
        <f t="shared" si="629"/>
        <v>6.5837621523621194E-3</v>
      </c>
      <c r="L632" s="6">
        <f t="shared" si="629"/>
        <v>0</v>
      </c>
      <c r="M632" s="11">
        <v>-0.20904500000000001</v>
      </c>
      <c r="N632" s="11">
        <v>8.9195899999999995</v>
      </c>
      <c r="O632" s="11">
        <v>5.4629099999999996E-3</v>
      </c>
      <c r="P632" s="11">
        <v>0.18561</v>
      </c>
      <c r="Q632" s="11">
        <v>0.16017100000000001</v>
      </c>
      <c r="R632" s="11">
        <v>2.4423599999999999</v>
      </c>
      <c r="S632" s="11">
        <v>0.460673</v>
      </c>
      <c r="T632" s="11">
        <v>8.5403199999999995</v>
      </c>
      <c r="U632" s="11">
        <v>1.11652E-2</v>
      </c>
      <c r="V632" s="11">
        <v>-0.142904</v>
      </c>
      <c r="W632" s="11">
        <v>1.24407</v>
      </c>
      <c r="X632" s="11">
        <v>6.1227399999999998E-3</v>
      </c>
      <c r="Y632" s="11">
        <v>98.7</v>
      </c>
      <c r="Z632" s="11">
        <v>51340</v>
      </c>
    </row>
    <row r="633" spans="1:26" ht="16" x14ac:dyDescent="0.2">
      <c r="A633" s="2">
        <v>239</v>
      </c>
      <c r="B633" s="2">
        <v>6.0966199999999997</v>
      </c>
      <c r="C633" s="2">
        <v>1.24447</v>
      </c>
      <c r="D633" s="2">
        <v>2.0842400000000001E-2</v>
      </c>
      <c r="E633" s="2">
        <v>5.6096200000000001E-3</v>
      </c>
      <c r="F633" s="2">
        <v>8.3671400000000001E-4</v>
      </c>
      <c r="G633" s="3">
        <v>4.4048999999999998E-5</v>
      </c>
      <c r="H633" s="2">
        <v>0</v>
      </c>
      <c r="I633" s="6">
        <f t="shared" ref="I633:L633" si="630">E633/SUM($E633:$H633)</f>
        <v>0.86429722252138286</v>
      </c>
      <c r="J633" s="6">
        <f t="shared" si="630"/>
        <v>0.12891596690056659</v>
      </c>
      <c r="K633" s="6">
        <f t="shared" si="630"/>
        <v>6.7868105780506324E-3</v>
      </c>
      <c r="L633" s="6">
        <f t="shared" si="630"/>
        <v>0</v>
      </c>
      <c r="M633" s="11">
        <v>-0.21062700000000001</v>
      </c>
      <c r="N633" s="11">
        <v>8.9344000000000001</v>
      </c>
      <c r="O633" s="11">
        <v>5.4402599999999997E-3</v>
      </c>
      <c r="P633" s="11">
        <v>0.186274</v>
      </c>
      <c r="Q633" s="11">
        <v>0.16083800000000001</v>
      </c>
      <c r="R633" s="11">
        <v>2.4347400000000001</v>
      </c>
      <c r="S633" s="11">
        <v>0.45849099999999998</v>
      </c>
      <c r="T633" s="11">
        <v>8.5539799999999993</v>
      </c>
      <c r="U633" s="11">
        <v>1.11033E-2</v>
      </c>
      <c r="V633" s="11">
        <v>-0.143122</v>
      </c>
      <c r="W633" s="11">
        <v>1.24447</v>
      </c>
      <c r="X633" s="11">
        <v>6.0966199999999996E-3</v>
      </c>
      <c r="Y633" s="11">
        <v>98.7</v>
      </c>
      <c r="Z633" s="11">
        <v>51186</v>
      </c>
    </row>
    <row r="634" spans="1:26" ht="16" x14ac:dyDescent="0.2">
      <c r="A634" s="2">
        <v>238.95</v>
      </c>
      <c r="B634" s="2">
        <v>6.0710600000000001</v>
      </c>
      <c r="C634" s="2">
        <v>1.24465</v>
      </c>
      <c r="D634" s="2">
        <v>2.1229000000000001E-2</v>
      </c>
      <c r="E634" s="2">
        <v>5.7727300000000002E-3</v>
      </c>
      <c r="F634" s="2">
        <v>8.6375799999999995E-4</v>
      </c>
      <c r="G634" s="3">
        <v>4.3909499999999997E-5</v>
      </c>
      <c r="H634" s="2">
        <v>0</v>
      </c>
      <c r="I634" s="6">
        <f t="shared" ref="I634:L634" si="631">E634/SUM($E634:$H634)</f>
        <v>0.86412971683197004</v>
      </c>
      <c r="J634" s="6">
        <f t="shared" si="631"/>
        <v>0.12929739585107022</v>
      </c>
      <c r="K634" s="6">
        <f t="shared" si="631"/>
        <v>6.572887316959806E-3</v>
      </c>
      <c r="L634" s="6">
        <f t="shared" si="631"/>
        <v>0</v>
      </c>
      <c r="M634" s="11">
        <v>-0.21224100000000001</v>
      </c>
      <c r="N634" s="11">
        <v>8.9494299999999996</v>
      </c>
      <c r="O634" s="11">
        <v>5.4171599999999999E-3</v>
      </c>
      <c r="P634" s="11">
        <v>0.18695999999999999</v>
      </c>
      <c r="Q634" s="11">
        <v>0.161524</v>
      </c>
      <c r="R634" s="11">
        <v>2.4267300000000001</v>
      </c>
      <c r="S634" s="11">
        <v>0.45619700000000002</v>
      </c>
      <c r="T634" s="11">
        <v>8.5678199999999993</v>
      </c>
      <c r="U634" s="11">
        <v>1.1042099999999999E-2</v>
      </c>
      <c r="V634" s="11">
        <v>-0.143341</v>
      </c>
      <c r="W634" s="11">
        <v>1.24465</v>
      </c>
      <c r="X634" s="11">
        <v>6.0710599999999997E-3</v>
      </c>
      <c r="Y634" s="11">
        <v>98.7</v>
      </c>
      <c r="Z634" s="11">
        <v>51034.5</v>
      </c>
    </row>
    <row r="635" spans="1:26" ht="16" x14ac:dyDescent="0.2">
      <c r="A635" s="2">
        <v>238.9</v>
      </c>
      <c r="B635" s="2">
        <v>6.0456599999999998</v>
      </c>
      <c r="C635" s="2">
        <v>1.2448900000000001</v>
      </c>
      <c r="D635" s="2">
        <v>2.0857000000000001E-2</v>
      </c>
      <c r="E635" s="2">
        <v>5.6492199999999999E-3</v>
      </c>
      <c r="F635" s="2">
        <v>8.4476600000000005E-4</v>
      </c>
      <c r="G635" s="3">
        <v>4.3057699999999999E-5</v>
      </c>
      <c r="H635" s="2">
        <v>0</v>
      </c>
      <c r="I635" s="6">
        <f t="shared" ref="I635:L635" si="632">E635/SUM($E635:$H635)</f>
        <v>0.86418574806223181</v>
      </c>
      <c r="J635" s="6">
        <f t="shared" si="632"/>
        <v>0.12922752833976006</v>
      </c>
      <c r="K635" s="6">
        <f t="shared" si="632"/>
        <v>6.5867235980080719E-3</v>
      </c>
      <c r="L635" s="6">
        <f t="shared" si="632"/>
        <v>0</v>
      </c>
      <c r="M635" s="11">
        <v>-0.213833</v>
      </c>
      <c r="N635" s="11">
        <v>8.9643899999999999</v>
      </c>
      <c r="O635" s="11">
        <v>5.3944700000000002E-3</v>
      </c>
      <c r="P635" s="11">
        <v>0.187639</v>
      </c>
      <c r="Q635" s="11">
        <v>0.16220300000000001</v>
      </c>
      <c r="R635" s="11">
        <v>2.4188700000000001</v>
      </c>
      <c r="S635" s="11">
        <v>0.45394200000000001</v>
      </c>
      <c r="T635" s="11">
        <v>8.5816099999999995</v>
      </c>
      <c r="U635" s="11">
        <v>1.09817E-2</v>
      </c>
      <c r="V635" s="11">
        <v>-0.14355899999999999</v>
      </c>
      <c r="W635" s="11">
        <v>1.2448900000000001</v>
      </c>
      <c r="X635" s="11">
        <v>6.0456599999999996E-3</v>
      </c>
      <c r="Y635" s="11">
        <v>98.7</v>
      </c>
      <c r="Z635" s="11">
        <v>50881.3</v>
      </c>
    </row>
    <row r="636" spans="1:26" ht="16" x14ac:dyDescent="0.2">
      <c r="A636" s="2">
        <v>238.85</v>
      </c>
      <c r="B636" s="2">
        <v>6.0204399999999998</v>
      </c>
      <c r="C636" s="2">
        <v>1.24518</v>
      </c>
      <c r="D636" s="2">
        <v>2.0543599999999999E-2</v>
      </c>
      <c r="E636" s="2">
        <v>5.5474499999999998E-3</v>
      </c>
      <c r="F636" s="2">
        <v>8.2926899999999999E-4</v>
      </c>
      <c r="G636" s="3">
        <v>4.2274999999999998E-5</v>
      </c>
      <c r="H636" s="2">
        <v>0</v>
      </c>
      <c r="I636" s="6">
        <f t="shared" ref="I636:L636" si="633">E636/SUM($E636:$H636)</f>
        <v>0.86422420709537984</v>
      </c>
      <c r="J636" s="6">
        <f t="shared" si="633"/>
        <v>0.12918986993912132</v>
      </c>
      <c r="K636" s="6">
        <f t="shared" si="633"/>
        <v>6.5859229654989561E-3</v>
      </c>
      <c r="L636" s="6">
        <f t="shared" si="633"/>
        <v>0</v>
      </c>
      <c r="M636" s="11">
        <v>-0.21540699999999999</v>
      </c>
      <c r="N636" s="11">
        <v>8.9793099999999999</v>
      </c>
      <c r="O636" s="11">
        <v>5.3721400000000001E-3</v>
      </c>
      <c r="P636" s="11">
        <v>0.18831400000000001</v>
      </c>
      <c r="Q636" s="11">
        <v>0.16287699999999999</v>
      </c>
      <c r="R636" s="11">
        <v>2.4111099999999999</v>
      </c>
      <c r="S636" s="11">
        <v>0.451714</v>
      </c>
      <c r="T636" s="11">
        <v>8.5953499999999998</v>
      </c>
      <c r="U636" s="11">
        <v>1.0921999999999999E-2</v>
      </c>
      <c r="V636" s="11">
        <v>-0.14377699999999999</v>
      </c>
      <c r="W636" s="11">
        <v>1.24518</v>
      </c>
      <c r="X636" s="11">
        <v>6.0204400000000002E-3</v>
      </c>
      <c r="Y636" s="11">
        <v>98.7</v>
      </c>
      <c r="Z636" s="11">
        <v>50726.8</v>
      </c>
    </row>
    <row r="637" spans="1:26" ht="16" x14ac:dyDescent="0.2">
      <c r="A637" s="2">
        <v>238.8</v>
      </c>
      <c r="B637" s="2">
        <v>5.9957399999999996</v>
      </c>
      <c r="C637" s="2">
        <v>1.24529</v>
      </c>
      <c r="D637" s="2">
        <v>2.0808799999999999E-2</v>
      </c>
      <c r="E637" s="2">
        <v>5.6646500000000002E-3</v>
      </c>
      <c r="F637" s="2">
        <v>8.4880999999999997E-4</v>
      </c>
      <c r="G637" s="3">
        <v>4.2018000000000003E-5</v>
      </c>
      <c r="H637" s="2">
        <v>0</v>
      </c>
      <c r="I637" s="6">
        <f t="shared" ref="I637:L637" si="634">E637/SUM($E637:$H637)</f>
        <v>0.86410937539566146</v>
      </c>
      <c r="J637" s="6">
        <f t="shared" si="634"/>
        <v>0.12948102335176778</v>
      </c>
      <c r="K637" s="6">
        <f t="shared" si="634"/>
        <v>6.4096012525707517E-3</v>
      </c>
      <c r="L637" s="6">
        <f t="shared" si="634"/>
        <v>0</v>
      </c>
      <c r="M637" s="11">
        <v>-0.217005</v>
      </c>
      <c r="N637" s="11">
        <v>8.9944000000000006</v>
      </c>
      <c r="O637" s="11">
        <v>5.3494900000000001E-3</v>
      </c>
      <c r="P637" s="11">
        <v>0.18900600000000001</v>
      </c>
      <c r="Q637" s="11">
        <v>0.16356699999999999</v>
      </c>
      <c r="R637" s="11">
        <v>2.4030499999999999</v>
      </c>
      <c r="S637" s="11">
        <v>0.44939800000000002</v>
      </c>
      <c r="T637" s="11">
        <v>8.6092399999999998</v>
      </c>
      <c r="U637" s="11">
        <v>1.0863100000000001E-2</v>
      </c>
      <c r="V637" s="11">
        <v>-0.14399600000000001</v>
      </c>
      <c r="W637" s="11">
        <v>1.24529</v>
      </c>
      <c r="X637" s="11">
        <v>5.9957400000000003E-3</v>
      </c>
      <c r="Y637" s="11">
        <v>98.7</v>
      </c>
      <c r="Z637" s="11">
        <v>50574</v>
      </c>
    </row>
    <row r="638" spans="1:26" ht="16" x14ac:dyDescent="0.2">
      <c r="A638" s="2">
        <v>238.75</v>
      </c>
      <c r="B638" s="2">
        <v>5.97105</v>
      </c>
      <c r="C638" s="2">
        <v>1.2455400000000001</v>
      </c>
      <c r="D638" s="2">
        <v>2.0240899999999999E-2</v>
      </c>
      <c r="E638" s="2">
        <v>5.4660000000000004E-3</v>
      </c>
      <c r="F638" s="2">
        <v>8.1778099999999996E-4</v>
      </c>
      <c r="G638" s="3">
        <v>4.1023999999999999E-5</v>
      </c>
      <c r="H638" s="2">
        <v>0</v>
      </c>
      <c r="I638" s="6">
        <f t="shared" ref="I638:L638" si="635">E638/SUM($E638:$H638)</f>
        <v>0.86421636714491601</v>
      </c>
      <c r="J638" s="6">
        <f t="shared" si="635"/>
        <v>0.12929742497990054</v>
      </c>
      <c r="K638" s="6">
        <f t="shared" si="635"/>
        <v>6.4862078751835037E-3</v>
      </c>
      <c r="L638" s="6">
        <f t="shared" si="635"/>
        <v>0</v>
      </c>
      <c r="M638" s="11">
        <v>-0.21856600000000001</v>
      </c>
      <c r="N638" s="11">
        <v>9.0093399999999999</v>
      </c>
      <c r="O638" s="11">
        <v>5.3274899999999998E-3</v>
      </c>
      <c r="P638" s="11">
        <v>0.18968399999999999</v>
      </c>
      <c r="Q638" s="11">
        <v>0.164242</v>
      </c>
      <c r="R638" s="11">
        <v>2.39527</v>
      </c>
      <c r="S638" s="11">
        <v>0.44716299999999998</v>
      </c>
      <c r="T638" s="11">
        <v>8.6229999999999993</v>
      </c>
      <c r="U638" s="11">
        <v>1.08048E-2</v>
      </c>
      <c r="V638" s="11">
        <v>-0.14421400000000001</v>
      </c>
      <c r="W638" s="11">
        <v>1.2455400000000001</v>
      </c>
      <c r="X638" s="11">
        <v>5.9710500000000003E-3</v>
      </c>
      <c r="Y638" s="11">
        <v>98.7</v>
      </c>
      <c r="Z638" s="11">
        <v>50418.6</v>
      </c>
    </row>
    <row r="639" spans="1:26" ht="16" x14ac:dyDescent="0.2">
      <c r="A639" s="2">
        <v>238.7</v>
      </c>
      <c r="B639" s="2">
        <v>5.94672</v>
      </c>
      <c r="C639" s="2">
        <v>1.2457199999999999</v>
      </c>
      <c r="D639" s="2">
        <v>2.02454E-2</v>
      </c>
      <c r="E639" s="2">
        <v>5.4841000000000004E-3</v>
      </c>
      <c r="F639" s="2">
        <v>8.2141600000000005E-4</v>
      </c>
      <c r="G639" s="3">
        <v>4.0544299999999997E-5</v>
      </c>
      <c r="H639" s="2">
        <v>0</v>
      </c>
      <c r="I639" s="6">
        <f t="shared" ref="I639:L639" si="636">E639/SUM($E639:$H639)</f>
        <v>0.86417395056898538</v>
      </c>
      <c r="J639" s="6">
        <f t="shared" si="636"/>
        <v>0.12943715646698156</v>
      </c>
      <c r="K639" s="6">
        <f t="shared" si="636"/>
        <v>6.388892964033133E-3</v>
      </c>
      <c r="L639" s="6">
        <f t="shared" si="636"/>
        <v>0</v>
      </c>
      <c r="M639" s="11">
        <v>-0.22013099999999999</v>
      </c>
      <c r="N639" s="11">
        <v>9.0243599999999997</v>
      </c>
      <c r="O639" s="11">
        <v>5.3054699999999996E-3</v>
      </c>
      <c r="P639" s="11">
        <v>0.19036800000000001</v>
      </c>
      <c r="Q639" s="11">
        <v>0.16492399999999999</v>
      </c>
      <c r="R639" s="11">
        <v>2.3873799999999998</v>
      </c>
      <c r="S639" s="11">
        <v>0.44489200000000001</v>
      </c>
      <c r="T639" s="11">
        <v>8.6368299999999998</v>
      </c>
      <c r="U639" s="11">
        <v>1.07473E-2</v>
      </c>
      <c r="V639" s="11">
        <v>-0.14443300000000001</v>
      </c>
      <c r="W639" s="11">
        <v>1.2457199999999999</v>
      </c>
      <c r="X639" s="11">
        <v>5.94672E-3</v>
      </c>
      <c r="Y639" s="11">
        <v>98.7</v>
      </c>
      <c r="Z639" s="11">
        <v>50263.6</v>
      </c>
    </row>
    <row r="640" spans="1:26" ht="16" x14ac:dyDescent="0.2">
      <c r="A640" s="2">
        <v>238.65</v>
      </c>
      <c r="B640" s="2">
        <v>5.9225300000000001</v>
      </c>
      <c r="C640" s="2">
        <v>1.24596</v>
      </c>
      <c r="D640" s="2">
        <v>1.99118E-2</v>
      </c>
      <c r="E640" s="2">
        <v>5.3737100000000003E-3</v>
      </c>
      <c r="F640" s="2">
        <v>8.0450699999999999E-4</v>
      </c>
      <c r="G640" s="3">
        <v>3.9780200000000002E-5</v>
      </c>
      <c r="H640" s="2">
        <v>0</v>
      </c>
      <c r="I640" s="6">
        <f t="shared" ref="I640:L640" si="637">E640/SUM($E640:$H640)</f>
        <v>0.86421878736130664</v>
      </c>
      <c r="J640" s="6">
        <f t="shared" si="637"/>
        <v>0.1293836221090611</v>
      </c>
      <c r="K640" s="6">
        <f t="shared" si="637"/>
        <v>6.3975905296322745E-3</v>
      </c>
      <c r="L640" s="6">
        <f t="shared" si="637"/>
        <v>0</v>
      </c>
      <c r="M640" s="11">
        <v>-0.22167600000000001</v>
      </c>
      <c r="N640" s="11">
        <v>9.03932</v>
      </c>
      <c r="O640" s="11">
        <v>5.2838299999999998E-3</v>
      </c>
      <c r="P640" s="11">
        <v>0.19104699999999999</v>
      </c>
      <c r="Q640" s="11">
        <v>0.1656</v>
      </c>
      <c r="R640" s="11">
        <v>2.37961</v>
      </c>
      <c r="S640" s="11">
        <v>0.44265599999999999</v>
      </c>
      <c r="T640" s="11">
        <v>8.6506000000000007</v>
      </c>
      <c r="U640" s="11">
        <v>1.06906E-2</v>
      </c>
      <c r="V640" s="11">
        <v>-0.144651</v>
      </c>
      <c r="W640" s="11">
        <v>1.24596</v>
      </c>
      <c r="X640" s="11">
        <v>5.9225299999999996E-3</v>
      </c>
      <c r="Y640" s="11">
        <v>98.7</v>
      </c>
      <c r="Z640" s="11">
        <v>50107.1</v>
      </c>
    </row>
    <row r="641" spans="1:26" ht="16" x14ac:dyDescent="0.2">
      <c r="A641" s="2">
        <v>238.6</v>
      </c>
      <c r="B641" s="2">
        <v>5.89872</v>
      </c>
      <c r="C641" s="2">
        <v>1.2461</v>
      </c>
      <c r="D641" s="2">
        <v>1.9954800000000002E-2</v>
      </c>
      <c r="E641" s="2">
        <v>5.4061300000000003E-3</v>
      </c>
      <c r="F641" s="2">
        <v>8.1037899999999996E-4</v>
      </c>
      <c r="G641" s="3">
        <v>3.9340700000000001E-5</v>
      </c>
      <c r="H641" s="2">
        <v>0</v>
      </c>
      <c r="I641" s="6">
        <f t="shared" ref="I641:L641" si="638">E641/SUM($E641:$H641)</f>
        <v>0.86417197651024125</v>
      </c>
      <c r="J641" s="6">
        <f t="shared" si="638"/>
        <v>0.12953939734197897</v>
      </c>
      <c r="K641" s="6">
        <f t="shared" si="638"/>
        <v>6.2886261477797332E-3</v>
      </c>
      <c r="L641" s="6">
        <f t="shared" si="638"/>
        <v>0</v>
      </c>
      <c r="M641" s="11">
        <v>-0.22322800000000001</v>
      </c>
      <c r="N641" s="11">
        <v>9.0543700000000005</v>
      </c>
      <c r="O641" s="11">
        <v>5.2621300000000003E-3</v>
      </c>
      <c r="P641" s="11">
        <v>0.19173499999999999</v>
      </c>
      <c r="Q641" s="11">
        <v>0.16628299999999999</v>
      </c>
      <c r="R641" s="11">
        <v>2.3717000000000001</v>
      </c>
      <c r="S641" s="11">
        <v>0.44037700000000002</v>
      </c>
      <c r="T641" s="11">
        <v>8.6644500000000004</v>
      </c>
      <c r="U641" s="11">
        <v>1.0634599999999999E-2</v>
      </c>
      <c r="V641" s="11">
        <v>-0.14487</v>
      </c>
      <c r="W641" s="11">
        <v>1.2461</v>
      </c>
      <c r="X641" s="11">
        <v>5.8987199999999997E-3</v>
      </c>
      <c r="Y641" s="11">
        <v>98.7</v>
      </c>
      <c r="Z641" s="11">
        <v>49951.199999999997</v>
      </c>
    </row>
    <row r="642" spans="1:26" ht="16" x14ac:dyDescent="0.2">
      <c r="A642" s="2">
        <v>238.55</v>
      </c>
      <c r="B642" s="2">
        <v>5.8748399999999998</v>
      </c>
      <c r="C642" s="2">
        <v>1.2464299999999999</v>
      </c>
      <c r="D642" s="2">
        <v>1.9314499999999998E-2</v>
      </c>
      <c r="E642" s="2">
        <v>5.17849E-3</v>
      </c>
      <c r="F642" s="2">
        <v>7.7478400000000004E-4</v>
      </c>
      <c r="G642" s="3">
        <v>3.8346400000000003E-5</v>
      </c>
      <c r="H642" s="2">
        <v>0</v>
      </c>
      <c r="I642" s="6">
        <f t="shared" ref="I642:L642" si="639">E642/SUM($E642:$H642)</f>
        <v>0.86428873231021119</v>
      </c>
      <c r="J642" s="6">
        <f t="shared" si="639"/>
        <v>0.12931126277626001</v>
      </c>
      <c r="K642" s="6">
        <f t="shared" si="639"/>
        <v>6.4000049135289018E-3</v>
      </c>
      <c r="L642" s="6">
        <f t="shared" si="639"/>
        <v>0</v>
      </c>
      <c r="M642" s="11">
        <v>-0.22473699999999999</v>
      </c>
      <c r="N642" s="11">
        <v>9.0692199999999996</v>
      </c>
      <c r="O642" s="11">
        <v>5.2411599999999999E-3</v>
      </c>
      <c r="P642" s="11">
        <v>0.19240499999999999</v>
      </c>
      <c r="Q642" s="11">
        <v>0.16694800000000001</v>
      </c>
      <c r="R642" s="11">
        <v>2.3641399999999999</v>
      </c>
      <c r="S642" s="11">
        <v>0.43819900000000001</v>
      </c>
      <c r="T642" s="11">
        <v>8.6781299999999995</v>
      </c>
      <c r="U642" s="11">
        <v>1.05792E-2</v>
      </c>
      <c r="V642" s="11">
        <v>-0.145089</v>
      </c>
      <c r="W642" s="11">
        <v>1.2464299999999999</v>
      </c>
      <c r="X642" s="11">
        <v>5.8748400000000001E-3</v>
      </c>
      <c r="Y642" s="11">
        <v>98.7</v>
      </c>
      <c r="Z642" s="11">
        <v>49792.3</v>
      </c>
    </row>
    <row r="643" spans="1:26" ht="16" x14ac:dyDescent="0.2">
      <c r="A643" s="2">
        <v>238.5</v>
      </c>
      <c r="B643" s="2">
        <v>5.8511699999999998</v>
      </c>
      <c r="C643" s="2">
        <v>1.2467699999999999</v>
      </c>
      <c r="D643" s="2">
        <v>1.9110499999999999E-2</v>
      </c>
      <c r="E643" s="2">
        <v>5.1163800000000002E-3</v>
      </c>
      <c r="F643" s="2">
        <v>7.6559499999999999E-4</v>
      </c>
      <c r="G643" s="3">
        <v>3.7726199999999998E-5</v>
      </c>
      <c r="H643" s="2">
        <v>0</v>
      </c>
      <c r="I643" s="6">
        <f t="shared" ref="I643:L643" si="640">E643/SUM($E643:$H643)</f>
        <v>0.86429700201760185</v>
      </c>
      <c r="J643" s="6">
        <f t="shared" si="640"/>
        <v>0.1293300073996978</v>
      </c>
      <c r="K643" s="6">
        <f t="shared" si="640"/>
        <v>6.3729905827003561E-3</v>
      </c>
      <c r="L643" s="6">
        <f t="shared" si="640"/>
        <v>0</v>
      </c>
      <c r="M643" s="11">
        <v>-0.22623499999999999</v>
      </c>
      <c r="N643" s="11">
        <v>9.0840599999999991</v>
      </c>
      <c r="O643" s="11">
        <v>5.22041E-3</v>
      </c>
      <c r="P643" s="11">
        <v>0.19307199999999999</v>
      </c>
      <c r="Q643" s="11">
        <v>0.16761100000000001</v>
      </c>
      <c r="R643" s="11">
        <v>2.3566199999999999</v>
      </c>
      <c r="S643" s="11">
        <v>0.43603199999999998</v>
      </c>
      <c r="T643" s="11">
        <v>8.6918000000000006</v>
      </c>
      <c r="U643" s="11">
        <v>1.05244E-2</v>
      </c>
      <c r="V643" s="11">
        <v>-0.14530699999999999</v>
      </c>
      <c r="W643" s="11">
        <v>1.2467699999999999</v>
      </c>
      <c r="X643" s="11">
        <v>5.8511700000000002E-3</v>
      </c>
      <c r="Y643" s="11">
        <v>98.7</v>
      </c>
      <c r="Z643" s="11">
        <v>49632.5</v>
      </c>
    </row>
    <row r="644" spans="1:26" ht="16" x14ac:dyDescent="0.2">
      <c r="A644" s="2">
        <v>238.45</v>
      </c>
      <c r="B644" s="2">
        <v>5.8278699999999999</v>
      </c>
      <c r="C644" s="2">
        <v>1.24702</v>
      </c>
      <c r="D644" s="2">
        <v>1.91722E-2</v>
      </c>
      <c r="E644" s="2">
        <v>5.1553500000000004E-3</v>
      </c>
      <c r="F644" s="2">
        <v>7.7247100000000005E-4</v>
      </c>
      <c r="G644" s="3">
        <v>3.7321499999999998E-5</v>
      </c>
      <c r="H644" s="2">
        <v>0</v>
      </c>
      <c r="I644" s="6">
        <f t="shared" ref="I644:L644" si="641">E644/SUM($E644:$H644)</f>
        <v>0.86424590862665895</v>
      </c>
      <c r="J644" s="6">
        <f t="shared" si="641"/>
        <v>0.12949749314454767</v>
      </c>
      <c r="K644" s="6">
        <f t="shared" si="641"/>
        <v>6.2565982287933605E-3</v>
      </c>
      <c r="L644" s="6">
        <f t="shared" si="641"/>
        <v>0</v>
      </c>
      <c r="M644" s="11">
        <v>-0.227742</v>
      </c>
      <c r="N644" s="11">
        <v>9.0989900000000006</v>
      </c>
      <c r="O644" s="11">
        <v>5.1995799999999997E-3</v>
      </c>
      <c r="P644" s="11">
        <v>0.19375000000000001</v>
      </c>
      <c r="Q644" s="11">
        <v>0.16828299999999999</v>
      </c>
      <c r="R644" s="11">
        <v>2.3489599999999999</v>
      </c>
      <c r="S644" s="11">
        <v>0.43381900000000001</v>
      </c>
      <c r="T644" s="11">
        <v>8.7055500000000006</v>
      </c>
      <c r="U644" s="11">
        <v>1.0470500000000001E-2</v>
      </c>
      <c r="V644" s="11">
        <v>-0.14552599999999999</v>
      </c>
      <c r="W644" s="11">
        <v>1.24702</v>
      </c>
      <c r="X644" s="11">
        <v>5.8278699999999998E-3</v>
      </c>
      <c r="Y644" s="11">
        <v>98.7</v>
      </c>
      <c r="Z644" s="11">
        <v>49473.4</v>
      </c>
    </row>
    <row r="645" spans="1:26" ht="16" x14ac:dyDescent="0.2">
      <c r="A645" s="2">
        <v>238.4</v>
      </c>
      <c r="B645" s="2">
        <v>5.8051700000000004</v>
      </c>
      <c r="C645" s="2">
        <v>1.24702</v>
      </c>
      <c r="D645" s="2">
        <v>1.9557600000000001E-2</v>
      </c>
      <c r="E645" s="2">
        <v>5.3178799999999997E-3</v>
      </c>
      <c r="F645" s="2">
        <v>7.9891800000000002E-4</v>
      </c>
      <c r="G645" s="3">
        <v>3.7160699999999998E-5</v>
      </c>
      <c r="H645" s="2">
        <v>0</v>
      </c>
      <c r="I645" s="6">
        <f t="shared" ref="I645:L645" si="642">E645/SUM($E645:$H645)</f>
        <v>0.8641396959651354</v>
      </c>
      <c r="J645" s="6">
        <f t="shared" si="642"/>
        <v>0.12982180072154206</v>
      </c>
      <c r="K645" s="6">
        <f t="shared" si="642"/>
        <v>6.0385033133225283E-3</v>
      </c>
      <c r="L645" s="6">
        <f t="shared" si="642"/>
        <v>0</v>
      </c>
      <c r="M645" s="11">
        <v>-0.22928100000000001</v>
      </c>
      <c r="N645" s="11">
        <v>9.1141699999999997</v>
      </c>
      <c r="O645" s="11">
        <v>5.1783000000000003E-3</v>
      </c>
      <c r="P645" s="11">
        <v>0.19445000000000001</v>
      </c>
      <c r="Q645" s="11">
        <v>0.16897400000000001</v>
      </c>
      <c r="R645" s="11">
        <v>2.3408899999999999</v>
      </c>
      <c r="S645" s="11">
        <v>0.43148999999999998</v>
      </c>
      <c r="T645" s="11">
        <v>8.7195</v>
      </c>
      <c r="U645" s="11">
        <v>1.04174E-2</v>
      </c>
      <c r="V645" s="11">
        <v>-0.14574400000000001</v>
      </c>
      <c r="W645" s="11">
        <v>1.24702</v>
      </c>
      <c r="X645" s="11">
        <v>5.8051700000000001E-3</v>
      </c>
      <c r="Y645" s="11">
        <v>98.7</v>
      </c>
      <c r="Z645" s="11">
        <v>49316.800000000003</v>
      </c>
    </row>
    <row r="646" spans="1:26" ht="16" x14ac:dyDescent="0.2">
      <c r="A646" s="2">
        <v>238.35</v>
      </c>
      <c r="B646" s="2">
        <v>5.7821899999999999</v>
      </c>
      <c r="C646" s="2">
        <v>1.2473399999999999</v>
      </c>
      <c r="D646" s="2">
        <v>1.86576E-2</v>
      </c>
      <c r="E646" s="2">
        <v>4.9897700000000001E-3</v>
      </c>
      <c r="F646" s="2">
        <v>7.47417E-4</v>
      </c>
      <c r="G646" s="3">
        <v>3.6019300000000003E-5</v>
      </c>
      <c r="H646" s="2">
        <v>0</v>
      </c>
      <c r="I646" s="6">
        <f t="shared" ref="I646:L646" si="643">E646/SUM($E646:$H646)</f>
        <v>0.86429788590787071</v>
      </c>
      <c r="J646" s="6">
        <f t="shared" si="643"/>
        <v>0.12946306803552127</v>
      </c>
      <c r="K646" s="6">
        <f t="shared" si="643"/>
        <v>6.2390460566080939E-3</v>
      </c>
      <c r="L646" s="6">
        <f t="shared" si="643"/>
        <v>0</v>
      </c>
      <c r="M646" s="11">
        <v>-0.23075699999999999</v>
      </c>
      <c r="N646" s="11">
        <v>9.1290300000000002</v>
      </c>
      <c r="O646" s="11">
        <v>5.15805E-3</v>
      </c>
      <c r="P646" s="11">
        <v>0.19511999999999999</v>
      </c>
      <c r="Q646" s="11">
        <v>0.16963800000000001</v>
      </c>
      <c r="R646" s="11">
        <v>2.3333900000000001</v>
      </c>
      <c r="S646" s="11">
        <v>0.42932199999999998</v>
      </c>
      <c r="T646" s="11">
        <v>8.7331800000000008</v>
      </c>
      <c r="U646" s="11">
        <v>1.03649E-2</v>
      </c>
      <c r="V646" s="11">
        <v>-0.14596300000000001</v>
      </c>
      <c r="W646" s="11">
        <v>1.2473399999999999</v>
      </c>
      <c r="X646" s="11">
        <v>5.7821900000000004E-3</v>
      </c>
      <c r="Y646" s="11">
        <v>98.7</v>
      </c>
      <c r="Z646" s="11">
        <v>49155.7</v>
      </c>
    </row>
    <row r="647" spans="1:26" ht="16" x14ac:dyDescent="0.2">
      <c r="A647" s="2">
        <v>238.3</v>
      </c>
      <c r="B647" s="2">
        <v>5.7596100000000003</v>
      </c>
      <c r="C647" s="2">
        <v>1.24753</v>
      </c>
      <c r="D647" s="2">
        <v>1.8762399999999999E-2</v>
      </c>
      <c r="E647" s="2">
        <v>5.04486E-3</v>
      </c>
      <c r="F647" s="2">
        <v>7.5677100000000005E-4</v>
      </c>
      <c r="G647" s="3">
        <v>3.5654900000000003E-5</v>
      </c>
      <c r="H647" s="2">
        <v>0</v>
      </c>
      <c r="I647" s="6">
        <f t="shared" ref="I647:L647" si="644">E647/SUM($E647:$H647)</f>
        <v>0.86424754353731414</v>
      </c>
      <c r="J647" s="6">
        <f t="shared" si="644"/>
        <v>0.12964432665530398</v>
      </c>
      <c r="K647" s="6">
        <f t="shared" si="644"/>
        <v>6.1081298073818865E-3</v>
      </c>
      <c r="L647" s="6">
        <f t="shared" si="644"/>
        <v>0</v>
      </c>
      <c r="M647" s="11">
        <v>-0.23224500000000001</v>
      </c>
      <c r="N647" s="11">
        <v>9.1440000000000001</v>
      </c>
      <c r="O647" s="11">
        <v>5.1376700000000004E-3</v>
      </c>
      <c r="P647" s="11">
        <v>0.195801</v>
      </c>
      <c r="Q647" s="11">
        <v>0.17031099999999999</v>
      </c>
      <c r="R647" s="11">
        <v>2.3257099999999999</v>
      </c>
      <c r="S647" s="11">
        <v>0.42709900000000001</v>
      </c>
      <c r="T647" s="11">
        <v>8.74695</v>
      </c>
      <c r="U647" s="11">
        <v>1.03131E-2</v>
      </c>
      <c r="V647" s="11">
        <v>-0.14618100000000001</v>
      </c>
      <c r="W647" s="11">
        <v>1.24753</v>
      </c>
      <c r="X647" s="11">
        <v>5.7596100000000001E-3</v>
      </c>
      <c r="Y647" s="11">
        <v>98.7</v>
      </c>
      <c r="Z647" s="11">
        <v>48995.4</v>
      </c>
    </row>
    <row r="648" spans="1:26" ht="16" x14ac:dyDescent="0.2">
      <c r="A648" s="2">
        <v>238.25</v>
      </c>
      <c r="B648" s="2">
        <v>5.73705</v>
      </c>
      <c r="C648" s="2">
        <v>1.2478400000000001</v>
      </c>
      <c r="D648" s="2">
        <v>1.83386E-2</v>
      </c>
      <c r="E648" s="2">
        <v>4.89778E-3</v>
      </c>
      <c r="F648" s="2">
        <v>7.3405900000000001E-4</v>
      </c>
      <c r="G648" s="3">
        <v>3.4904899999999998E-5</v>
      </c>
      <c r="H648" s="2">
        <v>0</v>
      </c>
      <c r="I648" s="6">
        <f t="shared" ref="I648:L648" si="645">E648/SUM($E648:$H648)</f>
        <v>0.86430233771460896</v>
      </c>
      <c r="J648" s="6">
        <f t="shared" si="645"/>
        <v>0.12953805800188006</v>
      </c>
      <c r="K648" s="6">
        <f t="shared" si="645"/>
        <v>6.1596042835110297E-3</v>
      </c>
      <c r="L648" s="6">
        <f t="shared" si="645"/>
        <v>0</v>
      </c>
      <c r="M648" s="11">
        <v>-0.233704</v>
      </c>
      <c r="N648" s="11">
        <v>9.1588600000000007</v>
      </c>
      <c r="O648" s="11">
        <v>5.1177699999999998E-3</v>
      </c>
      <c r="P648" s="11">
        <v>0.19647100000000001</v>
      </c>
      <c r="Q648" s="11">
        <v>0.17097300000000001</v>
      </c>
      <c r="R648" s="11">
        <v>2.3182399999999999</v>
      </c>
      <c r="S648" s="11">
        <v>0.42493700000000001</v>
      </c>
      <c r="T648" s="11">
        <v>8.7606300000000008</v>
      </c>
      <c r="U648" s="11">
        <v>1.02618E-2</v>
      </c>
      <c r="V648" s="11">
        <v>-0.1464</v>
      </c>
      <c r="W648" s="11">
        <v>1.2478400000000001</v>
      </c>
      <c r="X648" s="11">
        <v>5.7370499999999996E-3</v>
      </c>
      <c r="Y648" s="11">
        <v>98.7</v>
      </c>
      <c r="Z648" s="11">
        <v>48833.2</v>
      </c>
    </row>
    <row r="649" spans="1:26" ht="16" x14ac:dyDescent="0.2">
      <c r="A649" s="2">
        <v>238.2</v>
      </c>
      <c r="B649" s="2">
        <v>5.7146299999999997</v>
      </c>
      <c r="C649" s="2">
        <v>1.2481899999999999</v>
      </c>
      <c r="D649" s="2">
        <v>1.80869E-2</v>
      </c>
      <c r="E649" s="2">
        <v>4.8161300000000001E-3</v>
      </c>
      <c r="F649" s="2">
        <v>7.2173699999999996E-4</v>
      </c>
      <c r="G649" s="3">
        <v>3.4294100000000001E-5</v>
      </c>
      <c r="H649" s="2">
        <v>0</v>
      </c>
      <c r="I649" s="6">
        <f t="shared" ref="I649:L649" si="646">E649/SUM($E649:$H649)</f>
        <v>0.86431994939988355</v>
      </c>
      <c r="J649" s="6">
        <f t="shared" si="646"/>
        <v>0.12952550851410236</v>
      </c>
      <c r="K649" s="6">
        <f t="shared" si="646"/>
        <v>6.1545420860139883E-3</v>
      </c>
      <c r="L649" s="6">
        <f t="shared" si="646"/>
        <v>0</v>
      </c>
      <c r="M649" s="11">
        <v>-0.235149</v>
      </c>
      <c r="N649" s="11">
        <v>9.1736699999999995</v>
      </c>
      <c r="O649" s="11">
        <v>5.0981500000000001E-3</v>
      </c>
      <c r="P649" s="11">
        <v>0.19713700000000001</v>
      </c>
      <c r="Q649" s="11">
        <v>0.17163100000000001</v>
      </c>
      <c r="R649" s="11">
        <v>2.3108599999999999</v>
      </c>
      <c r="S649" s="11">
        <v>0.42279899999999998</v>
      </c>
      <c r="T649" s="11">
        <v>8.7742699999999996</v>
      </c>
      <c r="U649" s="11">
        <v>1.02113E-2</v>
      </c>
      <c r="V649" s="11">
        <v>-0.146619</v>
      </c>
      <c r="W649" s="11">
        <v>1.2481899999999999</v>
      </c>
      <c r="X649" s="11">
        <v>5.7146300000000001E-3</v>
      </c>
      <c r="Y649" s="11">
        <v>98.7</v>
      </c>
      <c r="Z649" s="11">
        <v>48670</v>
      </c>
    </row>
    <row r="650" spans="1:26" ht="16" x14ac:dyDescent="0.2">
      <c r="A650" s="2">
        <v>238.15</v>
      </c>
      <c r="B650" s="2">
        <v>5.6925400000000002</v>
      </c>
      <c r="C650" s="2">
        <v>1.24847</v>
      </c>
      <c r="D650" s="2">
        <v>1.8092199999999999E-2</v>
      </c>
      <c r="E650" s="2">
        <v>4.8327300000000004E-3</v>
      </c>
      <c r="F650" s="2">
        <v>7.2494699999999998E-4</v>
      </c>
      <c r="G650" s="3">
        <v>3.3871100000000002E-5</v>
      </c>
      <c r="H650" s="2">
        <v>0</v>
      </c>
      <c r="I650" s="6">
        <f t="shared" ref="I650:L650" si="647">E650/SUM($E650:$H650)</f>
        <v>0.86429194805638887</v>
      </c>
      <c r="J650" s="6">
        <f t="shared" si="647"/>
        <v>0.12965049875901094</v>
      </c>
      <c r="K650" s="6">
        <f t="shared" si="647"/>
        <v>6.0575531846001644E-3</v>
      </c>
      <c r="L650" s="6">
        <f t="shared" si="647"/>
        <v>0</v>
      </c>
      <c r="M650" s="11">
        <v>-0.236597</v>
      </c>
      <c r="N650" s="11">
        <v>9.1885499999999993</v>
      </c>
      <c r="O650" s="11">
        <v>5.0785200000000004E-3</v>
      </c>
      <c r="P650" s="11">
        <v>0.19781000000000001</v>
      </c>
      <c r="Q650" s="11">
        <v>0.172294</v>
      </c>
      <c r="R650" s="11">
        <v>2.3033800000000002</v>
      </c>
      <c r="S650" s="11">
        <v>0.42062899999999998</v>
      </c>
      <c r="T650" s="11">
        <v>8.7879699999999996</v>
      </c>
      <c r="U650" s="11">
        <v>1.0161399999999999E-2</v>
      </c>
      <c r="V650" s="11">
        <v>-0.146837</v>
      </c>
      <c r="W650" s="11">
        <v>1.24847</v>
      </c>
      <c r="X650" s="11">
        <v>5.6925400000000003E-3</v>
      </c>
      <c r="Y650" s="11">
        <v>98.7</v>
      </c>
      <c r="Z650" s="11">
        <v>48507.1</v>
      </c>
    </row>
    <row r="651" spans="1:26" ht="16" x14ac:dyDescent="0.2">
      <c r="A651" s="2">
        <v>238.1</v>
      </c>
      <c r="B651" s="2">
        <v>5.6703700000000001</v>
      </c>
      <c r="C651" s="2">
        <v>1.24891</v>
      </c>
      <c r="D651" s="2">
        <v>1.7587200000000001E-2</v>
      </c>
      <c r="E651" s="2">
        <v>4.6534899999999997E-3</v>
      </c>
      <c r="F651" s="2">
        <v>6.9720899999999996E-4</v>
      </c>
      <c r="G651" s="3">
        <v>3.3101800000000002E-5</v>
      </c>
      <c r="H651" s="2">
        <v>0</v>
      </c>
      <c r="I651" s="6">
        <f t="shared" ref="I651:L651" si="648">E651/SUM($E651:$H651)</f>
        <v>0.86435033034654629</v>
      </c>
      <c r="J651" s="6">
        <f t="shared" si="648"/>
        <v>0.12950126237954421</v>
      </c>
      <c r="K651" s="6">
        <f t="shared" si="648"/>
        <v>6.1484072739095407E-3</v>
      </c>
      <c r="L651" s="6">
        <f t="shared" si="648"/>
        <v>0</v>
      </c>
      <c r="M651" s="11">
        <v>-0.23801</v>
      </c>
      <c r="N651" s="11">
        <v>9.2032699999999998</v>
      </c>
      <c r="O651" s="11">
        <v>5.05946E-3</v>
      </c>
      <c r="P651" s="11">
        <v>0.198467</v>
      </c>
      <c r="Q651" s="11">
        <v>0.17294300000000001</v>
      </c>
      <c r="R651" s="11">
        <v>2.2961800000000001</v>
      </c>
      <c r="S651" s="11">
        <v>0.418541</v>
      </c>
      <c r="T651" s="11">
        <v>8.80152</v>
      </c>
      <c r="U651" s="11">
        <v>1.0112100000000001E-2</v>
      </c>
      <c r="V651" s="11">
        <v>-0.14705599999999999</v>
      </c>
      <c r="W651" s="11">
        <v>1.24891</v>
      </c>
      <c r="X651" s="11">
        <v>5.6703700000000001E-3</v>
      </c>
      <c r="Y651" s="11">
        <v>98.7</v>
      </c>
      <c r="Z651" s="11">
        <v>48341.9</v>
      </c>
    </row>
    <row r="652" spans="1:26" ht="16" x14ac:dyDescent="0.2">
      <c r="A652" s="2">
        <v>238.05</v>
      </c>
      <c r="B652" s="2">
        <v>5.6489900000000004</v>
      </c>
      <c r="C652" s="2">
        <v>1.24899</v>
      </c>
      <c r="D652" s="2">
        <v>1.8182400000000001E-2</v>
      </c>
      <c r="E652" s="2">
        <v>4.8961999999999999E-3</v>
      </c>
      <c r="F652" s="2">
        <v>7.3605299999999997E-4</v>
      </c>
      <c r="G652" s="3">
        <v>3.3082600000000001E-5</v>
      </c>
      <c r="H652" s="2">
        <v>0</v>
      </c>
      <c r="I652" s="6">
        <f t="shared" ref="I652:L652" si="649">E652/SUM($E652:$H652)</f>
        <v>0.86423829861023593</v>
      </c>
      <c r="J652" s="6">
        <f t="shared" si="649"/>
        <v>0.12992222384848656</v>
      </c>
      <c r="K652" s="6">
        <f t="shared" si="649"/>
        <v>5.8394775412775194E-3</v>
      </c>
      <c r="L652" s="6">
        <f t="shared" si="649"/>
        <v>0</v>
      </c>
      <c r="M652" s="11">
        <v>-0.23947299999999999</v>
      </c>
      <c r="N652" s="11">
        <v>9.2183399999999995</v>
      </c>
      <c r="O652" s="11">
        <v>5.0397100000000002E-3</v>
      </c>
      <c r="P652" s="11">
        <v>0.199157</v>
      </c>
      <c r="Q652" s="11">
        <v>0.173621</v>
      </c>
      <c r="R652" s="11">
        <v>2.2884199999999999</v>
      </c>
      <c r="S652" s="11">
        <v>0.41628900000000002</v>
      </c>
      <c r="T652" s="11">
        <v>8.8153699999999997</v>
      </c>
      <c r="U652" s="11">
        <v>1.0063900000000001E-2</v>
      </c>
      <c r="V652" s="11">
        <v>-0.14727499999999999</v>
      </c>
      <c r="W652" s="11">
        <v>1.24899</v>
      </c>
      <c r="X652" s="11">
        <v>5.6489899999999996E-3</v>
      </c>
      <c r="Y652" s="11">
        <v>98.7</v>
      </c>
      <c r="Z652" s="11">
        <v>48180.2</v>
      </c>
    </row>
    <row r="653" spans="1:26" ht="16" x14ac:dyDescent="0.2">
      <c r="A653" s="2">
        <v>238</v>
      </c>
      <c r="B653" s="2">
        <v>5.6272200000000003</v>
      </c>
      <c r="C653" s="2">
        <v>1.24942</v>
      </c>
      <c r="D653" s="2">
        <v>1.7298299999999999E-2</v>
      </c>
      <c r="E653" s="2">
        <v>4.5709599999999998E-3</v>
      </c>
      <c r="F653" s="2">
        <v>6.8530299999999995E-4</v>
      </c>
      <c r="G653" s="3">
        <v>3.2078200000000001E-5</v>
      </c>
      <c r="H653" s="2">
        <v>0</v>
      </c>
      <c r="I653" s="6">
        <f t="shared" ref="I653:L653" si="650">E653/SUM($E653:$H653)</f>
        <v>0.86434664994762445</v>
      </c>
      <c r="J653" s="6">
        <f t="shared" si="650"/>
        <v>0.12958751602487373</v>
      </c>
      <c r="K653" s="6">
        <f t="shared" si="650"/>
        <v>6.0658340275018575E-3</v>
      </c>
      <c r="L653" s="6">
        <f t="shared" si="650"/>
        <v>0</v>
      </c>
      <c r="M653" s="11">
        <v>-0.240871</v>
      </c>
      <c r="N653" s="11">
        <v>9.23306</v>
      </c>
      <c r="O653" s="11">
        <v>5.0209699999999996E-3</v>
      </c>
      <c r="P653" s="11">
        <v>0.19981499999999999</v>
      </c>
      <c r="Q653" s="11">
        <v>0.17426900000000001</v>
      </c>
      <c r="R653" s="11">
        <v>2.2812600000000001</v>
      </c>
      <c r="S653" s="11">
        <v>0.41420499999999999</v>
      </c>
      <c r="T653" s="11">
        <v>8.8289299999999997</v>
      </c>
      <c r="U653" s="11">
        <v>1.0015899999999999E-2</v>
      </c>
      <c r="V653" s="11">
        <v>-0.14749300000000001</v>
      </c>
      <c r="W653" s="11">
        <v>1.24942</v>
      </c>
      <c r="X653" s="11">
        <v>5.6272199999999996E-3</v>
      </c>
      <c r="Y653" s="11">
        <v>98.7</v>
      </c>
      <c r="Z653" s="11">
        <v>48014.1</v>
      </c>
    </row>
    <row r="654" spans="1:26" ht="16" x14ac:dyDescent="0.2">
      <c r="A654" s="2">
        <v>237.95</v>
      </c>
      <c r="B654" s="2">
        <v>5.6063200000000002</v>
      </c>
      <c r="C654" s="2">
        <v>1.2494499999999999</v>
      </c>
      <c r="D654" s="2">
        <v>1.7989000000000002E-2</v>
      </c>
      <c r="E654" s="2">
        <v>4.8505600000000003E-3</v>
      </c>
      <c r="F654" s="2">
        <v>7.2983300000000004E-4</v>
      </c>
      <c r="G654" s="3">
        <v>3.2109100000000001E-5</v>
      </c>
      <c r="H654" s="2">
        <v>0</v>
      </c>
      <c r="I654" s="6">
        <f t="shared" ref="I654:L654" si="651">E654/SUM($E654:$H654)</f>
        <v>0.86424199288941017</v>
      </c>
      <c r="J654" s="6">
        <f t="shared" si="651"/>
        <v>0.1300370114783565</v>
      </c>
      <c r="K654" s="6">
        <f t="shared" si="651"/>
        <v>5.7209956322332592E-3</v>
      </c>
      <c r="L654" s="6">
        <f t="shared" si="651"/>
        <v>0</v>
      </c>
      <c r="M654" s="11">
        <v>-0.24232600000000001</v>
      </c>
      <c r="N654" s="11">
        <v>9.2481799999999996</v>
      </c>
      <c r="O654" s="11">
        <v>5.0014200000000003E-3</v>
      </c>
      <c r="P654" s="11">
        <v>0.20050999999999999</v>
      </c>
      <c r="Q654" s="11">
        <v>0.17494999999999999</v>
      </c>
      <c r="R654" s="11">
        <v>2.2734399999999999</v>
      </c>
      <c r="S654" s="11">
        <v>0.41193400000000002</v>
      </c>
      <c r="T654" s="11">
        <v>8.8428100000000001</v>
      </c>
      <c r="U654" s="11">
        <v>9.9690899999999999E-3</v>
      </c>
      <c r="V654" s="11">
        <v>-0.14771200000000001</v>
      </c>
      <c r="W654" s="11">
        <v>1.2494499999999999</v>
      </c>
      <c r="X654" s="11">
        <v>5.6063199999999997E-3</v>
      </c>
      <c r="Y654" s="11">
        <v>98.7</v>
      </c>
      <c r="Z654" s="11">
        <v>47852</v>
      </c>
    </row>
    <row r="655" spans="1:26" ht="16" x14ac:dyDescent="0.2">
      <c r="A655" s="2">
        <v>237.9</v>
      </c>
      <c r="B655" s="2">
        <v>5.5852599999999999</v>
      </c>
      <c r="C655" s="2">
        <v>1.24969</v>
      </c>
      <c r="D655" s="2">
        <v>1.7397099999999999E-2</v>
      </c>
      <c r="E655" s="2">
        <v>4.6370099999999996E-3</v>
      </c>
      <c r="F655" s="2">
        <v>6.96702E-4</v>
      </c>
      <c r="G655" s="3">
        <v>3.1315200000000001E-5</v>
      </c>
      <c r="H655" s="2">
        <v>0</v>
      </c>
      <c r="I655" s="6">
        <f t="shared" ref="I655:L655" si="652">E655/SUM($E655:$H655)</f>
        <v>0.86430316699978715</v>
      </c>
      <c r="J655" s="6">
        <f t="shared" si="652"/>
        <v>0.12985991944271971</v>
      </c>
      <c r="K655" s="6">
        <f t="shared" si="652"/>
        <v>5.8369135574932425E-3</v>
      </c>
      <c r="L655" s="6">
        <f t="shared" si="652"/>
        <v>0</v>
      </c>
      <c r="M655" s="11">
        <v>-0.24373800000000001</v>
      </c>
      <c r="N655" s="11">
        <v>9.26309</v>
      </c>
      <c r="O655" s="11">
        <v>4.9825499999999997E-3</v>
      </c>
      <c r="P655" s="11">
        <v>0.201185</v>
      </c>
      <c r="Q655" s="11">
        <v>0.17561299999999999</v>
      </c>
      <c r="R655" s="11">
        <v>2.2659899999999999</v>
      </c>
      <c r="S655" s="11">
        <v>0.40976800000000002</v>
      </c>
      <c r="T655" s="11">
        <v>8.8565199999999997</v>
      </c>
      <c r="U655" s="11">
        <v>9.9226999999999996E-3</v>
      </c>
      <c r="V655" s="11">
        <v>-0.14793100000000001</v>
      </c>
      <c r="W655" s="11">
        <v>1.24969</v>
      </c>
      <c r="X655" s="11">
        <v>5.5852599999999999E-3</v>
      </c>
      <c r="Y655" s="11">
        <v>98.7</v>
      </c>
      <c r="Z655" s="11">
        <v>47687.1</v>
      </c>
    </row>
    <row r="656" spans="1:26" ht="16" x14ac:dyDescent="0.2">
      <c r="A656" s="2">
        <v>237.85</v>
      </c>
      <c r="B656" s="2">
        <v>5.5642100000000001</v>
      </c>
      <c r="C656" s="2">
        <v>1.25003</v>
      </c>
      <c r="D656" s="2">
        <v>1.7036599999999999E-2</v>
      </c>
      <c r="E656" s="2">
        <v>4.5120100000000003E-3</v>
      </c>
      <c r="F656" s="2">
        <v>6.7755199999999999E-4</v>
      </c>
      <c r="G656" s="3">
        <v>3.0686099999999997E-5</v>
      </c>
      <c r="H656" s="2">
        <v>0</v>
      </c>
      <c r="I656" s="6">
        <f t="shared" ref="I656:L656" si="653">E656/SUM($E656:$H656)</f>
        <v>0.86432865135279691</v>
      </c>
      <c r="J656" s="6">
        <f t="shared" si="653"/>
        <v>0.12979306481621056</v>
      </c>
      <c r="K656" s="6">
        <f t="shared" si="653"/>
        <v>5.8782838309926304E-3</v>
      </c>
      <c r="L656" s="6">
        <f t="shared" si="653"/>
        <v>0</v>
      </c>
      <c r="M656" s="11">
        <v>-0.24512700000000001</v>
      </c>
      <c r="N656" s="11">
        <v>9.2778899999999993</v>
      </c>
      <c r="O656" s="11">
        <v>4.96409E-3</v>
      </c>
      <c r="P656" s="11">
        <v>0.201851</v>
      </c>
      <c r="Q656" s="11">
        <v>0.17626600000000001</v>
      </c>
      <c r="R656" s="11">
        <v>2.25874</v>
      </c>
      <c r="S656" s="11">
        <v>0.40765400000000002</v>
      </c>
      <c r="T656" s="11">
        <v>8.8701399999999992</v>
      </c>
      <c r="U656" s="11">
        <v>9.8768399999999996E-3</v>
      </c>
      <c r="V656" s="11">
        <v>-0.14815</v>
      </c>
      <c r="W656" s="11">
        <v>1.25003</v>
      </c>
      <c r="X656" s="11">
        <v>5.56421E-3</v>
      </c>
      <c r="Y656" s="11">
        <v>98.7</v>
      </c>
      <c r="Z656" s="11">
        <v>47520.5</v>
      </c>
    </row>
    <row r="657" spans="1:26" ht="16" x14ac:dyDescent="0.2">
      <c r="A657" s="2">
        <v>237.8</v>
      </c>
      <c r="B657" s="2">
        <v>5.5432800000000002</v>
      </c>
      <c r="C657" s="2">
        <v>1.2504</v>
      </c>
      <c r="D657" s="2">
        <v>1.6827399999999999E-2</v>
      </c>
      <c r="E657" s="2">
        <v>4.4449600000000004E-3</v>
      </c>
      <c r="F657" s="2">
        <v>6.6752599999999999E-4</v>
      </c>
      <c r="G657" s="3">
        <v>3.0160700000000001E-5</v>
      </c>
      <c r="H657" s="2">
        <v>0</v>
      </c>
      <c r="I657" s="6">
        <f t="shared" ref="I657:L657" si="654">E657/SUM($E657:$H657)</f>
        <v>0.86433314580991927</v>
      </c>
      <c r="J657" s="6">
        <f t="shared" si="654"/>
        <v>0.12980203364932691</v>
      </c>
      <c r="K657" s="6">
        <f t="shared" si="654"/>
        <v>5.8648205407538494E-3</v>
      </c>
      <c r="L657" s="6">
        <f t="shared" si="654"/>
        <v>0</v>
      </c>
      <c r="M657" s="11">
        <v>-0.246502</v>
      </c>
      <c r="N657" s="11">
        <v>9.2926500000000001</v>
      </c>
      <c r="O657" s="11">
        <v>4.9458599999999998E-3</v>
      </c>
      <c r="P657" s="11">
        <v>0.202513</v>
      </c>
      <c r="Q657" s="11">
        <v>0.17691599999999999</v>
      </c>
      <c r="R657" s="11">
        <v>2.25156</v>
      </c>
      <c r="S657" s="11">
        <v>0.405559</v>
      </c>
      <c r="T657" s="11">
        <v>8.8837299999999999</v>
      </c>
      <c r="U657" s="11">
        <v>9.8315899999999994E-3</v>
      </c>
      <c r="V657" s="11">
        <v>-0.148368</v>
      </c>
      <c r="W657" s="11">
        <v>1.2504</v>
      </c>
      <c r="X657" s="11">
        <v>5.5432800000000003E-3</v>
      </c>
      <c r="Y657" s="11">
        <v>98.7</v>
      </c>
      <c r="Z657" s="11">
        <v>47353.2</v>
      </c>
    </row>
    <row r="658" spans="1:26" ht="16" x14ac:dyDescent="0.2">
      <c r="A658" s="2">
        <v>237.75</v>
      </c>
      <c r="B658" s="2">
        <v>5.5225099999999996</v>
      </c>
      <c r="C658" s="2">
        <v>1.2507900000000001</v>
      </c>
      <c r="D658" s="2">
        <v>1.6653500000000002E-2</v>
      </c>
      <c r="E658" s="2">
        <v>4.3913199999999998E-3</v>
      </c>
      <c r="F658" s="2">
        <v>6.5960699999999999E-4</v>
      </c>
      <c r="G658" s="3">
        <v>2.9663799999999999E-5</v>
      </c>
      <c r="H658" s="2">
        <v>0</v>
      </c>
      <c r="I658" s="6">
        <f t="shared" ref="I658:L658" si="655">E658/SUM($E658:$H658)</f>
        <v>0.86433254967119166</v>
      </c>
      <c r="J658" s="6">
        <f t="shared" si="655"/>
        <v>0.12982879865073957</v>
      </c>
      <c r="K658" s="6">
        <f t="shared" si="655"/>
        <v>5.8386516780686206E-3</v>
      </c>
      <c r="L658" s="6">
        <f t="shared" si="655"/>
        <v>0</v>
      </c>
      <c r="M658" s="11">
        <v>-0.247868</v>
      </c>
      <c r="N658" s="11">
        <v>9.3073999999999995</v>
      </c>
      <c r="O658" s="11">
        <v>4.9278200000000003E-3</v>
      </c>
      <c r="P658" s="11">
        <v>0.20317399999999999</v>
      </c>
      <c r="Q658" s="11">
        <v>0.177563</v>
      </c>
      <c r="R658" s="11">
        <v>2.2444199999999999</v>
      </c>
      <c r="S658" s="11">
        <v>0.403476</v>
      </c>
      <c r="T658" s="11">
        <v>8.8972999999999995</v>
      </c>
      <c r="U658" s="11">
        <v>9.7869800000000007E-3</v>
      </c>
      <c r="V658" s="11">
        <v>-0.148587</v>
      </c>
      <c r="W658" s="11">
        <v>1.2507900000000001</v>
      </c>
      <c r="X658" s="11">
        <v>5.5225099999999996E-3</v>
      </c>
      <c r="Y658" s="11">
        <v>98.7</v>
      </c>
      <c r="Z658" s="11">
        <v>47185.2</v>
      </c>
    </row>
    <row r="659" spans="1:26" ht="16" x14ac:dyDescent="0.2">
      <c r="A659" s="2">
        <v>237.7</v>
      </c>
      <c r="B659" s="2">
        <v>5.5023</v>
      </c>
      <c r="C659" s="2">
        <v>1.2509600000000001</v>
      </c>
      <c r="D659" s="2">
        <v>1.6958999999999998E-2</v>
      </c>
      <c r="E659" s="2">
        <v>4.5227000000000002E-3</v>
      </c>
      <c r="F659" s="2">
        <v>6.8062299999999999E-4</v>
      </c>
      <c r="G659" s="3">
        <v>2.94432E-5</v>
      </c>
      <c r="H659" s="2">
        <v>0</v>
      </c>
      <c r="I659" s="6">
        <f t="shared" ref="I659:L659" si="656">E659/SUM($E659:$H659)</f>
        <v>0.8643038551961294</v>
      </c>
      <c r="J659" s="6">
        <f t="shared" si="656"/>
        <v>0.13006944586975813</v>
      </c>
      <c r="K659" s="6">
        <f t="shared" si="656"/>
        <v>5.6266989341125159E-3</v>
      </c>
      <c r="L659" s="6">
        <f t="shared" si="656"/>
        <v>0</v>
      </c>
      <c r="M659" s="11">
        <v>-0.24926000000000001</v>
      </c>
      <c r="N659" s="11">
        <v>9.3223699999999994</v>
      </c>
      <c r="O659" s="11">
        <v>4.9094300000000002E-3</v>
      </c>
      <c r="P659" s="11">
        <v>0.20385500000000001</v>
      </c>
      <c r="Q659" s="11">
        <v>0.178229</v>
      </c>
      <c r="R659" s="11">
        <v>2.2369400000000002</v>
      </c>
      <c r="S659" s="11">
        <v>0.40129300000000001</v>
      </c>
      <c r="T659" s="11">
        <v>8.9110499999999995</v>
      </c>
      <c r="U659" s="11">
        <v>9.7433599999999995E-3</v>
      </c>
      <c r="V659" s="11">
        <v>-0.14880599999999999</v>
      </c>
      <c r="W659" s="11">
        <v>1.2509600000000001</v>
      </c>
      <c r="X659" s="11">
        <v>5.5022999999999999E-3</v>
      </c>
      <c r="Y659" s="11">
        <v>98.7</v>
      </c>
      <c r="Z659" s="11">
        <v>47019.199999999997</v>
      </c>
    </row>
    <row r="660" spans="1:26" ht="16" x14ac:dyDescent="0.2">
      <c r="A660" s="2">
        <v>237.65</v>
      </c>
      <c r="B660" s="2">
        <v>5.4819100000000001</v>
      </c>
      <c r="C660" s="2">
        <v>1.2513300000000001</v>
      </c>
      <c r="D660" s="2">
        <v>1.6412900000000001E-2</v>
      </c>
      <c r="E660" s="2">
        <v>4.3250399999999996E-3</v>
      </c>
      <c r="F660" s="2">
        <v>6.5014300000000005E-4</v>
      </c>
      <c r="G660" s="3">
        <v>2.8741599999999999E-5</v>
      </c>
      <c r="H660" s="2">
        <v>0</v>
      </c>
      <c r="I660" s="6">
        <f t="shared" ref="I660:L660" si="657">E660/SUM($E660:$H660)</f>
        <v>0.86432957043357539</v>
      </c>
      <c r="J660" s="6">
        <f t="shared" si="657"/>
        <v>0.12992661799900027</v>
      </c>
      <c r="K660" s="6">
        <f t="shared" si="657"/>
        <v>5.7438115674244977E-3</v>
      </c>
      <c r="L660" s="6">
        <f t="shared" si="657"/>
        <v>0</v>
      </c>
      <c r="M660" s="11">
        <v>-0.25061299999999997</v>
      </c>
      <c r="N660" s="11">
        <v>9.3371300000000002</v>
      </c>
      <c r="O660" s="11">
        <v>4.89165E-3</v>
      </c>
      <c r="P660" s="11">
        <v>0.204517</v>
      </c>
      <c r="Q660" s="11">
        <v>0.17887600000000001</v>
      </c>
      <c r="R660" s="11">
        <v>2.2298100000000001</v>
      </c>
      <c r="S660" s="11">
        <v>0.39920899999999998</v>
      </c>
      <c r="T660" s="11">
        <v>8.9246300000000005</v>
      </c>
      <c r="U660" s="11">
        <v>9.7000999999999997E-3</v>
      </c>
      <c r="V660" s="11">
        <v>-0.14902499999999999</v>
      </c>
      <c r="W660" s="11">
        <v>1.2513300000000001</v>
      </c>
      <c r="X660" s="11">
        <v>5.4819100000000004E-3</v>
      </c>
      <c r="Y660" s="11">
        <v>98.7</v>
      </c>
      <c r="Z660" s="11">
        <v>46850.6</v>
      </c>
    </row>
    <row r="661" spans="1:26" ht="16" x14ac:dyDescent="0.2">
      <c r="A661" s="2">
        <v>237.6</v>
      </c>
      <c r="B661" s="2">
        <v>5.46157</v>
      </c>
      <c r="C661" s="2">
        <v>1.25177</v>
      </c>
      <c r="D661" s="2">
        <v>1.6136299999999999E-2</v>
      </c>
      <c r="E661" s="2">
        <v>4.2311400000000004E-3</v>
      </c>
      <c r="F661" s="2">
        <v>6.3593600000000003E-4</v>
      </c>
      <c r="G661" s="3">
        <v>2.8206000000000001E-5</v>
      </c>
      <c r="H661" s="2">
        <v>0</v>
      </c>
      <c r="I661" s="6">
        <f t="shared" ref="I661:L661" si="658">E661/SUM($E661:$H661)</f>
        <v>0.86433018567673925</v>
      </c>
      <c r="J661" s="6">
        <f t="shared" si="658"/>
        <v>0.1299079399307333</v>
      </c>
      <c r="K661" s="6">
        <f t="shared" si="658"/>
        <v>5.7618743925273346E-3</v>
      </c>
      <c r="L661" s="6">
        <f t="shared" si="658"/>
        <v>0</v>
      </c>
      <c r="M661" s="11">
        <v>-0.25194699999999998</v>
      </c>
      <c r="N661" s="11">
        <v>9.3518100000000004</v>
      </c>
      <c r="O661" s="11">
        <v>4.8741899999999996E-3</v>
      </c>
      <c r="P661" s="11">
        <v>0.20517199999999999</v>
      </c>
      <c r="Q661" s="11">
        <v>0.17951700000000001</v>
      </c>
      <c r="R661" s="11">
        <v>2.22282</v>
      </c>
      <c r="S661" s="11">
        <v>0.39716099999999999</v>
      </c>
      <c r="T661" s="11">
        <v>8.9381500000000003</v>
      </c>
      <c r="U661" s="11">
        <v>9.6573600000000002E-3</v>
      </c>
      <c r="V661" s="11">
        <v>-0.14924299999999999</v>
      </c>
      <c r="W661" s="11">
        <v>1.25177</v>
      </c>
      <c r="X661" s="11">
        <v>5.4615699999999998E-3</v>
      </c>
      <c r="Y661" s="11">
        <v>98.7</v>
      </c>
      <c r="Z661" s="11">
        <v>46680.9</v>
      </c>
    </row>
    <row r="662" spans="1:26" ht="16" x14ac:dyDescent="0.2">
      <c r="A662" s="2">
        <v>237.55</v>
      </c>
      <c r="B662" s="2">
        <v>5.4417400000000002</v>
      </c>
      <c r="C662" s="2">
        <v>1.2520199999999999</v>
      </c>
      <c r="D662" s="2">
        <v>1.6384300000000001E-2</v>
      </c>
      <c r="E662" s="2">
        <v>4.3400899999999996E-3</v>
      </c>
      <c r="F662" s="2">
        <v>6.5335899999999995E-4</v>
      </c>
      <c r="G662" s="3">
        <v>2.7954600000000002E-5</v>
      </c>
      <c r="H662" s="2">
        <v>0</v>
      </c>
      <c r="I662" s="6">
        <f t="shared" ref="I662:L662" si="659">E662/SUM($E662:$H662)</f>
        <v>0.86431809623906741</v>
      </c>
      <c r="J662" s="6">
        <f t="shared" si="659"/>
        <v>0.13011481490952051</v>
      </c>
      <c r="K662" s="6">
        <f t="shared" si="659"/>
        <v>5.5670888514119839E-3</v>
      </c>
      <c r="L662" s="6">
        <f t="shared" si="659"/>
        <v>0</v>
      </c>
      <c r="M662" s="11">
        <v>-0.25330399999999997</v>
      </c>
      <c r="N662" s="11">
        <v>9.3666900000000002</v>
      </c>
      <c r="O662" s="11">
        <v>4.8564400000000001E-3</v>
      </c>
      <c r="P662" s="11">
        <v>0.205845</v>
      </c>
      <c r="Q662" s="11">
        <v>0.180173</v>
      </c>
      <c r="R662" s="11">
        <v>2.2155300000000002</v>
      </c>
      <c r="S662" s="11">
        <v>0.39502799999999999</v>
      </c>
      <c r="T662" s="11">
        <v>8.9518199999999997</v>
      </c>
      <c r="U662" s="11">
        <v>9.6156000000000002E-3</v>
      </c>
      <c r="V662" s="11">
        <v>-0.14946200000000001</v>
      </c>
      <c r="W662" s="11">
        <v>1.2520199999999999</v>
      </c>
      <c r="X662" s="11">
        <v>5.4417399999999996E-3</v>
      </c>
      <c r="Y662" s="11">
        <v>98.7</v>
      </c>
      <c r="Z662" s="11">
        <v>46512.800000000003</v>
      </c>
    </row>
    <row r="663" spans="1:26" ht="16" x14ac:dyDescent="0.2">
      <c r="A663" s="2">
        <v>237.5</v>
      </c>
      <c r="B663" s="2">
        <v>5.42204</v>
      </c>
      <c r="C663" s="2">
        <v>1.2522899999999999</v>
      </c>
      <c r="D663" s="2">
        <v>1.6191799999999999E-2</v>
      </c>
      <c r="E663" s="2">
        <v>4.2785200000000001E-3</v>
      </c>
      <c r="F663" s="2">
        <v>6.4415700000000002E-4</v>
      </c>
      <c r="G663" s="3">
        <v>2.7468399999999999E-5</v>
      </c>
      <c r="H663" s="2">
        <v>0</v>
      </c>
      <c r="I663" s="6">
        <f t="shared" ref="I663:L663" si="660">E663/SUM($E663:$H663)</f>
        <v>0.86432208637750307</v>
      </c>
      <c r="J663" s="6">
        <f t="shared" si="660"/>
        <v>0.13012890490044998</v>
      </c>
      <c r="K663" s="6">
        <f t="shared" si="660"/>
        <v>5.5490087220468306E-3</v>
      </c>
      <c r="L663" s="6">
        <f t="shared" si="660"/>
        <v>0</v>
      </c>
      <c r="M663" s="11">
        <v>-0.25464799999999999</v>
      </c>
      <c r="N663" s="11">
        <v>9.3815299999999997</v>
      </c>
      <c r="O663" s="11">
        <v>4.8389000000000001E-3</v>
      </c>
      <c r="P663" s="11">
        <v>0.206515</v>
      </c>
      <c r="Q663" s="11">
        <v>0.18082599999999999</v>
      </c>
      <c r="R663" s="11">
        <v>2.20831</v>
      </c>
      <c r="S663" s="11">
        <v>0.39291100000000001</v>
      </c>
      <c r="T663" s="11">
        <v>8.9654699999999998</v>
      </c>
      <c r="U663" s="11">
        <v>9.5744599999999999E-3</v>
      </c>
      <c r="V663" s="11">
        <v>-0.14968100000000001</v>
      </c>
      <c r="W663" s="11">
        <v>1.2522899999999999</v>
      </c>
      <c r="X663" s="11">
        <v>5.4220400000000004E-3</v>
      </c>
      <c r="Y663" s="11">
        <v>98.7</v>
      </c>
      <c r="Z663" s="11">
        <v>46344</v>
      </c>
    </row>
    <row r="664" spans="1:26" ht="16" x14ac:dyDescent="0.2">
      <c r="A664" s="2">
        <v>237.45</v>
      </c>
      <c r="B664" s="2">
        <v>5.4027200000000004</v>
      </c>
      <c r="C664" s="2">
        <v>1.25244</v>
      </c>
      <c r="D664" s="2">
        <v>1.6293599999999998E-2</v>
      </c>
      <c r="E664" s="2">
        <v>4.3308900000000004E-3</v>
      </c>
      <c r="F664" s="2">
        <v>6.5267299999999999E-4</v>
      </c>
      <c r="G664" s="3">
        <v>2.7134399999999999E-5</v>
      </c>
      <c r="H664" s="2">
        <v>0</v>
      </c>
      <c r="I664" s="6">
        <f t="shared" ref="I664:L664" si="661">E664/SUM($E664:$H664)</f>
        <v>0.86432878584925121</v>
      </c>
      <c r="J664" s="6">
        <f t="shared" si="661"/>
        <v>0.13025592006414116</v>
      </c>
      <c r="K664" s="6">
        <f t="shared" si="661"/>
        <v>5.4152940866075841E-3</v>
      </c>
      <c r="L664" s="6">
        <f t="shared" si="661"/>
        <v>0</v>
      </c>
      <c r="M664" s="11">
        <v>-0.25600400000000001</v>
      </c>
      <c r="N664" s="11">
        <v>9.3964999999999996</v>
      </c>
      <c r="O664" s="11">
        <v>4.8212300000000001E-3</v>
      </c>
      <c r="P664" s="11">
        <v>0.20719599999999999</v>
      </c>
      <c r="Q664" s="11">
        <v>0.18148900000000001</v>
      </c>
      <c r="R664" s="11">
        <v>2.2008999999999999</v>
      </c>
      <c r="S664" s="11">
        <v>0.39074300000000001</v>
      </c>
      <c r="T664" s="11">
        <v>8.9792100000000001</v>
      </c>
      <c r="U664" s="11">
        <v>9.5341899999999997E-3</v>
      </c>
      <c r="V664" s="11">
        <v>-0.14990000000000001</v>
      </c>
      <c r="W664" s="11">
        <v>1.25244</v>
      </c>
      <c r="X664" s="11">
        <v>5.4027199999999997E-3</v>
      </c>
      <c r="Y664" s="11">
        <v>98.7</v>
      </c>
      <c r="Z664" s="11">
        <v>46176.1</v>
      </c>
    </row>
    <row r="665" spans="1:26" ht="16" x14ac:dyDescent="0.2">
      <c r="A665" s="2">
        <v>237.4</v>
      </c>
      <c r="B665" s="2">
        <v>5.383</v>
      </c>
      <c r="C665" s="2">
        <v>1.25291</v>
      </c>
      <c r="D665" s="2">
        <v>1.5561699999999999E-2</v>
      </c>
      <c r="E665" s="2">
        <v>4.0596299999999998E-3</v>
      </c>
      <c r="F665" s="2">
        <v>6.10897E-4</v>
      </c>
      <c r="G665" s="3">
        <v>2.6395699999999999E-5</v>
      </c>
      <c r="H665" s="2">
        <v>0</v>
      </c>
      <c r="I665" s="6">
        <f t="shared" ref="I665:L665" si="662">E665/SUM($E665:$H665)</f>
        <v>0.86431697076896752</v>
      </c>
      <c r="J665" s="6">
        <f t="shared" si="662"/>
        <v>0.13006324332312302</v>
      </c>
      <c r="K665" s="6">
        <f t="shared" si="662"/>
        <v>5.6197859079094485E-3</v>
      </c>
      <c r="L665" s="6">
        <f t="shared" si="662"/>
        <v>0</v>
      </c>
      <c r="M665" s="11">
        <v>-0.25730500000000001</v>
      </c>
      <c r="N665" s="11">
        <v>9.4111499999999992</v>
      </c>
      <c r="O665" s="11">
        <v>4.8044100000000003E-3</v>
      </c>
      <c r="P665" s="11">
        <v>0.207848</v>
      </c>
      <c r="Q665" s="11">
        <v>0.18212400000000001</v>
      </c>
      <c r="R665" s="11">
        <v>2.1940300000000001</v>
      </c>
      <c r="S665" s="11">
        <v>0.38872299999999999</v>
      </c>
      <c r="T665" s="11">
        <v>8.9926899999999996</v>
      </c>
      <c r="U665" s="11">
        <v>9.4940200000000006E-3</v>
      </c>
      <c r="V665" s="11">
        <v>-0.150119</v>
      </c>
      <c r="W665" s="11">
        <v>1.25291</v>
      </c>
      <c r="X665" s="11">
        <v>5.3829999999999998E-3</v>
      </c>
      <c r="Y665" s="11">
        <v>98.7</v>
      </c>
      <c r="Z665" s="11">
        <v>46004.6</v>
      </c>
    </row>
    <row r="666" spans="1:26" ht="16" x14ac:dyDescent="0.2">
      <c r="A666" s="2">
        <v>237.35</v>
      </c>
      <c r="B666" s="2">
        <v>5.3634300000000001</v>
      </c>
      <c r="C666" s="2">
        <v>1.2533799999999999</v>
      </c>
      <c r="D666" s="2">
        <v>1.54378E-2</v>
      </c>
      <c r="E666" s="2">
        <v>4.0239000000000004E-3</v>
      </c>
      <c r="F666" s="2">
        <v>6.0577099999999996E-4</v>
      </c>
      <c r="G666" s="3">
        <v>2.5969199999999999E-5</v>
      </c>
      <c r="H666" s="2">
        <v>0</v>
      </c>
      <c r="I666" s="6">
        <f t="shared" ref="I666:L666" si="663">E666/SUM($E666:$H666)</f>
        <v>0.86430648141581057</v>
      </c>
      <c r="J666" s="6">
        <f t="shared" si="663"/>
        <v>0.1301155102149002</v>
      </c>
      <c r="K666" s="6">
        <f t="shared" si="663"/>
        <v>5.5780083692893619E-3</v>
      </c>
      <c r="L666" s="6">
        <f t="shared" si="663"/>
        <v>0</v>
      </c>
      <c r="M666" s="11">
        <v>-0.2586</v>
      </c>
      <c r="N666" s="11">
        <v>9.4257899999999992</v>
      </c>
      <c r="O666" s="11">
        <v>4.7877199999999996E-3</v>
      </c>
      <c r="P666" s="11">
        <v>0.20849999999999999</v>
      </c>
      <c r="Q666" s="11">
        <v>0.182759</v>
      </c>
      <c r="R666" s="11">
        <v>2.1871800000000001</v>
      </c>
      <c r="S666" s="11">
        <v>0.38670500000000002</v>
      </c>
      <c r="T666" s="11">
        <v>9.0061599999999995</v>
      </c>
      <c r="U666" s="11">
        <v>9.4544899999999994E-3</v>
      </c>
      <c r="V666" s="11">
        <v>-0.150338</v>
      </c>
      <c r="W666" s="11">
        <v>1.2533799999999999</v>
      </c>
      <c r="X666" s="11">
        <v>5.3634299999999998E-3</v>
      </c>
      <c r="Y666" s="11">
        <v>98.7</v>
      </c>
      <c r="Z666" s="11">
        <v>45832.7</v>
      </c>
    </row>
    <row r="667" spans="1:26" ht="16" x14ac:dyDescent="0.2">
      <c r="A667" s="2">
        <v>237.3</v>
      </c>
      <c r="B667" s="2">
        <v>5.3446400000000001</v>
      </c>
      <c r="C667" s="2">
        <v>1.2535099999999999</v>
      </c>
      <c r="D667" s="2">
        <v>1.5932600000000002E-2</v>
      </c>
      <c r="E667" s="2">
        <v>4.2286399999999997E-3</v>
      </c>
      <c r="F667" s="2">
        <v>6.37862E-4</v>
      </c>
      <c r="G667" s="3">
        <v>2.5826400000000001E-5</v>
      </c>
      <c r="H667" s="2">
        <v>0</v>
      </c>
      <c r="I667" s="6">
        <f t="shared" ref="I667:L667" si="664">E667/SUM($E667:$H667)</f>
        <v>0.86434099558811295</v>
      </c>
      <c r="J667" s="6">
        <f t="shared" si="664"/>
        <v>0.13038004562408362</v>
      </c>
      <c r="K667" s="6">
        <f t="shared" si="664"/>
        <v>5.2789587878033705E-3</v>
      </c>
      <c r="L667" s="6">
        <f t="shared" si="664"/>
        <v>0</v>
      </c>
      <c r="M667" s="11">
        <v>-0.259936</v>
      </c>
      <c r="N667" s="11">
        <v>9.4407599999999992</v>
      </c>
      <c r="O667" s="11">
        <v>4.7704499999999999E-3</v>
      </c>
      <c r="P667" s="11">
        <v>0.20918300000000001</v>
      </c>
      <c r="Q667" s="11">
        <v>0.183421</v>
      </c>
      <c r="R667" s="11">
        <v>2.1798000000000002</v>
      </c>
      <c r="S667" s="11">
        <v>0.38454199999999999</v>
      </c>
      <c r="T667" s="11">
        <v>9.0199099999999994</v>
      </c>
      <c r="U667" s="11">
        <v>9.4162299999999994E-3</v>
      </c>
      <c r="V667" s="11">
        <v>-0.150557</v>
      </c>
      <c r="W667" s="11">
        <v>1.2535099999999999</v>
      </c>
      <c r="X667" s="11">
        <v>5.3446400000000003E-3</v>
      </c>
      <c r="Y667" s="11">
        <v>98.7</v>
      </c>
      <c r="Z667" s="11">
        <v>45663.9</v>
      </c>
    </row>
    <row r="668" spans="1:26" ht="16" x14ac:dyDescent="0.2">
      <c r="A668" s="2">
        <v>237.25</v>
      </c>
      <c r="B668" s="2">
        <v>5.32552</v>
      </c>
      <c r="C668" s="2">
        <v>1.2539100000000001</v>
      </c>
      <c r="D668" s="2">
        <v>1.5319599999999999E-2</v>
      </c>
      <c r="E668" s="2">
        <v>4.00265E-3</v>
      </c>
      <c r="F668" s="2">
        <v>6.0321300000000001E-4</v>
      </c>
      <c r="G668" s="3">
        <v>2.5176799999999999E-5</v>
      </c>
      <c r="H668" s="2">
        <v>0</v>
      </c>
      <c r="I668" s="6">
        <f t="shared" ref="I668:L668" si="665">E668/SUM($E668:$H668)</f>
        <v>0.86430913420351074</v>
      </c>
      <c r="J668" s="6">
        <f t="shared" si="665"/>
        <v>0.1302543329469982</v>
      </c>
      <c r="K668" s="6">
        <f t="shared" si="665"/>
        <v>5.4365328494909498E-3</v>
      </c>
      <c r="L668" s="6">
        <f t="shared" si="665"/>
        <v>0</v>
      </c>
      <c r="M668" s="11">
        <v>-0.26122600000000001</v>
      </c>
      <c r="N668" s="11">
        <v>9.45547</v>
      </c>
      <c r="O668" s="11">
        <v>4.7538800000000003E-3</v>
      </c>
      <c r="P668" s="11">
        <v>0.209841</v>
      </c>
      <c r="Q668" s="11">
        <v>0.18406</v>
      </c>
      <c r="R668" s="11">
        <v>2.1728700000000001</v>
      </c>
      <c r="S668" s="11">
        <v>0.38250000000000001</v>
      </c>
      <c r="T668" s="11">
        <v>9.0334400000000006</v>
      </c>
      <c r="U668" s="11">
        <v>9.3781400000000001E-3</v>
      </c>
      <c r="V668" s="11">
        <v>-0.15077599999999999</v>
      </c>
      <c r="W668" s="11">
        <v>1.2539100000000001</v>
      </c>
      <c r="X668" s="11">
        <v>5.3255200000000003E-3</v>
      </c>
      <c r="Y668" s="11">
        <v>98.7</v>
      </c>
      <c r="Z668" s="11">
        <v>45492</v>
      </c>
    </row>
    <row r="669" spans="1:26" ht="16" x14ac:dyDescent="0.2">
      <c r="A669" s="2">
        <v>237.2</v>
      </c>
      <c r="B669" s="2">
        <v>5.30647</v>
      </c>
      <c r="C669" s="2">
        <v>1.2543500000000001</v>
      </c>
      <c r="D669" s="2">
        <v>1.5111299999999999E-2</v>
      </c>
      <c r="E669" s="2">
        <v>3.9336800000000002E-3</v>
      </c>
      <c r="F669" s="2">
        <v>5.9292100000000005E-4</v>
      </c>
      <c r="G669" s="3">
        <v>2.4723E-5</v>
      </c>
      <c r="H669" s="2">
        <v>0</v>
      </c>
      <c r="I669" s="6">
        <f t="shared" ref="I669:L669" si="666">E669/SUM($E669:$H669)</f>
        <v>0.86429355501827609</v>
      </c>
      <c r="J669" s="6">
        <f t="shared" si="666"/>
        <v>0.13027439927370588</v>
      </c>
      <c r="K669" s="6">
        <f t="shared" si="666"/>
        <v>5.432045708018151E-3</v>
      </c>
      <c r="L669" s="6">
        <f t="shared" si="666"/>
        <v>0</v>
      </c>
      <c r="M669" s="11">
        <v>-0.26250299999999999</v>
      </c>
      <c r="N669" s="11">
        <v>9.4701299999999993</v>
      </c>
      <c r="O669" s="11">
        <v>4.7375500000000001E-3</v>
      </c>
      <c r="P669" s="11">
        <v>0.21049399999999999</v>
      </c>
      <c r="Q669" s="11">
        <v>0.184695</v>
      </c>
      <c r="R669" s="11">
        <v>2.1660400000000002</v>
      </c>
      <c r="S669" s="11">
        <v>0.38048300000000002</v>
      </c>
      <c r="T669" s="11">
        <v>9.0469200000000001</v>
      </c>
      <c r="U669" s="11">
        <v>9.3405999999999993E-3</v>
      </c>
      <c r="V669" s="11">
        <v>-0.15099499999999999</v>
      </c>
      <c r="W669" s="11">
        <v>1.2543500000000001</v>
      </c>
      <c r="X669" s="11">
        <v>5.3064699999999998E-3</v>
      </c>
      <c r="Y669" s="11">
        <v>98.7</v>
      </c>
      <c r="Z669" s="11">
        <v>45319.4</v>
      </c>
    </row>
    <row r="670" spans="1:26" ht="16" x14ac:dyDescent="0.2">
      <c r="A670" s="2">
        <v>237.15</v>
      </c>
      <c r="B670" s="2">
        <v>5.2881</v>
      </c>
      <c r="C670" s="2">
        <v>1.25451</v>
      </c>
      <c r="D670" s="2">
        <v>1.55006E-2</v>
      </c>
      <c r="E670" s="2">
        <v>4.0974699999999998E-3</v>
      </c>
      <c r="F670" s="2">
        <v>6.1853099999999996E-4</v>
      </c>
      <c r="G670" s="3">
        <v>2.45221E-5</v>
      </c>
      <c r="H670" s="2">
        <v>0</v>
      </c>
      <c r="I670" s="6">
        <f t="shared" ref="I670:L670" si="667">E670/SUM($E670:$H670)</f>
        <v>0.86434975920695323</v>
      </c>
      <c r="J670" s="6">
        <f t="shared" si="667"/>
        <v>0.1304773728452035</v>
      </c>
      <c r="K670" s="6">
        <f t="shared" si="667"/>
        <v>5.1728679478431393E-3</v>
      </c>
      <c r="L670" s="6">
        <f t="shared" si="667"/>
        <v>0</v>
      </c>
      <c r="M670" s="11">
        <v>-0.26381300000000002</v>
      </c>
      <c r="N670" s="11">
        <v>9.4850700000000003</v>
      </c>
      <c r="O670" s="11">
        <v>4.7207600000000001E-3</v>
      </c>
      <c r="P670" s="11">
        <v>0.211173</v>
      </c>
      <c r="Q670" s="11">
        <v>0.18535199999999999</v>
      </c>
      <c r="R670" s="11">
        <v>2.15876</v>
      </c>
      <c r="S670" s="11">
        <v>0.37834400000000001</v>
      </c>
      <c r="T670" s="11">
        <v>9.0606299999999997</v>
      </c>
      <c r="U670" s="11">
        <v>9.3042799999999998E-3</v>
      </c>
      <c r="V670" s="11">
        <v>-0.15121299999999999</v>
      </c>
      <c r="W670" s="11">
        <v>1.25451</v>
      </c>
      <c r="X670" s="11">
        <v>5.2880999999999996E-3</v>
      </c>
      <c r="Y670" s="11">
        <v>98.7</v>
      </c>
      <c r="Z670" s="11">
        <v>45149.3</v>
      </c>
    </row>
    <row r="671" spans="1:26" ht="16" x14ac:dyDescent="0.2">
      <c r="A671" s="2">
        <v>237.1</v>
      </c>
      <c r="B671" s="2">
        <v>5.2696800000000001</v>
      </c>
      <c r="C671" s="2">
        <v>1.25478</v>
      </c>
      <c r="D671" s="2">
        <v>1.5181200000000001E-2</v>
      </c>
      <c r="E671" s="2">
        <v>3.9850800000000002E-3</v>
      </c>
      <c r="F671" s="2">
        <v>6.0149300000000004E-4</v>
      </c>
      <c r="G671" s="3">
        <v>2.4022499999999999E-5</v>
      </c>
      <c r="H671" s="2">
        <v>0</v>
      </c>
      <c r="I671" s="6">
        <f t="shared" ref="I671:L671" si="668">E671/SUM($E671:$H671)</f>
        <v>0.86433086572005724</v>
      </c>
      <c r="J671" s="6">
        <f t="shared" si="668"/>
        <v>0.13045885287486184</v>
      </c>
      <c r="K671" s="6">
        <f t="shared" si="668"/>
        <v>5.2102814050809703E-3</v>
      </c>
      <c r="L671" s="6">
        <f t="shared" si="668"/>
        <v>0</v>
      </c>
      <c r="M671" s="11">
        <v>-0.26510099999999998</v>
      </c>
      <c r="N671" s="11">
        <v>9.4998900000000006</v>
      </c>
      <c r="O671" s="11">
        <v>4.7043299999999996E-3</v>
      </c>
      <c r="P671" s="11">
        <v>0.211843</v>
      </c>
      <c r="Q671" s="11">
        <v>0.185999</v>
      </c>
      <c r="R671" s="11">
        <v>2.1516899999999999</v>
      </c>
      <c r="S671" s="11">
        <v>0.37625700000000001</v>
      </c>
      <c r="T671" s="11">
        <v>9.0742499999999993</v>
      </c>
      <c r="U671" s="11">
        <v>9.2683999999999996E-3</v>
      </c>
      <c r="V671" s="11">
        <v>-0.15143200000000001</v>
      </c>
      <c r="W671" s="11">
        <v>1.25478</v>
      </c>
      <c r="X671" s="11">
        <v>5.2696799999999997E-3</v>
      </c>
      <c r="Y671" s="11">
        <v>98.7</v>
      </c>
      <c r="Z671" s="11">
        <v>44977.7</v>
      </c>
    </row>
    <row r="672" spans="1:26" ht="16" x14ac:dyDescent="0.2">
      <c r="A672" s="2">
        <v>237.05</v>
      </c>
      <c r="B672" s="2">
        <v>5.2505699999999997</v>
      </c>
      <c r="C672" s="2">
        <v>1.2555099999999999</v>
      </c>
      <c r="D672" s="2">
        <v>1.42729E-2</v>
      </c>
      <c r="E672" s="2">
        <v>3.6423499999999999E-3</v>
      </c>
      <c r="F672" s="2">
        <v>5.4909100000000003E-4</v>
      </c>
      <c r="G672" s="3">
        <v>2.33091E-5</v>
      </c>
      <c r="H672" s="2">
        <v>0</v>
      </c>
      <c r="I672" s="6">
        <f t="shared" ref="I672:L672" si="669">E672/SUM($E672:$H672)</f>
        <v>0.864191212665254</v>
      </c>
      <c r="J672" s="6">
        <f t="shared" si="669"/>
        <v>0.13027842386195093</v>
      </c>
      <c r="K672" s="6">
        <f t="shared" si="669"/>
        <v>5.5303634727952205E-3</v>
      </c>
      <c r="L672" s="6">
        <f t="shared" si="669"/>
        <v>0</v>
      </c>
      <c r="M672" s="11">
        <v>-0.26631899999999997</v>
      </c>
      <c r="N672" s="11">
        <v>9.5142699999999998</v>
      </c>
      <c r="O672" s="11">
        <v>4.6889499999999999E-3</v>
      </c>
      <c r="P672" s="11">
        <v>0.21247099999999999</v>
      </c>
      <c r="Q672" s="11">
        <v>0.186609</v>
      </c>
      <c r="R672" s="11">
        <v>2.14534</v>
      </c>
      <c r="S672" s="11">
        <v>0.37437100000000001</v>
      </c>
      <c r="T672" s="11">
        <v>9.0874900000000007</v>
      </c>
      <c r="U672" s="11">
        <v>9.2322499999999991E-3</v>
      </c>
      <c r="V672" s="11">
        <v>-0.15165100000000001</v>
      </c>
      <c r="W672" s="11">
        <v>1.2555099999999999</v>
      </c>
      <c r="X672" s="11">
        <v>5.2505700000000004E-3</v>
      </c>
      <c r="Y672" s="11">
        <v>98.7</v>
      </c>
      <c r="Z672" s="11">
        <v>44801.599999999999</v>
      </c>
    </row>
    <row r="673" spans="1:26" ht="16" x14ac:dyDescent="0.2">
      <c r="A673" s="2">
        <v>237</v>
      </c>
      <c r="B673" s="2">
        <v>5.2324400000000004</v>
      </c>
      <c r="C673" s="2">
        <v>1.2557799999999999</v>
      </c>
      <c r="D673" s="2">
        <v>1.4944900000000001E-2</v>
      </c>
      <c r="E673" s="2">
        <v>3.9164200000000003E-3</v>
      </c>
      <c r="F673" s="2">
        <v>5.9157399999999998E-4</v>
      </c>
      <c r="G673" s="3">
        <v>2.32161E-5</v>
      </c>
      <c r="H673" s="2">
        <v>0</v>
      </c>
      <c r="I673" s="6">
        <f t="shared" ref="I673:L673" si="670">E673/SUM($E673:$H673)</f>
        <v>0.86432099010372532</v>
      </c>
      <c r="J673" s="6">
        <f t="shared" si="670"/>
        <v>0.13055541167689397</v>
      </c>
      <c r="K673" s="6">
        <f t="shared" si="670"/>
        <v>5.1235982193807341E-3</v>
      </c>
      <c r="L673" s="6">
        <f t="shared" si="670"/>
        <v>0</v>
      </c>
      <c r="M673" s="11">
        <v>-0.267592</v>
      </c>
      <c r="N673" s="11">
        <v>9.5290800000000004</v>
      </c>
      <c r="O673" s="11">
        <v>4.6727799999999996E-3</v>
      </c>
      <c r="P673" s="11">
        <v>0.21314</v>
      </c>
      <c r="Q673" s="11">
        <v>0.187255</v>
      </c>
      <c r="R673" s="11">
        <v>2.1383100000000002</v>
      </c>
      <c r="S673" s="11">
        <v>0.37229200000000001</v>
      </c>
      <c r="T673" s="11">
        <v>9.1011000000000006</v>
      </c>
      <c r="U673" s="11">
        <v>9.1976699999999998E-3</v>
      </c>
      <c r="V673" s="11">
        <v>-0.15187</v>
      </c>
      <c r="W673" s="11">
        <v>1.2557799999999999</v>
      </c>
      <c r="X673" s="11">
        <v>5.2324399999999997E-3</v>
      </c>
      <c r="Y673" s="11">
        <v>98.7</v>
      </c>
      <c r="Z673" s="11">
        <v>44629.4</v>
      </c>
    </row>
    <row r="674" spans="1:26" ht="16" x14ac:dyDescent="0.2">
      <c r="A674" s="2">
        <v>236.95</v>
      </c>
      <c r="B674" s="2">
        <v>5.2144000000000004</v>
      </c>
      <c r="C674" s="2">
        <v>1.2560899999999999</v>
      </c>
      <c r="D674" s="2">
        <v>1.47648E-2</v>
      </c>
      <c r="E674" s="2">
        <v>3.8577699999999999E-3</v>
      </c>
      <c r="F674" s="2">
        <v>5.8284999999999999E-4</v>
      </c>
      <c r="G674" s="3">
        <v>2.2790500000000001E-5</v>
      </c>
      <c r="H674" s="2">
        <v>0</v>
      </c>
      <c r="I674" s="6">
        <f t="shared" ref="I674:L674" si="671">E674/SUM($E674:$H674)</f>
        <v>0.86430992623241798</v>
      </c>
      <c r="J674" s="6">
        <f t="shared" si="671"/>
        <v>0.13058400073217555</v>
      </c>
      <c r="K674" s="6">
        <f t="shared" si="671"/>
        <v>5.106073035406446E-3</v>
      </c>
      <c r="L674" s="6">
        <f t="shared" si="671"/>
        <v>0</v>
      </c>
      <c r="M674" s="11">
        <v>-0.26885500000000001</v>
      </c>
      <c r="N674" s="11">
        <v>9.5438600000000005</v>
      </c>
      <c r="O674" s="11">
        <v>4.6568099999999999E-3</v>
      </c>
      <c r="P674" s="11">
        <v>0.213805</v>
      </c>
      <c r="Q674" s="11">
        <v>0.18789700000000001</v>
      </c>
      <c r="R674" s="11">
        <v>2.1313399999999998</v>
      </c>
      <c r="S674" s="11">
        <v>0.37023200000000001</v>
      </c>
      <c r="T674" s="11">
        <v>9.1146700000000003</v>
      </c>
      <c r="U674" s="11">
        <v>9.1636800000000004E-3</v>
      </c>
      <c r="V674" s="11">
        <v>-0.152089</v>
      </c>
      <c r="W674" s="11">
        <v>1.2560899999999999</v>
      </c>
      <c r="X674" s="11">
        <v>5.2144000000000001E-3</v>
      </c>
      <c r="Y674" s="11">
        <v>98.7</v>
      </c>
      <c r="Z674" s="11">
        <v>44456.6</v>
      </c>
    </row>
    <row r="675" spans="1:26" ht="16" x14ac:dyDescent="0.2">
      <c r="A675" s="2">
        <v>236.9</v>
      </c>
      <c r="B675" s="2">
        <v>5.1964600000000001</v>
      </c>
      <c r="C675" s="2">
        <v>1.25641</v>
      </c>
      <c r="D675" s="2">
        <v>1.4616199999999999E-2</v>
      </c>
      <c r="E675" s="2">
        <v>3.8112699999999998E-3</v>
      </c>
      <c r="F675" s="2">
        <v>5.7600000000000001E-4</v>
      </c>
      <c r="G675" s="3">
        <v>2.23818E-5</v>
      </c>
      <c r="H675" s="2">
        <v>0</v>
      </c>
      <c r="I675" s="6">
        <f t="shared" ref="I675:L675" si="672">E675/SUM($E675:$H675)</f>
        <v>0.86430180269562329</v>
      </c>
      <c r="J675" s="6">
        <f t="shared" si="672"/>
        <v>0.13062255845234766</v>
      </c>
      <c r="K675" s="6">
        <f t="shared" si="672"/>
        <v>5.0756388520290874E-3</v>
      </c>
      <c r="L675" s="6">
        <f t="shared" si="672"/>
        <v>0</v>
      </c>
      <c r="M675" s="11">
        <v>-0.27010699999999999</v>
      </c>
      <c r="N675" s="11">
        <v>9.5586199999999995</v>
      </c>
      <c r="O675" s="11">
        <v>4.6410100000000001E-3</v>
      </c>
      <c r="P675" s="11">
        <v>0.21446799999999999</v>
      </c>
      <c r="Q675" s="11">
        <v>0.18853600000000001</v>
      </c>
      <c r="R675" s="11">
        <v>2.1244299999999998</v>
      </c>
      <c r="S675" s="11">
        <v>0.36818499999999998</v>
      </c>
      <c r="T675" s="11">
        <v>9.1282300000000003</v>
      </c>
      <c r="U675" s="11">
        <v>9.1303100000000009E-3</v>
      </c>
      <c r="V675" s="11">
        <v>-0.152308</v>
      </c>
      <c r="W675" s="11">
        <v>1.25641</v>
      </c>
      <c r="X675" s="11">
        <v>5.19646E-3</v>
      </c>
      <c r="Y675" s="11">
        <v>98.7</v>
      </c>
      <c r="Z675" s="11">
        <v>44283.4</v>
      </c>
    </row>
    <row r="676" spans="1:26" ht="16" x14ac:dyDescent="0.2">
      <c r="A676" s="2">
        <v>236.85</v>
      </c>
      <c r="B676" s="2">
        <v>5.1783099999999997</v>
      </c>
      <c r="C676" s="2">
        <v>1.2569300000000001</v>
      </c>
      <c r="D676" s="2">
        <v>1.4185E-2</v>
      </c>
      <c r="E676" s="2">
        <v>3.6538199999999999E-3</v>
      </c>
      <c r="F676" s="2">
        <v>5.5220099999999999E-4</v>
      </c>
      <c r="G676" s="3">
        <v>2.18846E-5</v>
      </c>
      <c r="H676" s="2">
        <v>0</v>
      </c>
      <c r="I676" s="6">
        <f t="shared" ref="I676:L676" si="673">E676/SUM($E676:$H676)</f>
        <v>0.86421513290173746</v>
      </c>
      <c r="J676" s="6">
        <f t="shared" si="673"/>
        <v>0.13060863989016216</v>
      </c>
      <c r="K676" s="6">
        <f t="shared" si="673"/>
        <v>5.1762272081003896E-3</v>
      </c>
      <c r="L676" s="6">
        <f t="shared" si="673"/>
        <v>0</v>
      </c>
      <c r="M676" s="11">
        <v>-0.27132800000000001</v>
      </c>
      <c r="N676" s="11">
        <v>9.5731900000000003</v>
      </c>
      <c r="O676" s="11">
        <v>4.6257099999999999E-3</v>
      </c>
      <c r="P676" s="11">
        <v>0.215114</v>
      </c>
      <c r="Q676" s="11">
        <v>0.18915999999999999</v>
      </c>
      <c r="R676" s="11">
        <v>2.1178300000000001</v>
      </c>
      <c r="S676" s="11">
        <v>0.36622199999999999</v>
      </c>
      <c r="T676" s="11">
        <v>9.1416199999999996</v>
      </c>
      <c r="U676" s="11">
        <v>9.0971799999999998E-3</v>
      </c>
      <c r="V676" s="11">
        <v>-0.152528</v>
      </c>
      <c r="W676" s="11">
        <v>1.2569300000000001</v>
      </c>
      <c r="X676" s="11">
        <v>5.1783100000000002E-3</v>
      </c>
      <c r="Y676" s="11">
        <v>98.7</v>
      </c>
      <c r="Z676" s="11">
        <v>44108.2</v>
      </c>
    </row>
    <row r="677" spans="1:26" ht="16" x14ac:dyDescent="0.2">
      <c r="A677" s="2">
        <v>236.8</v>
      </c>
      <c r="B677" s="2">
        <v>5.1610300000000002</v>
      </c>
      <c r="C677" s="2">
        <v>1.2570600000000001</v>
      </c>
      <c r="D677" s="2">
        <v>1.47203E-2</v>
      </c>
      <c r="E677" s="2">
        <v>3.8750199999999999E-3</v>
      </c>
      <c r="F677" s="2">
        <v>5.8626499999999998E-4</v>
      </c>
      <c r="G677" s="3">
        <v>2.1708800000000001E-5</v>
      </c>
      <c r="H677" s="2">
        <v>0</v>
      </c>
      <c r="I677" s="6">
        <f t="shared" ref="I677:L677" si="674">E677/SUM($E677:$H677)</f>
        <v>0.86438219031219721</v>
      </c>
      <c r="J677" s="6">
        <f t="shared" si="674"/>
        <v>0.13077533143141978</v>
      </c>
      <c r="K677" s="6">
        <f t="shared" si="674"/>
        <v>4.8424782563830458E-3</v>
      </c>
      <c r="L677" s="6">
        <f t="shared" si="674"/>
        <v>0</v>
      </c>
      <c r="M677" s="11">
        <v>-0.272594</v>
      </c>
      <c r="N677" s="11">
        <v>9.5881399999999992</v>
      </c>
      <c r="O677" s="11">
        <v>4.60977E-3</v>
      </c>
      <c r="P677" s="11">
        <v>0.21579499999999999</v>
      </c>
      <c r="Q677" s="11">
        <v>0.18981400000000001</v>
      </c>
      <c r="R677" s="11">
        <v>2.1106500000000001</v>
      </c>
      <c r="S677" s="11">
        <v>0.36409799999999998</v>
      </c>
      <c r="T677" s="11">
        <v>9.1553299999999993</v>
      </c>
      <c r="U677" s="11">
        <v>9.0655800000000002E-3</v>
      </c>
      <c r="V677" s="11">
        <v>-0.15274699999999999</v>
      </c>
      <c r="W677" s="11">
        <v>1.2570600000000001</v>
      </c>
      <c r="X677" s="11">
        <v>5.1610299999999996E-3</v>
      </c>
      <c r="Y677" s="11">
        <v>98.7</v>
      </c>
      <c r="Z677" s="11">
        <v>43936.2</v>
      </c>
    </row>
    <row r="678" spans="1:26" ht="16" x14ac:dyDescent="0.2">
      <c r="A678" s="2">
        <v>236.75</v>
      </c>
      <c r="B678" s="2">
        <v>5.1431199999999997</v>
      </c>
      <c r="C678" s="2">
        <v>1.2576000000000001</v>
      </c>
      <c r="D678" s="2">
        <v>1.3937099999999999E-2</v>
      </c>
      <c r="E678" s="2">
        <v>3.5791299999999998E-3</v>
      </c>
      <c r="F678" s="2">
        <v>5.4136899999999999E-4</v>
      </c>
      <c r="G678" s="3">
        <v>2.1111199999999999E-5</v>
      </c>
      <c r="H678" s="2">
        <v>0</v>
      </c>
      <c r="I678" s="6">
        <f t="shared" ref="I678:L678" si="675">E678/SUM($E678:$H678)</f>
        <v>0.8641880397146019</v>
      </c>
      <c r="J678" s="6">
        <f t="shared" si="675"/>
        <v>0.13071461915947571</v>
      </c>
      <c r="K678" s="6">
        <f t="shared" si="675"/>
        <v>5.0973411259224739E-3</v>
      </c>
      <c r="L678" s="6">
        <f t="shared" si="675"/>
        <v>0</v>
      </c>
      <c r="M678" s="11">
        <v>-0.27379900000000001</v>
      </c>
      <c r="N678" s="11">
        <v>9.6026799999999994</v>
      </c>
      <c r="O678" s="11">
        <v>4.5947399999999999E-3</v>
      </c>
      <c r="P678" s="11">
        <v>0.21643899999999999</v>
      </c>
      <c r="Q678" s="11">
        <v>0.19043499999999999</v>
      </c>
      <c r="R678" s="11">
        <v>2.10412</v>
      </c>
      <c r="S678" s="11">
        <v>0.362149</v>
      </c>
      <c r="T678" s="11">
        <v>9.1686999999999994</v>
      </c>
      <c r="U678" s="11">
        <v>9.0337200000000003E-3</v>
      </c>
      <c r="V678" s="11">
        <v>-0.15296599999999999</v>
      </c>
      <c r="W678" s="11">
        <v>1.2576000000000001</v>
      </c>
      <c r="X678" s="11">
        <v>5.1431200000000002E-3</v>
      </c>
      <c r="Y678" s="11">
        <v>98.7</v>
      </c>
      <c r="Z678" s="11">
        <v>43760.4</v>
      </c>
    </row>
    <row r="679" spans="1:26" ht="16" x14ac:dyDescent="0.2">
      <c r="A679" s="2">
        <v>236.7</v>
      </c>
      <c r="B679" s="2">
        <v>5.1261200000000002</v>
      </c>
      <c r="C679" s="2">
        <v>1.25773</v>
      </c>
      <c r="D679" s="2">
        <v>1.44945E-2</v>
      </c>
      <c r="E679" s="2">
        <v>3.8091900000000001E-3</v>
      </c>
      <c r="F679" s="2">
        <v>5.7666499999999997E-4</v>
      </c>
      <c r="G679" s="3">
        <v>2.0930699999999999E-5</v>
      </c>
      <c r="H679" s="2">
        <v>0</v>
      </c>
      <c r="I679" s="6">
        <f t="shared" ref="I679:L679" si="676">E679/SUM($E679:$H679)</f>
        <v>0.8643919308352116</v>
      </c>
      <c r="J679" s="6">
        <f t="shared" si="676"/>
        <v>0.13085841682748492</v>
      </c>
      <c r="K679" s="6">
        <f t="shared" si="676"/>
        <v>4.7496523373033537E-3</v>
      </c>
      <c r="L679" s="6">
        <f t="shared" si="676"/>
        <v>0</v>
      </c>
      <c r="M679" s="11">
        <v>-0.27505099999999999</v>
      </c>
      <c r="N679" s="11">
        <v>9.6176200000000005</v>
      </c>
      <c r="O679" s="11">
        <v>4.5790500000000003E-3</v>
      </c>
      <c r="P679" s="11">
        <v>0.21712000000000001</v>
      </c>
      <c r="Q679" s="11">
        <v>0.19108800000000001</v>
      </c>
      <c r="R679" s="11">
        <v>2.0969699999999998</v>
      </c>
      <c r="S679" s="11">
        <v>0.36003299999999999</v>
      </c>
      <c r="T679" s="11">
        <v>9.1823999999999995</v>
      </c>
      <c r="U679" s="11">
        <v>9.0034699999999995E-3</v>
      </c>
      <c r="V679" s="11">
        <v>-0.15318499999999999</v>
      </c>
      <c r="W679" s="11">
        <v>1.25773</v>
      </c>
      <c r="X679" s="11">
        <v>5.1261199999999996E-3</v>
      </c>
      <c r="Y679" s="11">
        <v>98.7</v>
      </c>
      <c r="Z679" s="11">
        <v>43587.9</v>
      </c>
    </row>
    <row r="680" spans="1:26" ht="16" x14ac:dyDescent="0.2">
      <c r="A680" s="2">
        <v>236.65</v>
      </c>
      <c r="B680" s="2">
        <v>5.1084699999999996</v>
      </c>
      <c r="C680" s="2">
        <v>1.25827</v>
      </c>
      <c r="D680" s="2">
        <v>1.37182E-2</v>
      </c>
      <c r="E680" s="2">
        <v>3.5153099999999998E-3</v>
      </c>
      <c r="F680" s="2">
        <v>5.3219599999999997E-4</v>
      </c>
      <c r="G680" s="3">
        <v>2.03593E-5</v>
      </c>
      <c r="H680" s="2">
        <v>0</v>
      </c>
      <c r="I680" s="6">
        <f t="shared" ref="I680:L680" si="677">E680/SUM($E680:$H680)</f>
        <v>0.86416578248055576</v>
      </c>
      <c r="J680" s="6">
        <f t="shared" si="677"/>
        <v>0.13082930745027374</v>
      </c>
      <c r="K680" s="6">
        <f t="shared" si="677"/>
        <v>5.0049100691706792E-3</v>
      </c>
      <c r="L680" s="6">
        <f t="shared" si="677"/>
        <v>0</v>
      </c>
      <c r="M680" s="11">
        <v>-0.27624300000000002</v>
      </c>
      <c r="N680" s="11">
        <v>9.6321499999999993</v>
      </c>
      <c r="O680" s="11">
        <v>4.5642599999999997E-3</v>
      </c>
      <c r="P680" s="11">
        <v>0.21776400000000001</v>
      </c>
      <c r="Q680" s="11">
        <v>0.19170699999999999</v>
      </c>
      <c r="R680" s="11">
        <v>2.0904799999999999</v>
      </c>
      <c r="S680" s="11">
        <v>0.35809200000000002</v>
      </c>
      <c r="T680" s="11">
        <v>9.1957699999999996</v>
      </c>
      <c r="U680" s="11">
        <v>8.9729300000000005E-3</v>
      </c>
      <c r="V680" s="11">
        <v>-0.15340400000000001</v>
      </c>
      <c r="W680" s="11">
        <v>1.25827</v>
      </c>
      <c r="X680" s="11">
        <v>5.1084700000000004E-3</v>
      </c>
      <c r="Y680" s="11">
        <v>98.7</v>
      </c>
      <c r="Z680" s="11">
        <v>43411.5</v>
      </c>
    </row>
    <row r="681" spans="1:26" ht="16" x14ac:dyDescent="0.2">
      <c r="A681" s="2">
        <v>236.6</v>
      </c>
      <c r="B681" s="2">
        <v>5.0913300000000001</v>
      </c>
      <c r="C681" s="2">
        <v>1.2586200000000001</v>
      </c>
      <c r="D681" s="2">
        <v>1.3924199999999999E-2</v>
      </c>
      <c r="E681" s="2">
        <v>3.60722E-3</v>
      </c>
      <c r="F681" s="2">
        <v>5.4641599999999998E-4</v>
      </c>
      <c r="G681" s="3">
        <v>2.0074399999999999E-5</v>
      </c>
      <c r="H681" s="2">
        <v>0</v>
      </c>
      <c r="I681" s="6">
        <f t="shared" ref="I681:L681" si="678">E681/SUM($E681:$H681)</f>
        <v>0.86427175206022921</v>
      </c>
      <c r="J681" s="6">
        <f t="shared" si="678"/>
        <v>0.1309185227609467</v>
      </c>
      <c r="K681" s="6">
        <f t="shared" si="678"/>
        <v>4.8097251788240987E-3</v>
      </c>
      <c r="L681" s="6">
        <f t="shared" si="678"/>
        <v>0</v>
      </c>
      <c r="M681" s="11">
        <v>-0.27745399999999998</v>
      </c>
      <c r="N681" s="11">
        <v>9.6468799999999995</v>
      </c>
      <c r="O681" s="11">
        <v>4.5492199999999997E-3</v>
      </c>
      <c r="P681" s="11">
        <v>0.21842400000000001</v>
      </c>
      <c r="Q681" s="11">
        <v>0.19234100000000001</v>
      </c>
      <c r="R681" s="11">
        <v>2.08371</v>
      </c>
      <c r="S681" s="11">
        <v>0.356074</v>
      </c>
      <c r="T681" s="11">
        <v>9.2092799999999997</v>
      </c>
      <c r="U681" s="11">
        <v>8.94351E-3</v>
      </c>
      <c r="V681" s="11">
        <v>-0.15362300000000001</v>
      </c>
      <c r="W681" s="11">
        <v>1.2586200000000001</v>
      </c>
      <c r="X681" s="11">
        <v>5.0913299999999998E-3</v>
      </c>
      <c r="Y681" s="11">
        <v>98.7</v>
      </c>
      <c r="Z681" s="11">
        <v>43236.7</v>
      </c>
    </row>
    <row r="682" spans="1:26" ht="16" x14ac:dyDescent="0.2">
      <c r="A682" s="2">
        <v>236.55</v>
      </c>
      <c r="B682" s="2">
        <v>5.0736400000000001</v>
      </c>
      <c r="C682" s="2">
        <v>1.2593099999999999</v>
      </c>
      <c r="D682" s="2">
        <v>1.32712E-2</v>
      </c>
      <c r="E682" s="2">
        <v>3.3609600000000001E-3</v>
      </c>
      <c r="F682" s="2">
        <v>5.0934999999999999E-4</v>
      </c>
      <c r="G682" s="3">
        <v>1.9566199999999999E-5</v>
      </c>
      <c r="H682" s="2">
        <v>0</v>
      </c>
      <c r="I682" s="6">
        <f t="shared" ref="I682:L682" si="679">E682/SUM($E682:$H682)</f>
        <v>0.86402749784170507</v>
      </c>
      <c r="J682" s="6">
        <f t="shared" si="679"/>
        <v>0.13094247061127548</v>
      </c>
      <c r="K682" s="6">
        <f t="shared" si="679"/>
        <v>5.0300315470194141E-3</v>
      </c>
      <c r="L682" s="6">
        <f t="shared" si="679"/>
        <v>0</v>
      </c>
      <c r="M682" s="11">
        <v>-0.278615</v>
      </c>
      <c r="N682" s="11">
        <v>9.6612500000000008</v>
      </c>
      <c r="O682" s="11">
        <v>4.5349400000000003E-3</v>
      </c>
      <c r="P682" s="11">
        <v>0.219055</v>
      </c>
      <c r="Q682" s="11">
        <v>0.19294600000000001</v>
      </c>
      <c r="R682" s="11">
        <v>2.0774900000000001</v>
      </c>
      <c r="S682" s="11">
        <v>0.35420200000000002</v>
      </c>
      <c r="T682" s="11">
        <v>9.2225099999999998</v>
      </c>
      <c r="U682" s="11">
        <v>8.9139100000000006E-3</v>
      </c>
      <c r="V682" s="11">
        <v>-0.15384200000000001</v>
      </c>
      <c r="W682" s="11">
        <v>1.2593099999999999</v>
      </c>
      <c r="X682" s="11">
        <v>5.0736399999999999E-3</v>
      </c>
      <c r="Y682" s="11">
        <v>98.7</v>
      </c>
      <c r="Z682" s="11">
        <v>43058.6</v>
      </c>
    </row>
    <row r="683" spans="1:26" ht="16" x14ac:dyDescent="0.2">
      <c r="A683" s="2">
        <v>236.5</v>
      </c>
      <c r="B683" s="2">
        <v>5.0566300000000002</v>
      </c>
      <c r="C683" s="2">
        <v>1.25973</v>
      </c>
      <c r="D683" s="2">
        <v>1.3617000000000001E-2</v>
      </c>
      <c r="E683" s="2">
        <v>3.50783E-3</v>
      </c>
      <c r="F683" s="2">
        <v>5.3186399999999995E-4</v>
      </c>
      <c r="G683" s="3">
        <v>1.9317399999999999E-5</v>
      </c>
      <c r="H683" s="2">
        <v>0</v>
      </c>
      <c r="I683" s="6">
        <f t="shared" ref="I683:L683" si="680">E683/SUM($E683:$H683)</f>
        <v>0.86420796945778477</v>
      </c>
      <c r="J683" s="6">
        <f t="shared" si="680"/>
        <v>0.1310328914079916</v>
      </c>
      <c r="K683" s="6">
        <f t="shared" si="680"/>
        <v>4.7591391342236685E-3</v>
      </c>
      <c r="L683" s="6">
        <f t="shared" si="680"/>
        <v>0</v>
      </c>
      <c r="M683" s="11">
        <v>-0.27980500000000003</v>
      </c>
      <c r="N683" s="11">
        <v>9.6759000000000004</v>
      </c>
      <c r="O683" s="11">
        <v>4.52025E-3</v>
      </c>
      <c r="P683" s="11">
        <v>0.21970899999999999</v>
      </c>
      <c r="Q683" s="11">
        <v>0.193574</v>
      </c>
      <c r="R683" s="11">
        <v>2.0708500000000001</v>
      </c>
      <c r="S683" s="11">
        <v>0.35221799999999998</v>
      </c>
      <c r="T683" s="11">
        <v>9.2359600000000004</v>
      </c>
      <c r="U683" s="11">
        <v>8.88567E-3</v>
      </c>
      <c r="V683" s="11">
        <v>-0.154061</v>
      </c>
      <c r="W683" s="11">
        <v>1.25973</v>
      </c>
      <c r="X683" s="11">
        <v>5.0566300000000003E-3</v>
      </c>
      <c r="Y683" s="11">
        <v>98.7</v>
      </c>
      <c r="Z683" s="11">
        <v>42882.8</v>
      </c>
    </row>
    <row r="684" spans="1:26" ht="16" x14ac:dyDescent="0.2">
      <c r="A684" s="2">
        <v>236.45</v>
      </c>
      <c r="B684" s="2">
        <v>5.0398899999999998</v>
      </c>
      <c r="C684" s="2">
        <v>1.26007</v>
      </c>
      <c r="D684" s="2">
        <v>1.3629199999999999E-2</v>
      </c>
      <c r="E684" s="2">
        <v>3.5233600000000001E-3</v>
      </c>
      <c r="F684" s="2">
        <v>5.3442699999999997E-4</v>
      </c>
      <c r="G684" s="3">
        <v>1.8978799999999999E-5</v>
      </c>
      <c r="H684" s="2">
        <v>0</v>
      </c>
      <c r="I684" s="6">
        <f t="shared" ref="I684:L684" si="681">E684/SUM($E684:$H684)</f>
        <v>0.86425371798399608</v>
      </c>
      <c r="J684" s="6">
        <f t="shared" si="681"/>
        <v>0.13109092506613942</v>
      </c>
      <c r="K684" s="6">
        <f t="shared" si="681"/>
        <v>4.6553569498645224E-3</v>
      </c>
      <c r="L684" s="6">
        <f t="shared" si="681"/>
        <v>0</v>
      </c>
      <c r="M684" s="11">
        <v>-0.280999</v>
      </c>
      <c r="N684" s="11">
        <v>9.6906199999999991</v>
      </c>
      <c r="O684" s="11">
        <v>4.5055299999999998E-3</v>
      </c>
      <c r="P684" s="11">
        <v>0.22037100000000001</v>
      </c>
      <c r="Q684" s="11">
        <v>0.19420599999999999</v>
      </c>
      <c r="R684" s="11">
        <v>2.06412</v>
      </c>
      <c r="S684" s="11">
        <v>0.35020699999999999</v>
      </c>
      <c r="T684" s="11">
        <v>9.2494700000000005</v>
      </c>
      <c r="U684" s="11">
        <v>8.8582899999999996E-3</v>
      </c>
      <c r="V684" s="11">
        <v>-0.15428</v>
      </c>
      <c r="W684" s="11">
        <v>1.26007</v>
      </c>
      <c r="X684" s="11">
        <v>5.03989E-3</v>
      </c>
      <c r="Y684" s="11">
        <v>98.7</v>
      </c>
      <c r="Z684" s="11">
        <v>42707.4</v>
      </c>
    </row>
    <row r="685" spans="1:26" ht="16" x14ac:dyDescent="0.2">
      <c r="A685" s="2">
        <v>236.4</v>
      </c>
      <c r="B685" s="2">
        <v>5.0232999999999999</v>
      </c>
      <c r="C685" s="2">
        <v>1.2604</v>
      </c>
      <c r="D685" s="2">
        <v>1.3549800000000001E-2</v>
      </c>
      <c r="E685" s="2">
        <v>3.5027399999999998E-3</v>
      </c>
      <c r="F685" s="2">
        <v>5.31509E-4</v>
      </c>
      <c r="G685" s="3">
        <v>1.8618699999999998E-5</v>
      </c>
      <c r="H685" s="2">
        <v>0</v>
      </c>
      <c r="I685" s="6">
        <f t="shared" ref="I685:L685" si="682">E685/SUM($E685:$H685)</f>
        <v>0.86426211247902307</v>
      </c>
      <c r="J685" s="6">
        <f t="shared" si="682"/>
        <v>0.13114393050629308</v>
      </c>
      <c r="K685" s="6">
        <f t="shared" si="682"/>
        <v>4.5939570146837005E-3</v>
      </c>
      <c r="L685" s="6">
        <f t="shared" si="682"/>
        <v>0</v>
      </c>
      <c r="M685" s="11">
        <v>-0.28218799999999999</v>
      </c>
      <c r="N685" s="11">
        <v>9.7053499999999993</v>
      </c>
      <c r="O685" s="11">
        <v>4.4908999999999999E-3</v>
      </c>
      <c r="P685" s="11">
        <v>0.22103300000000001</v>
      </c>
      <c r="Q685" s="11">
        <v>0.19483800000000001</v>
      </c>
      <c r="R685" s="11">
        <v>2.0573899999999998</v>
      </c>
      <c r="S685" s="11">
        <v>0.34819299999999997</v>
      </c>
      <c r="T685" s="11">
        <v>9.2629800000000007</v>
      </c>
      <c r="U685" s="11">
        <v>8.83163E-3</v>
      </c>
      <c r="V685" s="11">
        <v>-0.1545</v>
      </c>
      <c r="W685" s="11">
        <v>1.2604</v>
      </c>
      <c r="X685" s="11">
        <v>5.0232999999999996E-3</v>
      </c>
      <c r="Y685" s="11">
        <v>98.7</v>
      </c>
      <c r="Z685" s="11">
        <v>42532</v>
      </c>
    </row>
    <row r="686" spans="1:26" ht="16" x14ac:dyDescent="0.2">
      <c r="A686" s="2">
        <v>236.35</v>
      </c>
      <c r="B686" s="2">
        <v>5.0064099999999998</v>
      </c>
      <c r="C686" s="2">
        <v>1.2609600000000001</v>
      </c>
      <c r="D686" s="2">
        <v>1.3105800000000001E-2</v>
      </c>
      <c r="E686" s="2">
        <v>3.3378599999999998E-3</v>
      </c>
      <c r="F686" s="2">
        <v>5.0689099999999998E-4</v>
      </c>
      <c r="G686" s="3">
        <v>1.8188900000000001E-5</v>
      </c>
      <c r="H686" s="2">
        <v>0</v>
      </c>
      <c r="I686" s="6">
        <f t="shared" ref="I686:L686" si="683">E686/SUM($E686:$H686)</f>
        <v>0.86407246460137788</v>
      </c>
      <c r="J686" s="6">
        <f t="shared" si="683"/>
        <v>0.13121897133320662</v>
      </c>
      <c r="K686" s="6">
        <f t="shared" si="683"/>
        <v>4.7085640654155672E-3</v>
      </c>
      <c r="L686" s="6">
        <f t="shared" si="683"/>
        <v>0</v>
      </c>
      <c r="M686" s="11">
        <v>-0.28334300000000001</v>
      </c>
      <c r="N686" s="11">
        <v>9.7198600000000006</v>
      </c>
      <c r="O686" s="11">
        <v>4.4767899999999996E-3</v>
      </c>
      <c r="P686" s="11">
        <v>0.22167500000000001</v>
      </c>
      <c r="Q686" s="11">
        <v>0.19545299999999999</v>
      </c>
      <c r="R686" s="11">
        <v>2.0510100000000002</v>
      </c>
      <c r="S686" s="11">
        <v>0.346273</v>
      </c>
      <c r="T686" s="11">
        <v>9.2763100000000005</v>
      </c>
      <c r="U686" s="11">
        <v>8.8050899999999998E-3</v>
      </c>
      <c r="V686" s="11">
        <v>-0.154719</v>
      </c>
      <c r="W686" s="11">
        <v>1.2609600000000001</v>
      </c>
      <c r="X686" s="11">
        <v>5.0064100000000002E-3</v>
      </c>
      <c r="Y686" s="11">
        <v>98.7</v>
      </c>
      <c r="Z686" s="11">
        <v>42354.5</v>
      </c>
    </row>
    <row r="687" spans="1:26" ht="16" x14ac:dyDescent="0.2">
      <c r="A687" s="2">
        <v>236.3</v>
      </c>
      <c r="B687" s="2">
        <v>4.9899500000000003</v>
      </c>
      <c r="C687" s="2">
        <v>1.2613399999999999</v>
      </c>
      <c r="D687" s="2">
        <v>1.32613E-2</v>
      </c>
      <c r="E687" s="2">
        <v>3.4097099999999998E-3</v>
      </c>
      <c r="F687" s="2">
        <v>5.1791700000000001E-4</v>
      </c>
      <c r="G687" s="3">
        <v>1.78837E-5</v>
      </c>
      <c r="H687" s="2">
        <v>0</v>
      </c>
      <c r="I687" s="6">
        <f t="shared" ref="I687:L687" si="684">E687/SUM($E687:$H687)</f>
        <v>0.8641999120671503</v>
      </c>
      <c r="J687" s="6">
        <f t="shared" si="684"/>
        <v>0.13126741742203363</v>
      </c>
      <c r="K687" s="6">
        <f t="shared" si="684"/>
        <v>4.5326705108162555E-3</v>
      </c>
      <c r="L687" s="6">
        <f t="shared" si="684"/>
        <v>0</v>
      </c>
      <c r="M687" s="11">
        <v>-0.28451300000000002</v>
      </c>
      <c r="N687" s="11">
        <v>9.7345199999999998</v>
      </c>
      <c r="O687" s="11">
        <v>4.4624799999999996E-3</v>
      </c>
      <c r="P687" s="11">
        <v>0.222332</v>
      </c>
      <c r="Q687" s="11">
        <v>0.196079</v>
      </c>
      <c r="R687" s="11">
        <v>2.0444</v>
      </c>
      <c r="S687" s="11">
        <v>0.34428999999999998</v>
      </c>
      <c r="T687" s="11">
        <v>9.2897700000000007</v>
      </c>
      <c r="U687" s="11">
        <v>8.7796599999999999E-3</v>
      </c>
      <c r="V687" s="11">
        <v>-0.15493799999999999</v>
      </c>
      <c r="W687" s="11">
        <v>1.2613399999999999</v>
      </c>
      <c r="X687" s="11">
        <v>4.9899499999999999E-3</v>
      </c>
      <c r="Y687" s="11">
        <v>98.7</v>
      </c>
      <c r="Z687" s="11">
        <v>42178.2</v>
      </c>
    </row>
    <row r="688" spans="1:26" ht="16" x14ac:dyDescent="0.2">
      <c r="A688" s="2">
        <v>236.25</v>
      </c>
      <c r="B688" s="2">
        <v>4.9732399999999997</v>
      </c>
      <c r="C688" s="2">
        <v>1.26193</v>
      </c>
      <c r="D688" s="2">
        <v>1.28743E-2</v>
      </c>
      <c r="E688" s="2">
        <v>3.2668900000000002E-3</v>
      </c>
      <c r="F688" s="2">
        <v>4.9669299999999998E-4</v>
      </c>
      <c r="G688" s="3">
        <v>1.74789E-5</v>
      </c>
      <c r="H688" s="2">
        <v>0</v>
      </c>
      <c r="I688" s="6">
        <f t="shared" ref="I688:L688" si="685">E688/SUM($E688:$H688)</f>
        <v>0.8640138898545936</v>
      </c>
      <c r="J688" s="6">
        <f t="shared" si="685"/>
        <v>0.13136336117639333</v>
      </c>
      <c r="K688" s="6">
        <f t="shared" si="685"/>
        <v>4.6227489690131756E-3</v>
      </c>
      <c r="L688" s="6">
        <f t="shared" si="685"/>
        <v>0</v>
      </c>
      <c r="M688" s="11">
        <v>-0.28565299999999999</v>
      </c>
      <c r="N688" s="11">
        <v>9.7490000000000006</v>
      </c>
      <c r="O688" s="11">
        <v>4.4486200000000004E-3</v>
      </c>
      <c r="P688" s="11">
        <v>0.222972</v>
      </c>
      <c r="Q688" s="11">
        <v>0.19669</v>
      </c>
      <c r="R688" s="11">
        <v>2.0381</v>
      </c>
      <c r="S688" s="11">
        <v>0.342387</v>
      </c>
      <c r="T688" s="11">
        <v>9.30307</v>
      </c>
      <c r="U688" s="11">
        <v>8.7544000000000007E-3</v>
      </c>
      <c r="V688" s="11">
        <v>-0.15515699999999999</v>
      </c>
      <c r="W688" s="11">
        <v>1.26193</v>
      </c>
      <c r="X688" s="11">
        <v>4.9732400000000003E-3</v>
      </c>
      <c r="Y688" s="11">
        <v>98.7</v>
      </c>
      <c r="Z688" s="11">
        <v>42000.3</v>
      </c>
    </row>
    <row r="689" spans="1:26" ht="16" x14ac:dyDescent="0.2">
      <c r="A689" s="2">
        <v>236.2</v>
      </c>
      <c r="B689" s="2">
        <v>4.9571199999999997</v>
      </c>
      <c r="C689" s="2">
        <v>1.2622800000000001</v>
      </c>
      <c r="D689" s="2">
        <v>1.3134E-2</v>
      </c>
      <c r="E689" s="2">
        <v>3.3799400000000001E-3</v>
      </c>
      <c r="F689" s="2">
        <v>5.1383899999999998E-4</v>
      </c>
      <c r="G689" s="3">
        <v>1.7187600000000001E-5</v>
      </c>
      <c r="H689" s="2">
        <v>0</v>
      </c>
      <c r="I689" s="6">
        <f t="shared" ref="I689:L689" si="686">E689/SUM($E689:$H689)</f>
        <v>0.86422113653437993</v>
      </c>
      <c r="J689" s="6">
        <f t="shared" si="686"/>
        <v>0.13138414426755779</v>
      </c>
      <c r="K689" s="6">
        <f t="shared" si="686"/>
        <v>4.3947191980621874E-3</v>
      </c>
      <c r="L689" s="6">
        <f t="shared" si="686"/>
        <v>0</v>
      </c>
      <c r="M689" s="11">
        <v>-0.28681600000000002</v>
      </c>
      <c r="N689" s="11">
        <v>9.7637</v>
      </c>
      <c r="O689" s="11">
        <v>4.4344500000000004E-3</v>
      </c>
      <c r="P689" s="11">
        <v>0.223633</v>
      </c>
      <c r="Q689" s="11">
        <v>0.19731899999999999</v>
      </c>
      <c r="R689" s="11">
        <v>2.03146</v>
      </c>
      <c r="S689" s="11">
        <v>0.34039199999999997</v>
      </c>
      <c r="T689" s="11">
        <v>9.3165600000000008</v>
      </c>
      <c r="U689" s="11">
        <v>8.7304800000000005E-3</v>
      </c>
      <c r="V689" s="11">
        <v>-0.15537599999999999</v>
      </c>
      <c r="W689" s="11">
        <v>1.2622800000000001</v>
      </c>
      <c r="X689" s="11">
        <v>4.9571199999999998E-3</v>
      </c>
      <c r="Y689" s="11">
        <v>98.7</v>
      </c>
      <c r="Z689" s="11">
        <v>41824</v>
      </c>
    </row>
    <row r="690" spans="1:26" ht="16" x14ac:dyDescent="0.2">
      <c r="A690" s="2">
        <v>236.15</v>
      </c>
      <c r="B690" s="2">
        <v>4.9410600000000002</v>
      </c>
      <c r="C690" s="2">
        <v>1.2626500000000001</v>
      </c>
      <c r="D690" s="2">
        <v>1.29949E-2</v>
      </c>
      <c r="E690" s="2">
        <v>3.3350900000000002E-3</v>
      </c>
      <c r="F690" s="2">
        <v>5.0729499999999995E-4</v>
      </c>
      <c r="G690" s="3">
        <v>1.68272E-5</v>
      </c>
      <c r="H690" s="2">
        <v>0</v>
      </c>
      <c r="I690" s="6">
        <f t="shared" ref="I690:L690" si="687">E690/SUM($E690:$H690)</f>
        <v>0.8641893285888762</v>
      </c>
      <c r="J690" s="6">
        <f t="shared" si="687"/>
        <v>0.13145040327142413</v>
      </c>
      <c r="K690" s="6">
        <f t="shared" si="687"/>
        <v>4.3602681396995996E-3</v>
      </c>
      <c r="L690" s="6">
        <f t="shared" si="687"/>
        <v>0</v>
      </c>
      <c r="M690" s="11">
        <v>-0.28797</v>
      </c>
      <c r="N690" s="11">
        <v>9.7783700000000007</v>
      </c>
      <c r="O690" s="11">
        <v>4.4204400000000003E-3</v>
      </c>
      <c r="P690" s="11">
        <v>0.22429099999999999</v>
      </c>
      <c r="Q690" s="11">
        <v>0.19794400000000001</v>
      </c>
      <c r="R690" s="11">
        <v>2.0248900000000001</v>
      </c>
      <c r="S690" s="11">
        <v>0.33841300000000002</v>
      </c>
      <c r="T690" s="11">
        <v>9.3300099999999997</v>
      </c>
      <c r="U690" s="11">
        <v>8.7071900000000001E-3</v>
      </c>
      <c r="V690" s="11">
        <v>-0.15559600000000001</v>
      </c>
      <c r="W690" s="11">
        <v>1.2626500000000001</v>
      </c>
      <c r="X690" s="11">
        <v>4.9410599999999997E-3</v>
      </c>
      <c r="Y690" s="11">
        <v>98.7</v>
      </c>
      <c r="Z690" s="11">
        <v>41647.4</v>
      </c>
    </row>
    <row r="691" spans="1:26" ht="16" x14ac:dyDescent="0.2">
      <c r="A691" s="2">
        <v>236.1</v>
      </c>
      <c r="B691" s="2">
        <v>4.9250499999999997</v>
      </c>
      <c r="C691" s="2">
        <v>1.2630600000000001</v>
      </c>
      <c r="D691" s="2">
        <v>1.28503E-2</v>
      </c>
      <c r="E691" s="2">
        <v>3.28788E-3</v>
      </c>
      <c r="F691" s="2">
        <v>5.0041199999999999E-4</v>
      </c>
      <c r="G691" s="3">
        <v>1.6469399999999999E-5</v>
      </c>
      <c r="H691" s="2">
        <v>0</v>
      </c>
      <c r="I691" s="6">
        <f t="shared" ref="I691:L691" si="688">E691/SUM($E691:$H691)</f>
        <v>0.86414880050034149</v>
      </c>
      <c r="J691" s="6">
        <f t="shared" si="688"/>
        <v>0.13152257064004066</v>
      </c>
      <c r="K691" s="6">
        <f t="shared" si="688"/>
        <v>4.3286288596178458E-3</v>
      </c>
      <c r="L691" s="6">
        <f t="shared" si="688"/>
        <v>0</v>
      </c>
      <c r="M691" s="11">
        <v>-0.28911399999999998</v>
      </c>
      <c r="N691" s="11">
        <v>9.7930100000000007</v>
      </c>
      <c r="O691" s="11">
        <v>4.4065900000000002E-3</v>
      </c>
      <c r="P691" s="11">
        <v>0.22494600000000001</v>
      </c>
      <c r="Q691" s="11">
        <v>0.19856599999999999</v>
      </c>
      <c r="R691" s="11">
        <v>2.0183800000000001</v>
      </c>
      <c r="S691" s="11">
        <v>0.33645000000000003</v>
      </c>
      <c r="T691" s="11">
        <v>9.3434399999999993</v>
      </c>
      <c r="U691" s="11">
        <v>8.6845199999999994E-3</v>
      </c>
      <c r="V691" s="11">
        <v>-0.15581500000000001</v>
      </c>
      <c r="W691" s="11">
        <v>1.2630600000000001</v>
      </c>
      <c r="X691" s="11">
        <v>4.9250500000000003E-3</v>
      </c>
      <c r="Y691" s="11">
        <v>98.7</v>
      </c>
      <c r="Z691" s="11">
        <v>41470.400000000001</v>
      </c>
    </row>
    <row r="692" spans="1:26" ht="16" x14ac:dyDescent="0.2">
      <c r="A692" s="2">
        <v>236.05</v>
      </c>
      <c r="B692" s="2">
        <v>4.9090299999999996</v>
      </c>
      <c r="C692" s="2">
        <v>1.2635400000000001</v>
      </c>
      <c r="D692" s="2">
        <v>1.2669400000000001E-2</v>
      </c>
      <c r="E692" s="2">
        <v>3.2260499999999998E-3</v>
      </c>
      <c r="F692" s="2">
        <v>4.91371E-4</v>
      </c>
      <c r="G692" s="3">
        <v>1.6110899999999999E-5</v>
      </c>
      <c r="H692" s="2">
        <v>0</v>
      </c>
      <c r="I692" s="6">
        <f t="shared" ref="I692:L692" si="689">E692/SUM($E692:$H692)</f>
        <v>0.8640745777476817</v>
      </c>
      <c r="J692" s="6">
        <f t="shared" si="689"/>
        <v>0.13161023212363607</v>
      </c>
      <c r="K692" s="6">
        <f t="shared" si="689"/>
        <v>4.3151901286821734E-3</v>
      </c>
      <c r="L692" s="6">
        <f t="shared" si="689"/>
        <v>0</v>
      </c>
      <c r="M692" s="11">
        <v>-0.29024499999999998</v>
      </c>
      <c r="N692" s="11">
        <v>9.8075799999999997</v>
      </c>
      <c r="O692" s="11">
        <v>4.3929399999999997E-3</v>
      </c>
      <c r="P692" s="11">
        <v>0.22559599999999999</v>
      </c>
      <c r="Q692" s="11">
        <v>0.199183</v>
      </c>
      <c r="R692" s="11">
        <v>2.0119799999999999</v>
      </c>
      <c r="S692" s="11">
        <v>0.33451399999999998</v>
      </c>
      <c r="T692" s="11">
        <v>9.3568099999999994</v>
      </c>
      <c r="U692" s="11">
        <v>8.6624000000000007E-3</v>
      </c>
      <c r="V692" s="11">
        <v>-0.15603400000000001</v>
      </c>
      <c r="W692" s="11">
        <v>1.2635400000000001</v>
      </c>
      <c r="X692" s="11">
        <v>4.90903E-3</v>
      </c>
      <c r="Y692" s="11">
        <v>98.7</v>
      </c>
      <c r="Z692" s="11">
        <v>41292.800000000003</v>
      </c>
    </row>
    <row r="693" spans="1:26" ht="16" x14ac:dyDescent="0.2">
      <c r="A693" s="2">
        <v>236</v>
      </c>
      <c r="B693" s="2">
        <v>4.8929400000000003</v>
      </c>
      <c r="C693" s="2">
        <v>1.2641100000000001</v>
      </c>
      <c r="D693" s="2">
        <v>1.2445899999999999E-2</v>
      </c>
      <c r="E693" s="2">
        <v>3.1471400000000001E-3</v>
      </c>
      <c r="F693" s="2">
        <v>4.7982299999999999E-4</v>
      </c>
      <c r="G693" s="3">
        <v>1.5753E-5</v>
      </c>
      <c r="H693" s="2">
        <v>0</v>
      </c>
      <c r="I693" s="6">
        <f t="shared" ref="I693:L693" si="690">E693/SUM($E693:$H693)</f>
        <v>0.86395425830616501</v>
      </c>
      <c r="J693" s="6">
        <f t="shared" si="690"/>
        <v>0.13172122119868801</v>
      </c>
      <c r="K693" s="6">
        <f t="shared" si="690"/>
        <v>4.3245204951470276E-3</v>
      </c>
      <c r="L693" s="6">
        <f t="shared" si="690"/>
        <v>0</v>
      </c>
      <c r="M693" s="11">
        <v>-0.29135899999999998</v>
      </c>
      <c r="N693" s="11">
        <v>9.8220600000000005</v>
      </c>
      <c r="O693" s="11">
        <v>4.3795500000000003E-3</v>
      </c>
      <c r="P693" s="11">
        <v>0.22623699999999999</v>
      </c>
      <c r="Q693" s="11">
        <v>0.199792</v>
      </c>
      <c r="R693" s="11">
        <v>2.0057299999999998</v>
      </c>
      <c r="S693" s="11">
        <v>0.332617</v>
      </c>
      <c r="T693" s="11">
        <v>9.3701100000000004</v>
      </c>
      <c r="U693" s="11">
        <v>8.6407299999999992E-3</v>
      </c>
      <c r="V693" s="11">
        <v>-0.156254</v>
      </c>
      <c r="W693" s="11">
        <v>1.2641100000000001</v>
      </c>
      <c r="X693" s="11">
        <v>4.8929400000000001E-3</v>
      </c>
      <c r="Y693" s="11">
        <v>98.7</v>
      </c>
      <c r="Z693" s="11">
        <v>41114.400000000001</v>
      </c>
    </row>
    <row r="694" spans="1:26" ht="16" x14ac:dyDescent="0.2">
      <c r="A694" s="2">
        <v>235.95</v>
      </c>
      <c r="B694" s="2">
        <v>4.8768500000000001</v>
      </c>
      <c r="C694" s="2">
        <v>1.2647299999999999</v>
      </c>
      <c r="D694" s="2">
        <v>1.22808E-2</v>
      </c>
      <c r="E694" s="2">
        <v>3.0911799999999998E-3</v>
      </c>
      <c r="F694" s="2">
        <v>4.7172300000000001E-4</v>
      </c>
      <c r="G694" s="3">
        <v>1.5406599999999999E-5</v>
      </c>
      <c r="H694" s="2">
        <v>0</v>
      </c>
      <c r="I694" s="6">
        <f t="shared" ref="I694:L694" si="691">E694/SUM($E694:$H694)</f>
        <v>0.86386599974468392</v>
      </c>
      <c r="J694" s="6">
        <f t="shared" si="691"/>
        <v>0.13182844771173519</v>
      </c>
      <c r="K694" s="6">
        <f t="shared" si="691"/>
        <v>4.3055525435809136E-3</v>
      </c>
      <c r="L694" s="6">
        <f t="shared" si="691"/>
        <v>0</v>
      </c>
      <c r="M694" s="11">
        <v>-0.292462</v>
      </c>
      <c r="N694" s="11">
        <v>9.8364799999999999</v>
      </c>
      <c r="O694" s="11">
        <v>4.3663499999999997E-3</v>
      </c>
      <c r="P694" s="11">
        <v>0.22687399999999999</v>
      </c>
      <c r="Q694" s="11">
        <v>0.20039599999999999</v>
      </c>
      <c r="R694" s="11">
        <v>1.9995799999999999</v>
      </c>
      <c r="S694" s="11">
        <v>0.33074300000000001</v>
      </c>
      <c r="T694" s="11">
        <v>9.3833500000000001</v>
      </c>
      <c r="U694" s="11">
        <v>8.6196199999999997E-3</v>
      </c>
      <c r="V694" s="11">
        <v>-0.156473</v>
      </c>
      <c r="W694" s="11">
        <v>1.2647299999999999</v>
      </c>
      <c r="X694" s="11">
        <v>4.8768500000000003E-3</v>
      </c>
      <c r="Y694" s="11">
        <v>98.7</v>
      </c>
      <c r="Z694" s="11">
        <v>40935.5</v>
      </c>
    </row>
    <row r="695" spans="1:26" ht="16" x14ac:dyDescent="0.2">
      <c r="A695" s="2">
        <v>235.9</v>
      </c>
      <c r="B695" s="2">
        <v>4.8615399999999998</v>
      </c>
      <c r="C695" s="2">
        <v>1.26502</v>
      </c>
      <c r="D695" s="2">
        <v>1.2662400000000001E-2</v>
      </c>
      <c r="E695" s="2">
        <v>3.25282E-3</v>
      </c>
      <c r="F695" s="2">
        <v>4.9584599999999998E-4</v>
      </c>
      <c r="G695" s="3">
        <v>1.51042E-5</v>
      </c>
      <c r="H695" s="2">
        <v>0</v>
      </c>
      <c r="I695" s="6">
        <f t="shared" ref="I695:L695" si="692">E695/SUM($E695:$H695)</f>
        <v>0.86424511252041913</v>
      </c>
      <c r="J695" s="6">
        <f t="shared" si="692"/>
        <v>0.13174183694849384</v>
      </c>
      <c r="K695" s="6">
        <f t="shared" si="692"/>
        <v>4.0130505310871532E-3</v>
      </c>
      <c r="L695" s="6">
        <f t="shared" si="692"/>
        <v>0</v>
      </c>
      <c r="M695" s="11">
        <v>-0.293597</v>
      </c>
      <c r="N695" s="11">
        <v>9.8512299999999993</v>
      </c>
      <c r="O695" s="11">
        <v>4.3526900000000002E-3</v>
      </c>
      <c r="P695" s="11">
        <v>0.22753999999999999</v>
      </c>
      <c r="Q695" s="11">
        <v>0.20102500000000001</v>
      </c>
      <c r="R695" s="11">
        <v>1.9929600000000001</v>
      </c>
      <c r="S695" s="11">
        <v>0.32874500000000001</v>
      </c>
      <c r="T695" s="11">
        <v>9.3968600000000002</v>
      </c>
      <c r="U695" s="11">
        <v>8.6002000000000006E-3</v>
      </c>
      <c r="V695" s="11">
        <v>-0.156692</v>
      </c>
      <c r="W695" s="11">
        <v>1.26502</v>
      </c>
      <c r="X695" s="11">
        <v>4.8615400000000001E-3</v>
      </c>
      <c r="Y695" s="11">
        <v>98.7</v>
      </c>
      <c r="Z695" s="11">
        <v>40759</v>
      </c>
    </row>
    <row r="696" spans="1:26" ht="16" x14ac:dyDescent="0.2">
      <c r="A696" s="2">
        <v>235.85</v>
      </c>
      <c r="B696" s="2">
        <v>4.8459899999999996</v>
      </c>
      <c r="C696" s="2">
        <v>1.26549</v>
      </c>
      <c r="D696" s="2">
        <v>1.2324399999999999E-2</v>
      </c>
      <c r="E696" s="2">
        <v>3.1279599999999999E-3</v>
      </c>
      <c r="F696" s="2">
        <v>4.77503E-4</v>
      </c>
      <c r="G696" s="3">
        <v>1.4740600000000001E-5</v>
      </c>
      <c r="H696" s="2">
        <v>0</v>
      </c>
      <c r="I696" s="6">
        <f t="shared" ref="I696:L696" si="693">E696/SUM($E696:$H696)</f>
        <v>0.86402875241602439</v>
      </c>
      <c r="J696" s="6">
        <f t="shared" si="693"/>
        <v>0.13189948764207629</v>
      </c>
      <c r="K696" s="6">
        <f t="shared" si="693"/>
        <v>4.0717599418994008E-3</v>
      </c>
      <c r="L696" s="6">
        <f t="shared" si="693"/>
        <v>0</v>
      </c>
      <c r="M696" s="11">
        <v>-0.294707</v>
      </c>
      <c r="N696" s="11">
        <v>9.8657900000000005</v>
      </c>
      <c r="O696" s="11">
        <v>4.3394200000000001E-3</v>
      </c>
      <c r="P696" s="11">
        <v>0.22819</v>
      </c>
      <c r="Q696" s="11">
        <v>0.20164000000000001</v>
      </c>
      <c r="R696" s="11">
        <v>1.9866200000000001</v>
      </c>
      <c r="S696" s="11">
        <v>0.32681700000000002</v>
      </c>
      <c r="T696" s="11">
        <v>9.4102200000000007</v>
      </c>
      <c r="U696" s="11">
        <v>8.58102E-3</v>
      </c>
      <c r="V696" s="11">
        <v>-0.156912</v>
      </c>
      <c r="W696" s="11">
        <v>1.26549</v>
      </c>
      <c r="X696" s="11">
        <v>4.8459899999999997E-3</v>
      </c>
      <c r="Y696" s="11">
        <v>98.7</v>
      </c>
      <c r="Z696" s="11">
        <v>40581.1</v>
      </c>
    </row>
    <row r="697" spans="1:26" ht="16" x14ac:dyDescent="0.2">
      <c r="A697" s="2">
        <v>235.8</v>
      </c>
      <c r="B697" s="2">
        <v>4.8308299999999997</v>
      </c>
      <c r="C697" s="2">
        <v>1.2658199999999999</v>
      </c>
      <c r="D697" s="2">
        <v>1.2429900000000001E-2</v>
      </c>
      <c r="E697" s="2">
        <v>3.1797000000000001E-3</v>
      </c>
      <c r="F697" s="2">
        <v>4.8527599999999998E-4</v>
      </c>
      <c r="G697" s="3">
        <v>1.44081E-5</v>
      </c>
      <c r="H697" s="2">
        <v>0</v>
      </c>
      <c r="I697" s="6">
        <f t="shared" ref="I697:L697" si="694">E697/SUM($E697:$H697)</f>
        <v>0.86419354804517412</v>
      </c>
      <c r="J697" s="6">
        <f t="shared" si="694"/>
        <v>0.13189055200841901</v>
      </c>
      <c r="K697" s="6">
        <f t="shared" si="694"/>
        <v>3.9158999464067911E-3</v>
      </c>
      <c r="L697" s="6">
        <f t="shared" si="694"/>
        <v>0</v>
      </c>
      <c r="M697" s="11">
        <v>-0.29582700000000001</v>
      </c>
      <c r="N697" s="11">
        <v>9.8804999999999996</v>
      </c>
      <c r="O697" s="11">
        <v>4.3260299999999998E-3</v>
      </c>
      <c r="P697" s="11">
        <v>0.228852</v>
      </c>
      <c r="Q697" s="11">
        <v>0.202264</v>
      </c>
      <c r="R697" s="11">
        <v>1.9800899999999999</v>
      </c>
      <c r="S697" s="11">
        <v>0.32483899999999999</v>
      </c>
      <c r="T697" s="11">
        <v>9.4236900000000006</v>
      </c>
      <c r="U697" s="11">
        <v>8.5629999999999994E-3</v>
      </c>
      <c r="V697" s="11">
        <v>-0.15713099999999999</v>
      </c>
      <c r="W697" s="11">
        <v>1.2658199999999999</v>
      </c>
      <c r="X697" s="11">
        <v>4.8308300000000004E-3</v>
      </c>
      <c r="Y697" s="11">
        <v>98.7</v>
      </c>
      <c r="Z697" s="11">
        <v>40404.1</v>
      </c>
    </row>
    <row r="698" spans="1:26" ht="16" x14ac:dyDescent="0.2">
      <c r="A698" s="2">
        <v>235.75</v>
      </c>
      <c r="B698" s="2">
        <v>4.8148299999999997</v>
      </c>
      <c r="C698" s="2">
        <v>1.2666200000000001</v>
      </c>
      <c r="D698" s="2">
        <v>1.17048E-2</v>
      </c>
      <c r="E698" s="2">
        <v>2.8998399999999999E-3</v>
      </c>
      <c r="F698" s="2">
        <v>4.4420199999999999E-4</v>
      </c>
      <c r="G698" s="3">
        <v>1.4042200000000001E-5</v>
      </c>
      <c r="H698" s="2">
        <v>0</v>
      </c>
      <c r="I698" s="6">
        <f t="shared" ref="I698:L698" si="695">E698/SUM($E698:$H698)</f>
        <v>0.86353999104608514</v>
      </c>
      <c r="J698" s="6">
        <f t="shared" si="695"/>
        <v>0.13227839849876308</v>
      </c>
      <c r="K698" s="6">
        <f t="shared" si="695"/>
        <v>4.1816104551517796E-3</v>
      </c>
      <c r="L698" s="6">
        <f t="shared" si="695"/>
        <v>0</v>
      </c>
      <c r="M698" s="11">
        <v>-0.29688799999999999</v>
      </c>
      <c r="N698" s="11">
        <v>9.8947400000000005</v>
      </c>
      <c r="O698" s="11">
        <v>4.3134699999999998E-3</v>
      </c>
      <c r="P698" s="11">
        <v>0.22947400000000001</v>
      </c>
      <c r="Q698" s="11">
        <v>0.20285300000000001</v>
      </c>
      <c r="R698" s="11">
        <v>1.9742599999999999</v>
      </c>
      <c r="S698" s="11">
        <v>0.32303999999999999</v>
      </c>
      <c r="T698" s="11">
        <v>9.4367800000000006</v>
      </c>
      <c r="U698" s="11">
        <v>8.5443399999999992E-3</v>
      </c>
      <c r="V698" s="11">
        <v>-0.15734999999999999</v>
      </c>
      <c r="W698" s="11">
        <v>1.2666200000000001</v>
      </c>
      <c r="X698" s="11">
        <v>4.81483E-3</v>
      </c>
      <c r="Y698" s="11">
        <v>98.7</v>
      </c>
      <c r="Z698" s="11">
        <v>40223.699999999997</v>
      </c>
    </row>
    <row r="699" spans="1:26" ht="16" x14ac:dyDescent="0.2">
      <c r="A699" s="2">
        <v>235.7</v>
      </c>
      <c r="B699" s="2">
        <v>4.7993199999999998</v>
      </c>
      <c r="C699" s="2">
        <v>1.2672300000000001</v>
      </c>
      <c r="D699" s="2">
        <v>1.18911E-2</v>
      </c>
      <c r="E699" s="2">
        <v>2.9834900000000001E-3</v>
      </c>
      <c r="F699" s="2">
        <v>4.5672200000000001E-4</v>
      </c>
      <c r="G699" s="3">
        <v>1.3719E-5</v>
      </c>
      <c r="H699" s="2">
        <v>0</v>
      </c>
      <c r="I699" s="6">
        <f t="shared" ref="I699:L699" si="696">E699/SUM($E699:$H699)</f>
        <v>0.86379548404412243</v>
      </c>
      <c r="J699" s="6">
        <f t="shared" si="696"/>
        <v>0.13223251998954233</v>
      </c>
      <c r="K699" s="6">
        <f t="shared" si="696"/>
        <v>3.9719959663351697E-3</v>
      </c>
      <c r="L699" s="6">
        <f t="shared" si="696"/>
        <v>0</v>
      </c>
      <c r="M699" s="11">
        <v>-0.29796699999999998</v>
      </c>
      <c r="N699" s="11">
        <v>9.9091699999999996</v>
      </c>
      <c r="O699" s="11">
        <v>4.3006900000000002E-3</v>
      </c>
      <c r="P699" s="11">
        <v>0.23011400000000001</v>
      </c>
      <c r="Q699" s="11">
        <v>0.203456</v>
      </c>
      <c r="R699" s="11">
        <v>1.9681500000000001</v>
      </c>
      <c r="S699" s="11">
        <v>0.32117000000000001</v>
      </c>
      <c r="T699" s="11">
        <v>9.4500200000000003</v>
      </c>
      <c r="U699" s="11">
        <v>8.5270199999999997E-3</v>
      </c>
      <c r="V699" s="11">
        <v>-0.15756999999999999</v>
      </c>
      <c r="W699" s="11">
        <v>1.2672300000000001</v>
      </c>
      <c r="X699" s="11">
        <v>4.7993200000000001E-3</v>
      </c>
      <c r="Y699" s="11">
        <v>98.7</v>
      </c>
      <c r="Z699" s="11">
        <v>40044.6</v>
      </c>
    </row>
    <row r="700" spans="1:26" ht="16" x14ac:dyDescent="0.2">
      <c r="A700" s="2">
        <v>235.65</v>
      </c>
      <c r="B700" s="2">
        <v>4.7839600000000004</v>
      </c>
      <c r="C700" s="2">
        <v>1.2678199999999999</v>
      </c>
      <c r="D700" s="2">
        <v>1.18318E-2</v>
      </c>
      <c r="E700" s="2">
        <v>2.9690799999999998E-3</v>
      </c>
      <c r="F700" s="2">
        <v>4.5478400000000002E-4</v>
      </c>
      <c r="G700" s="3">
        <v>1.3384099999999999E-5</v>
      </c>
      <c r="H700" s="2">
        <v>0</v>
      </c>
      <c r="I700" s="6">
        <f t="shared" ref="I700:L700" si="697">E700/SUM($E700:$H700)</f>
        <v>0.86379566258251761</v>
      </c>
      <c r="J700" s="6">
        <f t="shared" si="697"/>
        <v>0.13231049571312586</v>
      </c>
      <c r="K700" s="6">
        <f t="shared" si="697"/>
        <v>3.8938417043564589E-3</v>
      </c>
      <c r="L700" s="6">
        <f t="shared" si="697"/>
        <v>0</v>
      </c>
      <c r="M700" s="11">
        <v>-0.29904199999999997</v>
      </c>
      <c r="N700" s="11">
        <v>9.9236199999999997</v>
      </c>
      <c r="O700" s="11">
        <v>4.2879700000000003E-3</v>
      </c>
      <c r="P700" s="11">
        <v>0.23075399999999999</v>
      </c>
      <c r="Q700" s="11">
        <v>0.20405899999999999</v>
      </c>
      <c r="R700" s="11">
        <v>1.96204</v>
      </c>
      <c r="S700" s="11">
        <v>0.319295</v>
      </c>
      <c r="T700" s="11">
        <v>9.4632699999999996</v>
      </c>
      <c r="U700" s="11">
        <v>8.5105200000000006E-3</v>
      </c>
      <c r="V700" s="11">
        <v>-0.15778900000000001</v>
      </c>
      <c r="W700" s="11">
        <v>1.2678199999999999</v>
      </c>
      <c r="X700" s="11">
        <v>4.7839600000000003E-3</v>
      </c>
      <c r="Y700" s="11">
        <v>98.7</v>
      </c>
      <c r="Z700" s="11">
        <v>39865.699999999997</v>
      </c>
    </row>
    <row r="701" spans="1:26" ht="16" x14ac:dyDescent="0.2">
      <c r="A701" s="2">
        <v>235.6</v>
      </c>
      <c r="B701" s="2">
        <v>4.7690999999999999</v>
      </c>
      <c r="C701" s="2">
        <v>1.2682199999999999</v>
      </c>
      <c r="D701" s="2">
        <v>1.2012699999999999E-2</v>
      </c>
      <c r="E701" s="2">
        <v>3.0507500000000001E-3</v>
      </c>
      <c r="F701" s="2">
        <v>4.6688799999999999E-4</v>
      </c>
      <c r="G701" s="3">
        <v>1.30461E-5</v>
      </c>
      <c r="H701" s="2">
        <v>0</v>
      </c>
      <c r="I701" s="6">
        <f t="shared" ref="I701:L701" si="698">E701/SUM($E701:$H701)</f>
        <v>0.86406767459031519</v>
      </c>
      <c r="J701" s="6">
        <f t="shared" si="698"/>
        <v>0.1322372624614023</v>
      </c>
      <c r="K701" s="6">
        <f t="shared" si="698"/>
        <v>3.6950629482824589E-3</v>
      </c>
      <c r="L701" s="6">
        <f t="shared" si="698"/>
        <v>0</v>
      </c>
      <c r="M701" s="11">
        <v>-0.30013400000000001</v>
      </c>
      <c r="N701" s="11">
        <v>9.93825</v>
      </c>
      <c r="O701" s="11">
        <v>4.2750399999999999E-3</v>
      </c>
      <c r="P701" s="11">
        <v>0.23141100000000001</v>
      </c>
      <c r="Q701" s="11">
        <v>0.204676</v>
      </c>
      <c r="R701" s="11">
        <v>1.95567</v>
      </c>
      <c r="S701" s="11">
        <v>0.31735099999999999</v>
      </c>
      <c r="T701" s="11">
        <v>9.47668</v>
      </c>
      <c r="U701" s="11">
        <v>8.4954000000000002E-3</v>
      </c>
      <c r="V701" s="11">
        <v>-0.15800900000000001</v>
      </c>
      <c r="W701" s="11">
        <v>1.2682199999999999</v>
      </c>
      <c r="X701" s="11">
        <v>4.7691000000000001E-3</v>
      </c>
      <c r="Y701" s="11">
        <v>98.7</v>
      </c>
      <c r="Z701" s="11">
        <v>39688</v>
      </c>
    </row>
    <row r="702" spans="1:26" ht="16" x14ac:dyDescent="0.2">
      <c r="A702" s="2">
        <v>235.55</v>
      </c>
      <c r="B702" s="2">
        <v>4.7542799999999996</v>
      </c>
      <c r="C702" s="2">
        <v>1.26864</v>
      </c>
      <c r="D702" s="2">
        <v>1.1891499999999999E-2</v>
      </c>
      <c r="E702" s="2">
        <v>3.0115400000000001E-3</v>
      </c>
      <c r="F702" s="2">
        <v>4.6126099999999997E-4</v>
      </c>
      <c r="G702" s="3">
        <v>1.27039E-5</v>
      </c>
      <c r="H702" s="2">
        <v>0</v>
      </c>
      <c r="I702" s="6">
        <f t="shared" ref="I702:L702" si="699">E702/SUM($E702:$H702)</f>
        <v>0.86401829473830316</v>
      </c>
      <c r="J702" s="6">
        <f t="shared" si="699"/>
        <v>0.13233692484552237</v>
      </c>
      <c r="K702" s="6">
        <f t="shared" si="699"/>
        <v>3.6447804161744255E-3</v>
      </c>
      <c r="L702" s="6">
        <f t="shared" si="699"/>
        <v>0</v>
      </c>
      <c r="M702" s="11">
        <v>-0.30121700000000001</v>
      </c>
      <c r="N702" s="11">
        <v>9.9528599999999994</v>
      </c>
      <c r="O702" s="11">
        <v>4.2622399999999996E-3</v>
      </c>
      <c r="P702" s="11">
        <v>0.23206599999999999</v>
      </c>
      <c r="Q702" s="11">
        <v>0.205291</v>
      </c>
      <c r="R702" s="11">
        <v>1.9493499999999999</v>
      </c>
      <c r="S702" s="11">
        <v>0.315419</v>
      </c>
      <c r="T702" s="11">
        <v>9.4900599999999997</v>
      </c>
      <c r="U702" s="11">
        <v>8.4810000000000007E-3</v>
      </c>
      <c r="V702" s="11">
        <v>-0.15822800000000001</v>
      </c>
      <c r="W702" s="11">
        <v>1.26864</v>
      </c>
      <c r="X702" s="11">
        <v>4.7542799999999996E-3</v>
      </c>
      <c r="Y702" s="11">
        <v>98.7</v>
      </c>
      <c r="Z702" s="11">
        <v>39510.1</v>
      </c>
    </row>
    <row r="703" spans="1:26" ht="16" x14ac:dyDescent="0.2">
      <c r="A703" s="2">
        <v>235.5</v>
      </c>
      <c r="B703" s="2">
        <v>4.7389700000000001</v>
      </c>
      <c r="C703" s="2">
        <v>1.26936</v>
      </c>
      <c r="D703" s="2">
        <v>1.1425899999999999E-2</v>
      </c>
      <c r="E703" s="2">
        <v>2.8340700000000002E-3</v>
      </c>
      <c r="F703" s="2">
        <v>4.3551700000000001E-4</v>
      </c>
      <c r="G703" s="3">
        <v>1.23761E-5</v>
      </c>
      <c r="H703" s="2">
        <v>0</v>
      </c>
      <c r="I703" s="6">
        <f t="shared" ref="I703:L703" si="700">E703/SUM($E703:$H703)</f>
        <v>0.86352890439261798</v>
      </c>
      <c r="J703" s="6">
        <f t="shared" si="700"/>
        <v>0.13270015132101881</v>
      </c>
      <c r="K703" s="6">
        <f t="shared" si="700"/>
        <v>3.7709442863632439E-3</v>
      </c>
      <c r="L703" s="6">
        <f t="shared" si="700"/>
        <v>0</v>
      </c>
      <c r="M703" s="11">
        <v>-0.302263</v>
      </c>
      <c r="N703" s="11">
        <v>9.9671699999999994</v>
      </c>
      <c r="O703" s="11">
        <v>4.2499800000000004E-3</v>
      </c>
      <c r="P703" s="11">
        <v>0.23269699999999999</v>
      </c>
      <c r="Q703" s="11">
        <v>0.20588300000000001</v>
      </c>
      <c r="R703" s="11">
        <v>1.94347</v>
      </c>
      <c r="S703" s="11">
        <v>0.31359799999999999</v>
      </c>
      <c r="T703" s="11">
        <v>9.50319</v>
      </c>
      <c r="U703" s="11">
        <v>8.4664800000000002E-3</v>
      </c>
      <c r="V703" s="11">
        <v>-0.15844800000000001</v>
      </c>
      <c r="W703" s="11">
        <v>1.26936</v>
      </c>
      <c r="X703" s="11">
        <v>4.7389700000000003E-3</v>
      </c>
      <c r="Y703" s="11">
        <v>98.7</v>
      </c>
      <c r="Z703" s="11">
        <v>39330.199999999997</v>
      </c>
    </row>
    <row r="704" spans="1:26" ht="16" x14ac:dyDescent="0.2">
      <c r="A704" s="2">
        <v>235.45</v>
      </c>
      <c r="B704" s="2">
        <v>4.7245600000000003</v>
      </c>
      <c r="C704" s="2">
        <v>1.26969</v>
      </c>
      <c r="D704" s="2">
        <v>1.1862299999999999E-2</v>
      </c>
      <c r="E704" s="2">
        <v>3.0181399999999999E-3</v>
      </c>
      <c r="F704" s="2">
        <v>4.6245299999999999E-4</v>
      </c>
      <c r="G704" s="3">
        <v>1.20178E-5</v>
      </c>
      <c r="H704" s="2">
        <v>0</v>
      </c>
      <c r="I704" s="6">
        <f t="shared" ref="I704:L704" si="701">E704/SUM($E704:$H704)</f>
        <v>0.86415010799371073</v>
      </c>
      <c r="J704" s="6">
        <f t="shared" si="701"/>
        <v>0.13240897038971536</v>
      </c>
      <c r="K704" s="6">
        <f t="shared" si="701"/>
        <v>3.4409216165740544E-3</v>
      </c>
      <c r="L704" s="6">
        <f t="shared" si="701"/>
        <v>0</v>
      </c>
      <c r="M704" s="11">
        <v>-0.30334699999999998</v>
      </c>
      <c r="N704" s="11">
        <v>9.9818700000000007</v>
      </c>
      <c r="O704" s="11">
        <v>4.2372099999999999E-3</v>
      </c>
      <c r="P704" s="11">
        <v>0.23336000000000001</v>
      </c>
      <c r="Q704" s="11">
        <v>0.20650399999999999</v>
      </c>
      <c r="R704" s="11">
        <v>1.93703</v>
      </c>
      <c r="S704" s="11">
        <v>0.31163400000000002</v>
      </c>
      <c r="T704" s="11">
        <v>9.5166500000000003</v>
      </c>
      <c r="U704" s="11">
        <v>8.4540299999999995E-3</v>
      </c>
      <c r="V704" s="11">
        <v>-0.158667</v>
      </c>
      <c r="W704" s="11">
        <v>1.26969</v>
      </c>
      <c r="X704" s="11">
        <v>4.72456E-3</v>
      </c>
      <c r="Y704" s="11">
        <v>98.7</v>
      </c>
      <c r="Z704" s="11">
        <v>39152.9</v>
      </c>
    </row>
    <row r="705" spans="1:26" ht="16" x14ac:dyDescent="0.2">
      <c r="A705" s="2">
        <v>235.4</v>
      </c>
      <c r="B705" s="2">
        <v>4.7093400000000001</v>
      </c>
      <c r="C705" s="2">
        <v>1.2704599999999999</v>
      </c>
      <c r="D705" s="2">
        <v>1.1208600000000001E-2</v>
      </c>
      <c r="E705" s="2">
        <v>2.76473E-3</v>
      </c>
      <c r="F705" s="2">
        <v>4.2576499999999999E-4</v>
      </c>
      <c r="G705" s="3">
        <v>1.17085E-5</v>
      </c>
      <c r="H705" s="2">
        <v>0</v>
      </c>
      <c r="I705" s="6">
        <f t="shared" ref="I705:L705" si="702">E705/SUM($E705:$H705)</f>
        <v>0.86338360444612594</v>
      </c>
      <c r="J705" s="6">
        <f t="shared" si="702"/>
        <v>0.13296000707013156</v>
      </c>
      <c r="K705" s="6">
        <f t="shared" si="702"/>
        <v>3.656388483742523E-3</v>
      </c>
      <c r="L705" s="6">
        <f t="shared" si="702"/>
        <v>0</v>
      </c>
      <c r="M705" s="11">
        <v>-0.30437799999999998</v>
      </c>
      <c r="N705" s="11">
        <v>9.9961400000000005</v>
      </c>
      <c r="O705" s="11">
        <v>4.2251900000000002E-3</v>
      </c>
      <c r="P705" s="11">
        <v>0.233987</v>
      </c>
      <c r="Q705" s="11">
        <v>0.207091</v>
      </c>
      <c r="R705" s="11">
        <v>1.9312499999999999</v>
      </c>
      <c r="S705" s="11">
        <v>0.30983500000000003</v>
      </c>
      <c r="T705" s="11">
        <v>9.5297300000000007</v>
      </c>
      <c r="U705" s="11">
        <v>8.4409700000000008E-3</v>
      </c>
      <c r="V705" s="11">
        <v>-0.158887</v>
      </c>
      <c r="W705" s="11">
        <v>1.2704599999999999</v>
      </c>
      <c r="X705" s="11">
        <v>4.7093400000000002E-3</v>
      </c>
      <c r="Y705" s="11">
        <v>98.7</v>
      </c>
      <c r="Z705" s="11">
        <v>38972.699999999997</v>
      </c>
    </row>
    <row r="706" spans="1:26" ht="16" x14ac:dyDescent="0.2">
      <c r="A706" s="2">
        <v>235.35</v>
      </c>
      <c r="B706" s="2">
        <v>4.6948100000000004</v>
      </c>
      <c r="C706" s="2">
        <v>1.27095</v>
      </c>
      <c r="D706" s="2">
        <v>1.15067E-2</v>
      </c>
      <c r="E706" s="2">
        <v>2.8933499999999998E-3</v>
      </c>
      <c r="F706" s="2">
        <v>4.4457299999999997E-4</v>
      </c>
      <c r="G706" s="3">
        <v>1.1347E-5</v>
      </c>
      <c r="H706" s="2">
        <v>0</v>
      </c>
      <c r="I706" s="6">
        <f t="shared" ref="I706:L706" si="703">E706/SUM($E706:$H706)</f>
        <v>0.86387481451181902</v>
      </c>
      <c r="J706" s="6">
        <f t="shared" si="703"/>
        <v>0.1327372830497392</v>
      </c>
      <c r="K706" s="6">
        <f t="shared" si="703"/>
        <v>3.3879024384418101E-3</v>
      </c>
      <c r="L706" s="6">
        <f t="shared" si="703"/>
        <v>0</v>
      </c>
      <c r="M706" s="11">
        <v>-0.30543500000000001</v>
      </c>
      <c r="N706" s="11">
        <v>10.0107</v>
      </c>
      <c r="O706" s="11">
        <v>4.2128299999999999E-3</v>
      </c>
      <c r="P706" s="11">
        <v>0.23463800000000001</v>
      </c>
      <c r="Q706" s="11">
        <v>0.20769899999999999</v>
      </c>
      <c r="R706" s="11">
        <v>1.9250700000000001</v>
      </c>
      <c r="S706" s="11">
        <v>0.30793199999999998</v>
      </c>
      <c r="T706" s="11">
        <v>9.5430499999999991</v>
      </c>
      <c r="U706" s="11">
        <v>8.4296900000000001E-3</v>
      </c>
      <c r="V706" s="11">
        <v>-0.159106</v>
      </c>
      <c r="W706" s="11">
        <v>1.27095</v>
      </c>
      <c r="X706" s="11">
        <v>4.6948099999999998E-3</v>
      </c>
      <c r="Y706" s="11">
        <v>98.7</v>
      </c>
      <c r="Z706" s="11">
        <v>38794.400000000001</v>
      </c>
    </row>
    <row r="707" spans="1:26" ht="16" x14ac:dyDescent="0.2">
      <c r="A707" s="2">
        <v>235.3</v>
      </c>
      <c r="B707" s="2">
        <v>4.6797199999999997</v>
      </c>
      <c r="C707" s="2">
        <v>1.27176</v>
      </c>
      <c r="D707" s="2">
        <v>1.1024000000000001E-2</v>
      </c>
      <c r="E707" s="2">
        <v>2.7080300000000002E-3</v>
      </c>
      <c r="F707" s="2">
        <v>4.1791799999999998E-4</v>
      </c>
      <c r="G707" s="3">
        <v>1.10419E-5</v>
      </c>
      <c r="H707" s="2">
        <v>0</v>
      </c>
      <c r="I707" s="6">
        <f t="shared" ref="I707:L707" si="704">E707/SUM($E707:$H707)</f>
        <v>0.8632574813199112</v>
      </c>
      <c r="J707" s="6">
        <f t="shared" si="704"/>
        <v>0.13322261573108665</v>
      </c>
      <c r="K707" s="6">
        <f t="shared" si="704"/>
        <v>3.519902949002163E-3</v>
      </c>
      <c r="L707" s="6">
        <f t="shared" si="704"/>
        <v>0</v>
      </c>
      <c r="M707" s="11">
        <v>-0.30645299999999998</v>
      </c>
      <c r="N707" s="11">
        <v>10.024900000000001</v>
      </c>
      <c r="O707" s="11">
        <v>4.2010099999999998E-3</v>
      </c>
      <c r="P707" s="11">
        <v>0.235262</v>
      </c>
      <c r="Q707" s="11">
        <v>0.208283</v>
      </c>
      <c r="R707" s="11">
        <v>1.91937</v>
      </c>
      <c r="S707" s="11">
        <v>0.30614599999999997</v>
      </c>
      <c r="T707" s="11">
        <v>9.5561100000000003</v>
      </c>
      <c r="U707" s="11">
        <v>8.4182000000000007E-3</v>
      </c>
      <c r="V707" s="11">
        <v>-0.159326</v>
      </c>
      <c r="W707" s="11">
        <v>1.27176</v>
      </c>
      <c r="X707" s="11">
        <v>4.6797200000000001E-3</v>
      </c>
      <c r="Y707" s="11">
        <v>98.7</v>
      </c>
      <c r="Z707" s="11">
        <v>38613.9</v>
      </c>
    </row>
    <row r="708" spans="1:26" ht="16" x14ac:dyDescent="0.2">
      <c r="A708" s="2">
        <v>235.25</v>
      </c>
      <c r="B708" s="2">
        <v>4.6656199999999997</v>
      </c>
      <c r="C708" s="2">
        <v>1.27213</v>
      </c>
      <c r="D708" s="2">
        <v>1.1496599999999999E-2</v>
      </c>
      <c r="E708" s="2">
        <v>2.9069899999999999E-3</v>
      </c>
      <c r="F708" s="2">
        <v>4.4677600000000002E-4</v>
      </c>
      <c r="G708" s="3">
        <v>1.065E-5</v>
      </c>
      <c r="H708" s="2">
        <v>0</v>
      </c>
      <c r="I708" s="6">
        <f t="shared" ref="I708:L708" si="705">E708/SUM($E708:$H708)</f>
        <v>0.86403999980977386</v>
      </c>
      <c r="J708" s="6">
        <f t="shared" si="705"/>
        <v>0.13279451768152334</v>
      </c>
      <c r="K708" s="6">
        <f t="shared" si="705"/>
        <v>3.1654825087028479E-3</v>
      </c>
      <c r="L708" s="6">
        <f t="shared" si="705"/>
        <v>0</v>
      </c>
      <c r="M708" s="11">
        <v>-0.30751200000000001</v>
      </c>
      <c r="N708" s="11">
        <v>10.0396</v>
      </c>
      <c r="O708" s="11">
        <v>4.1886500000000004E-3</v>
      </c>
      <c r="P708" s="11">
        <v>0.23592299999999999</v>
      </c>
      <c r="Q708" s="11">
        <v>0.208898</v>
      </c>
      <c r="R708" s="11">
        <v>1.91306</v>
      </c>
      <c r="S708" s="11">
        <v>0.30420700000000001</v>
      </c>
      <c r="T708" s="11">
        <v>9.5695099999999993</v>
      </c>
      <c r="U708" s="11">
        <v>8.4090199999999997E-3</v>
      </c>
      <c r="V708" s="11">
        <v>-0.15954499999999999</v>
      </c>
      <c r="W708" s="11">
        <v>1.27213</v>
      </c>
      <c r="X708" s="11">
        <v>4.6656199999999997E-3</v>
      </c>
      <c r="Y708" s="11">
        <v>98.7</v>
      </c>
      <c r="Z708" s="11">
        <v>38436.400000000001</v>
      </c>
    </row>
    <row r="709" spans="1:26" ht="16" x14ac:dyDescent="0.2">
      <c r="A709" s="2">
        <v>235.2</v>
      </c>
      <c r="B709" s="2">
        <v>4.6511800000000001</v>
      </c>
      <c r="C709" s="2">
        <v>1.27271</v>
      </c>
      <c r="D709" s="2">
        <v>1.1159000000000001E-2</v>
      </c>
      <c r="E709" s="2">
        <v>2.7797999999999998E-3</v>
      </c>
      <c r="F709" s="2">
        <v>4.2855200000000001E-4</v>
      </c>
      <c r="G709" s="3">
        <v>1.0332299999999999E-5</v>
      </c>
      <c r="H709" s="2">
        <v>0</v>
      </c>
      <c r="I709" s="6">
        <f t="shared" ref="I709:L709" si="706">E709/SUM($E709:$H709)</f>
        <v>0.8636448128820835</v>
      </c>
      <c r="J709" s="6">
        <f t="shared" si="706"/>
        <v>0.13314508664301125</v>
      </c>
      <c r="K709" s="6">
        <f t="shared" si="706"/>
        <v>3.2101004749052276E-3</v>
      </c>
      <c r="L709" s="6">
        <f t="shared" si="706"/>
        <v>0</v>
      </c>
      <c r="M709" s="11">
        <v>-0.30854399999999998</v>
      </c>
      <c r="N709" s="11">
        <v>10.054</v>
      </c>
      <c r="O709" s="11">
        <v>4.1766700000000004E-3</v>
      </c>
      <c r="P709" s="11">
        <v>0.236566</v>
      </c>
      <c r="Q709" s="11">
        <v>0.20949699999999999</v>
      </c>
      <c r="R709" s="11">
        <v>1.90706</v>
      </c>
      <c r="S709" s="11">
        <v>0.30234499999999997</v>
      </c>
      <c r="T709" s="11">
        <v>9.5827399999999994</v>
      </c>
      <c r="U709" s="11">
        <v>8.4000099999999994E-3</v>
      </c>
      <c r="V709" s="11">
        <v>-0.15976499999999999</v>
      </c>
      <c r="W709" s="11">
        <v>1.27271</v>
      </c>
      <c r="X709" s="11">
        <v>4.6511800000000004E-3</v>
      </c>
      <c r="Y709" s="11">
        <v>98.7</v>
      </c>
      <c r="Z709" s="11">
        <v>38257.4</v>
      </c>
    </row>
    <row r="710" spans="1:26" ht="16" x14ac:dyDescent="0.2">
      <c r="A710" s="2">
        <v>235.15</v>
      </c>
      <c r="B710" s="2">
        <v>4.6363500000000002</v>
      </c>
      <c r="C710" s="2">
        <v>1.2735300000000001</v>
      </c>
      <c r="D710" s="2">
        <v>1.0799899999999999E-2</v>
      </c>
      <c r="E710" s="2">
        <v>2.64358E-3</v>
      </c>
      <c r="F710" s="2">
        <v>4.0913599999999999E-4</v>
      </c>
      <c r="G710" s="3">
        <v>1.00273E-5</v>
      </c>
      <c r="H710" s="2">
        <v>0</v>
      </c>
      <c r="I710" s="6">
        <f t="shared" ref="I710:L710" si="707">E710/SUM($E710:$H710)</f>
        <v>0.86314122375192204</v>
      </c>
      <c r="J710" s="6">
        <f t="shared" si="707"/>
        <v>0.13358481593935737</v>
      </c>
      <c r="K710" s="6">
        <f t="shared" si="707"/>
        <v>3.2739603087206166E-3</v>
      </c>
      <c r="L710" s="6">
        <f t="shared" si="707"/>
        <v>0</v>
      </c>
      <c r="M710" s="11">
        <v>-0.30954700000000002</v>
      </c>
      <c r="N710" s="11">
        <v>10.068199999999999</v>
      </c>
      <c r="O710" s="11">
        <v>4.1650999999999997E-3</v>
      </c>
      <c r="P710" s="11">
        <v>0.23719100000000001</v>
      </c>
      <c r="Q710" s="11">
        <v>0.21007899999999999</v>
      </c>
      <c r="R710" s="11">
        <v>1.90141</v>
      </c>
      <c r="S710" s="11">
        <v>0.30056699999999997</v>
      </c>
      <c r="T710" s="11">
        <v>9.5957799999999995</v>
      </c>
      <c r="U710" s="11">
        <v>8.3911000000000003E-3</v>
      </c>
      <c r="V710" s="11">
        <v>-0.15998399999999999</v>
      </c>
      <c r="W710" s="11">
        <v>1.2735300000000001</v>
      </c>
      <c r="X710" s="11">
        <v>4.63635E-3</v>
      </c>
      <c r="Y710" s="11">
        <v>98.7</v>
      </c>
      <c r="Z710" s="11">
        <v>38077.1</v>
      </c>
    </row>
    <row r="711" spans="1:26" ht="16" x14ac:dyDescent="0.2">
      <c r="A711" s="2">
        <v>235.1</v>
      </c>
      <c r="B711" s="2">
        <v>4.6221300000000003</v>
      </c>
      <c r="C711" s="2">
        <v>1.2741</v>
      </c>
      <c r="D711" s="2">
        <v>1.10423E-2</v>
      </c>
      <c r="E711" s="2">
        <v>2.7498800000000001E-3</v>
      </c>
      <c r="F711" s="2">
        <v>4.2453800000000002E-4</v>
      </c>
      <c r="G711" s="3">
        <v>9.6421799999999992E-6</v>
      </c>
      <c r="H711" s="2">
        <v>0</v>
      </c>
      <c r="I711" s="6">
        <f t="shared" ref="I711:L711" si="708">E711/SUM($E711:$H711)</f>
        <v>0.86363945545777976</v>
      </c>
      <c r="J711" s="6">
        <f t="shared" si="708"/>
        <v>0.13333227891440169</v>
      </c>
      <c r="K711" s="6">
        <f t="shared" si="708"/>
        <v>3.0282656278186296E-3</v>
      </c>
      <c r="L711" s="6">
        <f t="shared" si="708"/>
        <v>0</v>
      </c>
      <c r="M711" s="11">
        <v>-0.31057200000000001</v>
      </c>
      <c r="N711" s="11">
        <v>10.082700000000001</v>
      </c>
      <c r="O711" s="11">
        <v>4.1532499999999998E-3</v>
      </c>
      <c r="P711" s="11">
        <v>0.23783699999999999</v>
      </c>
      <c r="Q711" s="11">
        <v>0.210678</v>
      </c>
      <c r="R711" s="11">
        <v>1.89541</v>
      </c>
      <c r="S711" s="11">
        <v>0.29870000000000002</v>
      </c>
      <c r="T711" s="11">
        <v>9.6090199999999992</v>
      </c>
      <c r="U711" s="11">
        <v>8.3839699999999993E-3</v>
      </c>
      <c r="V711" s="11">
        <v>-0.16020400000000001</v>
      </c>
      <c r="W711" s="11">
        <v>1.2741</v>
      </c>
      <c r="X711" s="11">
        <v>4.6221300000000003E-3</v>
      </c>
      <c r="Y711" s="11">
        <v>98.7</v>
      </c>
      <c r="Z711" s="11">
        <v>37898.400000000001</v>
      </c>
    </row>
    <row r="712" spans="1:26" ht="16" x14ac:dyDescent="0.2">
      <c r="A712" s="2">
        <v>235.05</v>
      </c>
      <c r="B712" s="2">
        <v>4.6079400000000001</v>
      </c>
      <c r="C712" s="2">
        <v>1.2746999999999999</v>
      </c>
      <c r="D712" s="2">
        <v>1.0929899999999999E-2</v>
      </c>
      <c r="E712" s="2">
        <v>2.71303E-3</v>
      </c>
      <c r="F712" s="2">
        <v>4.1938400000000002E-4</v>
      </c>
      <c r="G712" s="3">
        <v>9.3001700000000008E-6</v>
      </c>
      <c r="H712" s="2">
        <v>0</v>
      </c>
      <c r="I712" s="6">
        <f t="shared" ref="I712:L712" si="709">E712/SUM($E712:$H712)</f>
        <v>0.8635508684738179</v>
      </c>
      <c r="J712" s="6">
        <f t="shared" si="709"/>
        <v>0.13348890997299095</v>
      </c>
      <c r="K712" s="6">
        <f t="shared" si="709"/>
        <v>2.960221553191136E-3</v>
      </c>
      <c r="L712" s="6">
        <f t="shared" si="709"/>
        <v>0</v>
      </c>
      <c r="M712" s="11">
        <v>-0.31158799999999998</v>
      </c>
      <c r="N712" s="11">
        <v>10.097099999999999</v>
      </c>
      <c r="O712" s="11">
        <v>4.1415200000000001E-3</v>
      </c>
      <c r="P712" s="11">
        <v>0.23848</v>
      </c>
      <c r="Q712" s="11">
        <v>0.21127499999999999</v>
      </c>
      <c r="R712" s="11">
        <v>1.88947</v>
      </c>
      <c r="S712" s="11">
        <v>0.29684700000000003</v>
      </c>
      <c r="T712" s="11">
        <v>9.6222200000000004</v>
      </c>
      <c r="U712" s="11">
        <v>8.3776400000000004E-3</v>
      </c>
      <c r="V712" s="11">
        <v>-0.16042400000000001</v>
      </c>
      <c r="W712" s="11">
        <v>1.2746999999999999</v>
      </c>
      <c r="X712" s="11">
        <v>4.6079399999999996E-3</v>
      </c>
      <c r="Y712" s="11">
        <v>98.7</v>
      </c>
      <c r="Z712" s="11">
        <v>37719.5</v>
      </c>
    </row>
    <row r="713" spans="1:26" ht="16" x14ac:dyDescent="0.2">
      <c r="A713" s="2">
        <v>235</v>
      </c>
      <c r="B713" s="2">
        <v>4.5939899999999998</v>
      </c>
      <c r="C713" s="2">
        <v>1.2752300000000001</v>
      </c>
      <c r="D713" s="2">
        <v>1.09418E-2</v>
      </c>
      <c r="E713" s="2">
        <v>2.7263000000000001E-3</v>
      </c>
      <c r="F713" s="2">
        <v>4.2138800000000003E-4</v>
      </c>
      <c r="G713" s="3">
        <v>8.9353900000000002E-6</v>
      </c>
      <c r="H713" s="2">
        <v>0</v>
      </c>
      <c r="I713" s="6">
        <f t="shared" ref="I713:L713" si="710">E713/SUM($E713:$H713)</f>
        <v>0.86367604340662252</v>
      </c>
      <c r="J713" s="6">
        <f t="shared" si="710"/>
        <v>0.13349327681437476</v>
      </c>
      <c r="K713" s="6">
        <f t="shared" si="710"/>
        <v>2.8306797790027148E-3</v>
      </c>
      <c r="L713" s="6">
        <f t="shared" si="710"/>
        <v>0</v>
      </c>
      <c r="M713" s="11">
        <v>-0.31260700000000002</v>
      </c>
      <c r="N713" s="11">
        <v>10.111599999999999</v>
      </c>
      <c r="O713" s="11">
        <v>4.1297800000000004E-3</v>
      </c>
      <c r="P713" s="11">
        <v>0.23913000000000001</v>
      </c>
      <c r="Q713" s="11">
        <v>0.21187600000000001</v>
      </c>
      <c r="R713" s="11">
        <v>1.8834599999999999</v>
      </c>
      <c r="S713" s="11">
        <v>0.29497200000000001</v>
      </c>
      <c r="T713" s="11">
        <v>9.6354799999999994</v>
      </c>
      <c r="U713" s="11">
        <v>8.3724999999999997E-3</v>
      </c>
      <c r="V713" s="11">
        <v>-0.16064300000000001</v>
      </c>
      <c r="W713" s="11">
        <v>1.2752300000000001</v>
      </c>
      <c r="X713" s="11">
        <v>4.5939900000000001E-3</v>
      </c>
      <c r="Y713" s="11">
        <v>98.7</v>
      </c>
      <c r="Z713" s="11">
        <v>37541.1</v>
      </c>
    </row>
    <row r="714" spans="1:26" ht="16" x14ac:dyDescent="0.2">
      <c r="A714" s="2">
        <v>234.95</v>
      </c>
      <c r="B714" s="2">
        <v>4.5795199999999996</v>
      </c>
      <c r="C714" s="2">
        <v>1.27606</v>
      </c>
      <c r="D714" s="2">
        <v>1.05294E-2</v>
      </c>
      <c r="E714" s="2">
        <v>2.56778E-3</v>
      </c>
      <c r="F714" s="2">
        <v>3.9895799999999998E-4</v>
      </c>
      <c r="G714" s="3">
        <v>8.6474400000000007E-6</v>
      </c>
      <c r="H714" s="2">
        <v>0</v>
      </c>
      <c r="I714" s="6">
        <f t="shared" ref="I714:L714" si="711">E714/SUM($E714:$H714)</f>
        <v>0.86300751676730658</v>
      </c>
      <c r="J714" s="6">
        <f t="shared" si="711"/>
        <v>0.13408615725430181</v>
      </c>
      <c r="K714" s="6">
        <f t="shared" si="711"/>
        <v>2.9063259783915596E-3</v>
      </c>
      <c r="L714" s="6">
        <f t="shared" si="711"/>
        <v>0</v>
      </c>
      <c r="M714" s="11">
        <v>-0.31359300000000001</v>
      </c>
      <c r="N714" s="11">
        <v>10.1258</v>
      </c>
      <c r="O714" s="11">
        <v>4.1185099999999997E-3</v>
      </c>
      <c r="P714" s="11">
        <v>0.239756</v>
      </c>
      <c r="Q714" s="11">
        <v>0.21245600000000001</v>
      </c>
      <c r="R714" s="11">
        <v>1.87785</v>
      </c>
      <c r="S714" s="11">
        <v>0.29319699999999999</v>
      </c>
      <c r="T714" s="11">
        <v>9.6485000000000003</v>
      </c>
      <c r="U714" s="11">
        <v>8.3672999999999994E-3</v>
      </c>
      <c r="V714" s="11">
        <v>-0.16086300000000001</v>
      </c>
      <c r="W714" s="11">
        <v>1.27606</v>
      </c>
      <c r="X714" s="11">
        <v>4.5795200000000001E-3</v>
      </c>
      <c r="Y714" s="11">
        <v>98.7</v>
      </c>
      <c r="Z714" s="11">
        <v>37361</v>
      </c>
    </row>
    <row r="715" spans="1:26" ht="16" x14ac:dyDescent="0.2">
      <c r="A715" s="2">
        <v>234.9</v>
      </c>
      <c r="B715" s="2">
        <v>4.5652200000000001</v>
      </c>
      <c r="C715" s="2">
        <v>1.27685</v>
      </c>
      <c r="D715" s="2">
        <v>1.05127E-2</v>
      </c>
      <c r="E715" s="2">
        <v>2.56917E-3</v>
      </c>
      <c r="F715" s="2">
        <v>3.9933500000000001E-4</v>
      </c>
      <c r="G715" s="3">
        <v>8.2889199999999992E-6</v>
      </c>
      <c r="H715" s="2">
        <v>0</v>
      </c>
      <c r="I715" s="6">
        <f t="shared" ref="I715:L715" si="712">E715/SUM($E715:$H715)</f>
        <v>0.86306612719767983</v>
      </c>
      <c r="J715" s="6">
        <f t="shared" si="712"/>
        <v>0.13414936026206342</v>
      </c>
      <c r="K715" s="6">
        <f t="shared" si="712"/>
        <v>2.7845125402567333E-3</v>
      </c>
      <c r="L715" s="6">
        <f t="shared" si="712"/>
        <v>0</v>
      </c>
      <c r="M715" s="11">
        <v>-0.31457800000000002</v>
      </c>
      <c r="N715" s="11">
        <v>10.1401</v>
      </c>
      <c r="O715" s="11">
        <v>4.1072499999999998E-3</v>
      </c>
      <c r="P715" s="11">
        <v>0.24038599999999999</v>
      </c>
      <c r="Q715" s="11">
        <v>0.21303800000000001</v>
      </c>
      <c r="R715" s="11">
        <v>1.8722099999999999</v>
      </c>
      <c r="S715" s="11">
        <v>0.29140899999999997</v>
      </c>
      <c r="T715" s="11">
        <v>9.6615599999999997</v>
      </c>
      <c r="U715" s="11">
        <v>8.3631999999999995E-3</v>
      </c>
      <c r="V715" s="11">
        <v>-0.161083</v>
      </c>
      <c r="W715" s="11">
        <v>1.27685</v>
      </c>
      <c r="X715" s="11">
        <v>4.56522E-3</v>
      </c>
      <c r="Y715" s="11">
        <v>98.7</v>
      </c>
      <c r="Z715" s="11">
        <v>37181.300000000003</v>
      </c>
    </row>
    <row r="716" spans="1:26" ht="16" x14ac:dyDescent="0.2">
      <c r="A716" s="2">
        <v>234.85</v>
      </c>
      <c r="B716" s="2">
        <v>4.5514999999999999</v>
      </c>
      <c r="C716" s="2">
        <v>1.27739</v>
      </c>
      <c r="D716" s="2">
        <v>1.07256E-2</v>
      </c>
      <c r="E716" s="2">
        <v>2.6637200000000001E-3</v>
      </c>
      <c r="F716" s="2">
        <v>4.1286799999999999E-4</v>
      </c>
      <c r="G716" s="3">
        <v>7.8737500000000006E-6</v>
      </c>
      <c r="H716" s="2">
        <v>0</v>
      </c>
      <c r="I716" s="6">
        <f t="shared" ref="I716:L716" si="713">E716/SUM($E716:$H716)</f>
        <v>0.86359313744124089</v>
      </c>
      <c r="J716" s="6">
        <f t="shared" si="713"/>
        <v>0.13385414813459756</v>
      </c>
      <c r="K716" s="6">
        <f t="shared" si="713"/>
        <v>2.5527144241616877E-3</v>
      </c>
      <c r="L716" s="6">
        <f t="shared" si="713"/>
        <v>0</v>
      </c>
      <c r="M716" s="11">
        <v>-0.31558199999999997</v>
      </c>
      <c r="N716" s="11">
        <v>10.1546</v>
      </c>
      <c r="O716" s="11">
        <v>4.0957500000000004E-3</v>
      </c>
      <c r="P716" s="11">
        <v>0.241035</v>
      </c>
      <c r="Q716" s="11">
        <v>0.21363599999999999</v>
      </c>
      <c r="R716" s="11">
        <v>1.86625</v>
      </c>
      <c r="S716" s="11">
        <v>0.28954099999999999</v>
      </c>
      <c r="T716" s="11">
        <v>9.6747999999999994</v>
      </c>
      <c r="U716" s="11">
        <v>8.3609600000000006E-3</v>
      </c>
      <c r="V716" s="11">
        <v>-0.161302</v>
      </c>
      <c r="W716" s="11">
        <v>1.27739</v>
      </c>
      <c r="X716" s="11">
        <v>4.5515E-3</v>
      </c>
      <c r="Y716" s="11">
        <v>98.7</v>
      </c>
      <c r="Z716" s="11">
        <v>37003.1</v>
      </c>
    </row>
    <row r="717" spans="1:26" ht="16" x14ac:dyDescent="0.2">
      <c r="A717" s="2">
        <v>234.8</v>
      </c>
      <c r="B717" s="2">
        <v>4.5382199999999999</v>
      </c>
      <c r="C717" s="2">
        <v>1.2777700000000001</v>
      </c>
      <c r="D717" s="2">
        <v>1.08457E-2</v>
      </c>
      <c r="E717" s="2">
        <v>2.7207500000000001E-3</v>
      </c>
      <c r="F717" s="2">
        <v>4.2099500000000002E-4</v>
      </c>
      <c r="G717" s="3">
        <v>7.4647699999999997E-6</v>
      </c>
      <c r="H717" s="2">
        <v>0</v>
      </c>
      <c r="I717" s="6">
        <f t="shared" ref="I717:L717" si="714">E717/SUM($E717:$H717)</f>
        <v>0.86394689420768567</v>
      </c>
      <c r="J717" s="6">
        <f t="shared" si="714"/>
        <v>0.13368274289330687</v>
      </c>
      <c r="K717" s="6">
        <f t="shared" si="714"/>
        <v>2.3703628990075182E-3</v>
      </c>
      <c r="L717" s="6">
        <f t="shared" si="714"/>
        <v>0</v>
      </c>
      <c r="M717" s="11">
        <v>-0.31659799999999999</v>
      </c>
      <c r="N717" s="11">
        <v>10.1692</v>
      </c>
      <c r="O717" s="11">
        <v>4.0840900000000003E-3</v>
      </c>
      <c r="P717" s="11">
        <v>0.241699</v>
      </c>
      <c r="Q717" s="11">
        <v>0.21424599999999999</v>
      </c>
      <c r="R717" s="11">
        <v>1.86008</v>
      </c>
      <c r="S717" s="11">
        <v>0.28761999999999999</v>
      </c>
      <c r="T717" s="11">
        <v>9.6881599999999999</v>
      </c>
      <c r="U717" s="11">
        <v>8.3603500000000008E-3</v>
      </c>
      <c r="V717" s="11">
        <v>-0.161522</v>
      </c>
      <c r="W717" s="11">
        <v>1.2777700000000001</v>
      </c>
      <c r="X717" s="11">
        <v>4.5382199999999999E-3</v>
      </c>
      <c r="Y717" s="11">
        <v>98.7</v>
      </c>
      <c r="Z717" s="11">
        <v>36825.800000000003</v>
      </c>
    </row>
    <row r="718" spans="1:26" ht="16" x14ac:dyDescent="0.2">
      <c r="A718" s="2">
        <v>234.75</v>
      </c>
      <c r="B718" s="2">
        <v>4.5234899999999998</v>
      </c>
      <c r="C718" s="2">
        <v>1.2788999999999999</v>
      </c>
      <c r="D718" s="2">
        <v>9.9410000000000002E-3</v>
      </c>
      <c r="E718" s="2">
        <v>2.3614700000000001E-3</v>
      </c>
      <c r="F718" s="2">
        <v>3.7048499999999999E-4</v>
      </c>
      <c r="G718" s="3">
        <v>7.3060500000000001E-6</v>
      </c>
      <c r="H718" s="2">
        <v>0</v>
      </c>
      <c r="I718" s="6">
        <f t="shared" ref="I718:L718" si="715">E718/SUM($E718:$H718)</f>
        <v>0.86208285990121314</v>
      </c>
      <c r="J718" s="6">
        <f t="shared" si="715"/>
        <v>0.13524997918690515</v>
      </c>
      <c r="K718" s="6">
        <f t="shared" si="715"/>
        <v>2.6671609118816917E-3</v>
      </c>
      <c r="L718" s="6">
        <f t="shared" si="715"/>
        <v>0</v>
      </c>
      <c r="M718" s="11">
        <v>-0.31753700000000001</v>
      </c>
      <c r="N718" s="11">
        <v>10.1831</v>
      </c>
      <c r="O718" s="11">
        <v>4.0734899999999999E-3</v>
      </c>
      <c r="P718" s="11">
        <v>0.24230299999999999</v>
      </c>
      <c r="Q718" s="11">
        <v>0.21480299999999999</v>
      </c>
      <c r="R718" s="11">
        <v>1.8549199999999999</v>
      </c>
      <c r="S718" s="11">
        <v>0.28594399999999998</v>
      </c>
      <c r="T718" s="11">
        <v>9.7009399999999992</v>
      </c>
      <c r="U718" s="11">
        <v>8.3580900000000003E-3</v>
      </c>
      <c r="V718" s="11">
        <v>-0.161742</v>
      </c>
      <c r="W718" s="11">
        <v>1.2788999999999999</v>
      </c>
      <c r="X718" s="11">
        <v>4.5234899999999998E-3</v>
      </c>
      <c r="Y718" s="11">
        <v>98.7</v>
      </c>
      <c r="Z718" s="11">
        <v>36644.5</v>
      </c>
    </row>
    <row r="719" spans="1:26" ht="16" x14ac:dyDescent="0.2">
      <c r="A719" s="2">
        <v>234.7</v>
      </c>
      <c r="B719" s="2">
        <v>4.5101399999999998</v>
      </c>
      <c r="C719" s="2">
        <v>1.27939</v>
      </c>
      <c r="D719" s="2">
        <v>1.05862E-2</v>
      </c>
      <c r="E719" s="2">
        <v>2.6316099999999999E-3</v>
      </c>
      <c r="F719" s="2">
        <v>4.0865699999999999E-4</v>
      </c>
      <c r="G719" s="3">
        <v>6.7621E-6</v>
      </c>
      <c r="H719" s="2">
        <v>0</v>
      </c>
      <c r="I719" s="6">
        <f t="shared" ref="I719:L719" si="716">E719/SUM($E719:$H719)</f>
        <v>0.86366421640016489</v>
      </c>
      <c r="J719" s="6">
        <f t="shared" si="716"/>
        <v>0.1341165399437767</v>
      </c>
      <c r="K719" s="6">
        <f t="shared" si="716"/>
        <v>2.2192436560582894E-3</v>
      </c>
      <c r="L719" s="6">
        <f t="shared" si="716"/>
        <v>0</v>
      </c>
      <c r="M719" s="11">
        <v>-0.31853300000000001</v>
      </c>
      <c r="N719" s="11">
        <v>10.197699999999999</v>
      </c>
      <c r="O719" s="11">
        <v>4.0621299999999997E-3</v>
      </c>
      <c r="P719" s="11">
        <v>0.24295900000000001</v>
      </c>
      <c r="Q719" s="11">
        <v>0.21540400000000001</v>
      </c>
      <c r="R719" s="11">
        <v>1.84893</v>
      </c>
      <c r="S719" s="11">
        <v>0.28406199999999998</v>
      </c>
      <c r="T719" s="11">
        <v>9.7142099999999996</v>
      </c>
      <c r="U719" s="11">
        <v>8.3591700000000008E-3</v>
      </c>
      <c r="V719" s="11">
        <v>-0.16196099999999999</v>
      </c>
      <c r="W719" s="11">
        <v>1.27939</v>
      </c>
      <c r="X719" s="11">
        <v>4.5101400000000002E-3</v>
      </c>
      <c r="Y719" s="11">
        <v>98.7</v>
      </c>
      <c r="Z719" s="11">
        <v>36466.800000000003</v>
      </c>
    </row>
    <row r="720" spans="1:26" ht="16" x14ac:dyDescent="0.2">
      <c r="A720" s="2">
        <v>234.65</v>
      </c>
      <c r="B720" s="2">
        <v>4.4961799999999998</v>
      </c>
      <c r="C720" s="2">
        <v>1.28023</v>
      </c>
      <c r="D720" s="2">
        <v>1.01485E-2</v>
      </c>
      <c r="E720" s="2">
        <v>2.4615800000000001E-3</v>
      </c>
      <c r="F720" s="2">
        <v>3.8492300000000001E-4</v>
      </c>
      <c r="G720" s="3">
        <v>6.49147E-6</v>
      </c>
      <c r="H720" s="2">
        <v>0</v>
      </c>
      <c r="I720" s="6">
        <f t="shared" ref="I720:L720" si="717">E720/SUM($E720:$H720)</f>
        <v>0.86280573828101392</v>
      </c>
      <c r="J720" s="6">
        <f t="shared" si="717"/>
        <v>0.13491894360384091</v>
      </c>
      <c r="K720" s="6">
        <f t="shared" si="717"/>
        <v>2.2753181151451722E-3</v>
      </c>
      <c r="L720" s="6">
        <f t="shared" si="717"/>
        <v>0</v>
      </c>
      <c r="M720" s="11">
        <v>-0.31949300000000003</v>
      </c>
      <c r="N720" s="11">
        <v>10.2119</v>
      </c>
      <c r="O720" s="11">
        <v>4.05128E-3</v>
      </c>
      <c r="P720" s="11">
        <v>0.243588</v>
      </c>
      <c r="Q720" s="11">
        <v>0.21598100000000001</v>
      </c>
      <c r="R720" s="11">
        <v>1.8433999999999999</v>
      </c>
      <c r="S720" s="11">
        <v>0.28229100000000001</v>
      </c>
      <c r="T720" s="11">
        <v>9.7272200000000009</v>
      </c>
      <c r="U720" s="11">
        <v>8.3601100000000005E-3</v>
      </c>
      <c r="V720" s="11">
        <v>-0.16218099999999999</v>
      </c>
      <c r="W720" s="11">
        <v>1.28023</v>
      </c>
      <c r="X720" s="11">
        <v>4.4961799999999998E-3</v>
      </c>
      <c r="Y720" s="11">
        <v>98.7</v>
      </c>
      <c r="Z720" s="11">
        <v>36287.300000000003</v>
      </c>
    </row>
    <row r="721" spans="1:26" ht="16" x14ac:dyDescent="0.2">
      <c r="A721" s="2">
        <v>234.6</v>
      </c>
      <c r="B721" s="2">
        <v>4.4827899999999996</v>
      </c>
      <c r="C721" s="2">
        <v>1.2808299999999999</v>
      </c>
      <c r="D721" s="2">
        <v>1.03404E-2</v>
      </c>
      <c r="E721" s="2">
        <v>2.5476299999999999E-3</v>
      </c>
      <c r="F721" s="2">
        <v>3.9710400000000001E-4</v>
      </c>
      <c r="G721" s="3">
        <v>6.0438499999999997E-6</v>
      </c>
      <c r="H721" s="2">
        <v>0</v>
      </c>
      <c r="I721" s="6">
        <f t="shared" ref="I721:L721" si="718">E721/SUM($E721:$H721)</f>
        <v>0.86337573667228118</v>
      </c>
      <c r="J721" s="6">
        <f t="shared" si="718"/>
        <v>0.13457604068703444</v>
      </c>
      <c r="K721" s="6">
        <f t="shared" si="718"/>
        <v>2.0482226406843876E-3</v>
      </c>
      <c r="L721" s="6">
        <f t="shared" si="718"/>
        <v>0</v>
      </c>
      <c r="M721" s="11">
        <v>-0.32046999999999998</v>
      </c>
      <c r="N721" s="11">
        <v>10.2263</v>
      </c>
      <c r="O721" s="11">
        <v>4.0401999999999999E-3</v>
      </c>
      <c r="P721" s="11">
        <v>0.24423600000000001</v>
      </c>
      <c r="Q721" s="11">
        <v>0.21657299999999999</v>
      </c>
      <c r="R721" s="11">
        <v>1.8375699999999999</v>
      </c>
      <c r="S721" s="11">
        <v>0.28044599999999997</v>
      </c>
      <c r="T721" s="11">
        <v>9.7403999999999993</v>
      </c>
      <c r="U721" s="11">
        <v>8.3630100000000006E-3</v>
      </c>
      <c r="V721" s="11">
        <v>-0.16240099999999999</v>
      </c>
      <c r="W721" s="11">
        <v>1.2808299999999999</v>
      </c>
      <c r="X721" s="11">
        <v>4.4827900000000004E-3</v>
      </c>
      <c r="Y721" s="11">
        <v>98.7</v>
      </c>
      <c r="Z721" s="11">
        <v>36109.199999999997</v>
      </c>
    </row>
    <row r="722" spans="1:26" ht="16" x14ac:dyDescent="0.2">
      <c r="A722" s="2">
        <v>234.55</v>
      </c>
      <c r="B722" s="2">
        <v>4.4688800000000004</v>
      </c>
      <c r="C722" s="2">
        <v>1.28172</v>
      </c>
      <c r="D722" s="2">
        <v>9.9706800000000009E-3</v>
      </c>
      <c r="E722" s="2">
        <v>2.4048199999999998E-3</v>
      </c>
      <c r="F722" s="2">
        <v>3.7731700000000001E-4</v>
      </c>
      <c r="G722" s="3">
        <v>5.7581500000000001E-6</v>
      </c>
      <c r="H722" s="2">
        <v>0</v>
      </c>
      <c r="I722" s="6">
        <f t="shared" ref="I722:L722" si="719">E722/SUM($E722:$H722)</f>
        <v>0.86259341568136094</v>
      </c>
      <c r="J722" s="6">
        <f t="shared" si="719"/>
        <v>0.13534117307101742</v>
      </c>
      <c r="K722" s="6">
        <f t="shared" si="719"/>
        <v>2.0654112476217049E-3</v>
      </c>
      <c r="L722" s="6">
        <f t="shared" si="719"/>
        <v>0</v>
      </c>
      <c r="M722" s="11">
        <v>-0.32141700000000001</v>
      </c>
      <c r="N722" s="11">
        <v>10.240500000000001</v>
      </c>
      <c r="O722" s="11">
        <v>4.0295499999999998E-3</v>
      </c>
      <c r="P722" s="11">
        <v>0.244863</v>
      </c>
      <c r="Q722" s="11">
        <v>0.21714600000000001</v>
      </c>
      <c r="R722" s="11">
        <v>1.83213</v>
      </c>
      <c r="S722" s="11">
        <v>0.27869100000000002</v>
      </c>
      <c r="T722" s="11">
        <v>9.7533499999999993</v>
      </c>
      <c r="U722" s="11">
        <v>8.3659900000000002E-3</v>
      </c>
      <c r="V722" s="11">
        <v>-0.16262099999999999</v>
      </c>
      <c r="W722" s="11">
        <v>1.28172</v>
      </c>
      <c r="X722" s="11">
        <v>4.4688799999999997E-3</v>
      </c>
      <c r="Y722" s="11">
        <v>98.7</v>
      </c>
      <c r="Z722" s="11">
        <v>35929.699999999997</v>
      </c>
    </row>
    <row r="723" spans="1:26" ht="16" x14ac:dyDescent="0.2">
      <c r="A723" s="2">
        <v>234.5</v>
      </c>
      <c r="B723" s="2">
        <v>4.4559100000000003</v>
      </c>
      <c r="C723" s="2">
        <v>1.2822</v>
      </c>
      <c r="D723" s="2">
        <v>1.03506E-2</v>
      </c>
      <c r="E723" s="2">
        <v>2.5676200000000001E-3</v>
      </c>
      <c r="F723" s="2">
        <v>4.0010600000000001E-4</v>
      </c>
      <c r="G723" s="3">
        <v>5.2317299999999998E-6</v>
      </c>
      <c r="H723" s="2">
        <v>0</v>
      </c>
      <c r="I723" s="6">
        <f t="shared" ref="I723:L723" si="720">E723/SUM($E723:$H723)</f>
        <v>0.86365842813378979</v>
      </c>
      <c r="J723" s="6">
        <f t="shared" si="720"/>
        <v>0.13458179911626258</v>
      </c>
      <c r="K723" s="6">
        <f t="shared" si="720"/>
        <v>1.7597727499475747E-3</v>
      </c>
      <c r="L723" s="6">
        <f t="shared" si="720"/>
        <v>0</v>
      </c>
      <c r="M723" s="11">
        <v>-0.32239699999999999</v>
      </c>
      <c r="N723" s="11">
        <v>10.255000000000001</v>
      </c>
      <c r="O723" s="11">
        <v>4.0184499999999998E-3</v>
      </c>
      <c r="P723" s="11">
        <v>0.24552199999999999</v>
      </c>
      <c r="Q723" s="11">
        <v>0.217746</v>
      </c>
      <c r="R723" s="11">
        <v>1.8261700000000001</v>
      </c>
      <c r="S723" s="11">
        <v>0.276808</v>
      </c>
      <c r="T723" s="11">
        <v>9.7666199999999996</v>
      </c>
      <c r="U723" s="11">
        <v>8.3716699999999995E-3</v>
      </c>
      <c r="V723" s="11">
        <v>-0.16284100000000001</v>
      </c>
      <c r="W723" s="11">
        <v>1.2822</v>
      </c>
      <c r="X723" s="11">
        <v>4.4559100000000004E-3</v>
      </c>
      <c r="Y723" s="11">
        <v>98.7</v>
      </c>
      <c r="Z723" s="11">
        <v>35752.6</v>
      </c>
    </row>
    <row r="724" spans="1:26" ht="16" x14ac:dyDescent="0.2">
      <c r="A724" s="2">
        <v>234.45</v>
      </c>
      <c r="B724" s="2">
        <v>4.4418600000000001</v>
      </c>
      <c r="C724" s="2">
        <v>1.2832300000000001</v>
      </c>
      <c r="D724" s="2">
        <v>9.6959899999999998E-3</v>
      </c>
      <c r="E724" s="2">
        <v>2.3081099999999999E-3</v>
      </c>
      <c r="F724" s="2">
        <v>3.6422100000000002E-4</v>
      </c>
      <c r="G724" s="3">
        <v>5.0412299999999997E-6</v>
      </c>
      <c r="H724" s="2">
        <v>0</v>
      </c>
      <c r="I724" s="6">
        <f t="shared" ref="I724:L724" si="721">E724/SUM($E724:$H724)</f>
        <v>0.86208035406417882</v>
      </c>
      <c r="J724" s="6">
        <f t="shared" si="721"/>
        <v>0.13603674375901031</v>
      </c>
      <c r="K724" s="6">
        <f t="shared" si="721"/>
        <v>1.8829021768108801E-3</v>
      </c>
      <c r="L724" s="6">
        <f t="shared" si="721"/>
        <v>0</v>
      </c>
      <c r="M724" s="11">
        <v>-0.323322</v>
      </c>
      <c r="N724" s="11">
        <v>10.269</v>
      </c>
      <c r="O724" s="11">
        <v>4.0081099999999996E-3</v>
      </c>
      <c r="P724" s="11">
        <v>0.246138</v>
      </c>
      <c r="Q724" s="11">
        <v>0.218308</v>
      </c>
      <c r="R724" s="11">
        <v>1.8209500000000001</v>
      </c>
      <c r="S724" s="11">
        <v>0.27510000000000001</v>
      </c>
      <c r="T724" s="11">
        <v>9.7794600000000003</v>
      </c>
      <c r="U724" s="11">
        <v>8.3764300000000007E-3</v>
      </c>
      <c r="V724" s="11">
        <v>-0.16306000000000001</v>
      </c>
      <c r="W724" s="11">
        <v>1.2832300000000001</v>
      </c>
      <c r="X724" s="11">
        <v>4.4418599999999997E-3</v>
      </c>
      <c r="Y724" s="11">
        <v>98.7</v>
      </c>
      <c r="Z724" s="11">
        <v>35572.6</v>
      </c>
    </row>
    <row r="725" spans="1:26" ht="16" x14ac:dyDescent="0.2">
      <c r="A725" s="2">
        <v>234.4</v>
      </c>
      <c r="B725" s="2">
        <v>4.4285100000000002</v>
      </c>
      <c r="C725" s="2">
        <v>1.2839700000000001</v>
      </c>
      <c r="D725" s="2">
        <v>9.9554799999999992E-3</v>
      </c>
      <c r="E725" s="2">
        <v>2.42173E-3</v>
      </c>
      <c r="F725" s="2">
        <v>3.80143E-4</v>
      </c>
      <c r="G725" s="3">
        <v>4.5387299999999998E-6</v>
      </c>
      <c r="H725" s="2">
        <v>0</v>
      </c>
      <c r="I725" s="6">
        <f t="shared" ref="I725:L725" si="722">E725/SUM($E725:$H725)</f>
        <v>0.86292755054868597</v>
      </c>
      <c r="J725" s="6">
        <f t="shared" si="722"/>
        <v>0.13545517784733604</v>
      </c>
      <c r="K725" s="6">
        <f t="shared" si="722"/>
        <v>1.6172716039780806E-3</v>
      </c>
      <c r="L725" s="6">
        <f t="shared" si="722"/>
        <v>0</v>
      </c>
      <c r="M725" s="11">
        <v>-0.32427</v>
      </c>
      <c r="N725" s="11">
        <v>10.283300000000001</v>
      </c>
      <c r="O725" s="11">
        <v>3.9974600000000004E-3</v>
      </c>
      <c r="P725" s="11">
        <v>0.246779</v>
      </c>
      <c r="Q725" s="11">
        <v>0.218889</v>
      </c>
      <c r="R725" s="11">
        <v>1.81535</v>
      </c>
      <c r="S725" s="11">
        <v>0.27329799999999999</v>
      </c>
      <c r="T725" s="11">
        <v>9.7925299999999993</v>
      </c>
      <c r="U725" s="11">
        <v>8.3835400000000001E-3</v>
      </c>
      <c r="V725" s="11">
        <v>-0.16328000000000001</v>
      </c>
      <c r="W725" s="11">
        <v>1.2839700000000001</v>
      </c>
      <c r="X725" s="11">
        <v>4.4285100000000001E-3</v>
      </c>
      <c r="Y725" s="11">
        <v>98.7</v>
      </c>
      <c r="Z725" s="11">
        <v>35394.400000000001</v>
      </c>
    </row>
    <row r="726" spans="1:26" ht="16" x14ac:dyDescent="0.2">
      <c r="A726" s="2">
        <v>234.35</v>
      </c>
      <c r="B726" s="2">
        <v>4.4145399999999997</v>
      </c>
      <c r="C726" s="2">
        <v>1.28505</v>
      </c>
      <c r="D726" s="2">
        <v>9.5502999999999994E-3</v>
      </c>
      <c r="E726" s="2">
        <v>2.2635200000000002E-3</v>
      </c>
      <c r="F726" s="2">
        <v>3.5848999999999999E-4</v>
      </c>
      <c r="G726" s="3">
        <v>4.2690699999999999E-6</v>
      </c>
      <c r="H726" s="2">
        <v>0</v>
      </c>
      <c r="I726" s="6">
        <f t="shared" ref="I726:L726" si="723">E726/SUM($E726:$H726)</f>
        <v>0.86187337280953924</v>
      </c>
      <c r="J726" s="6">
        <f t="shared" si="723"/>
        <v>0.13650110686828112</v>
      </c>
      <c r="K726" s="6">
        <f t="shared" si="723"/>
        <v>1.6255203221796227E-3</v>
      </c>
      <c r="L726" s="6">
        <f t="shared" si="723"/>
        <v>0</v>
      </c>
      <c r="M726" s="11">
        <v>-0.32518399999999997</v>
      </c>
      <c r="N726" s="11">
        <v>10.2973</v>
      </c>
      <c r="O726" s="11">
        <v>3.9872800000000002E-3</v>
      </c>
      <c r="P726" s="11">
        <v>0.247394</v>
      </c>
      <c r="Q726" s="11">
        <v>0.219448</v>
      </c>
      <c r="R726" s="11">
        <v>1.8101799999999999</v>
      </c>
      <c r="S726" s="11">
        <v>0.27159899999999998</v>
      </c>
      <c r="T726" s="11">
        <v>9.8053299999999997</v>
      </c>
      <c r="U726" s="11">
        <v>8.3906099999999997E-3</v>
      </c>
      <c r="V726" s="11">
        <v>-0.16350000000000001</v>
      </c>
      <c r="W726" s="11">
        <v>1.28505</v>
      </c>
      <c r="X726" s="11">
        <v>4.4145399999999998E-3</v>
      </c>
      <c r="Y726" s="11">
        <v>98.7</v>
      </c>
      <c r="Z726" s="11">
        <v>35214.5</v>
      </c>
    </row>
    <row r="727" spans="1:26" ht="16" x14ac:dyDescent="0.2">
      <c r="A727" s="2">
        <v>234.3</v>
      </c>
      <c r="B727" s="2">
        <v>4.40184</v>
      </c>
      <c r="C727" s="2">
        <v>1.28555</v>
      </c>
      <c r="D727" s="2">
        <v>1.00886E-2</v>
      </c>
      <c r="E727" s="2">
        <v>2.4914899999999999E-3</v>
      </c>
      <c r="F727" s="2">
        <v>3.9003799999999999E-4</v>
      </c>
      <c r="G727" s="3">
        <v>3.6334900000000002E-6</v>
      </c>
      <c r="H727" s="2">
        <v>0</v>
      </c>
      <c r="I727" s="6">
        <f t="shared" ref="I727:L727" si="724">E727/SUM($E727:$H727)</f>
        <v>0.86355304846384862</v>
      </c>
      <c r="J727" s="6">
        <f t="shared" si="724"/>
        <v>0.13518758008932111</v>
      </c>
      <c r="K727" s="6">
        <f t="shared" si="724"/>
        <v>1.2593714468301738E-3</v>
      </c>
      <c r="L727" s="6">
        <f t="shared" si="724"/>
        <v>0</v>
      </c>
      <c r="M727" s="11">
        <v>-0.32614599999999999</v>
      </c>
      <c r="N727" s="11">
        <v>10.3119</v>
      </c>
      <c r="O727" s="11">
        <v>3.9764700000000002E-3</v>
      </c>
      <c r="P727" s="11">
        <v>0.248055</v>
      </c>
      <c r="Q727" s="11">
        <v>0.22004499999999999</v>
      </c>
      <c r="R727" s="11">
        <v>1.8043</v>
      </c>
      <c r="S727" s="11">
        <v>0.26972400000000002</v>
      </c>
      <c r="T727" s="11">
        <v>9.8185699999999994</v>
      </c>
      <c r="U727" s="11">
        <v>8.4011899999999994E-3</v>
      </c>
      <c r="V727" s="11">
        <v>-0.16372</v>
      </c>
      <c r="W727" s="11">
        <v>1.28555</v>
      </c>
      <c r="X727" s="11">
        <v>4.4018399999999997E-3</v>
      </c>
      <c r="Y727" s="11">
        <v>98.7</v>
      </c>
      <c r="Z727" s="11">
        <v>35037.800000000003</v>
      </c>
    </row>
    <row r="728" spans="1:26" ht="16" x14ac:dyDescent="0.2">
      <c r="A728" s="2">
        <v>234.25</v>
      </c>
      <c r="B728" s="2">
        <v>4.3884999999999996</v>
      </c>
      <c r="C728" s="2">
        <v>1.2864</v>
      </c>
      <c r="D728" s="2">
        <v>9.6738099999999997E-3</v>
      </c>
      <c r="E728" s="2">
        <v>2.3291000000000002E-3</v>
      </c>
      <c r="F728" s="2">
        <v>3.6785700000000003E-4</v>
      </c>
      <c r="G728" s="3">
        <v>3.3577399999999999E-6</v>
      </c>
      <c r="H728" s="2">
        <v>0</v>
      </c>
      <c r="I728" s="6">
        <f t="shared" ref="I728:L728" si="725">E728/SUM($E728:$H728)</f>
        <v>0.86252908429481823</v>
      </c>
      <c r="J728" s="6">
        <f t="shared" si="725"/>
        <v>0.13622745324865351</v>
      </c>
      <c r="K728" s="6">
        <f t="shared" si="725"/>
        <v>1.2434624565283081E-3</v>
      </c>
      <c r="L728" s="6">
        <f t="shared" si="725"/>
        <v>0</v>
      </c>
      <c r="M728" s="11">
        <v>-0.327073</v>
      </c>
      <c r="N728" s="11">
        <v>10.3261</v>
      </c>
      <c r="O728" s="11">
        <v>3.96613E-3</v>
      </c>
      <c r="P728" s="11">
        <v>0.24868999999999999</v>
      </c>
      <c r="Q728" s="11">
        <v>0.22061800000000001</v>
      </c>
      <c r="R728" s="11">
        <v>1.79887</v>
      </c>
      <c r="S728" s="11">
        <v>0.26795400000000003</v>
      </c>
      <c r="T728" s="11">
        <v>9.83155</v>
      </c>
      <c r="U728" s="11">
        <v>8.4117399999999991E-3</v>
      </c>
      <c r="V728" s="11">
        <v>-0.16394</v>
      </c>
      <c r="W728" s="11">
        <v>1.2864</v>
      </c>
      <c r="X728" s="11">
        <v>4.3885E-3</v>
      </c>
      <c r="Y728" s="11">
        <v>98.7</v>
      </c>
      <c r="Z728" s="11">
        <v>34859.5</v>
      </c>
    </row>
    <row r="729" spans="1:26" ht="16" x14ac:dyDescent="0.2">
      <c r="A729" s="2">
        <v>234.2</v>
      </c>
      <c r="B729" s="2">
        <v>4.3752500000000003</v>
      </c>
      <c r="C729" s="2">
        <v>1.28725</v>
      </c>
      <c r="D729" s="2">
        <v>9.6241999999999994E-3</v>
      </c>
      <c r="E729" s="2">
        <v>2.3161800000000001E-3</v>
      </c>
      <c r="F729" s="2">
        <v>3.6626200000000001E-4</v>
      </c>
      <c r="G729" s="3">
        <v>2.9345099999999999E-6</v>
      </c>
      <c r="H729" s="2">
        <v>0</v>
      </c>
      <c r="I729" s="6">
        <f t="shared" ref="I729:L729" si="726">E729/SUM($E729:$H729)</f>
        <v>0.86251592332577598</v>
      </c>
      <c r="J729" s="6">
        <f t="shared" si="726"/>
        <v>0.13639130253656684</v>
      </c>
      <c r="K729" s="6">
        <f t="shared" si="726"/>
        <v>1.0927741376571434E-3</v>
      </c>
      <c r="L729" s="6">
        <f t="shared" si="726"/>
        <v>0</v>
      </c>
      <c r="M729" s="11">
        <v>-0.32799600000000001</v>
      </c>
      <c r="N729" s="11">
        <v>10.340299999999999</v>
      </c>
      <c r="O729" s="11">
        <v>3.9558600000000003E-3</v>
      </c>
      <c r="P729" s="11">
        <v>0.24932599999999999</v>
      </c>
      <c r="Q729" s="11">
        <v>0.221191</v>
      </c>
      <c r="R729" s="11">
        <v>1.7934399999999999</v>
      </c>
      <c r="S729" s="11">
        <v>0.266183</v>
      </c>
      <c r="T729" s="11">
        <v>9.8445199999999993</v>
      </c>
      <c r="U729" s="11">
        <v>8.4236699999999994E-3</v>
      </c>
      <c r="V729" s="11">
        <v>-0.16416</v>
      </c>
      <c r="W729" s="11">
        <v>1.28725</v>
      </c>
      <c r="X729" s="11">
        <v>4.3752499999999998E-3</v>
      </c>
      <c r="Y729" s="11">
        <v>98.7</v>
      </c>
      <c r="Z729" s="11">
        <v>34681.4</v>
      </c>
    </row>
    <row r="730" spans="1:26" ht="16" x14ac:dyDescent="0.2">
      <c r="A730" s="2">
        <v>234.15</v>
      </c>
      <c r="B730" s="2">
        <v>4.3615000000000004</v>
      </c>
      <c r="C730" s="2">
        <v>1.28837</v>
      </c>
      <c r="D730" s="2">
        <v>9.2948800000000002E-3</v>
      </c>
      <c r="E730" s="2">
        <v>2.1882500000000001E-3</v>
      </c>
      <c r="F730" s="2">
        <v>3.4901399999999998E-4</v>
      </c>
      <c r="G730" s="3">
        <v>2.6292799999999998E-6</v>
      </c>
      <c r="H730" s="2">
        <v>0</v>
      </c>
      <c r="I730" s="6">
        <f t="shared" ref="I730:L730" si="727">E730/SUM($E730:$H730)</f>
        <v>0.8615519467810081</v>
      </c>
      <c r="J730" s="6">
        <f t="shared" si="727"/>
        <v>0.13741286011828024</v>
      </c>
      <c r="K730" s="6">
        <f t="shared" si="727"/>
        <v>1.0351931007116959E-3</v>
      </c>
      <c r="L730" s="6">
        <f t="shared" si="727"/>
        <v>0</v>
      </c>
      <c r="M730" s="11">
        <v>-0.32889200000000002</v>
      </c>
      <c r="N730" s="11">
        <v>10.3543</v>
      </c>
      <c r="O730" s="11">
        <v>3.9459600000000001E-3</v>
      </c>
      <c r="P730" s="11">
        <v>0.249942</v>
      </c>
      <c r="Q730" s="11">
        <v>0.221746</v>
      </c>
      <c r="R730" s="11">
        <v>1.78837</v>
      </c>
      <c r="S730" s="11">
        <v>0.26449299999999998</v>
      </c>
      <c r="T730" s="11">
        <v>9.8572900000000008</v>
      </c>
      <c r="U730" s="11">
        <v>8.4358699999999998E-3</v>
      </c>
      <c r="V730" s="11">
        <v>-0.16438</v>
      </c>
      <c r="W730" s="11">
        <v>1.28837</v>
      </c>
      <c r="X730" s="11">
        <v>4.3614999999999999E-3</v>
      </c>
      <c r="Y730" s="11">
        <v>98.7</v>
      </c>
      <c r="Z730" s="11">
        <v>34502.1</v>
      </c>
    </row>
    <row r="731" spans="1:26" ht="16" x14ac:dyDescent="0.2">
      <c r="A731" s="2">
        <v>234.1</v>
      </c>
      <c r="B731" s="2">
        <v>4.3490500000000001</v>
      </c>
      <c r="C731" s="2">
        <v>1.2888999999999999</v>
      </c>
      <c r="D731" s="2">
        <v>9.83267E-3</v>
      </c>
      <c r="E731" s="2">
        <v>2.4166000000000001E-3</v>
      </c>
      <c r="F731" s="2">
        <v>3.8026800000000001E-4</v>
      </c>
      <c r="G731" s="3">
        <v>1.9239100000000002E-6</v>
      </c>
      <c r="H731" s="2">
        <v>0</v>
      </c>
      <c r="I731" s="6">
        <f t="shared" ref="I731:L731" si="728">E731/SUM($E731:$H731)</f>
        <v>0.86344397072378276</v>
      </c>
      <c r="J731" s="6">
        <f t="shared" si="728"/>
        <v>0.13586862197268534</v>
      </c>
      <c r="K731" s="6">
        <f t="shared" si="728"/>
        <v>6.8740730353190145E-4</v>
      </c>
      <c r="L731" s="6">
        <f t="shared" si="728"/>
        <v>0</v>
      </c>
      <c r="M731" s="11">
        <v>-0.32983499999999999</v>
      </c>
      <c r="N731" s="11">
        <v>10.3688</v>
      </c>
      <c r="O731" s="11">
        <v>3.9354300000000002E-3</v>
      </c>
      <c r="P731" s="11">
        <v>0.25060500000000002</v>
      </c>
      <c r="Q731" s="11">
        <v>0.22233900000000001</v>
      </c>
      <c r="R731" s="11">
        <v>1.7825599999999999</v>
      </c>
      <c r="S731" s="11">
        <v>0.26262600000000003</v>
      </c>
      <c r="T731" s="11">
        <v>9.8704999999999998</v>
      </c>
      <c r="U731" s="11">
        <v>8.4519E-3</v>
      </c>
      <c r="V731" s="11">
        <v>-0.1646</v>
      </c>
      <c r="W731" s="11">
        <v>1.2888999999999999</v>
      </c>
      <c r="X731" s="11">
        <v>4.3490500000000001E-3</v>
      </c>
      <c r="Y731" s="11">
        <v>98.7</v>
      </c>
      <c r="Z731" s="11">
        <v>34326</v>
      </c>
    </row>
    <row r="732" spans="1:26" ht="16" x14ac:dyDescent="0.2">
      <c r="A732" s="2">
        <v>234.05</v>
      </c>
      <c r="B732" s="2">
        <v>4.3349200000000003</v>
      </c>
      <c r="C732" s="2">
        <v>1.2902899999999999</v>
      </c>
      <c r="D732" s="2">
        <v>8.9414500000000001E-3</v>
      </c>
      <c r="E732" s="2">
        <v>2.0572199999999998E-3</v>
      </c>
      <c r="F732" s="2">
        <v>3.3169999999999999E-4</v>
      </c>
      <c r="G732" s="3">
        <v>1.87325E-6</v>
      </c>
      <c r="H732" s="2">
        <v>0</v>
      </c>
      <c r="I732" s="6">
        <f t="shared" ref="I732:L732" si="729">E732/SUM($E732:$H732)</f>
        <v>0.86047591108097699</v>
      </c>
      <c r="J732" s="6">
        <f t="shared" si="729"/>
        <v>0.13874056236355861</v>
      </c>
      <c r="K732" s="6">
        <f t="shared" si="729"/>
        <v>7.8352655546438412E-4</v>
      </c>
      <c r="L732" s="6">
        <f t="shared" si="729"/>
        <v>0</v>
      </c>
      <c r="M732" s="11">
        <v>-0.330702</v>
      </c>
      <c r="N732" s="11">
        <v>10.3825</v>
      </c>
      <c r="O732" s="11">
        <v>3.9259400000000002E-3</v>
      </c>
      <c r="P732" s="11">
        <v>0.25120399999999998</v>
      </c>
      <c r="Q732" s="11">
        <v>0.22287699999999999</v>
      </c>
      <c r="R732" s="11">
        <v>1.77783</v>
      </c>
      <c r="S732" s="11">
        <v>0.26100899999999999</v>
      </c>
      <c r="T732" s="11">
        <v>9.8830600000000004</v>
      </c>
      <c r="U732" s="11">
        <v>8.4659399999999999E-3</v>
      </c>
      <c r="V732" s="11">
        <v>-0.16481999999999999</v>
      </c>
      <c r="W732" s="11">
        <v>1.2902899999999999</v>
      </c>
      <c r="X732" s="11">
        <v>4.3349199999999999E-3</v>
      </c>
      <c r="Y732" s="11">
        <v>98.7</v>
      </c>
      <c r="Z732" s="11">
        <v>34145.9</v>
      </c>
    </row>
    <row r="733" spans="1:26" ht="16" x14ac:dyDescent="0.2">
      <c r="A733" s="2">
        <v>234</v>
      </c>
      <c r="B733" s="2">
        <v>4.3223099999999999</v>
      </c>
      <c r="C733" s="2">
        <v>1.29097</v>
      </c>
      <c r="D733" s="2">
        <v>9.5780499999999994E-3</v>
      </c>
      <c r="E733" s="2">
        <v>2.3264499999999999E-3</v>
      </c>
      <c r="F733" s="2">
        <v>3.6836900000000001E-4</v>
      </c>
      <c r="G733" s="3">
        <v>1.0878800000000001E-6</v>
      </c>
      <c r="H733" s="2">
        <v>0</v>
      </c>
      <c r="I733" s="6">
        <f t="shared" ref="I733:L733" si="730">E733/SUM($E733:$H733)</f>
        <v>0.86295636442754287</v>
      </c>
      <c r="J733" s="6">
        <f t="shared" si="730"/>
        <v>0.13664010531402335</v>
      </c>
      <c r="K733" s="6">
        <f t="shared" si="730"/>
        <v>4.0353025843385221E-4</v>
      </c>
      <c r="L733" s="6">
        <f t="shared" si="730"/>
        <v>0</v>
      </c>
      <c r="M733" s="11">
        <v>-0.331625</v>
      </c>
      <c r="N733" s="11">
        <v>10.3969</v>
      </c>
      <c r="O733" s="11">
        <v>3.9157000000000003E-3</v>
      </c>
      <c r="P733" s="11">
        <v>0.251857</v>
      </c>
      <c r="Q733" s="11">
        <v>0.22345999999999999</v>
      </c>
      <c r="R733" s="11">
        <v>1.77223</v>
      </c>
      <c r="S733" s="11">
        <v>0.25918400000000003</v>
      </c>
      <c r="T733" s="11">
        <v>9.8961500000000004</v>
      </c>
      <c r="U733" s="11">
        <v>8.4843599999999998E-3</v>
      </c>
      <c r="V733" s="11">
        <v>-0.16503999999999999</v>
      </c>
      <c r="W733" s="11">
        <v>1.29097</v>
      </c>
      <c r="X733" s="11">
        <v>4.3223100000000002E-3</v>
      </c>
      <c r="Y733" s="11">
        <v>98.7</v>
      </c>
      <c r="Z733" s="11">
        <v>33969.4</v>
      </c>
    </row>
    <row r="734" spans="1:26" ht="16" x14ac:dyDescent="0.2">
      <c r="A734" s="2">
        <v>233.95</v>
      </c>
      <c r="B734" s="2">
        <v>4.3088899999999999</v>
      </c>
      <c r="C734" s="2">
        <v>1.2920799999999999</v>
      </c>
      <c r="D734" s="2">
        <v>9.1141999999999994E-3</v>
      </c>
      <c r="E734" s="2">
        <v>2.1424600000000001E-3</v>
      </c>
      <c r="F734" s="2">
        <v>3.4373900000000002E-4</v>
      </c>
      <c r="G734" s="3">
        <v>8.2987900000000004E-7</v>
      </c>
      <c r="H734" s="2">
        <v>0</v>
      </c>
      <c r="I734" s="6">
        <f t="shared" ref="I734:L734" si="731">E734/SUM($E734:$H734)</f>
        <v>0.86145360759198486</v>
      </c>
      <c r="J734" s="6">
        <f t="shared" si="731"/>
        <v>0.13821270951152476</v>
      </c>
      <c r="K734" s="6">
        <f t="shared" si="731"/>
        <v>3.3368289649040298E-4</v>
      </c>
      <c r="L734" s="6">
        <f t="shared" si="731"/>
        <v>0</v>
      </c>
      <c r="M734" s="11">
        <v>-0.33250800000000003</v>
      </c>
      <c r="N734" s="11">
        <v>10.4109</v>
      </c>
      <c r="O734" s="11">
        <v>3.9060000000000002E-3</v>
      </c>
      <c r="P734" s="11">
        <v>0.25247999999999998</v>
      </c>
      <c r="Q734" s="11">
        <v>0.22401499999999999</v>
      </c>
      <c r="R734" s="11">
        <v>1.7671600000000001</v>
      </c>
      <c r="S734" s="11">
        <v>0.25748199999999999</v>
      </c>
      <c r="T734" s="11">
        <v>9.9089200000000002</v>
      </c>
      <c r="U734" s="11">
        <v>8.5025900000000008E-3</v>
      </c>
      <c r="V734" s="11">
        <v>-0.16525999999999999</v>
      </c>
      <c r="W734" s="11">
        <v>1.2920799999999999</v>
      </c>
      <c r="X734" s="11">
        <v>4.3088900000000001E-3</v>
      </c>
      <c r="Y734" s="11">
        <v>98.7</v>
      </c>
      <c r="Z734" s="11">
        <v>33791.1</v>
      </c>
    </row>
    <row r="735" spans="1:26" ht="16" x14ac:dyDescent="0.2">
      <c r="A735" s="2">
        <v>233.9</v>
      </c>
      <c r="B735" s="2">
        <v>4.2965099999999996</v>
      </c>
      <c r="C735" s="2">
        <v>1.2927200000000001</v>
      </c>
      <c r="D735" s="2">
        <v>9.5102599999999995E-3</v>
      </c>
      <c r="E735" s="2">
        <v>2.31299E-3</v>
      </c>
      <c r="F735" s="2">
        <v>3.6686200000000003E-4</v>
      </c>
      <c r="G735" s="3">
        <v>1.18899E-7</v>
      </c>
      <c r="H735" s="2">
        <v>0</v>
      </c>
      <c r="I735" s="6">
        <f t="shared" ref="I735:L735" si="732">E735/SUM($E735:$H735)</f>
        <v>0.86306534181511663</v>
      </c>
      <c r="J735" s="6">
        <f t="shared" si="732"/>
        <v>0.13689029240462661</v>
      </c>
      <c r="K735" s="6">
        <f t="shared" si="732"/>
        <v>4.4365780256929575E-5</v>
      </c>
      <c r="L735" s="6">
        <f t="shared" si="732"/>
        <v>0</v>
      </c>
      <c r="M735" s="11">
        <v>-0.33342699999999997</v>
      </c>
      <c r="N735" s="11">
        <v>10.4253</v>
      </c>
      <c r="O735" s="11">
        <v>3.8958299999999999E-3</v>
      </c>
      <c r="P735" s="11">
        <v>0.253139</v>
      </c>
      <c r="Q735" s="11">
        <v>0.22459899999999999</v>
      </c>
      <c r="R735" s="11">
        <v>1.76153</v>
      </c>
      <c r="S735" s="11">
        <v>0.25564500000000001</v>
      </c>
      <c r="T735" s="11">
        <v>9.9220299999999995</v>
      </c>
      <c r="U735" s="11">
        <v>8.5243799999999998E-3</v>
      </c>
      <c r="V735" s="11">
        <v>-0.16547999999999999</v>
      </c>
      <c r="W735" s="11">
        <v>1.2927200000000001</v>
      </c>
      <c r="X735" s="11">
        <v>4.2965099999999999E-3</v>
      </c>
      <c r="Y735" s="11">
        <v>98.7</v>
      </c>
      <c r="Z735" s="11">
        <v>33615.1</v>
      </c>
    </row>
    <row r="736" spans="1:26" ht="16" x14ac:dyDescent="0.2">
      <c r="A736" s="2">
        <v>233.85</v>
      </c>
      <c r="B736" s="2">
        <v>4.2830399999999997</v>
      </c>
      <c r="C736" s="2">
        <v>1.29392</v>
      </c>
      <c r="D736" s="2">
        <v>8.9320500000000004E-3</v>
      </c>
      <c r="E736" s="2">
        <v>2.0812199999999999E-3</v>
      </c>
      <c r="F736" s="2">
        <v>3.35991E-4</v>
      </c>
      <c r="G736" s="2">
        <v>0</v>
      </c>
      <c r="H736" s="2">
        <v>0</v>
      </c>
      <c r="I736" s="6">
        <f t="shared" ref="I736:L736" si="733">E736/SUM($E736:$H736)</f>
        <v>0.8610005498071952</v>
      </c>
      <c r="J736" s="6">
        <f t="shared" si="733"/>
        <v>0.13899945019280485</v>
      </c>
      <c r="K736" s="6">
        <f t="shared" si="733"/>
        <v>0</v>
      </c>
      <c r="L736" s="6">
        <f t="shared" si="733"/>
        <v>0</v>
      </c>
      <c r="M736" s="11">
        <v>-0.33429599999999998</v>
      </c>
      <c r="N736" s="11">
        <v>10.439299999999999</v>
      </c>
      <c r="O736" s="11">
        <v>3.8863299999999999E-3</v>
      </c>
      <c r="P736" s="11">
        <v>0.25375700000000001</v>
      </c>
      <c r="Q736" s="11">
        <v>0.22514799999999999</v>
      </c>
      <c r="R736" s="11">
        <v>1.7565999999999999</v>
      </c>
      <c r="S736" s="11">
        <v>0.253965</v>
      </c>
      <c r="T736" s="11">
        <v>9.9347300000000001</v>
      </c>
      <c r="U736" s="11">
        <v>8.5452099999999993E-3</v>
      </c>
      <c r="V736" s="11">
        <v>-0.16569999999999999</v>
      </c>
      <c r="W736" s="11">
        <v>1.29392</v>
      </c>
      <c r="X736" s="11">
        <v>4.2830400000000001E-3</v>
      </c>
      <c r="Y736" s="11">
        <v>98.7</v>
      </c>
      <c r="Z736" s="11">
        <v>33436.9</v>
      </c>
    </row>
    <row r="737" spans="1:26" ht="16" x14ac:dyDescent="0.2">
      <c r="A737" s="2">
        <v>233.8</v>
      </c>
      <c r="B737" s="2">
        <v>4.2704800000000001</v>
      </c>
      <c r="C737" s="2">
        <v>1.2947200000000001</v>
      </c>
      <c r="D737" s="2">
        <v>9.2674699999999999E-3</v>
      </c>
      <c r="E737" s="2">
        <v>2.2261E-3</v>
      </c>
      <c r="F737" s="2">
        <v>3.5558299999999997E-4</v>
      </c>
      <c r="G737" s="2">
        <v>0</v>
      </c>
      <c r="H737" s="2">
        <v>0</v>
      </c>
      <c r="I737" s="6">
        <f t="shared" ref="I737:L737" si="734">E737/SUM($E737:$H737)</f>
        <v>0.86226697855623635</v>
      </c>
      <c r="J737" s="6">
        <f t="shared" si="734"/>
        <v>0.13773302144376362</v>
      </c>
      <c r="K737" s="6">
        <f t="shared" si="734"/>
        <v>0</v>
      </c>
      <c r="L737" s="6">
        <f t="shared" si="734"/>
        <v>0</v>
      </c>
      <c r="M737" s="11">
        <v>-0.33519500000000002</v>
      </c>
      <c r="N737" s="11">
        <v>10.4536</v>
      </c>
      <c r="O737" s="11">
        <v>3.8764400000000001E-3</v>
      </c>
      <c r="P737" s="11">
        <v>0.25440499999999999</v>
      </c>
      <c r="Q737" s="11">
        <v>0.22572300000000001</v>
      </c>
      <c r="R737" s="11">
        <v>1.7511699999999999</v>
      </c>
      <c r="S737" s="11">
        <v>0.252168</v>
      </c>
      <c r="T737" s="11">
        <v>9.94773</v>
      </c>
      <c r="U737" s="11">
        <v>8.5670099999999999E-3</v>
      </c>
      <c r="V737" s="11">
        <v>-0.16592000000000001</v>
      </c>
      <c r="W737" s="11">
        <v>1.2947200000000001</v>
      </c>
      <c r="X737" s="11">
        <v>4.2704800000000001E-3</v>
      </c>
      <c r="Y737" s="11">
        <v>98.7</v>
      </c>
      <c r="Z737" s="11">
        <v>33260.699999999997</v>
      </c>
    </row>
    <row r="738" spans="1:26" ht="16" x14ac:dyDescent="0.2">
      <c r="A738" s="2">
        <v>233.75</v>
      </c>
      <c r="B738" s="2">
        <v>4.2583299999999999</v>
      </c>
      <c r="C738" s="2">
        <v>1.29535</v>
      </c>
      <c r="D738" s="2">
        <v>9.3726799999999996E-3</v>
      </c>
      <c r="E738" s="2">
        <v>2.2761499999999998E-3</v>
      </c>
      <c r="F738" s="2">
        <v>3.6238699999999998E-4</v>
      </c>
      <c r="G738" s="2">
        <v>0</v>
      </c>
      <c r="H738" s="2">
        <v>0</v>
      </c>
      <c r="I738" s="6">
        <f t="shared" ref="I738:L738" si="735">E738/SUM($E738:$H738)</f>
        <v>0.86265608555043949</v>
      </c>
      <c r="J738" s="6">
        <f t="shared" si="735"/>
        <v>0.13734391444956051</v>
      </c>
      <c r="K738" s="6">
        <f t="shared" si="735"/>
        <v>0</v>
      </c>
      <c r="L738" s="6">
        <f t="shared" si="735"/>
        <v>0</v>
      </c>
      <c r="M738" s="11">
        <v>-0.33610400000000001</v>
      </c>
      <c r="N738" s="11">
        <v>10.468</v>
      </c>
      <c r="O738" s="11">
        <v>3.8664200000000002E-3</v>
      </c>
      <c r="P738" s="11">
        <v>0.25506400000000001</v>
      </c>
      <c r="Q738" s="11">
        <v>0.22630800000000001</v>
      </c>
      <c r="R738" s="11">
        <v>1.7455499999999999</v>
      </c>
      <c r="S738" s="11">
        <v>0.25032399999999999</v>
      </c>
      <c r="T738" s="11">
        <v>9.9608600000000003</v>
      </c>
      <c r="U738" s="11">
        <v>8.5892199999999998E-3</v>
      </c>
      <c r="V738" s="11">
        <v>-0.16614000000000001</v>
      </c>
      <c r="W738" s="11">
        <v>1.29535</v>
      </c>
      <c r="X738" s="11">
        <v>4.2583300000000003E-3</v>
      </c>
      <c r="Y738" s="11">
        <v>98.7</v>
      </c>
      <c r="Z738" s="11">
        <v>33085.5</v>
      </c>
    </row>
    <row r="739" spans="1:26" ht="16" x14ac:dyDescent="0.2">
      <c r="A739" s="2">
        <v>233.7</v>
      </c>
      <c r="B739" s="2">
        <v>4.2448199999999998</v>
      </c>
      <c r="C739" s="2">
        <v>1.2966800000000001</v>
      </c>
      <c r="D739" s="2">
        <v>8.6815E-3</v>
      </c>
      <c r="E739" s="2">
        <v>1.9966799999999998E-3</v>
      </c>
      <c r="F739" s="2">
        <v>3.25507E-4</v>
      </c>
      <c r="G739" s="2">
        <v>0</v>
      </c>
      <c r="H739" s="2">
        <v>0</v>
      </c>
      <c r="I739" s="6">
        <f t="shared" ref="I739:L739" si="736">E739/SUM($E739:$H739)</f>
        <v>0.85982739546815135</v>
      </c>
      <c r="J739" s="6">
        <f t="shared" si="736"/>
        <v>0.14017260453184865</v>
      </c>
      <c r="K739" s="6">
        <f t="shared" si="736"/>
        <v>0</v>
      </c>
      <c r="L739" s="6">
        <f t="shared" si="736"/>
        <v>0</v>
      </c>
      <c r="M739" s="11">
        <v>-0.33695399999999998</v>
      </c>
      <c r="N739" s="11">
        <v>10.4818</v>
      </c>
      <c r="O739" s="11">
        <v>3.8571999999999999E-3</v>
      </c>
      <c r="P739" s="11">
        <v>0.25567299999999998</v>
      </c>
      <c r="Q739" s="11">
        <v>0.22684799999999999</v>
      </c>
      <c r="R739" s="11">
        <v>1.7407900000000001</v>
      </c>
      <c r="S739" s="11">
        <v>0.248672</v>
      </c>
      <c r="T739" s="11">
        <v>9.9734700000000007</v>
      </c>
      <c r="U739" s="11">
        <v>8.6097299999999995E-3</v>
      </c>
      <c r="V739" s="11">
        <v>-0.16636000000000001</v>
      </c>
      <c r="W739" s="11">
        <v>1.2966800000000001</v>
      </c>
      <c r="X739" s="11">
        <v>4.2448199999999998E-3</v>
      </c>
      <c r="Y739" s="11">
        <v>98.7</v>
      </c>
      <c r="Z739" s="11">
        <v>32907.5</v>
      </c>
    </row>
    <row r="740" spans="1:26" ht="16" x14ac:dyDescent="0.2">
      <c r="A740" s="2">
        <v>233.65</v>
      </c>
      <c r="B740" s="2">
        <v>4.2320500000000001</v>
      </c>
      <c r="C740" s="2">
        <v>1.2976799999999999</v>
      </c>
      <c r="D740" s="2">
        <v>8.9474099999999994E-3</v>
      </c>
      <c r="E740" s="2">
        <v>2.1129E-3</v>
      </c>
      <c r="F740" s="2">
        <v>3.4117899999999999E-4</v>
      </c>
      <c r="G740" s="2">
        <v>0</v>
      </c>
      <c r="H740" s="2">
        <v>0</v>
      </c>
      <c r="I740" s="6">
        <f t="shared" ref="I740:L740" si="737">E740/SUM($E740:$H740)</f>
        <v>0.86097472819742149</v>
      </c>
      <c r="J740" s="6">
        <f t="shared" si="737"/>
        <v>0.13902527180257848</v>
      </c>
      <c r="K740" s="6">
        <f t="shared" si="737"/>
        <v>0</v>
      </c>
      <c r="L740" s="6">
        <f t="shared" si="737"/>
        <v>0</v>
      </c>
      <c r="M740" s="11">
        <v>-0.33782699999999999</v>
      </c>
      <c r="N740" s="11">
        <v>10.495900000000001</v>
      </c>
      <c r="O740" s="11">
        <v>3.84768E-3</v>
      </c>
      <c r="P740" s="11">
        <v>0.25630700000000001</v>
      </c>
      <c r="Q740" s="11">
        <v>0.22741</v>
      </c>
      <c r="R740" s="11">
        <v>1.73563</v>
      </c>
      <c r="S740" s="11">
        <v>0.24692500000000001</v>
      </c>
      <c r="T740" s="11">
        <v>9.9863300000000006</v>
      </c>
      <c r="U740" s="11">
        <v>8.6310499999999995E-3</v>
      </c>
      <c r="V740" s="11">
        <v>-0.16658000000000001</v>
      </c>
      <c r="W740" s="11">
        <v>1.2976799999999999</v>
      </c>
      <c r="X740" s="11">
        <v>4.2320500000000002E-3</v>
      </c>
      <c r="Y740" s="11">
        <v>98.7</v>
      </c>
      <c r="Z740" s="11">
        <v>32731.3</v>
      </c>
    </row>
    <row r="741" spans="1:26" ht="16" x14ac:dyDescent="0.2">
      <c r="A741" s="2">
        <v>233.6</v>
      </c>
      <c r="B741" s="2">
        <v>4.2186899999999996</v>
      </c>
      <c r="C741" s="2">
        <v>1.2989900000000001</v>
      </c>
      <c r="D741" s="2">
        <v>8.6129499999999994E-3</v>
      </c>
      <c r="E741" s="2">
        <v>1.98044E-3</v>
      </c>
      <c r="F741" s="2">
        <v>3.2400099999999998E-4</v>
      </c>
      <c r="G741" s="2">
        <v>0</v>
      </c>
      <c r="H741" s="2">
        <v>0</v>
      </c>
      <c r="I741" s="6">
        <f t="shared" ref="I741:L741" si="738">E741/SUM($E741:$H741)</f>
        <v>0.85940147740818706</v>
      </c>
      <c r="J741" s="6">
        <f t="shared" si="738"/>
        <v>0.14059852259181294</v>
      </c>
      <c r="K741" s="6">
        <f t="shared" si="738"/>
        <v>0</v>
      </c>
      <c r="L741" s="6">
        <f t="shared" si="738"/>
        <v>0</v>
      </c>
      <c r="M741" s="11">
        <v>-0.338673</v>
      </c>
      <c r="N741" s="11">
        <v>10.5098</v>
      </c>
      <c r="O741" s="11">
        <v>3.8385400000000001E-3</v>
      </c>
      <c r="P741" s="11">
        <v>0.25691700000000001</v>
      </c>
      <c r="Q741" s="11">
        <v>0.22795099999999999</v>
      </c>
      <c r="R741" s="11">
        <v>1.7308600000000001</v>
      </c>
      <c r="S741" s="11">
        <v>0.24526300000000001</v>
      </c>
      <c r="T741" s="11">
        <v>9.9989600000000003</v>
      </c>
      <c r="U741" s="11">
        <v>8.6516000000000006E-3</v>
      </c>
      <c r="V741" s="11">
        <v>-0.1668</v>
      </c>
      <c r="W741" s="11">
        <v>1.2989900000000001</v>
      </c>
      <c r="X741" s="11">
        <v>4.2186899999999998E-3</v>
      </c>
      <c r="Y741" s="11">
        <v>98.7</v>
      </c>
      <c r="Z741" s="11">
        <v>32553.9</v>
      </c>
    </row>
    <row r="742" spans="1:26" ht="16" x14ac:dyDescent="0.2">
      <c r="A742" s="2">
        <v>233.55</v>
      </c>
      <c r="B742" s="2">
        <v>4.2061500000000001</v>
      </c>
      <c r="C742" s="2">
        <v>1.2999499999999999</v>
      </c>
      <c r="D742" s="2">
        <v>8.9025200000000006E-3</v>
      </c>
      <c r="E742" s="2">
        <v>2.1066100000000001E-3</v>
      </c>
      <c r="F742" s="2">
        <v>3.4087400000000002E-4</v>
      </c>
      <c r="G742" s="2">
        <v>0</v>
      </c>
      <c r="H742" s="2">
        <v>0</v>
      </c>
      <c r="I742" s="6">
        <f t="shared" ref="I742:L742" si="739">E742/SUM($E742:$H742)</f>
        <v>0.86072472792467691</v>
      </c>
      <c r="J742" s="6">
        <f t="shared" si="739"/>
        <v>0.13927527207532306</v>
      </c>
      <c r="K742" s="6">
        <f t="shared" si="739"/>
        <v>0</v>
      </c>
      <c r="L742" s="6">
        <f t="shared" si="739"/>
        <v>0</v>
      </c>
      <c r="M742" s="11">
        <v>-0.33954400000000001</v>
      </c>
      <c r="N742" s="11">
        <v>10.523899999999999</v>
      </c>
      <c r="O742" s="11">
        <v>3.8290500000000001E-3</v>
      </c>
      <c r="P742" s="11">
        <v>0.25755299999999998</v>
      </c>
      <c r="Q742" s="11">
        <v>0.228516</v>
      </c>
      <c r="R742" s="11">
        <v>1.7256499999999999</v>
      </c>
      <c r="S742" s="11">
        <v>0.24349799999999999</v>
      </c>
      <c r="T742" s="11">
        <v>10.011900000000001</v>
      </c>
      <c r="U742" s="11">
        <v>8.67303E-3</v>
      </c>
      <c r="V742" s="11">
        <v>-0.16702</v>
      </c>
      <c r="W742" s="11">
        <v>1.2999499999999999</v>
      </c>
      <c r="X742" s="11">
        <v>4.2061499999999996E-3</v>
      </c>
      <c r="Y742" s="11">
        <v>98.7</v>
      </c>
      <c r="Z742" s="11">
        <v>32378.5</v>
      </c>
    </row>
    <row r="743" spans="1:26" ht="16" x14ac:dyDescent="0.2">
      <c r="A743" s="2">
        <v>233.5</v>
      </c>
      <c r="B743" s="2">
        <v>4.1932700000000001</v>
      </c>
      <c r="C743" s="2">
        <v>1.3010999999999999</v>
      </c>
      <c r="D743" s="2">
        <v>8.6809699999999997E-3</v>
      </c>
      <c r="E743" s="2">
        <v>2.0207300000000001E-3</v>
      </c>
      <c r="F743" s="2">
        <v>3.2988800000000002E-4</v>
      </c>
      <c r="G743" s="2">
        <v>0</v>
      </c>
      <c r="H743" s="2">
        <v>0</v>
      </c>
      <c r="I743" s="6">
        <f t="shared" ref="I743:L743" si="740">E743/SUM($E743:$H743)</f>
        <v>0.85965903434756308</v>
      </c>
      <c r="J743" s="6">
        <f t="shared" si="740"/>
        <v>0.14034096565243695</v>
      </c>
      <c r="K743" s="6">
        <f t="shared" si="740"/>
        <v>0</v>
      </c>
      <c r="L743" s="6">
        <f t="shared" si="740"/>
        <v>0</v>
      </c>
      <c r="M743" s="11">
        <v>-0.34039700000000001</v>
      </c>
      <c r="N743" s="11">
        <v>10.5379</v>
      </c>
      <c r="O743" s="11">
        <v>3.8198300000000002E-3</v>
      </c>
      <c r="P743" s="11">
        <v>0.25817499999999999</v>
      </c>
      <c r="Q743" s="11">
        <v>0.22906799999999999</v>
      </c>
      <c r="R743" s="11">
        <v>1.7206999999999999</v>
      </c>
      <c r="S743" s="11">
        <v>0.241784</v>
      </c>
      <c r="T743" s="11">
        <v>10.0246</v>
      </c>
      <c r="U743" s="11">
        <v>8.6939800000000005E-3</v>
      </c>
      <c r="V743" s="11">
        <v>-0.16724</v>
      </c>
      <c r="W743" s="11">
        <v>1.3010999999999999</v>
      </c>
      <c r="X743" s="11">
        <v>4.1932699999999998E-3</v>
      </c>
      <c r="Y743" s="11">
        <v>98.7</v>
      </c>
      <c r="Z743" s="11">
        <v>32202.400000000001</v>
      </c>
    </row>
    <row r="744" spans="1:26" ht="16" x14ac:dyDescent="0.2">
      <c r="A744" s="2">
        <v>233.45</v>
      </c>
      <c r="B744" s="2">
        <v>4.1811499999999997</v>
      </c>
      <c r="C744" s="2">
        <v>1.3019099999999999</v>
      </c>
      <c r="D744" s="2">
        <v>8.9439600000000008E-3</v>
      </c>
      <c r="E744" s="2">
        <v>2.1360900000000002E-3</v>
      </c>
      <c r="F744" s="2">
        <v>3.4519100000000001E-4</v>
      </c>
      <c r="G744" s="2">
        <v>0</v>
      </c>
      <c r="H744" s="2">
        <v>0</v>
      </c>
      <c r="I744" s="6">
        <f t="shared" ref="I744:L744" si="741">E744/SUM($E744:$H744)</f>
        <v>0.86088193961103165</v>
      </c>
      <c r="J744" s="6">
        <f t="shared" si="741"/>
        <v>0.13911806038896843</v>
      </c>
      <c r="K744" s="6">
        <f t="shared" si="741"/>
        <v>0</v>
      </c>
      <c r="L744" s="6">
        <f t="shared" si="741"/>
        <v>0</v>
      </c>
      <c r="M744" s="11">
        <v>-0.34127400000000002</v>
      </c>
      <c r="N744" s="11">
        <v>10.552199999999999</v>
      </c>
      <c r="O744" s="11">
        <v>3.81029E-3</v>
      </c>
      <c r="P744" s="11">
        <v>0.258822</v>
      </c>
      <c r="Q744" s="11">
        <v>0.22964200000000001</v>
      </c>
      <c r="R744" s="11">
        <v>1.71533</v>
      </c>
      <c r="S744" s="11">
        <v>0.23997499999999999</v>
      </c>
      <c r="T744" s="11">
        <v>10.037599999999999</v>
      </c>
      <c r="U744" s="11">
        <v>8.7157499999999995E-3</v>
      </c>
      <c r="V744" s="11">
        <v>-0.167461</v>
      </c>
      <c r="W744" s="11">
        <v>1.3019099999999999</v>
      </c>
      <c r="X744" s="11">
        <v>4.1811499999999998E-3</v>
      </c>
      <c r="Y744" s="11">
        <v>98.7</v>
      </c>
      <c r="Z744" s="11">
        <v>32028.1</v>
      </c>
    </row>
    <row r="745" spans="1:26" ht="16" x14ac:dyDescent="0.2">
      <c r="A745" s="2">
        <v>233.4</v>
      </c>
      <c r="B745" s="2">
        <v>4.1677</v>
      </c>
      <c r="C745" s="2">
        <v>1.3033999999999999</v>
      </c>
      <c r="D745" s="2">
        <v>8.3046200000000004E-3</v>
      </c>
      <c r="E745" s="2">
        <v>1.87609E-3</v>
      </c>
      <c r="F745" s="2">
        <v>3.1167800000000002E-4</v>
      </c>
      <c r="G745" s="2">
        <v>0</v>
      </c>
      <c r="H745" s="2">
        <v>0</v>
      </c>
      <c r="I745" s="6">
        <f t="shared" ref="I745:L745" si="742">E745/SUM($E745:$H745)</f>
        <v>0.8575360824365289</v>
      </c>
      <c r="J745" s="6">
        <f t="shared" si="742"/>
        <v>0.14246391756347107</v>
      </c>
      <c r="K745" s="6">
        <f t="shared" si="742"/>
        <v>0</v>
      </c>
      <c r="L745" s="6">
        <f t="shared" si="742"/>
        <v>0</v>
      </c>
      <c r="M745" s="11">
        <v>-0.34209499999999998</v>
      </c>
      <c r="N745" s="11">
        <v>10.565899999999999</v>
      </c>
      <c r="O745" s="11">
        <v>3.8014899999999998E-3</v>
      </c>
      <c r="P745" s="11">
        <v>0.25941999999999998</v>
      </c>
      <c r="Q745" s="11">
        <v>0.23017299999999999</v>
      </c>
      <c r="R745" s="11">
        <v>1.71078</v>
      </c>
      <c r="S745" s="11">
        <v>0.238345</v>
      </c>
      <c r="T745" s="11">
        <v>10.0501</v>
      </c>
      <c r="U745" s="11">
        <v>8.7359099999999995E-3</v>
      </c>
      <c r="V745" s="11">
        <v>-0.167681</v>
      </c>
      <c r="W745" s="11">
        <v>1.3033999999999999</v>
      </c>
      <c r="X745" s="11">
        <v>4.1676999999999999E-3</v>
      </c>
      <c r="Y745" s="11">
        <v>98.7</v>
      </c>
      <c r="Z745" s="11">
        <v>31851.3</v>
      </c>
    </row>
    <row r="746" spans="1:26" ht="16" x14ac:dyDescent="0.2">
      <c r="A746" s="2">
        <v>233.35</v>
      </c>
      <c r="B746" s="2">
        <v>4.1549199999999997</v>
      </c>
      <c r="C746" s="2">
        <v>1.3045899999999999</v>
      </c>
      <c r="D746" s="2">
        <v>8.5276799999999993E-3</v>
      </c>
      <c r="E746" s="2">
        <v>1.9746799999999999E-3</v>
      </c>
      <c r="F746" s="2">
        <v>3.24832E-4</v>
      </c>
      <c r="G746" s="2">
        <v>0</v>
      </c>
      <c r="H746" s="2">
        <v>0</v>
      </c>
      <c r="I746" s="6">
        <f t="shared" ref="I746:L746" si="743">E746/SUM($E746:$H746)</f>
        <v>0.85873872369441862</v>
      </c>
      <c r="J746" s="6">
        <f t="shared" si="743"/>
        <v>0.14126127630558136</v>
      </c>
      <c r="K746" s="6">
        <f t="shared" si="743"/>
        <v>0</v>
      </c>
      <c r="L746" s="6">
        <f t="shared" si="743"/>
        <v>0</v>
      </c>
      <c r="M746" s="11">
        <v>-0.34293699999999999</v>
      </c>
      <c r="N746" s="11">
        <v>10.5799</v>
      </c>
      <c r="O746" s="11">
        <v>3.7924399999999998E-3</v>
      </c>
      <c r="P746" s="11">
        <v>0.26003999999999999</v>
      </c>
      <c r="Q746" s="11">
        <v>0.23072200000000001</v>
      </c>
      <c r="R746" s="11">
        <v>1.7058899999999999</v>
      </c>
      <c r="S746" s="11">
        <v>0.23663100000000001</v>
      </c>
      <c r="T746" s="11">
        <v>10.062900000000001</v>
      </c>
      <c r="U746" s="11">
        <v>8.7567700000000005E-3</v>
      </c>
      <c r="V746" s="11">
        <v>-0.16790099999999999</v>
      </c>
      <c r="W746" s="11">
        <v>1.3045899999999999</v>
      </c>
      <c r="X746" s="11">
        <v>4.1549200000000003E-3</v>
      </c>
      <c r="Y746" s="11">
        <v>98.7</v>
      </c>
      <c r="Z746" s="11">
        <v>31676.1</v>
      </c>
    </row>
    <row r="747" spans="1:26" ht="16" x14ac:dyDescent="0.2">
      <c r="A747" s="2">
        <v>233.3</v>
      </c>
      <c r="B747" s="2">
        <v>4.1421599999999996</v>
      </c>
      <c r="C747" s="2">
        <v>1.3058099999999999</v>
      </c>
      <c r="D747" s="2">
        <v>8.4752200000000003E-3</v>
      </c>
      <c r="E747" s="2">
        <v>1.9585800000000001E-3</v>
      </c>
      <c r="F747" s="2">
        <v>3.2308800000000002E-4</v>
      </c>
      <c r="G747" s="2">
        <v>0</v>
      </c>
      <c r="H747" s="2">
        <v>0</v>
      </c>
      <c r="I747" s="6">
        <f t="shared" ref="I747:L747" si="744">E747/SUM($E747:$H747)</f>
        <v>0.85839832964305063</v>
      </c>
      <c r="J747" s="6">
        <f t="shared" si="744"/>
        <v>0.1416016703569494</v>
      </c>
      <c r="K747" s="6">
        <f t="shared" si="744"/>
        <v>0</v>
      </c>
      <c r="L747" s="6">
        <f t="shared" si="744"/>
        <v>0</v>
      </c>
      <c r="M747" s="11">
        <v>-0.34377400000000002</v>
      </c>
      <c r="N747" s="11">
        <v>10.5939</v>
      </c>
      <c r="O747" s="11">
        <v>3.7834399999999999E-3</v>
      </c>
      <c r="P747" s="11">
        <v>0.260658</v>
      </c>
      <c r="Q747" s="11">
        <v>0.231271</v>
      </c>
      <c r="R747" s="11">
        <v>1.7010099999999999</v>
      </c>
      <c r="S747" s="11">
        <v>0.23491799999999999</v>
      </c>
      <c r="T747" s="11">
        <v>10.0756</v>
      </c>
      <c r="U747" s="11">
        <v>8.7776E-3</v>
      </c>
      <c r="V747" s="11">
        <v>-0.16812099999999999</v>
      </c>
      <c r="W747" s="11">
        <v>1.3058099999999999</v>
      </c>
      <c r="X747" s="11">
        <v>4.1421599999999998E-3</v>
      </c>
      <c r="Y747" s="11">
        <v>98.7</v>
      </c>
      <c r="Z747" s="11">
        <v>31501.1</v>
      </c>
    </row>
    <row r="748" spans="1:26" ht="16" x14ac:dyDescent="0.2">
      <c r="A748" s="2">
        <v>233.25</v>
      </c>
      <c r="B748" s="2">
        <v>4.1294399999999998</v>
      </c>
      <c r="C748" s="2">
        <v>1.3070299999999999</v>
      </c>
      <c r="D748" s="2">
        <v>8.4245099999999996E-3</v>
      </c>
      <c r="E748" s="2">
        <v>1.9431400000000001E-3</v>
      </c>
      <c r="F748" s="2">
        <v>3.2144600000000003E-4</v>
      </c>
      <c r="G748" s="2">
        <v>0</v>
      </c>
      <c r="H748" s="2">
        <v>0</v>
      </c>
      <c r="I748" s="6">
        <f t="shared" ref="I748:L748" si="745">E748/SUM($E748:$H748)</f>
        <v>0.85805529134243519</v>
      </c>
      <c r="J748" s="6">
        <f t="shared" si="745"/>
        <v>0.14194470865756478</v>
      </c>
      <c r="K748" s="6">
        <f t="shared" si="745"/>
        <v>0</v>
      </c>
      <c r="L748" s="6">
        <f t="shared" si="745"/>
        <v>0</v>
      </c>
      <c r="M748" s="11">
        <v>-0.34460800000000003</v>
      </c>
      <c r="N748" s="11">
        <v>10.607799999999999</v>
      </c>
      <c r="O748" s="11">
        <v>3.7744900000000001E-3</v>
      </c>
      <c r="P748" s="11">
        <v>0.26127600000000001</v>
      </c>
      <c r="Q748" s="11">
        <v>0.231819</v>
      </c>
      <c r="R748" s="11">
        <v>1.6961599999999999</v>
      </c>
      <c r="S748" s="11">
        <v>0.233205</v>
      </c>
      <c r="T748" s="11">
        <v>10.0883</v>
      </c>
      <c r="U748" s="11">
        <v>8.7983999999999996E-3</v>
      </c>
      <c r="V748" s="11">
        <v>-0.16834199999999999</v>
      </c>
      <c r="W748" s="11">
        <v>1.3070299999999999</v>
      </c>
      <c r="X748" s="11">
        <v>4.1294399999999998E-3</v>
      </c>
      <c r="Y748" s="11">
        <v>98.7</v>
      </c>
      <c r="Z748" s="11">
        <v>31326.3</v>
      </c>
    </row>
    <row r="749" spans="1:26" ht="16" x14ac:dyDescent="0.2">
      <c r="A749" s="2">
        <v>233.2</v>
      </c>
      <c r="B749" s="2">
        <v>4.1167299999999996</v>
      </c>
      <c r="C749" s="2">
        <v>1.3082800000000001</v>
      </c>
      <c r="D749" s="2">
        <v>8.3707599999999997E-3</v>
      </c>
      <c r="E749" s="2">
        <v>1.92633E-3</v>
      </c>
      <c r="F749" s="2">
        <v>3.1964999999999999E-4</v>
      </c>
      <c r="G749" s="2">
        <v>0</v>
      </c>
      <c r="H749" s="2">
        <v>0</v>
      </c>
      <c r="I749" s="6">
        <f t="shared" ref="I749:L749" si="746">E749/SUM($E749:$H749)</f>
        <v>0.85767905324179206</v>
      </c>
      <c r="J749" s="6">
        <f t="shared" si="746"/>
        <v>0.142320946758208</v>
      </c>
      <c r="K749" s="6">
        <f t="shared" si="746"/>
        <v>0</v>
      </c>
      <c r="L749" s="6">
        <f t="shared" si="746"/>
        <v>0</v>
      </c>
      <c r="M749" s="11">
        <v>-0.34543800000000002</v>
      </c>
      <c r="N749" s="11">
        <v>10.6218</v>
      </c>
      <c r="O749" s="11">
        <v>3.76561E-3</v>
      </c>
      <c r="P749" s="11">
        <v>0.26189200000000001</v>
      </c>
      <c r="Q749" s="11">
        <v>0.23236599999999999</v>
      </c>
      <c r="R749" s="11">
        <v>1.6913400000000001</v>
      </c>
      <c r="S749" s="11">
        <v>0.231493</v>
      </c>
      <c r="T749" s="11">
        <v>10.101000000000001</v>
      </c>
      <c r="U749" s="11">
        <v>8.8191599999999995E-3</v>
      </c>
      <c r="V749" s="11">
        <v>-0.16856199999999999</v>
      </c>
      <c r="W749" s="11">
        <v>1.3082800000000001</v>
      </c>
      <c r="X749" s="11">
        <v>4.1167299999999999E-3</v>
      </c>
      <c r="Y749" s="11">
        <v>98.7</v>
      </c>
      <c r="Z749" s="11">
        <v>31151.9</v>
      </c>
    </row>
    <row r="750" spans="1:26" ht="16" x14ac:dyDescent="0.2">
      <c r="A750" s="2">
        <v>233.15</v>
      </c>
      <c r="B750" s="2">
        <v>4.1040099999999997</v>
      </c>
      <c r="C750" s="2">
        <v>1.3095699999999999</v>
      </c>
      <c r="D750" s="2">
        <v>8.3055400000000001E-3</v>
      </c>
      <c r="E750" s="2">
        <v>1.90464E-3</v>
      </c>
      <c r="F750" s="2">
        <v>3.17254E-4</v>
      </c>
      <c r="G750" s="2">
        <v>0</v>
      </c>
      <c r="H750" s="2">
        <v>0</v>
      </c>
      <c r="I750" s="6">
        <f t="shared" ref="I750:L750" si="747">E750/SUM($E750:$H750)</f>
        <v>0.85721461059798532</v>
      </c>
      <c r="J750" s="6">
        <f t="shared" si="747"/>
        <v>0.14278538940201468</v>
      </c>
      <c r="K750" s="6">
        <f t="shared" si="747"/>
        <v>0</v>
      </c>
      <c r="L750" s="6">
        <f t="shared" si="747"/>
        <v>0</v>
      </c>
      <c r="M750" s="11">
        <v>-0.34626299999999999</v>
      </c>
      <c r="N750" s="11">
        <v>10.6357</v>
      </c>
      <c r="O750" s="11">
        <v>3.7567999999999998E-3</v>
      </c>
      <c r="P750" s="11">
        <v>0.26250699999999999</v>
      </c>
      <c r="Q750" s="11">
        <v>0.23291100000000001</v>
      </c>
      <c r="R750" s="11">
        <v>1.6865600000000001</v>
      </c>
      <c r="S750" s="11">
        <v>0.22978499999999999</v>
      </c>
      <c r="T750" s="11">
        <v>10.1137</v>
      </c>
      <c r="U750" s="11">
        <v>8.8398399999999999E-3</v>
      </c>
      <c r="V750" s="11">
        <v>-0.16878199999999999</v>
      </c>
      <c r="W750" s="11">
        <v>1.3095699999999999</v>
      </c>
      <c r="X750" s="11">
        <v>4.1040099999999999E-3</v>
      </c>
      <c r="Y750" s="11">
        <v>98.7</v>
      </c>
      <c r="Z750" s="11">
        <v>30977.599999999999</v>
      </c>
    </row>
    <row r="751" spans="1:26" ht="16" x14ac:dyDescent="0.2">
      <c r="A751" s="2">
        <v>233.1</v>
      </c>
      <c r="B751" s="2">
        <v>4.0913000000000004</v>
      </c>
      <c r="C751" s="2">
        <v>1.31088</v>
      </c>
      <c r="D751" s="2">
        <v>8.2486499999999997E-3</v>
      </c>
      <c r="E751" s="2">
        <v>1.8863300000000001E-3</v>
      </c>
      <c r="F751" s="2">
        <v>3.1531700000000002E-4</v>
      </c>
      <c r="G751" s="2">
        <v>0</v>
      </c>
      <c r="H751" s="2">
        <v>0</v>
      </c>
      <c r="I751" s="6">
        <f t="shared" ref="I751:L751" si="748">E751/SUM($E751:$H751)</f>
        <v>0.85678130962865529</v>
      </c>
      <c r="J751" s="6">
        <f t="shared" si="748"/>
        <v>0.14321869037134471</v>
      </c>
      <c r="K751" s="6">
        <f t="shared" si="748"/>
        <v>0</v>
      </c>
      <c r="L751" s="6">
        <f t="shared" si="748"/>
        <v>0</v>
      </c>
      <c r="M751" s="11">
        <v>-0.34708299999999997</v>
      </c>
      <c r="N751" s="11">
        <v>10.6496</v>
      </c>
      <c r="O751" s="11">
        <v>3.7480500000000002E-3</v>
      </c>
      <c r="P751" s="11">
        <v>0.26311899999999999</v>
      </c>
      <c r="Q751" s="11">
        <v>0.233455</v>
      </c>
      <c r="R751" s="11">
        <v>1.68181</v>
      </c>
      <c r="S751" s="11">
        <v>0.228079</v>
      </c>
      <c r="T751" s="11">
        <v>10.1264</v>
      </c>
      <c r="U751" s="11">
        <v>8.8604700000000005E-3</v>
      </c>
      <c r="V751" s="11">
        <v>-0.16900299999999999</v>
      </c>
      <c r="W751" s="11">
        <v>1.31088</v>
      </c>
      <c r="X751" s="11">
        <v>4.0913E-3</v>
      </c>
      <c r="Y751" s="11">
        <v>98.7</v>
      </c>
      <c r="Z751" s="11">
        <v>30803.599999999999</v>
      </c>
    </row>
    <row r="752" spans="1:26" ht="16" x14ac:dyDescent="0.2">
      <c r="A752" s="2">
        <v>233.05</v>
      </c>
      <c r="B752" s="2">
        <v>4.0785</v>
      </c>
      <c r="C752" s="2">
        <v>1.31227</v>
      </c>
      <c r="D752" s="2">
        <v>8.1593399999999993E-3</v>
      </c>
      <c r="E752" s="2">
        <v>1.85433E-3</v>
      </c>
      <c r="F752" s="2">
        <v>3.1167800000000002E-4</v>
      </c>
      <c r="G752" s="2">
        <v>0</v>
      </c>
      <c r="H752" s="2">
        <v>0</v>
      </c>
      <c r="I752" s="6">
        <f t="shared" ref="I752:L752" si="749">E752/SUM($E752:$H752)</f>
        <v>0.85610487126548007</v>
      </c>
      <c r="J752" s="6">
        <f t="shared" si="749"/>
        <v>0.1438951287345199</v>
      </c>
      <c r="K752" s="6">
        <f t="shared" si="749"/>
        <v>0</v>
      </c>
      <c r="L752" s="6">
        <f t="shared" si="749"/>
        <v>0</v>
      </c>
      <c r="M752" s="11">
        <v>-0.34789599999999998</v>
      </c>
      <c r="N752" s="11">
        <v>10.663399999999999</v>
      </c>
      <c r="O752" s="11">
        <v>3.7394099999999999E-3</v>
      </c>
      <c r="P752" s="11">
        <v>0.26372699999999999</v>
      </c>
      <c r="Q752" s="11">
        <v>0.23399400000000001</v>
      </c>
      <c r="R752" s="11">
        <v>1.6771400000000001</v>
      </c>
      <c r="S752" s="11">
        <v>0.226385</v>
      </c>
      <c r="T752" s="11">
        <v>10.138999999999999</v>
      </c>
      <c r="U752" s="11">
        <v>8.8809500000000003E-3</v>
      </c>
      <c r="V752" s="11">
        <v>-0.16922300000000001</v>
      </c>
      <c r="W752" s="11">
        <v>1.31227</v>
      </c>
      <c r="X752" s="11">
        <v>4.0784999999999997E-3</v>
      </c>
      <c r="Y752" s="11">
        <v>98.7</v>
      </c>
      <c r="Z752" s="11">
        <v>30629.7</v>
      </c>
    </row>
    <row r="753" spans="1:26" ht="16" x14ac:dyDescent="0.2">
      <c r="A753" s="2">
        <v>233</v>
      </c>
      <c r="B753" s="2">
        <v>4.0658599999999998</v>
      </c>
      <c r="C753" s="2">
        <v>1.3136099999999999</v>
      </c>
      <c r="D753" s="2">
        <v>8.1624000000000002E-3</v>
      </c>
      <c r="E753" s="2">
        <v>1.86096E-3</v>
      </c>
      <c r="F753" s="2">
        <v>3.1294299999999999E-4</v>
      </c>
      <c r="G753" s="2">
        <v>0</v>
      </c>
      <c r="H753" s="2">
        <v>0</v>
      </c>
      <c r="I753" s="6">
        <f t="shared" ref="I753:L753" si="750">E753/SUM($E753:$H753)</f>
        <v>0.85604555493046375</v>
      </c>
      <c r="J753" s="6">
        <f t="shared" si="750"/>
        <v>0.14395444506953622</v>
      </c>
      <c r="K753" s="6">
        <f t="shared" si="750"/>
        <v>0</v>
      </c>
      <c r="L753" s="6">
        <f t="shared" si="750"/>
        <v>0</v>
      </c>
      <c r="M753" s="11">
        <v>-0.34871000000000002</v>
      </c>
      <c r="N753" s="11">
        <v>10.677300000000001</v>
      </c>
      <c r="O753" s="11">
        <v>3.7307600000000001E-3</v>
      </c>
      <c r="P753" s="11">
        <v>0.26433899999999999</v>
      </c>
      <c r="Q753" s="11">
        <v>0.234537</v>
      </c>
      <c r="R753" s="11">
        <v>1.67242</v>
      </c>
      <c r="S753" s="11">
        <v>0.22467400000000001</v>
      </c>
      <c r="T753" s="11">
        <v>10.1517</v>
      </c>
      <c r="U753" s="11">
        <v>8.9015399999999995E-3</v>
      </c>
      <c r="V753" s="11">
        <v>-0.16944300000000001</v>
      </c>
      <c r="W753" s="11">
        <v>1.3136099999999999</v>
      </c>
      <c r="X753" s="11">
        <v>4.0658600000000001E-3</v>
      </c>
      <c r="Y753" s="11">
        <v>98.7</v>
      </c>
      <c r="Z753" s="11">
        <v>30456.3</v>
      </c>
    </row>
    <row r="754" spans="1:26" ht="16" x14ac:dyDescent="0.2">
      <c r="A754" s="2">
        <v>232.95</v>
      </c>
      <c r="B754" s="2">
        <v>4.0531699999999997</v>
      </c>
      <c r="C754" s="2">
        <v>1.3149999999999999</v>
      </c>
      <c r="D754" s="2">
        <v>8.0890000000000007E-3</v>
      </c>
      <c r="E754" s="2">
        <v>1.83545E-3</v>
      </c>
      <c r="F754" s="2">
        <v>3.1017300000000001E-4</v>
      </c>
      <c r="G754" s="2">
        <v>0</v>
      </c>
      <c r="H754" s="2">
        <v>0</v>
      </c>
      <c r="I754" s="6">
        <f t="shared" ref="I754:L754" si="751">E754/SUM($E754:$H754)</f>
        <v>0.85543918945686159</v>
      </c>
      <c r="J754" s="6">
        <f t="shared" si="751"/>
        <v>0.1445608105431383</v>
      </c>
      <c r="K754" s="6">
        <f t="shared" si="751"/>
        <v>0</v>
      </c>
      <c r="L754" s="6">
        <f t="shared" si="751"/>
        <v>0</v>
      </c>
      <c r="M754" s="11">
        <v>-0.349518</v>
      </c>
      <c r="N754" s="11">
        <v>10.6911</v>
      </c>
      <c r="O754" s="11">
        <v>3.7221899999999998E-3</v>
      </c>
      <c r="P754" s="11">
        <v>0.26494800000000002</v>
      </c>
      <c r="Q754" s="11">
        <v>0.23507700000000001</v>
      </c>
      <c r="R754" s="11">
        <v>1.66777</v>
      </c>
      <c r="S754" s="11">
        <v>0.22297</v>
      </c>
      <c r="T754" s="11">
        <v>10.164300000000001</v>
      </c>
      <c r="U754" s="11">
        <v>8.9220299999999992E-3</v>
      </c>
      <c r="V754" s="11">
        <v>-0.16966400000000001</v>
      </c>
      <c r="W754" s="11">
        <v>1.3149999999999999</v>
      </c>
      <c r="X754" s="11">
        <v>4.05317E-3</v>
      </c>
      <c r="Y754" s="11">
        <v>98.7</v>
      </c>
      <c r="Z754" s="11">
        <v>30283.1</v>
      </c>
    </row>
    <row r="755" spans="1:26" ht="16" x14ac:dyDescent="0.2">
      <c r="A755" s="2">
        <v>232.9</v>
      </c>
      <c r="B755" s="2">
        <v>4.0401400000000001</v>
      </c>
      <c r="C755" s="2">
        <v>1.3165800000000001</v>
      </c>
      <c r="D755" s="2">
        <v>7.9072900000000008E-3</v>
      </c>
      <c r="E755" s="2">
        <v>1.76425E-3</v>
      </c>
      <c r="F755" s="2">
        <v>3.01751E-4</v>
      </c>
      <c r="G755" s="2">
        <v>0</v>
      </c>
      <c r="H755" s="2">
        <v>0</v>
      </c>
      <c r="I755" s="6">
        <f t="shared" ref="I755:L755" si="752">E755/SUM($E755:$H755)</f>
        <v>0.85394440757773105</v>
      </c>
      <c r="J755" s="6">
        <f t="shared" si="752"/>
        <v>0.14605559242226893</v>
      </c>
      <c r="K755" s="6">
        <f t="shared" si="752"/>
        <v>0</v>
      </c>
      <c r="L755" s="6">
        <f t="shared" si="752"/>
        <v>0</v>
      </c>
      <c r="M755" s="11">
        <v>-0.35031099999999998</v>
      </c>
      <c r="N755" s="11">
        <v>10.704800000000001</v>
      </c>
      <c r="O755" s="11">
        <v>3.71383E-3</v>
      </c>
      <c r="P755" s="11">
        <v>0.265544</v>
      </c>
      <c r="Q755" s="11">
        <v>0.23560600000000001</v>
      </c>
      <c r="R755" s="11">
        <v>1.6633199999999999</v>
      </c>
      <c r="S755" s="11">
        <v>0.221307</v>
      </c>
      <c r="T755" s="11">
        <v>10.1769</v>
      </c>
      <c r="U755" s="11">
        <v>8.9421099999999996E-3</v>
      </c>
      <c r="V755" s="11">
        <v>-0.16988400000000001</v>
      </c>
      <c r="W755" s="11">
        <v>1.3165800000000001</v>
      </c>
      <c r="X755" s="11">
        <v>4.0401400000000002E-3</v>
      </c>
      <c r="Y755" s="11">
        <v>98.7</v>
      </c>
      <c r="Z755" s="11">
        <v>30109.7</v>
      </c>
    </row>
    <row r="756" spans="1:26" ht="16" x14ac:dyDescent="0.2">
      <c r="A756" s="2">
        <v>232.85</v>
      </c>
      <c r="B756" s="2">
        <v>4.02738</v>
      </c>
      <c r="C756" s="2">
        <v>1.31806</v>
      </c>
      <c r="D756" s="2">
        <v>7.9579100000000003E-3</v>
      </c>
      <c r="E756" s="2">
        <v>1.79061E-3</v>
      </c>
      <c r="F756" s="2">
        <v>3.0554900000000001E-4</v>
      </c>
      <c r="G756" s="2">
        <v>0</v>
      </c>
      <c r="H756" s="2">
        <v>0</v>
      </c>
      <c r="I756" s="6">
        <f t="shared" ref="I756:L756" si="753">E756/SUM($E756:$H756)</f>
        <v>0.85423386298463033</v>
      </c>
      <c r="J756" s="6">
        <f t="shared" si="753"/>
        <v>0.14576613701536953</v>
      </c>
      <c r="K756" s="6">
        <f t="shared" si="753"/>
        <v>0</v>
      </c>
      <c r="L756" s="6">
        <f t="shared" si="753"/>
        <v>0</v>
      </c>
      <c r="M756" s="11">
        <v>-0.351109</v>
      </c>
      <c r="N756" s="11">
        <v>10.7186</v>
      </c>
      <c r="O756" s="11">
        <v>3.7054100000000001E-3</v>
      </c>
      <c r="P756" s="11">
        <v>0.26614700000000002</v>
      </c>
      <c r="Q756" s="11">
        <v>0.23614099999999999</v>
      </c>
      <c r="R756" s="11">
        <v>1.65876</v>
      </c>
      <c r="S756" s="11">
        <v>0.219612</v>
      </c>
      <c r="T756" s="11">
        <v>10.189399999999999</v>
      </c>
      <c r="U756" s="11">
        <v>8.9624300000000004E-3</v>
      </c>
      <c r="V756" s="11">
        <v>-0.17010400000000001</v>
      </c>
      <c r="W756" s="11">
        <v>1.31806</v>
      </c>
      <c r="X756" s="11">
        <v>4.0273799999999997E-3</v>
      </c>
      <c r="Y756" s="11">
        <v>98.7</v>
      </c>
      <c r="Z756" s="11">
        <v>29936.9</v>
      </c>
    </row>
    <row r="757" spans="1:26" ht="16" x14ac:dyDescent="0.2">
      <c r="A757" s="2">
        <v>232.8</v>
      </c>
      <c r="B757" s="2">
        <v>4.0145400000000002</v>
      </c>
      <c r="C757" s="2">
        <v>1.3196099999999999</v>
      </c>
      <c r="D757" s="2">
        <v>7.8765899999999993E-3</v>
      </c>
      <c r="E757" s="2">
        <v>1.76139E-3</v>
      </c>
      <c r="F757" s="2">
        <v>3.0244099999999997E-4</v>
      </c>
      <c r="G757" s="2">
        <v>0</v>
      </c>
      <c r="H757" s="2">
        <v>0</v>
      </c>
      <c r="I757" s="6">
        <f t="shared" ref="I757:L757" si="754">E757/SUM($E757:$H757)</f>
        <v>0.85345650879359802</v>
      </c>
      <c r="J757" s="6">
        <f t="shared" si="754"/>
        <v>0.14654349120640206</v>
      </c>
      <c r="K757" s="6">
        <f t="shared" si="754"/>
        <v>0</v>
      </c>
      <c r="L757" s="6">
        <f t="shared" si="754"/>
        <v>0</v>
      </c>
      <c r="M757" s="11">
        <v>-0.35189999999999999</v>
      </c>
      <c r="N757" s="11">
        <v>10.7324</v>
      </c>
      <c r="O757" s="11">
        <v>3.6970800000000002E-3</v>
      </c>
      <c r="P757" s="11">
        <v>0.26674700000000001</v>
      </c>
      <c r="Q757" s="11">
        <v>0.23667299999999999</v>
      </c>
      <c r="R757" s="11">
        <v>1.65428</v>
      </c>
      <c r="S757" s="11">
        <v>0.21792600000000001</v>
      </c>
      <c r="T757" s="11">
        <v>10.202</v>
      </c>
      <c r="U757" s="11">
        <v>8.9826200000000002E-3</v>
      </c>
      <c r="V757" s="11">
        <v>-0.170325</v>
      </c>
      <c r="W757" s="11">
        <v>1.3196099999999999</v>
      </c>
      <c r="X757" s="11">
        <v>4.0145399999999996E-3</v>
      </c>
      <c r="Y757" s="11">
        <v>98.7</v>
      </c>
      <c r="Z757" s="11">
        <v>29764.400000000001</v>
      </c>
    </row>
    <row r="758" spans="1:26" ht="16" x14ac:dyDescent="0.2">
      <c r="A758" s="2">
        <v>232.75</v>
      </c>
      <c r="B758" s="2">
        <v>4.00183</v>
      </c>
      <c r="C758" s="2">
        <v>1.3211200000000001</v>
      </c>
      <c r="D758" s="2">
        <v>7.8785499999999998E-3</v>
      </c>
      <c r="E758" s="2">
        <v>1.7671799999999999E-3</v>
      </c>
      <c r="F758" s="2">
        <v>3.03689E-4</v>
      </c>
      <c r="G758" s="2">
        <v>0</v>
      </c>
      <c r="H758" s="2">
        <v>0</v>
      </c>
      <c r="I758" s="6">
        <f t="shared" ref="I758:L758" si="755">E758/SUM($E758:$H758)</f>
        <v>0.85335190202760292</v>
      </c>
      <c r="J758" s="6">
        <f t="shared" si="755"/>
        <v>0.14664809797239711</v>
      </c>
      <c r="K758" s="6">
        <f t="shared" si="755"/>
        <v>0</v>
      </c>
      <c r="L758" s="6">
        <f t="shared" si="755"/>
        <v>0</v>
      </c>
      <c r="M758" s="11">
        <v>-0.35269099999999998</v>
      </c>
      <c r="N758" s="11">
        <v>10.7462</v>
      </c>
      <c r="O758" s="11">
        <v>3.6887500000000002E-3</v>
      </c>
      <c r="P758" s="11">
        <v>0.267349</v>
      </c>
      <c r="Q758" s="11">
        <v>0.237208</v>
      </c>
      <c r="R758" s="11">
        <v>1.64975</v>
      </c>
      <c r="S758" s="11">
        <v>0.216224</v>
      </c>
      <c r="T758" s="11">
        <v>10.214600000000001</v>
      </c>
      <c r="U758" s="11">
        <v>9.0029099999999994E-3</v>
      </c>
      <c r="V758" s="11">
        <v>-0.170545</v>
      </c>
      <c r="W758" s="11">
        <v>1.3211200000000001</v>
      </c>
      <c r="X758" s="11">
        <v>4.0018299999999996E-3</v>
      </c>
      <c r="Y758" s="11">
        <v>98.7</v>
      </c>
      <c r="Z758" s="11">
        <v>29592.3</v>
      </c>
    </row>
    <row r="759" spans="1:26" ht="16" x14ac:dyDescent="0.2">
      <c r="A759" s="2">
        <v>232.7</v>
      </c>
      <c r="B759" s="2">
        <v>3.9897900000000002</v>
      </c>
      <c r="C759" s="2">
        <v>1.3223400000000001</v>
      </c>
      <c r="D759" s="2">
        <v>8.0786499999999997E-3</v>
      </c>
      <c r="E759" s="2">
        <v>1.85663E-3</v>
      </c>
      <c r="F759" s="2">
        <v>3.15178E-4</v>
      </c>
      <c r="G759" s="2">
        <v>0</v>
      </c>
      <c r="H759" s="2">
        <v>0</v>
      </c>
      <c r="I759" s="6">
        <f t="shared" ref="I759:L759" si="756">E759/SUM($E759:$H759)</f>
        <v>0.85487759507286099</v>
      </c>
      <c r="J759" s="6">
        <f t="shared" si="756"/>
        <v>0.14512240492713904</v>
      </c>
      <c r="K759" s="6">
        <f t="shared" si="756"/>
        <v>0</v>
      </c>
      <c r="L759" s="6">
        <f t="shared" si="756"/>
        <v>0</v>
      </c>
      <c r="M759" s="11">
        <v>-0.35350100000000001</v>
      </c>
      <c r="N759" s="11">
        <v>10.760199999999999</v>
      </c>
      <c r="O759" s="11">
        <v>3.6801799999999999E-3</v>
      </c>
      <c r="P759" s="11">
        <v>0.26797199999999999</v>
      </c>
      <c r="Q759" s="11">
        <v>0.23776</v>
      </c>
      <c r="R759" s="11">
        <v>1.64489</v>
      </c>
      <c r="S759" s="11">
        <v>0.214445</v>
      </c>
      <c r="T759" s="11">
        <v>10.227399999999999</v>
      </c>
      <c r="U759" s="11">
        <v>9.0238799999999997E-3</v>
      </c>
      <c r="V759" s="11">
        <v>-0.170766</v>
      </c>
      <c r="W759" s="11">
        <v>1.3223400000000001</v>
      </c>
      <c r="X759" s="11">
        <v>3.98979E-3</v>
      </c>
      <c r="Y759" s="11">
        <v>98.7</v>
      </c>
      <c r="Z759" s="11">
        <v>29421.7</v>
      </c>
    </row>
    <row r="760" spans="1:26" ht="16" x14ac:dyDescent="0.2">
      <c r="A760" s="2">
        <v>232.65</v>
      </c>
      <c r="B760" s="2">
        <v>3.9764200000000001</v>
      </c>
      <c r="C760" s="2">
        <v>1.32423</v>
      </c>
      <c r="D760" s="2">
        <v>7.5313000000000003E-3</v>
      </c>
      <c r="E760" s="2">
        <v>1.63025E-3</v>
      </c>
      <c r="F760" s="2">
        <v>2.8801500000000003E-4</v>
      </c>
      <c r="G760" s="2">
        <v>0</v>
      </c>
      <c r="H760" s="2">
        <v>0</v>
      </c>
      <c r="I760" s="6">
        <f t="shared" ref="I760:L760" si="757">E760/SUM($E760:$H760)</f>
        <v>0.84985651096172843</v>
      </c>
      <c r="J760" s="6">
        <f t="shared" si="757"/>
        <v>0.15014348903827157</v>
      </c>
      <c r="K760" s="6">
        <f t="shared" si="757"/>
        <v>0</v>
      </c>
      <c r="L760" s="6">
        <f t="shared" si="757"/>
        <v>0</v>
      </c>
      <c r="M760" s="11">
        <v>-0.35426299999999999</v>
      </c>
      <c r="N760" s="11">
        <v>10.7737</v>
      </c>
      <c r="O760" s="11">
        <v>3.6722500000000002E-3</v>
      </c>
      <c r="P760" s="11">
        <v>0.26855000000000001</v>
      </c>
      <c r="Q760" s="11">
        <v>0.23827300000000001</v>
      </c>
      <c r="R760" s="11">
        <v>1.6407799999999999</v>
      </c>
      <c r="S760" s="11">
        <v>0.21281800000000001</v>
      </c>
      <c r="T760" s="11">
        <v>10.239699999999999</v>
      </c>
      <c r="U760" s="11">
        <v>9.0433600000000003E-3</v>
      </c>
      <c r="V760" s="11">
        <v>-0.170986</v>
      </c>
      <c r="W760" s="11">
        <v>1.32423</v>
      </c>
      <c r="X760" s="11">
        <v>3.9764199999999996E-3</v>
      </c>
      <c r="Y760" s="11">
        <v>98.7</v>
      </c>
      <c r="Z760" s="11">
        <v>29249.200000000001</v>
      </c>
    </row>
    <row r="761" spans="1:26" ht="16" x14ac:dyDescent="0.2">
      <c r="A761" s="2">
        <v>232.6</v>
      </c>
      <c r="B761" s="2">
        <v>3.9632000000000001</v>
      </c>
      <c r="C761" s="2">
        <v>1.3260799999999999</v>
      </c>
      <c r="D761" s="2">
        <v>7.5458399999999998E-3</v>
      </c>
      <c r="E761" s="2">
        <v>1.64095E-3</v>
      </c>
      <c r="F761" s="2">
        <v>2.9000899999999998E-4</v>
      </c>
      <c r="G761" s="2">
        <v>0</v>
      </c>
      <c r="H761" s="2">
        <v>0</v>
      </c>
      <c r="I761" s="6">
        <f t="shared" ref="I761:L761" si="758">E761/SUM($E761:$H761)</f>
        <v>0.84981089707238733</v>
      </c>
      <c r="J761" s="6">
        <f t="shared" si="758"/>
        <v>0.15018910292761264</v>
      </c>
      <c r="K761" s="6">
        <f t="shared" si="758"/>
        <v>0</v>
      </c>
      <c r="L761" s="6">
        <f t="shared" si="758"/>
        <v>0</v>
      </c>
      <c r="M761" s="11">
        <v>-0.35502699999999998</v>
      </c>
      <c r="N761" s="11">
        <v>10.7872</v>
      </c>
      <c r="O761" s="11">
        <v>3.6643000000000001E-3</v>
      </c>
      <c r="P761" s="11">
        <v>0.26913300000000001</v>
      </c>
      <c r="Q761" s="11">
        <v>0.23879</v>
      </c>
      <c r="R761" s="11">
        <v>1.63662</v>
      </c>
      <c r="S761" s="11">
        <v>0.21117</v>
      </c>
      <c r="T761" s="11">
        <v>10.2521</v>
      </c>
      <c r="U761" s="11">
        <v>9.06298E-3</v>
      </c>
      <c r="V761" s="11">
        <v>-0.171207</v>
      </c>
      <c r="W761" s="11">
        <v>1.3260799999999999</v>
      </c>
      <c r="X761" s="11">
        <v>3.9632000000000001E-3</v>
      </c>
      <c r="Y761" s="11">
        <v>98.7</v>
      </c>
      <c r="Z761" s="11">
        <v>29077.3</v>
      </c>
    </row>
    <row r="762" spans="1:26" ht="16" x14ac:dyDescent="0.2">
      <c r="A762" s="2">
        <v>232.55</v>
      </c>
      <c r="B762" s="2">
        <v>3.9502799999999998</v>
      </c>
      <c r="C762" s="2">
        <v>1.3278099999999999</v>
      </c>
      <c r="D762" s="2">
        <v>7.6156000000000001E-3</v>
      </c>
      <c r="E762" s="2">
        <v>1.6750300000000001E-3</v>
      </c>
      <c r="F762" s="2">
        <v>2.9481800000000002E-4</v>
      </c>
      <c r="G762" s="2">
        <v>0</v>
      </c>
      <c r="H762" s="2">
        <v>0</v>
      </c>
      <c r="I762" s="6">
        <f t="shared" ref="I762:L762" si="759">E762/SUM($E762:$H762)</f>
        <v>0.85033464510967338</v>
      </c>
      <c r="J762" s="6">
        <f t="shared" si="759"/>
        <v>0.14966535489032656</v>
      </c>
      <c r="K762" s="6">
        <f t="shared" si="759"/>
        <v>0</v>
      </c>
      <c r="L762" s="6">
        <f t="shared" si="759"/>
        <v>0</v>
      </c>
      <c r="M762" s="11">
        <v>-0.35579699999999997</v>
      </c>
      <c r="N762" s="11">
        <v>10.8009</v>
      </c>
      <c r="O762" s="11">
        <v>3.6562700000000001E-3</v>
      </c>
      <c r="P762" s="11">
        <v>0.26972400000000002</v>
      </c>
      <c r="Q762" s="11">
        <v>0.239315</v>
      </c>
      <c r="R762" s="11">
        <v>1.6323099999999999</v>
      </c>
      <c r="S762" s="11">
        <v>0.209485</v>
      </c>
      <c r="T762" s="11">
        <v>10.2646</v>
      </c>
      <c r="U762" s="11">
        <v>9.0828899999999997E-3</v>
      </c>
      <c r="V762" s="11">
        <v>-0.171427</v>
      </c>
      <c r="W762" s="11">
        <v>1.3278099999999999</v>
      </c>
      <c r="X762" s="11">
        <v>3.9502799999999996E-3</v>
      </c>
      <c r="Y762" s="11">
        <v>98.7</v>
      </c>
      <c r="Z762" s="11">
        <v>28906.2</v>
      </c>
    </row>
    <row r="763" spans="1:26" ht="16" x14ac:dyDescent="0.2">
      <c r="A763" s="2">
        <v>232.5</v>
      </c>
      <c r="B763" s="2">
        <v>3.9369999999999998</v>
      </c>
      <c r="C763" s="2">
        <v>1.3297399999999999</v>
      </c>
      <c r="D763" s="2">
        <v>7.4401099999999998E-3</v>
      </c>
      <c r="E763" s="2">
        <v>1.60512E-3</v>
      </c>
      <c r="F763" s="2">
        <v>2.8707400000000001E-4</v>
      </c>
      <c r="G763" s="2">
        <v>0</v>
      </c>
      <c r="H763" s="2">
        <v>0</v>
      </c>
      <c r="I763" s="6">
        <f t="shared" ref="I763:L763" si="760">E763/SUM($E763:$H763)</f>
        <v>0.84828511241447757</v>
      </c>
      <c r="J763" s="6">
        <f t="shared" si="760"/>
        <v>0.15171488758552243</v>
      </c>
      <c r="K763" s="6">
        <f t="shared" si="760"/>
        <v>0</v>
      </c>
      <c r="L763" s="6">
        <f t="shared" si="760"/>
        <v>0</v>
      </c>
      <c r="M763" s="11">
        <v>-0.35655199999999998</v>
      </c>
      <c r="N763" s="11">
        <v>10.814399999999999</v>
      </c>
      <c r="O763" s="11">
        <v>3.6484400000000002E-3</v>
      </c>
      <c r="P763" s="11">
        <v>0.27030300000000002</v>
      </c>
      <c r="Q763" s="11">
        <v>0.23982899999999999</v>
      </c>
      <c r="R763" s="11">
        <v>1.62822</v>
      </c>
      <c r="S763" s="11">
        <v>0.20783699999999999</v>
      </c>
      <c r="T763" s="11">
        <v>10.276899999999999</v>
      </c>
      <c r="U763" s="11">
        <v>9.1023800000000002E-3</v>
      </c>
      <c r="V763" s="11">
        <v>-0.171648</v>
      </c>
      <c r="W763" s="11">
        <v>1.3297399999999999</v>
      </c>
      <c r="X763" s="11">
        <v>3.9370000000000004E-3</v>
      </c>
      <c r="Y763" s="11">
        <v>98.7</v>
      </c>
      <c r="Z763" s="11">
        <v>28734.9</v>
      </c>
    </row>
    <row r="764" spans="1:26" ht="16" x14ac:dyDescent="0.2">
      <c r="A764" s="2">
        <v>232.45</v>
      </c>
      <c r="B764" s="2">
        <v>3.9236300000000002</v>
      </c>
      <c r="C764" s="2">
        <v>1.33175</v>
      </c>
      <c r="D764" s="2">
        <v>7.36953E-3</v>
      </c>
      <c r="E764" s="2">
        <v>1.5794699999999999E-3</v>
      </c>
      <c r="F764" s="2">
        <v>2.84756E-4</v>
      </c>
      <c r="G764" s="2">
        <v>0</v>
      </c>
      <c r="H764" s="2">
        <v>0</v>
      </c>
      <c r="I764" s="6">
        <f t="shared" ref="I764:L764" si="761">E764/SUM($E764:$H764)</f>
        <v>0.84725242540335777</v>
      </c>
      <c r="J764" s="6">
        <f t="shared" si="761"/>
        <v>0.15274757459664226</v>
      </c>
      <c r="K764" s="6">
        <f t="shared" si="761"/>
        <v>0</v>
      </c>
      <c r="L764" s="6">
        <f t="shared" si="761"/>
        <v>0</v>
      </c>
      <c r="M764" s="11">
        <v>-0.35730099999999998</v>
      </c>
      <c r="N764" s="11">
        <v>10.8278</v>
      </c>
      <c r="O764" s="11">
        <v>3.6406899999999998E-3</v>
      </c>
      <c r="P764" s="11">
        <v>0.27087800000000001</v>
      </c>
      <c r="Q764" s="11">
        <v>0.240339</v>
      </c>
      <c r="R764" s="11">
        <v>1.6242000000000001</v>
      </c>
      <c r="S764" s="11">
        <v>0.20619499999999999</v>
      </c>
      <c r="T764" s="11">
        <v>10.289199999999999</v>
      </c>
      <c r="U764" s="11">
        <v>9.1217599999999996E-3</v>
      </c>
      <c r="V764" s="11">
        <v>-0.17186799999999999</v>
      </c>
      <c r="W764" s="11">
        <v>1.33175</v>
      </c>
      <c r="X764" s="11">
        <v>3.92363E-3</v>
      </c>
      <c r="Y764" s="11">
        <v>98.7</v>
      </c>
      <c r="Z764" s="11">
        <v>28563.9</v>
      </c>
    </row>
    <row r="765" spans="1:26" ht="16" x14ac:dyDescent="0.2">
      <c r="A765" s="2">
        <v>232.4</v>
      </c>
      <c r="B765" s="2">
        <v>3.9115799999999998</v>
      </c>
      <c r="C765" s="2">
        <v>1.3331200000000001</v>
      </c>
      <c r="D765" s="2">
        <v>7.8035999999999999E-3</v>
      </c>
      <c r="E765" s="2">
        <v>1.7683200000000001E-3</v>
      </c>
      <c r="F765" s="2">
        <v>3.0802999999999999E-4</v>
      </c>
      <c r="G765" s="2">
        <v>0</v>
      </c>
      <c r="H765" s="2">
        <v>0</v>
      </c>
      <c r="I765" s="6">
        <f t="shared" ref="I765:L765" si="762">E765/SUM($E765:$H765)</f>
        <v>0.85164832518602351</v>
      </c>
      <c r="J765" s="6">
        <f t="shared" si="762"/>
        <v>0.14835167481397643</v>
      </c>
      <c r="K765" s="6">
        <f t="shared" si="762"/>
        <v>0</v>
      </c>
      <c r="L765" s="6">
        <f t="shared" si="762"/>
        <v>0</v>
      </c>
      <c r="M765" s="11">
        <v>-0.35809000000000002</v>
      </c>
      <c r="N765" s="11">
        <v>10.841799999999999</v>
      </c>
      <c r="O765" s="11">
        <v>3.6324299999999999E-3</v>
      </c>
      <c r="P765" s="11">
        <v>0.27149499999999999</v>
      </c>
      <c r="Q765" s="11">
        <v>0.24088599999999999</v>
      </c>
      <c r="R765" s="11">
        <v>1.6194999999999999</v>
      </c>
      <c r="S765" s="11">
        <v>0.204404</v>
      </c>
      <c r="T765" s="11">
        <v>10.302</v>
      </c>
      <c r="U765" s="11">
        <v>9.1425099999999995E-3</v>
      </c>
      <c r="V765" s="11">
        <v>-0.17208899999999999</v>
      </c>
      <c r="W765" s="11">
        <v>1.3331200000000001</v>
      </c>
      <c r="X765" s="11">
        <v>3.9115799999999996E-3</v>
      </c>
      <c r="Y765" s="11">
        <v>98.7</v>
      </c>
      <c r="Z765" s="11">
        <v>28395.200000000001</v>
      </c>
    </row>
    <row r="766" spans="1:26" ht="16" x14ac:dyDescent="0.2">
      <c r="A766" s="2">
        <v>232.35</v>
      </c>
      <c r="B766" s="2">
        <v>3.89825</v>
      </c>
      <c r="C766" s="2">
        <v>1.33517</v>
      </c>
      <c r="D766" s="2">
        <v>7.30483E-3</v>
      </c>
      <c r="E766" s="2">
        <v>1.5605599999999999E-3</v>
      </c>
      <c r="F766" s="2">
        <v>2.8399799999999999E-4</v>
      </c>
      <c r="G766" s="2">
        <v>0</v>
      </c>
      <c r="H766" s="2">
        <v>0</v>
      </c>
      <c r="I766" s="6">
        <f t="shared" ref="I766:L766" si="763">E766/SUM($E766:$H766)</f>
        <v>0.84603465979383685</v>
      </c>
      <c r="J766" s="6">
        <f t="shared" si="763"/>
        <v>0.15396534020616323</v>
      </c>
      <c r="K766" s="6">
        <f t="shared" si="763"/>
        <v>0</v>
      </c>
      <c r="L766" s="6">
        <f t="shared" si="763"/>
        <v>0</v>
      </c>
      <c r="M766" s="11">
        <v>-0.35883399999999999</v>
      </c>
      <c r="N766" s="11">
        <v>10.8552</v>
      </c>
      <c r="O766" s="11">
        <v>3.6247499999999999E-3</v>
      </c>
      <c r="P766" s="11">
        <v>0.27206999999999998</v>
      </c>
      <c r="Q766" s="11">
        <v>0.241396</v>
      </c>
      <c r="R766" s="11">
        <v>1.6154999999999999</v>
      </c>
      <c r="S766" s="11">
        <v>0.20274900000000001</v>
      </c>
      <c r="T766" s="11">
        <v>10.314299999999999</v>
      </c>
      <c r="U766" s="11">
        <v>9.1618700000000008E-3</v>
      </c>
      <c r="V766" s="11">
        <v>-0.17230999999999999</v>
      </c>
      <c r="W766" s="11">
        <v>1.33517</v>
      </c>
      <c r="X766" s="11">
        <v>3.8982499999999998E-3</v>
      </c>
      <c r="Y766" s="11">
        <v>98.7</v>
      </c>
      <c r="Z766" s="11">
        <v>28225</v>
      </c>
    </row>
    <row r="767" spans="1:26" ht="16" x14ac:dyDescent="0.2">
      <c r="A767" s="2">
        <v>232.3</v>
      </c>
      <c r="B767" s="2">
        <v>3.8845000000000001</v>
      </c>
      <c r="C767" s="2">
        <v>1.33744</v>
      </c>
      <c r="D767" s="2">
        <v>7.1199399999999999E-3</v>
      </c>
      <c r="E767" s="2">
        <v>1.4858199999999999E-3</v>
      </c>
      <c r="F767" s="2">
        <v>2.7602900000000001E-4</v>
      </c>
      <c r="G767" s="2">
        <v>0</v>
      </c>
      <c r="H767" s="2">
        <v>0</v>
      </c>
      <c r="I767" s="6">
        <f t="shared" ref="I767:L767" si="764">E767/SUM($E767:$H767)</f>
        <v>0.84332993349600338</v>
      </c>
      <c r="J767" s="6">
        <f t="shared" si="764"/>
        <v>0.15667006650399667</v>
      </c>
      <c r="K767" s="6">
        <f t="shared" si="764"/>
        <v>0</v>
      </c>
      <c r="L767" s="6">
        <f t="shared" si="764"/>
        <v>0</v>
      </c>
      <c r="M767" s="11">
        <v>-0.35956199999999999</v>
      </c>
      <c r="N767" s="11">
        <v>10.868499999999999</v>
      </c>
      <c r="O767" s="11">
        <v>3.61729E-3</v>
      </c>
      <c r="P767" s="11">
        <v>0.27263100000000001</v>
      </c>
      <c r="Q767" s="11">
        <v>0.241894</v>
      </c>
      <c r="R767" s="11">
        <v>1.61174</v>
      </c>
      <c r="S767" s="11">
        <v>0.20113300000000001</v>
      </c>
      <c r="T767" s="11">
        <v>10.3264</v>
      </c>
      <c r="U767" s="11">
        <v>9.1807699999999996E-3</v>
      </c>
      <c r="V767" s="11">
        <v>-0.17252999999999999</v>
      </c>
      <c r="W767" s="11">
        <v>1.33744</v>
      </c>
      <c r="X767" s="11">
        <v>3.8844999999999999E-3</v>
      </c>
      <c r="Y767" s="11">
        <v>98.7</v>
      </c>
      <c r="Z767" s="11">
        <v>28054.5</v>
      </c>
    </row>
    <row r="768" spans="1:26" ht="16" x14ac:dyDescent="0.2">
      <c r="A768" s="2">
        <v>232.25</v>
      </c>
      <c r="B768" s="2">
        <v>3.8717999999999999</v>
      </c>
      <c r="C768" s="2">
        <v>1.3392200000000001</v>
      </c>
      <c r="D768" s="2">
        <v>7.4567699999999997E-3</v>
      </c>
      <c r="E768" s="2">
        <v>1.63345E-3</v>
      </c>
      <c r="F768" s="2">
        <v>2.9427799999999998E-4</v>
      </c>
      <c r="G768" s="2">
        <v>0</v>
      </c>
      <c r="H768" s="2">
        <v>0</v>
      </c>
      <c r="I768" s="6">
        <f t="shared" ref="I768:L768" si="765">E768/SUM($E768:$H768)</f>
        <v>0.84734464613264937</v>
      </c>
      <c r="J768" s="6">
        <f t="shared" si="765"/>
        <v>0.15265535386735057</v>
      </c>
      <c r="K768" s="6">
        <f t="shared" si="765"/>
        <v>0</v>
      </c>
      <c r="L768" s="6">
        <f t="shared" si="765"/>
        <v>0</v>
      </c>
      <c r="M768" s="11">
        <v>-0.36031999999999997</v>
      </c>
      <c r="N768" s="11">
        <v>10.882199999999999</v>
      </c>
      <c r="O768" s="11">
        <v>3.6094299999999998E-3</v>
      </c>
      <c r="P768" s="11">
        <v>0.273225</v>
      </c>
      <c r="Q768" s="11">
        <v>0.242421</v>
      </c>
      <c r="R768" s="11">
        <v>1.60745</v>
      </c>
      <c r="S768" s="11">
        <v>0.19939799999999999</v>
      </c>
      <c r="T768" s="11">
        <v>10.338900000000001</v>
      </c>
      <c r="U768" s="11">
        <v>9.2007700000000005E-3</v>
      </c>
      <c r="V768" s="11">
        <v>-0.17275099999999999</v>
      </c>
      <c r="W768" s="11">
        <v>1.3392200000000001</v>
      </c>
      <c r="X768" s="11">
        <v>3.8717999999999999E-3</v>
      </c>
      <c r="Y768" s="11">
        <v>98.7</v>
      </c>
      <c r="Z768" s="11">
        <v>27886</v>
      </c>
    </row>
    <row r="769" spans="1:26" ht="16" x14ac:dyDescent="0.2">
      <c r="A769" s="2">
        <v>232.2</v>
      </c>
      <c r="B769" s="2">
        <v>3.8584800000000001</v>
      </c>
      <c r="C769" s="2">
        <v>1.34134</v>
      </c>
      <c r="D769" s="2">
        <v>7.2000099999999997E-3</v>
      </c>
      <c r="E769" s="2">
        <v>1.52787E-3</v>
      </c>
      <c r="F769" s="2">
        <v>2.8274399999999997E-4</v>
      </c>
      <c r="G769" s="2">
        <v>0</v>
      </c>
      <c r="H769" s="2">
        <v>0</v>
      </c>
      <c r="I769" s="6">
        <f t="shared" ref="I769:L769" si="766">E769/SUM($E769:$H769)</f>
        <v>0.84384081863942295</v>
      </c>
      <c r="J769" s="6">
        <f t="shared" si="766"/>
        <v>0.15615918136057713</v>
      </c>
      <c r="K769" s="6">
        <f t="shared" si="766"/>
        <v>0</v>
      </c>
      <c r="L769" s="6">
        <f t="shared" si="766"/>
        <v>0</v>
      </c>
      <c r="M769" s="11">
        <v>-0.36105599999999999</v>
      </c>
      <c r="N769" s="11">
        <v>10.8956</v>
      </c>
      <c r="O769" s="11">
        <v>3.6018700000000001E-3</v>
      </c>
      <c r="P769" s="11">
        <v>0.27379799999999999</v>
      </c>
      <c r="Q769" s="11">
        <v>0.24293000000000001</v>
      </c>
      <c r="R769" s="11">
        <v>1.6034999999999999</v>
      </c>
      <c r="S769" s="11">
        <v>0.19772500000000001</v>
      </c>
      <c r="T769" s="11">
        <v>10.3512</v>
      </c>
      <c r="U769" s="11">
        <v>9.2200800000000003E-3</v>
      </c>
      <c r="V769" s="11">
        <v>-0.17297199999999999</v>
      </c>
      <c r="W769" s="11">
        <v>1.34134</v>
      </c>
      <c r="X769" s="11">
        <v>3.8584800000000001E-3</v>
      </c>
      <c r="Y769" s="11">
        <v>98.7</v>
      </c>
      <c r="Z769" s="11">
        <v>27717</v>
      </c>
    </row>
    <row r="770" spans="1:26" ht="16" x14ac:dyDescent="0.2">
      <c r="A770" s="2">
        <v>232.15</v>
      </c>
      <c r="B770" s="2">
        <v>3.84497</v>
      </c>
      <c r="C770" s="2">
        <v>1.34358</v>
      </c>
      <c r="D770" s="2">
        <v>7.1076100000000003E-3</v>
      </c>
      <c r="E770" s="2">
        <v>1.4921699999999999E-3</v>
      </c>
      <c r="F770" s="2">
        <v>2.7952700000000001E-4</v>
      </c>
      <c r="G770" s="2">
        <v>0</v>
      </c>
      <c r="H770" s="2">
        <v>0</v>
      </c>
      <c r="I770" s="6">
        <f t="shared" ref="I770:L770" si="767">E770/SUM($E770:$H770)</f>
        <v>0.84222640778869062</v>
      </c>
      <c r="J770" s="6">
        <f t="shared" si="767"/>
        <v>0.15777359221130927</v>
      </c>
      <c r="K770" s="6">
        <f t="shared" si="767"/>
        <v>0</v>
      </c>
      <c r="L770" s="6">
        <f t="shared" si="767"/>
        <v>0</v>
      </c>
      <c r="M770" s="11">
        <v>-0.36178399999999999</v>
      </c>
      <c r="N770" s="11">
        <v>10.909000000000001</v>
      </c>
      <c r="O770" s="11">
        <v>3.5944100000000001E-3</v>
      </c>
      <c r="P770" s="11">
        <v>0.274366</v>
      </c>
      <c r="Q770" s="11">
        <v>0.24343300000000001</v>
      </c>
      <c r="R770" s="11">
        <v>1.5996600000000001</v>
      </c>
      <c r="S770" s="11">
        <v>0.19606199999999999</v>
      </c>
      <c r="T770" s="11">
        <v>10.3635</v>
      </c>
      <c r="U770" s="11">
        <v>9.2391999999999995E-3</v>
      </c>
      <c r="V770" s="11">
        <v>-0.17319200000000001</v>
      </c>
      <c r="W770" s="11">
        <v>1.34358</v>
      </c>
      <c r="X770" s="11">
        <v>3.8449700000000001E-3</v>
      </c>
      <c r="Y770" s="11">
        <v>98.7</v>
      </c>
      <c r="Z770" s="11">
        <v>27548.1</v>
      </c>
    </row>
    <row r="771" spans="1:26" ht="16" x14ac:dyDescent="0.2">
      <c r="A771" s="2">
        <v>232.1</v>
      </c>
      <c r="B771" s="2">
        <v>3.8315299999999999</v>
      </c>
      <c r="C771" s="2">
        <v>1.34582</v>
      </c>
      <c r="D771" s="2">
        <v>7.0967499999999998E-3</v>
      </c>
      <c r="E771" s="2">
        <v>1.4912E-3</v>
      </c>
      <c r="F771" s="2">
        <v>2.8040200000000002E-4</v>
      </c>
      <c r="G771" s="2">
        <v>0</v>
      </c>
      <c r="H771" s="2">
        <v>0</v>
      </c>
      <c r="I771" s="6">
        <f t="shared" ref="I771:L771" si="768">E771/SUM($E771:$H771)</f>
        <v>0.84172404411374557</v>
      </c>
      <c r="J771" s="6">
        <f t="shared" si="768"/>
        <v>0.15827595588625434</v>
      </c>
      <c r="K771" s="6">
        <f t="shared" si="768"/>
        <v>0</v>
      </c>
      <c r="L771" s="6">
        <f t="shared" si="768"/>
        <v>0</v>
      </c>
      <c r="M771" s="11">
        <v>-0.36251100000000003</v>
      </c>
      <c r="N771" s="11">
        <v>10.9224</v>
      </c>
      <c r="O771" s="11">
        <v>3.5869700000000001E-3</v>
      </c>
      <c r="P771" s="11">
        <v>0.27493499999999998</v>
      </c>
      <c r="Q771" s="11">
        <v>0.24393899999999999</v>
      </c>
      <c r="R771" s="11">
        <v>1.59581</v>
      </c>
      <c r="S771" s="11">
        <v>0.194385</v>
      </c>
      <c r="T771" s="11">
        <v>10.3757</v>
      </c>
      <c r="U771" s="11">
        <v>9.2583800000000001E-3</v>
      </c>
      <c r="V771" s="11">
        <v>-0.17341300000000001</v>
      </c>
      <c r="W771" s="11">
        <v>1.34582</v>
      </c>
      <c r="X771" s="11">
        <v>3.8315300000000001E-3</v>
      </c>
      <c r="Y771" s="11">
        <v>98.7</v>
      </c>
      <c r="Z771" s="11">
        <v>27379.7</v>
      </c>
    </row>
    <row r="772" spans="1:26" ht="16" x14ac:dyDescent="0.2">
      <c r="A772" s="2">
        <v>232.05</v>
      </c>
      <c r="B772" s="2">
        <v>3.8178999999999998</v>
      </c>
      <c r="C772" s="2">
        <v>1.3481700000000001</v>
      </c>
      <c r="D772" s="2">
        <v>7.0049600000000002E-3</v>
      </c>
      <c r="E772" s="2">
        <v>1.4554500000000001E-3</v>
      </c>
      <c r="F772" s="2">
        <v>2.7731000000000001E-4</v>
      </c>
      <c r="G772" s="2">
        <v>0</v>
      </c>
      <c r="H772" s="2">
        <v>0</v>
      </c>
      <c r="I772" s="6">
        <f t="shared" ref="I772:L772" si="769">E772/SUM($E772:$H772)</f>
        <v>0.8399605254045569</v>
      </c>
      <c r="J772" s="6">
        <f t="shared" si="769"/>
        <v>0.1600394745954431</v>
      </c>
      <c r="K772" s="6">
        <f t="shared" si="769"/>
        <v>0</v>
      </c>
      <c r="L772" s="6">
        <f t="shared" si="769"/>
        <v>0</v>
      </c>
      <c r="M772" s="11">
        <v>-0.36323100000000003</v>
      </c>
      <c r="N772" s="11">
        <v>10.935700000000001</v>
      </c>
      <c r="O772" s="11">
        <v>3.5796299999999999E-3</v>
      </c>
      <c r="P772" s="11">
        <v>0.27549899999999999</v>
      </c>
      <c r="Q772" s="11">
        <v>0.24443899999999999</v>
      </c>
      <c r="R772" s="11">
        <v>1.5920700000000001</v>
      </c>
      <c r="S772" s="11">
        <v>0.192719</v>
      </c>
      <c r="T772" s="11">
        <v>10.3879</v>
      </c>
      <c r="U772" s="11">
        <v>9.2773500000000002E-3</v>
      </c>
      <c r="V772" s="11">
        <v>-0.17363400000000001</v>
      </c>
      <c r="W772" s="11">
        <v>1.3481700000000001</v>
      </c>
      <c r="X772" s="11">
        <v>3.8178999999999999E-3</v>
      </c>
      <c r="Y772" s="11">
        <v>98.7</v>
      </c>
      <c r="Z772" s="11">
        <v>27211.599999999999</v>
      </c>
    </row>
    <row r="773" spans="1:26" ht="16" x14ac:dyDescent="0.2">
      <c r="A773" s="2">
        <v>232</v>
      </c>
      <c r="B773" s="2">
        <v>3.8046099999999998</v>
      </c>
      <c r="C773" s="2">
        <v>1.3503799999999999</v>
      </c>
      <c r="D773" s="2">
        <v>7.0911799999999999E-3</v>
      </c>
      <c r="E773" s="2">
        <v>1.49595E-3</v>
      </c>
      <c r="F773" s="2">
        <v>2.8300299999999999E-4</v>
      </c>
      <c r="G773" s="2">
        <v>0</v>
      </c>
      <c r="H773" s="2">
        <v>0</v>
      </c>
      <c r="I773" s="6">
        <f t="shared" ref="I773:L773" si="770">E773/SUM($E773:$H773)</f>
        <v>0.84091597698196641</v>
      </c>
      <c r="J773" s="6">
        <f t="shared" si="770"/>
        <v>0.15908402301803362</v>
      </c>
      <c r="K773" s="6">
        <f t="shared" si="770"/>
        <v>0</v>
      </c>
      <c r="L773" s="6">
        <f t="shared" si="770"/>
        <v>0</v>
      </c>
      <c r="M773" s="11">
        <v>-0.363958</v>
      </c>
      <c r="N773" s="11">
        <v>10.9491</v>
      </c>
      <c r="O773" s="11">
        <v>3.5721899999999998E-3</v>
      </c>
      <c r="P773" s="11">
        <v>0.27607300000000001</v>
      </c>
      <c r="Q773" s="11">
        <v>0.244948</v>
      </c>
      <c r="R773" s="11">
        <v>1.58816</v>
      </c>
      <c r="S773" s="11">
        <v>0.19100900000000001</v>
      </c>
      <c r="T773" s="11">
        <v>10.4002</v>
      </c>
      <c r="U773" s="11">
        <v>9.2966799999999999E-3</v>
      </c>
      <c r="V773" s="11">
        <v>-0.17385400000000001</v>
      </c>
      <c r="W773" s="11">
        <v>1.3503799999999999</v>
      </c>
      <c r="X773" s="11">
        <v>3.8046099999999999E-3</v>
      </c>
      <c r="Y773" s="11">
        <v>98.7</v>
      </c>
      <c r="Z773" s="11">
        <v>27044.3</v>
      </c>
    </row>
    <row r="774" spans="1:26" ht="16" x14ac:dyDescent="0.2">
      <c r="A774" s="2">
        <v>231.95</v>
      </c>
      <c r="B774" s="2">
        <v>3.7911999999999999</v>
      </c>
      <c r="C774" s="2">
        <v>1.35267</v>
      </c>
      <c r="D774" s="2">
        <v>7.0231900000000003E-3</v>
      </c>
      <c r="E774" s="2">
        <v>1.47021E-3</v>
      </c>
      <c r="F774" s="2">
        <v>2.8112999999999999E-4</v>
      </c>
      <c r="G774" s="2">
        <v>0</v>
      </c>
      <c r="H774" s="2">
        <v>0</v>
      </c>
      <c r="I774" s="6">
        <f t="shared" ref="I774:L774" si="771">E774/SUM($E774:$H774)</f>
        <v>0.83947720031518713</v>
      </c>
      <c r="J774" s="6">
        <f t="shared" si="771"/>
        <v>0.16052279968481276</v>
      </c>
      <c r="K774" s="6">
        <f t="shared" si="771"/>
        <v>0</v>
      </c>
      <c r="L774" s="6">
        <f t="shared" si="771"/>
        <v>0</v>
      </c>
      <c r="M774" s="11">
        <v>-0.36468</v>
      </c>
      <c r="N774" s="11">
        <v>10.9625</v>
      </c>
      <c r="O774" s="11">
        <v>3.5648300000000002E-3</v>
      </c>
      <c r="P774" s="11">
        <v>0.27664299999999997</v>
      </c>
      <c r="Q774" s="11">
        <v>0.24545400000000001</v>
      </c>
      <c r="R774" s="11">
        <v>1.58432</v>
      </c>
      <c r="S774" s="11">
        <v>0.189302</v>
      </c>
      <c r="T774" s="11">
        <v>10.4125</v>
      </c>
      <c r="U774" s="11">
        <v>9.3158800000000003E-3</v>
      </c>
      <c r="V774" s="11">
        <v>-0.17407500000000001</v>
      </c>
      <c r="W774" s="11">
        <v>1.35267</v>
      </c>
      <c r="X774" s="11">
        <v>3.7912000000000002E-3</v>
      </c>
      <c r="Y774" s="11">
        <v>98.7</v>
      </c>
      <c r="Z774" s="11">
        <v>26877.3</v>
      </c>
    </row>
    <row r="775" spans="1:26" ht="16" x14ac:dyDescent="0.2">
      <c r="A775" s="2">
        <v>231.9</v>
      </c>
      <c r="B775" s="2">
        <v>3.7766899999999999</v>
      </c>
      <c r="C775" s="2">
        <v>1.3555600000000001</v>
      </c>
      <c r="D775" s="2">
        <v>6.6307700000000002E-3</v>
      </c>
      <c r="E775" s="2">
        <v>1.30459E-3</v>
      </c>
      <c r="F775" s="2">
        <v>2.6356799999999999E-4</v>
      </c>
      <c r="G775" s="2">
        <v>0</v>
      </c>
      <c r="H775" s="2">
        <v>0</v>
      </c>
      <c r="I775" s="6">
        <f t="shared" ref="I775:L775" si="772">E775/SUM($E775:$H775)</f>
        <v>0.83192509938411818</v>
      </c>
      <c r="J775" s="6">
        <f t="shared" si="772"/>
        <v>0.16807490061588182</v>
      </c>
      <c r="K775" s="6">
        <f t="shared" si="772"/>
        <v>0</v>
      </c>
      <c r="L775" s="6">
        <f t="shared" si="772"/>
        <v>0</v>
      </c>
      <c r="M775" s="11">
        <v>-0.36536600000000002</v>
      </c>
      <c r="N775" s="11">
        <v>10.9755</v>
      </c>
      <c r="O775" s="11">
        <v>3.5579299999999999E-3</v>
      </c>
      <c r="P775" s="11">
        <v>0.27717900000000001</v>
      </c>
      <c r="Q775" s="11">
        <v>0.24593000000000001</v>
      </c>
      <c r="R775" s="11">
        <v>1.58107</v>
      </c>
      <c r="S775" s="11">
        <v>0.187694</v>
      </c>
      <c r="T775" s="11">
        <v>10.424300000000001</v>
      </c>
      <c r="U775" s="11">
        <v>9.3339400000000006E-3</v>
      </c>
      <c r="V775" s="11">
        <v>-0.17429600000000001</v>
      </c>
      <c r="W775" s="11">
        <v>1.3555600000000001</v>
      </c>
      <c r="X775" s="11">
        <v>3.7766900000000001E-3</v>
      </c>
      <c r="Y775" s="11">
        <v>98.7</v>
      </c>
      <c r="Z775" s="11">
        <v>26709.3</v>
      </c>
    </row>
    <row r="776" spans="1:26" ht="16" x14ac:dyDescent="0.2">
      <c r="A776" s="2">
        <v>231.85</v>
      </c>
      <c r="B776" s="2">
        <v>3.7639999999999998</v>
      </c>
      <c r="C776" s="2">
        <v>1.35754</v>
      </c>
      <c r="D776" s="2">
        <v>7.2077499999999997E-3</v>
      </c>
      <c r="E776" s="2">
        <v>1.55624E-3</v>
      </c>
      <c r="F776" s="2">
        <v>2.93109E-4</v>
      </c>
      <c r="G776" s="2">
        <v>0</v>
      </c>
      <c r="H776" s="2">
        <v>0</v>
      </c>
      <c r="I776" s="6">
        <f t="shared" ref="I776:L776" si="773">E776/SUM($E776:$H776)</f>
        <v>0.84150693027654599</v>
      </c>
      <c r="J776" s="6">
        <f t="shared" si="773"/>
        <v>0.15849306972345403</v>
      </c>
      <c r="K776" s="6">
        <f t="shared" si="773"/>
        <v>0</v>
      </c>
      <c r="L776" s="6">
        <f t="shared" si="773"/>
        <v>0</v>
      </c>
      <c r="M776" s="11">
        <v>-0.36610500000000001</v>
      </c>
      <c r="N776" s="11">
        <v>10.989100000000001</v>
      </c>
      <c r="O776" s="11">
        <v>3.5503399999999999E-3</v>
      </c>
      <c r="P776" s="11">
        <v>0.27777200000000002</v>
      </c>
      <c r="Q776" s="11">
        <v>0.24645500000000001</v>
      </c>
      <c r="R776" s="11">
        <v>1.5768800000000001</v>
      </c>
      <c r="S776" s="11">
        <v>0.185895</v>
      </c>
      <c r="T776" s="11">
        <v>10.4369</v>
      </c>
      <c r="U776" s="11">
        <v>9.3538800000000002E-3</v>
      </c>
      <c r="V776" s="11">
        <v>-0.17451700000000001</v>
      </c>
      <c r="W776" s="11">
        <v>1.35754</v>
      </c>
      <c r="X776" s="11">
        <v>3.764E-3</v>
      </c>
      <c r="Y776" s="11">
        <v>98.7</v>
      </c>
      <c r="Z776" s="11">
        <v>26544.2</v>
      </c>
    </row>
    <row r="777" spans="1:26" ht="16" x14ac:dyDescent="0.2">
      <c r="A777" s="2">
        <v>231.8</v>
      </c>
      <c r="B777" s="2">
        <v>3.74959</v>
      </c>
      <c r="C777" s="2">
        <v>1.36043</v>
      </c>
      <c r="D777" s="2">
        <v>6.6212600000000003E-3</v>
      </c>
      <c r="E777" s="2">
        <v>1.30646E-3</v>
      </c>
      <c r="F777" s="2">
        <v>2.6634100000000002E-4</v>
      </c>
      <c r="G777" s="2">
        <v>0</v>
      </c>
      <c r="H777" s="2">
        <v>0</v>
      </c>
      <c r="I777" s="6">
        <f t="shared" ref="I777:L777" si="774">E777/SUM($E777:$H777)</f>
        <v>0.83065816972395112</v>
      </c>
      <c r="J777" s="6">
        <f t="shared" si="774"/>
        <v>0.16934183027604893</v>
      </c>
      <c r="K777" s="6">
        <f t="shared" si="774"/>
        <v>0</v>
      </c>
      <c r="L777" s="6">
        <f t="shared" si="774"/>
        <v>0</v>
      </c>
      <c r="M777" s="11">
        <v>-0.36679099999999998</v>
      </c>
      <c r="N777" s="11">
        <v>11.0022</v>
      </c>
      <c r="O777" s="11">
        <v>3.5434500000000001E-3</v>
      </c>
      <c r="P777" s="11">
        <v>0.278312</v>
      </c>
      <c r="Q777" s="11">
        <v>0.24693399999999999</v>
      </c>
      <c r="R777" s="11">
        <v>1.57359</v>
      </c>
      <c r="S777" s="11">
        <v>0.184253</v>
      </c>
      <c r="T777" s="11">
        <v>10.4488</v>
      </c>
      <c r="U777" s="11">
        <v>9.3720799999999996E-3</v>
      </c>
      <c r="V777" s="11">
        <v>-0.174738</v>
      </c>
      <c r="W777" s="11">
        <v>1.36043</v>
      </c>
      <c r="X777" s="11">
        <v>3.7495900000000001E-3</v>
      </c>
      <c r="Y777" s="11">
        <v>98.7</v>
      </c>
      <c r="Z777" s="11">
        <v>26377.200000000001</v>
      </c>
    </row>
    <row r="778" spans="1:26" ht="16" x14ac:dyDescent="0.2">
      <c r="A778" s="2">
        <v>231.75</v>
      </c>
      <c r="B778" s="2">
        <v>3.7361</v>
      </c>
      <c r="C778" s="2">
        <v>1.36287</v>
      </c>
      <c r="D778" s="2">
        <v>6.90057E-3</v>
      </c>
      <c r="E778" s="2">
        <v>1.4299200000000001E-3</v>
      </c>
      <c r="F778" s="2">
        <v>2.8141E-4</v>
      </c>
      <c r="G778" s="2">
        <v>0</v>
      </c>
      <c r="H778" s="2">
        <v>0</v>
      </c>
      <c r="I778" s="6">
        <f t="shared" ref="I778:L778" si="775">E778/SUM($E778:$H778)</f>
        <v>0.8355606458134901</v>
      </c>
      <c r="J778" s="6">
        <f t="shared" si="775"/>
        <v>0.1644393541865099</v>
      </c>
      <c r="K778" s="6">
        <f t="shared" si="775"/>
        <v>0</v>
      </c>
      <c r="L778" s="6">
        <f t="shared" si="775"/>
        <v>0</v>
      </c>
      <c r="M778" s="11">
        <v>-0.367502</v>
      </c>
      <c r="N778" s="11">
        <v>11.015499999999999</v>
      </c>
      <c r="O778" s="11">
        <v>3.53623E-3</v>
      </c>
      <c r="P778" s="11">
        <v>0.27888099999999999</v>
      </c>
      <c r="Q778" s="11">
        <v>0.24743899999999999</v>
      </c>
      <c r="R778" s="11">
        <v>1.5698300000000001</v>
      </c>
      <c r="S778" s="11">
        <v>0.182509</v>
      </c>
      <c r="T778" s="11">
        <v>10.461</v>
      </c>
      <c r="U778" s="11">
        <v>9.3912300000000004E-3</v>
      </c>
      <c r="V778" s="11">
        <v>-0.174959</v>
      </c>
      <c r="W778" s="11">
        <v>1.36287</v>
      </c>
      <c r="X778" s="11">
        <v>3.7361E-3</v>
      </c>
      <c r="Y778" s="11">
        <v>98.7</v>
      </c>
      <c r="Z778" s="11">
        <v>26212</v>
      </c>
    </row>
    <row r="779" spans="1:26" ht="16" x14ac:dyDescent="0.2">
      <c r="A779" s="2">
        <v>231.7</v>
      </c>
      <c r="B779" s="2">
        <v>3.7207499999999998</v>
      </c>
      <c r="C779" s="2">
        <v>1.3663000000000001</v>
      </c>
      <c r="D779" s="2">
        <v>6.2818600000000002E-3</v>
      </c>
      <c r="E779" s="2">
        <v>1.165E-3</v>
      </c>
      <c r="F779" s="2">
        <v>2.5356800000000002E-4</v>
      </c>
      <c r="G779" s="2">
        <v>0</v>
      </c>
      <c r="H779" s="2">
        <v>0</v>
      </c>
      <c r="I779" s="6">
        <f t="shared" ref="I779:L779" si="776">E779/SUM($E779:$H779)</f>
        <v>0.82125072608433292</v>
      </c>
      <c r="J779" s="6">
        <f t="shared" si="776"/>
        <v>0.17874927391566708</v>
      </c>
      <c r="K779" s="6">
        <f t="shared" si="776"/>
        <v>0</v>
      </c>
      <c r="L779" s="6">
        <f t="shared" si="776"/>
        <v>0</v>
      </c>
      <c r="M779" s="11">
        <v>-0.36815799999999999</v>
      </c>
      <c r="N779" s="11">
        <v>11.0282</v>
      </c>
      <c r="O779" s="11">
        <v>3.52973E-3</v>
      </c>
      <c r="P779" s="11">
        <v>0.279393</v>
      </c>
      <c r="Q779" s="11">
        <v>0.247894</v>
      </c>
      <c r="R779" s="11">
        <v>1.5670200000000001</v>
      </c>
      <c r="S779" s="11">
        <v>0.18093000000000001</v>
      </c>
      <c r="T779" s="11">
        <v>10.4727</v>
      </c>
      <c r="U779" s="11">
        <v>9.4085000000000002E-3</v>
      </c>
      <c r="V779" s="11">
        <v>-0.175179</v>
      </c>
      <c r="W779" s="11">
        <v>1.3663000000000001</v>
      </c>
      <c r="X779" s="11">
        <v>3.7207500000000001E-3</v>
      </c>
      <c r="Y779" s="11">
        <v>98.7</v>
      </c>
      <c r="Z779" s="11">
        <v>26044.9</v>
      </c>
    </row>
    <row r="780" spans="1:26" ht="16" x14ac:dyDescent="0.2">
      <c r="A780" s="2">
        <v>231.65</v>
      </c>
      <c r="B780" s="2">
        <v>3.7089500000000002</v>
      </c>
      <c r="C780" s="2">
        <v>1.36792</v>
      </c>
      <c r="D780" s="2">
        <v>7.3998500000000004E-3</v>
      </c>
      <c r="E780" s="2">
        <v>1.6518399999999999E-3</v>
      </c>
      <c r="F780" s="2">
        <v>3.0840199999999999E-4</v>
      </c>
      <c r="G780" s="2">
        <v>0</v>
      </c>
      <c r="H780" s="2">
        <v>0</v>
      </c>
      <c r="I780" s="6">
        <f t="shared" ref="I780:L780" si="777">E780/SUM($E780:$H780)</f>
        <v>0.84267146607408672</v>
      </c>
      <c r="J780" s="6">
        <f t="shared" si="777"/>
        <v>0.15732853392591323</v>
      </c>
      <c r="K780" s="6">
        <f t="shared" si="777"/>
        <v>0</v>
      </c>
      <c r="L780" s="6">
        <f t="shared" si="777"/>
        <v>0</v>
      </c>
      <c r="M780" s="11">
        <v>-0.36891400000000002</v>
      </c>
      <c r="N780" s="11">
        <v>11.042299999999999</v>
      </c>
      <c r="O780" s="11">
        <v>3.5219100000000001E-3</v>
      </c>
      <c r="P780" s="11">
        <v>0.28001399999999999</v>
      </c>
      <c r="Q780" s="11">
        <v>0.248445</v>
      </c>
      <c r="R780" s="11">
        <v>1.5624100000000001</v>
      </c>
      <c r="S780" s="11">
        <v>0.17899799999999999</v>
      </c>
      <c r="T780" s="11">
        <v>10.4855</v>
      </c>
      <c r="U780" s="11">
        <v>9.4293899999999993E-3</v>
      </c>
      <c r="V780" s="11">
        <v>-0.1754</v>
      </c>
      <c r="W780" s="11">
        <v>1.36792</v>
      </c>
      <c r="X780" s="11">
        <v>3.7089499999999999E-3</v>
      </c>
      <c r="Y780" s="11">
        <v>98.7</v>
      </c>
      <c r="Z780" s="11">
        <v>25882.799999999999</v>
      </c>
    </row>
    <row r="781" spans="1:26" ht="16" x14ac:dyDescent="0.2">
      <c r="A781" s="2">
        <v>231.6</v>
      </c>
      <c r="B781" s="2">
        <v>3.6933400000000001</v>
      </c>
      <c r="C781" s="2">
        <v>1.37154</v>
      </c>
      <c r="D781" s="2">
        <v>6.1707000000000003E-3</v>
      </c>
      <c r="E781" s="2">
        <v>1.12159E-3</v>
      </c>
      <c r="F781" s="2">
        <v>2.51924E-4</v>
      </c>
      <c r="G781" s="2">
        <v>0</v>
      </c>
      <c r="H781" s="2">
        <v>0</v>
      </c>
      <c r="I781" s="6">
        <f t="shared" ref="I781:L781" si="778">E781/SUM($E781:$H781)</f>
        <v>0.81658432313030671</v>
      </c>
      <c r="J781" s="6">
        <f t="shared" si="778"/>
        <v>0.18341567686969337</v>
      </c>
      <c r="K781" s="6">
        <f t="shared" si="778"/>
        <v>0</v>
      </c>
      <c r="L781" s="6">
        <f t="shared" si="778"/>
        <v>0</v>
      </c>
      <c r="M781" s="11">
        <v>-0.36956</v>
      </c>
      <c r="N781" s="11">
        <v>11.0548</v>
      </c>
      <c r="O781" s="11">
        <v>3.5155500000000001E-3</v>
      </c>
      <c r="P781" s="11">
        <v>0.28052100000000002</v>
      </c>
      <c r="Q781" s="11">
        <v>0.248894</v>
      </c>
      <c r="R781" s="11">
        <v>1.5597300000000001</v>
      </c>
      <c r="S781" s="11">
        <v>0.17741199999999999</v>
      </c>
      <c r="T781" s="11">
        <v>10.4971</v>
      </c>
      <c r="U781" s="11">
        <v>9.4464600000000003E-3</v>
      </c>
      <c r="V781" s="11">
        <v>-0.175621</v>
      </c>
      <c r="W781" s="11">
        <v>1.37154</v>
      </c>
      <c r="X781" s="11">
        <v>3.6933399999999998E-3</v>
      </c>
      <c r="Y781" s="11">
        <v>98.7</v>
      </c>
      <c r="Z781" s="11">
        <v>25716.400000000001</v>
      </c>
    </row>
    <row r="782" spans="1:26" ht="16" x14ac:dyDescent="0.2">
      <c r="A782" s="2">
        <v>231.55</v>
      </c>
      <c r="B782" s="2">
        <v>3.6779299999999999</v>
      </c>
      <c r="C782" s="2">
        <v>1.3750899999999999</v>
      </c>
      <c r="D782" s="2">
        <v>6.2213800000000003E-3</v>
      </c>
      <c r="E782" s="2">
        <v>1.1454200000000001E-3</v>
      </c>
      <c r="F782" s="2">
        <v>2.5632500000000001E-4</v>
      </c>
      <c r="G782" s="2">
        <v>0</v>
      </c>
      <c r="H782" s="2">
        <v>0</v>
      </c>
      <c r="I782" s="6">
        <f t="shared" ref="I782:L782" si="779">E782/SUM($E782:$H782)</f>
        <v>0.81713863791203112</v>
      </c>
      <c r="J782" s="6">
        <f t="shared" si="779"/>
        <v>0.18286136208796894</v>
      </c>
      <c r="K782" s="6">
        <f t="shared" si="779"/>
        <v>0</v>
      </c>
      <c r="L782" s="6">
        <f t="shared" si="779"/>
        <v>0</v>
      </c>
      <c r="M782" s="11">
        <v>-0.37021100000000001</v>
      </c>
      <c r="N782" s="11">
        <v>11.067500000000001</v>
      </c>
      <c r="O782" s="11">
        <v>3.5091300000000001E-3</v>
      </c>
      <c r="P782" s="11">
        <v>0.28103400000000001</v>
      </c>
      <c r="Q782" s="11">
        <v>0.24934999999999999</v>
      </c>
      <c r="R782" s="11">
        <v>1.5569599999999999</v>
      </c>
      <c r="S782" s="11">
        <v>0.17579</v>
      </c>
      <c r="T782" s="11">
        <v>10.508699999999999</v>
      </c>
      <c r="U782" s="11">
        <v>9.4637499999999999E-3</v>
      </c>
      <c r="V782" s="11">
        <v>-0.175842</v>
      </c>
      <c r="W782" s="11">
        <v>1.3750899999999999</v>
      </c>
      <c r="X782" s="11">
        <v>3.6779299999999998E-3</v>
      </c>
      <c r="Y782" s="11">
        <v>98.7</v>
      </c>
      <c r="Z782" s="11">
        <v>25550.7</v>
      </c>
    </row>
    <row r="783" spans="1:26" ht="16" x14ac:dyDescent="0.2">
      <c r="A783" s="2">
        <v>231.5</v>
      </c>
      <c r="B783" s="2">
        <v>3.6631</v>
      </c>
      <c r="C783" s="2">
        <v>1.37836</v>
      </c>
      <c r="D783" s="2">
        <v>6.3975600000000001E-3</v>
      </c>
      <c r="E783" s="2">
        <v>1.2239099999999999E-3</v>
      </c>
      <c r="F783" s="2">
        <v>2.66564E-4</v>
      </c>
      <c r="G783" s="2">
        <v>0</v>
      </c>
      <c r="H783" s="2">
        <v>0</v>
      </c>
      <c r="I783" s="6">
        <f t="shared" ref="I783:L783" si="780">E783/SUM($E783:$H783)</f>
        <v>0.82115488093049593</v>
      </c>
      <c r="J783" s="6">
        <f t="shared" si="780"/>
        <v>0.17884511906950409</v>
      </c>
      <c r="K783" s="6">
        <f t="shared" si="780"/>
        <v>0</v>
      </c>
      <c r="L783" s="6">
        <f t="shared" si="780"/>
        <v>0</v>
      </c>
      <c r="M783" s="11">
        <v>-0.37087700000000001</v>
      </c>
      <c r="N783" s="11">
        <v>11.080399999999999</v>
      </c>
      <c r="O783" s="11">
        <v>3.50249E-3</v>
      </c>
      <c r="P783" s="11">
        <v>0.28156700000000001</v>
      </c>
      <c r="Q783" s="11">
        <v>0.24982199999999999</v>
      </c>
      <c r="R783" s="11">
        <v>1.5538799999999999</v>
      </c>
      <c r="S783" s="11">
        <v>0.174094</v>
      </c>
      <c r="T783" s="11">
        <v>10.5206</v>
      </c>
      <c r="U783" s="11">
        <v>9.4816799999999993E-3</v>
      </c>
      <c r="V783" s="11">
        <v>-0.176063</v>
      </c>
      <c r="W783" s="11">
        <v>1.37836</v>
      </c>
      <c r="X783" s="11">
        <v>3.6630999999999999E-3</v>
      </c>
      <c r="Y783" s="11">
        <v>98.7</v>
      </c>
      <c r="Z783" s="11">
        <v>25386.400000000001</v>
      </c>
    </row>
    <row r="784" spans="1:26" ht="16" x14ac:dyDescent="0.2">
      <c r="A784" s="2">
        <v>231.45</v>
      </c>
      <c r="B784" s="2">
        <v>3.6490999999999998</v>
      </c>
      <c r="C784" s="2">
        <v>1.38123</v>
      </c>
      <c r="D784" s="2">
        <v>6.6412099999999998E-3</v>
      </c>
      <c r="E784" s="2">
        <v>1.33204E-3</v>
      </c>
      <c r="F784" s="2">
        <v>2.7982000000000001E-4</v>
      </c>
      <c r="G784" s="2">
        <v>0</v>
      </c>
      <c r="H784" s="2">
        <v>0</v>
      </c>
      <c r="I784" s="6">
        <f t="shared" ref="I784:L784" si="781">E784/SUM($E784:$H784)</f>
        <v>0.82639931507699171</v>
      </c>
      <c r="J784" s="6">
        <f t="shared" si="781"/>
        <v>0.1736006849230082</v>
      </c>
      <c r="K784" s="6">
        <f t="shared" si="781"/>
        <v>0</v>
      </c>
      <c r="L784" s="6">
        <f t="shared" si="781"/>
        <v>0</v>
      </c>
      <c r="M784" s="11">
        <v>-0.37156600000000001</v>
      </c>
      <c r="N784" s="11">
        <v>11.0936</v>
      </c>
      <c r="O784" s="11">
        <v>3.49556E-3</v>
      </c>
      <c r="P784" s="11">
        <v>0.28212500000000001</v>
      </c>
      <c r="Q784" s="11">
        <v>0.25031700000000001</v>
      </c>
      <c r="R784" s="11">
        <v>1.5503800000000001</v>
      </c>
      <c r="S784" s="11">
        <v>0.17230599999999999</v>
      </c>
      <c r="T784" s="11">
        <v>10.5327</v>
      </c>
      <c r="U784" s="11">
        <v>9.5004700000000004E-3</v>
      </c>
      <c r="V784" s="11">
        <v>-0.176284</v>
      </c>
      <c r="W784" s="11">
        <v>1.38123</v>
      </c>
      <c r="X784" s="11">
        <v>3.6491000000000002E-3</v>
      </c>
      <c r="Y784" s="11">
        <v>98.7</v>
      </c>
      <c r="Z784" s="11">
        <v>25223.599999999999</v>
      </c>
    </row>
    <row r="785" spans="1:26" ht="16" x14ac:dyDescent="0.2">
      <c r="A785" s="2">
        <v>231.4</v>
      </c>
      <c r="B785" s="2">
        <v>3.6336499999999998</v>
      </c>
      <c r="C785" s="2">
        <v>1.38489</v>
      </c>
      <c r="D785" s="2">
        <v>6.1862999999999996E-3</v>
      </c>
      <c r="E785" s="2">
        <v>1.13546E-3</v>
      </c>
      <c r="F785" s="2">
        <v>2.6076400000000003E-4</v>
      </c>
      <c r="G785" s="2">
        <v>0</v>
      </c>
      <c r="H785" s="2">
        <v>0</v>
      </c>
      <c r="I785" s="6">
        <f t="shared" ref="I785:L785" si="782">E785/SUM($E785:$H785)</f>
        <v>0.81323627154382094</v>
      </c>
      <c r="J785" s="6">
        <f t="shared" si="782"/>
        <v>0.18676372845617895</v>
      </c>
      <c r="K785" s="6">
        <f t="shared" si="782"/>
        <v>0</v>
      </c>
      <c r="L785" s="6">
        <f t="shared" si="782"/>
        <v>0</v>
      </c>
      <c r="M785" s="11">
        <v>-0.37221300000000002</v>
      </c>
      <c r="N785" s="11">
        <v>11.106299999999999</v>
      </c>
      <c r="O785" s="11">
        <v>3.4891800000000001E-3</v>
      </c>
      <c r="P785" s="11">
        <v>0.28264099999999998</v>
      </c>
      <c r="Q785" s="11">
        <v>0.25077500000000003</v>
      </c>
      <c r="R785" s="11">
        <v>1.5476000000000001</v>
      </c>
      <c r="S785" s="11">
        <v>0.170629</v>
      </c>
      <c r="T785" s="11">
        <v>10.5444</v>
      </c>
      <c r="U785" s="11">
        <v>9.5178599999999995E-3</v>
      </c>
      <c r="V785" s="11">
        <v>-0.176505</v>
      </c>
      <c r="W785" s="11">
        <v>1.38489</v>
      </c>
      <c r="X785" s="11">
        <v>3.63365E-3</v>
      </c>
      <c r="Y785" s="11">
        <v>98.7</v>
      </c>
      <c r="Z785" s="11">
        <v>25059.599999999999</v>
      </c>
    </row>
    <row r="786" spans="1:26" ht="16" x14ac:dyDescent="0.2">
      <c r="A786" s="2">
        <v>231.35</v>
      </c>
      <c r="B786" s="2">
        <v>3.6177600000000001</v>
      </c>
      <c r="C786" s="2">
        <v>1.3888100000000001</v>
      </c>
      <c r="D786" s="2">
        <v>6.0477400000000002E-3</v>
      </c>
      <c r="E786" s="2">
        <v>1.0762300000000001E-3</v>
      </c>
      <c r="F786" s="2">
        <v>2.5658899999999999E-4</v>
      </c>
      <c r="G786" s="2">
        <v>0</v>
      </c>
      <c r="H786" s="2">
        <v>0</v>
      </c>
      <c r="I786" s="6">
        <f t="shared" ref="I786:L786" si="783">E786/SUM($E786:$H786)</f>
        <v>0.80748398694796519</v>
      </c>
      <c r="J786" s="6">
        <f t="shared" si="783"/>
        <v>0.19251601305203481</v>
      </c>
      <c r="K786" s="6">
        <f t="shared" si="783"/>
        <v>0</v>
      </c>
      <c r="L786" s="6">
        <f t="shared" si="783"/>
        <v>0</v>
      </c>
      <c r="M786" s="11">
        <v>-0.37284800000000001</v>
      </c>
      <c r="N786" s="11">
        <v>11.1189</v>
      </c>
      <c r="O786" s="11">
        <v>3.4829599999999998E-3</v>
      </c>
      <c r="P786" s="11">
        <v>0.28314600000000001</v>
      </c>
      <c r="Q786" s="11">
        <v>0.25122299999999997</v>
      </c>
      <c r="R786" s="11">
        <v>1.54504</v>
      </c>
      <c r="S786" s="11">
        <v>0.16897000000000001</v>
      </c>
      <c r="T786" s="11">
        <v>10.555899999999999</v>
      </c>
      <c r="U786" s="11">
        <v>9.5348599999999992E-3</v>
      </c>
      <c r="V786" s="11">
        <v>-0.17672599999999999</v>
      </c>
      <c r="W786" s="11">
        <v>1.3888100000000001</v>
      </c>
      <c r="X786" s="11">
        <v>3.6177599999999998E-3</v>
      </c>
      <c r="Y786" s="11">
        <v>98.7</v>
      </c>
      <c r="Z786" s="11">
        <v>24895.599999999999</v>
      </c>
    </row>
    <row r="787" spans="1:26" ht="16" x14ac:dyDescent="0.2">
      <c r="A787" s="2">
        <v>231.3</v>
      </c>
      <c r="B787" s="2">
        <v>3.6024500000000002</v>
      </c>
      <c r="C787" s="2">
        <v>1.39246</v>
      </c>
      <c r="D787" s="2">
        <v>6.2224899999999998E-3</v>
      </c>
      <c r="E787" s="2">
        <v>1.15387E-3</v>
      </c>
      <c r="F787" s="2">
        <v>2.6681799999999999E-4</v>
      </c>
      <c r="G787" s="2">
        <v>0</v>
      </c>
      <c r="H787" s="2">
        <v>0</v>
      </c>
      <c r="I787" s="6">
        <f t="shared" ref="I787:L787" si="784">E787/SUM($E787:$H787)</f>
        <v>0.81219099478562495</v>
      </c>
      <c r="J787" s="6">
        <f t="shared" si="784"/>
        <v>0.18780900521437499</v>
      </c>
      <c r="K787" s="6">
        <f t="shared" si="784"/>
        <v>0</v>
      </c>
      <c r="L787" s="6">
        <f t="shared" si="784"/>
        <v>0</v>
      </c>
      <c r="M787" s="11">
        <v>-0.37349900000000003</v>
      </c>
      <c r="N787" s="11">
        <v>11.1317</v>
      </c>
      <c r="O787" s="11">
        <v>3.4765299999999998E-3</v>
      </c>
      <c r="P787" s="11">
        <v>0.28366999999999998</v>
      </c>
      <c r="Q787" s="11">
        <v>0.25168800000000002</v>
      </c>
      <c r="R787" s="11">
        <v>1.54217</v>
      </c>
      <c r="S787" s="11">
        <v>0.167237</v>
      </c>
      <c r="T787" s="11">
        <v>10.5677</v>
      </c>
      <c r="U787" s="11">
        <v>9.5525000000000002E-3</v>
      </c>
      <c r="V787" s="11">
        <v>-0.17694699999999999</v>
      </c>
      <c r="W787" s="11">
        <v>1.39246</v>
      </c>
      <c r="X787" s="11">
        <v>3.6024500000000001E-3</v>
      </c>
      <c r="Y787" s="11">
        <v>98.7</v>
      </c>
      <c r="Z787" s="11">
        <v>24732.9</v>
      </c>
    </row>
    <row r="788" spans="1:26" ht="16" x14ac:dyDescent="0.2">
      <c r="A788" s="2">
        <v>231.25</v>
      </c>
      <c r="B788" s="2">
        <v>3.5882000000000001</v>
      </c>
      <c r="C788" s="2">
        <v>1.39557</v>
      </c>
      <c r="D788" s="2">
        <v>6.5392599999999999E-3</v>
      </c>
      <c r="E788" s="2">
        <v>1.2940600000000001E-3</v>
      </c>
      <c r="F788" s="2">
        <v>2.8335600000000002E-4</v>
      </c>
      <c r="G788" s="2">
        <v>0</v>
      </c>
      <c r="H788" s="2">
        <v>0</v>
      </c>
      <c r="I788" s="6">
        <f t="shared" ref="I788:L788" si="785">E788/SUM($E788:$H788)</f>
        <v>0.82036697992159324</v>
      </c>
      <c r="J788" s="6">
        <f t="shared" si="785"/>
        <v>0.1796330200784067</v>
      </c>
      <c r="K788" s="6">
        <f t="shared" si="785"/>
        <v>0</v>
      </c>
      <c r="L788" s="6">
        <f t="shared" si="785"/>
        <v>0</v>
      </c>
      <c r="M788" s="11">
        <v>-0.37417800000000001</v>
      </c>
      <c r="N788" s="11">
        <v>11.1449</v>
      </c>
      <c r="O788" s="11">
        <v>3.4697199999999999E-3</v>
      </c>
      <c r="P788" s="11">
        <v>0.28422599999999998</v>
      </c>
      <c r="Q788" s="11">
        <v>0.25218200000000002</v>
      </c>
      <c r="R788" s="11">
        <v>1.5387599999999999</v>
      </c>
      <c r="S788" s="11">
        <v>0.16538900000000001</v>
      </c>
      <c r="T788" s="11">
        <v>10.579800000000001</v>
      </c>
      <c r="U788" s="11">
        <v>9.57124E-3</v>
      </c>
      <c r="V788" s="11">
        <v>-0.17716799999999999</v>
      </c>
      <c r="W788" s="11">
        <v>1.39557</v>
      </c>
      <c r="X788" s="11">
        <v>3.5882000000000002E-3</v>
      </c>
      <c r="Y788" s="11">
        <v>98.7</v>
      </c>
      <c r="Z788" s="11">
        <v>24572.1</v>
      </c>
    </row>
    <row r="789" spans="1:26" ht="16" x14ac:dyDescent="0.2">
      <c r="A789" s="2">
        <v>231.2</v>
      </c>
      <c r="B789" s="2">
        <v>3.5718100000000002</v>
      </c>
      <c r="C789" s="2">
        <v>1.39985</v>
      </c>
      <c r="D789" s="2">
        <v>5.8941200000000001E-3</v>
      </c>
      <c r="E789" s="2">
        <v>1.0120000000000001E-3</v>
      </c>
      <c r="F789" s="2">
        <v>2.5649899999999998E-4</v>
      </c>
      <c r="G789" s="2">
        <v>0</v>
      </c>
      <c r="H789" s="2">
        <v>0</v>
      </c>
      <c r="I789" s="6">
        <f t="shared" ref="I789:L789" si="786">E789/SUM($E789:$H789)</f>
        <v>0.79779329743263494</v>
      </c>
      <c r="J789" s="6">
        <f t="shared" si="786"/>
        <v>0.202206702567365</v>
      </c>
      <c r="K789" s="6">
        <f t="shared" si="786"/>
        <v>0</v>
      </c>
      <c r="L789" s="6">
        <f t="shared" si="786"/>
        <v>0</v>
      </c>
      <c r="M789" s="11">
        <v>-0.37479899999999999</v>
      </c>
      <c r="N789" s="11">
        <v>11.157299999999999</v>
      </c>
      <c r="O789" s="11">
        <v>3.4636799999999998E-3</v>
      </c>
      <c r="P789" s="11">
        <v>0.28472199999999998</v>
      </c>
      <c r="Q789" s="11">
        <v>0.25262200000000001</v>
      </c>
      <c r="R789" s="11">
        <v>1.5364</v>
      </c>
      <c r="S789" s="11">
        <v>0.16370399999999999</v>
      </c>
      <c r="T789" s="11">
        <v>10.591200000000001</v>
      </c>
      <c r="U789" s="11">
        <v>9.5879399999999997E-3</v>
      </c>
      <c r="V789" s="11">
        <v>-0.17738899999999999</v>
      </c>
      <c r="W789" s="11">
        <v>1.39985</v>
      </c>
      <c r="X789" s="11">
        <v>3.5718099999999999E-3</v>
      </c>
      <c r="Y789" s="11">
        <v>98.7</v>
      </c>
      <c r="Z789" s="11">
        <v>24409.3</v>
      </c>
    </row>
    <row r="790" spans="1:26" ht="16" x14ac:dyDescent="0.2">
      <c r="A790" s="2">
        <v>231.15</v>
      </c>
      <c r="B790" s="2">
        <v>3.5556899999999998</v>
      </c>
      <c r="C790" s="2">
        <v>1.40402</v>
      </c>
      <c r="D790" s="2">
        <v>5.9815399999999996E-3</v>
      </c>
      <c r="E790" s="2">
        <v>1.05093E-3</v>
      </c>
      <c r="F790" s="2">
        <v>2.6291900000000002E-4</v>
      </c>
      <c r="G790" s="2">
        <v>0</v>
      </c>
      <c r="H790" s="2">
        <v>0</v>
      </c>
      <c r="I790" s="6">
        <f t="shared" ref="I790:L790" si="787">E790/SUM($E790:$H790)</f>
        <v>0.79988644052703162</v>
      </c>
      <c r="J790" s="6">
        <f t="shared" si="787"/>
        <v>0.20011355947296836</v>
      </c>
      <c r="K790" s="6">
        <f t="shared" si="787"/>
        <v>0</v>
      </c>
      <c r="L790" s="6">
        <f t="shared" si="787"/>
        <v>0</v>
      </c>
      <c r="M790" s="11">
        <v>-0.37542700000000001</v>
      </c>
      <c r="N790" s="11">
        <v>11.1699</v>
      </c>
      <c r="O790" s="11">
        <v>3.4575299999999999E-3</v>
      </c>
      <c r="P790" s="11">
        <v>0.28522799999999998</v>
      </c>
      <c r="Q790" s="11">
        <v>0.25307099999999999</v>
      </c>
      <c r="R790" s="11">
        <v>1.53389</v>
      </c>
      <c r="S790" s="11">
        <v>0.161968</v>
      </c>
      <c r="T790" s="11">
        <v>10.6028</v>
      </c>
      <c r="U790" s="11">
        <v>9.6049800000000008E-3</v>
      </c>
      <c r="V790" s="11">
        <v>-0.17761099999999999</v>
      </c>
      <c r="W790" s="11">
        <v>1.40402</v>
      </c>
      <c r="X790" s="11">
        <v>3.5556899999999998E-3</v>
      </c>
      <c r="Y790" s="11">
        <v>98.7</v>
      </c>
      <c r="Z790" s="11">
        <v>24247.5</v>
      </c>
    </row>
    <row r="791" spans="1:26" ht="16" x14ac:dyDescent="0.2">
      <c r="A791" s="2">
        <v>231.1</v>
      </c>
      <c r="B791" s="2">
        <v>3.5408400000000002</v>
      </c>
      <c r="C791" s="2">
        <v>1.40754</v>
      </c>
      <c r="D791" s="2">
        <v>6.3594400000000001E-3</v>
      </c>
      <c r="E791" s="2">
        <v>1.2179999999999999E-3</v>
      </c>
      <c r="F791" s="2">
        <v>2.8217299999999998E-4</v>
      </c>
      <c r="G791" s="2">
        <v>0</v>
      </c>
      <c r="H791" s="2">
        <v>0</v>
      </c>
      <c r="I791" s="6">
        <f t="shared" ref="I791:L791" si="788">E791/SUM($E791:$H791)</f>
        <v>0.81190636013313133</v>
      </c>
      <c r="J791" s="6">
        <f t="shared" si="788"/>
        <v>0.18809363986686869</v>
      </c>
      <c r="K791" s="6">
        <f t="shared" si="788"/>
        <v>0</v>
      </c>
      <c r="L791" s="6">
        <f t="shared" si="788"/>
        <v>0</v>
      </c>
      <c r="M791" s="11">
        <v>-0.37608999999999998</v>
      </c>
      <c r="N791" s="11">
        <v>11.183</v>
      </c>
      <c r="O791" s="11">
        <v>3.4509300000000001E-3</v>
      </c>
      <c r="P791" s="11">
        <v>0.285773</v>
      </c>
      <c r="Q791" s="11">
        <v>0.25355499999999997</v>
      </c>
      <c r="R791" s="11">
        <v>1.5307299999999999</v>
      </c>
      <c r="S791" s="11">
        <v>0.16009799999999999</v>
      </c>
      <c r="T791" s="11">
        <v>10.614800000000001</v>
      </c>
      <c r="U791" s="11">
        <v>9.6233399999999993E-3</v>
      </c>
      <c r="V791" s="11">
        <v>-0.17783199999999999</v>
      </c>
      <c r="W791" s="11">
        <v>1.40754</v>
      </c>
      <c r="X791" s="11">
        <v>3.54084E-3</v>
      </c>
      <c r="Y791" s="11">
        <v>98.7</v>
      </c>
      <c r="Z791" s="11">
        <v>24087.7</v>
      </c>
    </row>
    <row r="792" spans="1:26" ht="16" x14ac:dyDescent="0.2">
      <c r="A792" s="2">
        <v>231.05</v>
      </c>
      <c r="B792" s="2">
        <v>3.5243600000000002</v>
      </c>
      <c r="C792" s="2">
        <v>1.41198</v>
      </c>
      <c r="D792" s="2">
        <v>5.8828300000000004E-3</v>
      </c>
      <c r="E792" s="2">
        <v>1.0082800000000001E-3</v>
      </c>
      <c r="F792" s="2">
        <v>2.63582E-4</v>
      </c>
      <c r="G792" s="2">
        <v>0</v>
      </c>
      <c r="H792" s="2">
        <v>0</v>
      </c>
      <c r="I792" s="6">
        <f t="shared" ref="I792:L792" si="789">E792/SUM($E792:$H792)</f>
        <v>0.79275896284345315</v>
      </c>
      <c r="J792" s="6">
        <f t="shared" si="789"/>
        <v>0.20724103715654685</v>
      </c>
      <c r="K792" s="6">
        <f t="shared" si="789"/>
        <v>0</v>
      </c>
      <c r="L792" s="6">
        <f t="shared" si="789"/>
        <v>0</v>
      </c>
      <c r="M792" s="11">
        <v>-0.37670900000000002</v>
      </c>
      <c r="N792" s="11">
        <v>11.195499999999999</v>
      </c>
      <c r="O792" s="11">
        <v>3.4449099999999998E-3</v>
      </c>
      <c r="P792" s="11">
        <v>0.286273</v>
      </c>
      <c r="Q792" s="11">
        <v>0.253998</v>
      </c>
      <c r="R792" s="11">
        <v>1.5283599999999999</v>
      </c>
      <c r="S792" s="11">
        <v>0.15833900000000001</v>
      </c>
      <c r="T792" s="11">
        <v>10.626300000000001</v>
      </c>
      <c r="U792" s="11">
        <v>9.6401799999999999E-3</v>
      </c>
      <c r="V792" s="11">
        <v>-0.17805299999999999</v>
      </c>
      <c r="W792" s="11">
        <v>1.41198</v>
      </c>
      <c r="X792" s="11">
        <v>3.5243599999999998E-3</v>
      </c>
      <c r="Y792" s="11">
        <v>98.7</v>
      </c>
      <c r="Z792" s="11">
        <v>23926.7</v>
      </c>
    </row>
    <row r="793" spans="1:26" ht="16" x14ac:dyDescent="0.2">
      <c r="A793" s="2">
        <v>231</v>
      </c>
      <c r="B793" s="2">
        <v>3.5069599999999999</v>
      </c>
      <c r="C793" s="2">
        <v>1.4169499999999999</v>
      </c>
      <c r="D793" s="2">
        <v>5.62832E-3</v>
      </c>
      <c r="E793" s="2">
        <v>8.9559299999999998E-4</v>
      </c>
      <c r="F793" s="2">
        <v>2.5519799999999999E-4</v>
      </c>
      <c r="G793" s="2">
        <v>0</v>
      </c>
      <c r="H793" s="2">
        <v>0</v>
      </c>
      <c r="I793" s="6">
        <f t="shared" ref="I793:L793" si="790">E793/SUM($E793:$H793)</f>
        <v>0.77824122712117139</v>
      </c>
      <c r="J793" s="6">
        <f t="shared" si="790"/>
        <v>0.22175877287882856</v>
      </c>
      <c r="K793" s="6">
        <f t="shared" si="790"/>
        <v>0</v>
      </c>
      <c r="L793" s="6">
        <f t="shared" si="790"/>
        <v>0</v>
      </c>
      <c r="M793" s="11">
        <v>-0.377305</v>
      </c>
      <c r="N793" s="11">
        <v>11.207599999999999</v>
      </c>
      <c r="O793" s="11">
        <v>3.43918E-3</v>
      </c>
      <c r="P793" s="11">
        <v>0.28675</v>
      </c>
      <c r="Q793" s="11">
        <v>0.25442100000000001</v>
      </c>
      <c r="R793" s="11">
        <v>1.52641</v>
      </c>
      <c r="S793" s="11">
        <v>0.15662499999999999</v>
      </c>
      <c r="T793" s="11">
        <v>10.637499999999999</v>
      </c>
      <c r="U793" s="11">
        <v>9.6562200000000001E-3</v>
      </c>
      <c r="V793" s="11">
        <v>-0.17827399999999999</v>
      </c>
      <c r="W793" s="11">
        <v>1.4169499999999999</v>
      </c>
      <c r="X793" s="11">
        <v>3.5069599999999999E-3</v>
      </c>
      <c r="Y793" s="11">
        <v>98.7</v>
      </c>
      <c r="Z793" s="11">
        <v>23765.4</v>
      </c>
    </row>
    <row r="794" spans="1:26" ht="16" x14ac:dyDescent="0.2">
      <c r="A794" s="2">
        <v>230.95</v>
      </c>
      <c r="B794" s="2">
        <v>3.4900899999999999</v>
      </c>
      <c r="C794" s="2">
        <v>1.42167</v>
      </c>
      <c r="D794" s="2">
        <v>5.7958699999999998E-3</v>
      </c>
      <c r="E794" s="2">
        <v>9.6922800000000004E-4</v>
      </c>
      <c r="F794" s="2">
        <v>2.6540599999999999E-4</v>
      </c>
      <c r="G794" s="2">
        <v>0</v>
      </c>
      <c r="H794" s="2">
        <v>0</v>
      </c>
      <c r="I794" s="6">
        <f t="shared" ref="I794:L794" si="791">E794/SUM($E794:$H794)</f>
        <v>0.78503264935195372</v>
      </c>
      <c r="J794" s="6">
        <f t="shared" si="791"/>
        <v>0.21496735064804628</v>
      </c>
      <c r="K794" s="6">
        <f t="shared" si="791"/>
        <v>0</v>
      </c>
      <c r="L794" s="6">
        <f t="shared" si="791"/>
        <v>0</v>
      </c>
      <c r="M794" s="11">
        <v>-0.37791599999999997</v>
      </c>
      <c r="N794" s="11">
        <v>11.22</v>
      </c>
      <c r="O794" s="11">
        <v>3.43326E-3</v>
      </c>
      <c r="P794" s="11">
        <v>0.28724499999999997</v>
      </c>
      <c r="Q794" s="11">
        <v>0.25485999999999998</v>
      </c>
      <c r="R794" s="11">
        <v>1.5241800000000001</v>
      </c>
      <c r="S794" s="11">
        <v>0.154835</v>
      </c>
      <c r="T794" s="11">
        <v>10.648899999999999</v>
      </c>
      <c r="U794" s="11">
        <v>9.67289E-3</v>
      </c>
      <c r="V794" s="11">
        <v>-0.17849499999999999</v>
      </c>
      <c r="W794" s="11">
        <v>1.42167</v>
      </c>
      <c r="X794" s="11">
        <v>3.4900899999999999E-3</v>
      </c>
      <c r="Y794" s="11">
        <v>98.7</v>
      </c>
      <c r="Z794" s="11">
        <v>23605.3</v>
      </c>
    </row>
    <row r="795" spans="1:26" ht="16" x14ac:dyDescent="0.2">
      <c r="A795" s="2">
        <v>230.9</v>
      </c>
      <c r="B795" s="2">
        <v>3.4729800000000002</v>
      </c>
      <c r="C795" s="2">
        <v>1.4265600000000001</v>
      </c>
      <c r="D795" s="2">
        <v>5.7451899999999998E-3</v>
      </c>
      <c r="E795" s="2">
        <v>9.4614899999999997E-4</v>
      </c>
      <c r="F795" s="2">
        <v>2.6615299999999998E-4</v>
      </c>
      <c r="G795" s="2">
        <v>0</v>
      </c>
      <c r="H795" s="2">
        <v>0</v>
      </c>
      <c r="I795" s="6">
        <f t="shared" ref="I795:L795" si="792">E795/SUM($E795:$H795)</f>
        <v>0.78045651991005538</v>
      </c>
      <c r="J795" s="6">
        <f t="shared" si="792"/>
        <v>0.21954348008994459</v>
      </c>
      <c r="K795" s="6">
        <f t="shared" si="792"/>
        <v>0</v>
      </c>
      <c r="L795" s="6">
        <f t="shared" si="792"/>
        <v>0</v>
      </c>
      <c r="M795" s="11">
        <v>-0.37852200000000003</v>
      </c>
      <c r="N795" s="11">
        <v>11.2324</v>
      </c>
      <c r="O795" s="11">
        <v>3.4273900000000002E-3</v>
      </c>
      <c r="P795" s="11">
        <v>0.28773599999999999</v>
      </c>
      <c r="Q795" s="11">
        <v>0.25529600000000002</v>
      </c>
      <c r="R795" s="11">
        <v>1.5220199999999999</v>
      </c>
      <c r="S795" s="11">
        <v>0.15303</v>
      </c>
      <c r="T795" s="11">
        <v>10.660299999999999</v>
      </c>
      <c r="U795" s="11">
        <v>9.6894300000000006E-3</v>
      </c>
      <c r="V795" s="11">
        <v>-0.17871600000000001</v>
      </c>
      <c r="W795" s="11">
        <v>1.4265600000000001</v>
      </c>
      <c r="X795" s="11">
        <v>3.4729800000000001E-3</v>
      </c>
      <c r="Y795" s="11">
        <v>98.7</v>
      </c>
      <c r="Z795" s="11">
        <v>23445.599999999999</v>
      </c>
    </row>
    <row r="796" spans="1:26" ht="16" x14ac:dyDescent="0.2">
      <c r="A796" s="2">
        <v>230.85</v>
      </c>
      <c r="B796" s="2">
        <v>3.4552100000000001</v>
      </c>
      <c r="C796" s="2">
        <v>1.4318599999999999</v>
      </c>
      <c r="D796" s="2">
        <v>5.5707899999999999E-3</v>
      </c>
      <c r="E796" s="2">
        <v>8.6769400000000002E-4</v>
      </c>
      <c r="F796" s="2">
        <v>2.6176200000000002E-4</v>
      </c>
      <c r="G796" s="2">
        <v>0</v>
      </c>
      <c r="H796" s="2">
        <v>0</v>
      </c>
      <c r="I796" s="6">
        <f t="shared" ref="I796:L796" si="793">E796/SUM($E796:$H796)</f>
        <v>0.76824063974161017</v>
      </c>
      <c r="J796" s="6">
        <f t="shared" si="793"/>
        <v>0.23175936025838989</v>
      </c>
      <c r="K796" s="6">
        <f t="shared" si="793"/>
        <v>0</v>
      </c>
      <c r="L796" s="6">
        <f t="shared" si="793"/>
        <v>0</v>
      </c>
      <c r="M796" s="11">
        <v>-0.379112</v>
      </c>
      <c r="N796" s="11">
        <v>11.2445</v>
      </c>
      <c r="O796" s="11">
        <v>3.4217399999999999E-3</v>
      </c>
      <c r="P796" s="11">
        <v>0.28821200000000002</v>
      </c>
      <c r="Q796" s="11">
        <v>0.255718</v>
      </c>
      <c r="R796" s="11">
        <v>1.52016</v>
      </c>
      <c r="S796" s="11">
        <v>0.15124399999999999</v>
      </c>
      <c r="T796" s="11">
        <v>10.6715</v>
      </c>
      <c r="U796" s="11">
        <v>9.7054499999999991E-3</v>
      </c>
      <c r="V796" s="11">
        <v>-0.17893800000000001</v>
      </c>
      <c r="W796" s="11">
        <v>1.4318599999999999</v>
      </c>
      <c r="X796" s="11">
        <v>3.4552099999999998E-3</v>
      </c>
      <c r="Y796" s="11">
        <v>98.7</v>
      </c>
      <c r="Z796" s="11">
        <v>23285.9</v>
      </c>
    </row>
    <row r="797" spans="1:26" ht="16" x14ac:dyDescent="0.2">
      <c r="A797" s="2">
        <v>230.8</v>
      </c>
      <c r="B797" s="2">
        <v>3.43797</v>
      </c>
      <c r="C797" s="2">
        <v>1.4369000000000001</v>
      </c>
      <c r="D797" s="2">
        <v>5.7459599999999996E-3</v>
      </c>
      <c r="E797" s="2">
        <v>9.4441700000000002E-4</v>
      </c>
      <c r="F797" s="2">
        <v>2.7241500000000003E-4</v>
      </c>
      <c r="G797" s="2">
        <v>0</v>
      </c>
      <c r="H797" s="2">
        <v>0</v>
      </c>
      <c r="I797" s="6">
        <f t="shared" ref="I797:L797" si="794">E797/SUM($E797:$H797)</f>
        <v>0.7761276823752169</v>
      </c>
      <c r="J797" s="6">
        <f t="shared" si="794"/>
        <v>0.22387231762478305</v>
      </c>
      <c r="K797" s="6">
        <f t="shared" si="794"/>
        <v>0</v>
      </c>
      <c r="L797" s="6">
        <f t="shared" si="794"/>
        <v>0</v>
      </c>
      <c r="M797" s="11">
        <v>-0.37971700000000003</v>
      </c>
      <c r="N797" s="11">
        <v>11.2569</v>
      </c>
      <c r="O797" s="11">
        <v>3.41588E-3</v>
      </c>
      <c r="P797" s="11">
        <v>0.28870600000000002</v>
      </c>
      <c r="Q797" s="11">
        <v>0.25615700000000002</v>
      </c>
      <c r="R797" s="11">
        <v>1.518</v>
      </c>
      <c r="S797" s="11">
        <v>0.14937800000000001</v>
      </c>
      <c r="T797" s="11">
        <v>10.6829</v>
      </c>
      <c r="U797" s="11">
        <v>9.7220999999999991E-3</v>
      </c>
      <c r="V797" s="11">
        <v>-0.17915900000000001</v>
      </c>
      <c r="W797" s="11">
        <v>1.4369000000000001</v>
      </c>
      <c r="X797" s="11">
        <v>3.4379699999999998E-3</v>
      </c>
      <c r="Y797" s="11">
        <v>98.7</v>
      </c>
      <c r="Z797" s="11">
        <v>23127.4</v>
      </c>
    </row>
    <row r="798" spans="1:26" ht="16" x14ac:dyDescent="0.2">
      <c r="A798" s="2">
        <v>230.75</v>
      </c>
      <c r="B798" s="2">
        <v>3.4182299999999999</v>
      </c>
      <c r="C798" s="2">
        <v>1.4433800000000001</v>
      </c>
      <c r="D798" s="2">
        <v>5.0653800000000004E-3</v>
      </c>
      <c r="E798" s="2">
        <v>6.3913000000000001E-4</v>
      </c>
      <c r="F798" s="2">
        <v>2.4712600000000002E-4</v>
      </c>
      <c r="G798" s="2">
        <v>0</v>
      </c>
      <c r="H798" s="2">
        <v>0</v>
      </c>
      <c r="I798" s="6">
        <f t="shared" ref="I798:L798" si="795">E798/SUM($E798:$H798)</f>
        <v>0.72115731797584448</v>
      </c>
      <c r="J798" s="6">
        <f t="shared" si="795"/>
        <v>0.27884268202415557</v>
      </c>
      <c r="K798" s="6">
        <f t="shared" si="795"/>
        <v>0</v>
      </c>
      <c r="L798" s="6">
        <f t="shared" si="795"/>
        <v>0</v>
      </c>
      <c r="M798" s="11">
        <v>-0.38025999999999999</v>
      </c>
      <c r="N798" s="11">
        <v>11.2684</v>
      </c>
      <c r="O798" s="11">
        <v>3.4108300000000001E-3</v>
      </c>
      <c r="P798" s="11">
        <v>0.289134</v>
      </c>
      <c r="Q798" s="11">
        <v>0.25653599999999999</v>
      </c>
      <c r="R798" s="11">
        <v>1.51701</v>
      </c>
      <c r="S798" s="11">
        <v>0.14766799999999999</v>
      </c>
      <c r="T798" s="11">
        <v>10.6936</v>
      </c>
      <c r="U798" s="11">
        <v>9.7364900000000004E-3</v>
      </c>
      <c r="V798" s="11">
        <v>-0.17938000000000001</v>
      </c>
      <c r="W798" s="11">
        <v>1.4433800000000001</v>
      </c>
      <c r="X798" s="11">
        <v>3.41823E-3</v>
      </c>
      <c r="Y798" s="11">
        <v>98.7</v>
      </c>
      <c r="Z798" s="11">
        <v>22967.1</v>
      </c>
    </row>
    <row r="799" spans="1:26" ht="16" x14ac:dyDescent="0.2">
      <c r="A799" s="2">
        <v>230.7</v>
      </c>
      <c r="B799" s="2">
        <v>3.40001</v>
      </c>
      <c r="C799" s="2">
        <v>1.4490700000000001</v>
      </c>
      <c r="D799" s="2">
        <v>5.5231400000000002E-3</v>
      </c>
      <c r="E799" s="2">
        <v>8.4126800000000005E-4</v>
      </c>
      <c r="F799" s="2">
        <v>2.6996099999999999E-4</v>
      </c>
      <c r="G799" s="2">
        <v>0</v>
      </c>
      <c r="H799" s="2">
        <v>0</v>
      </c>
      <c r="I799" s="6">
        <f t="shared" ref="I799:L799" si="796">E799/SUM($E799:$H799)</f>
        <v>0.75706087584107329</v>
      </c>
      <c r="J799" s="6">
        <f t="shared" si="796"/>
        <v>0.24293912415892671</v>
      </c>
      <c r="K799" s="6">
        <f t="shared" si="796"/>
        <v>0</v>
      </c>
      <c r="L799" s="6">
        <f t="shared" si="796"/>
        <v>0</v>
      </c>
      <c r="M799" s="11">
        <v>-0.38084400000000002</v>
      </c>
      <c r="N799" s="11">
        <v>11.2806</v>
      </c>
      <c r="O799" s="11">
        <v>3.40523E-3</v>
      </c>
      <c r="P799" s="11">
        <v>0.28960900000000001</v>
      </c>
      <c r="Q799" s="11">
        <v>0.25695699999999999</v>
      </c>
      <c r="R799" s="11">
        <v>1.5152399999999999</v>
      </c>
      <c r="S799" s="11">
        <v>0.14579800000000001</v>
      </c>
      <c r="T799" s="11">
        <v>10.704800000000001</v>
      </c>
      <c r="U799" s="11">
        <v>9.7524900000000008E-3</v>
      </c>
      <c r="V799" s="11">
        <v>-0.17960200000000001</v>
      </c>
      <c r="W799" s="11">
        <v>1.4490700000000001</v>
      </c>
      <c r="X799" s="11">
        <v>3.4000100000000002E-3</v>
      </c>
      <c r="Y799" s="11">
        <v>98.7</v>
      </c>
      <c r="Z799" s="11">
        <v>22809.1</v>
      </c>
    </row>
    <row r="800" spans="1:26" ht="16" x14ac:dyDescent="0.2">
      <c r="A800" s="2">
        <v>230.65</v>
      </c>
      <c r="B800" s="2">
        <v>3.38008</v>
      </c>
      <c r="C800" s="2">
        <v>1.45577</v>
      </c>
      <c r="D800" s="2">
        <v>5.0793899999999996E-3</v>
      </c>
      <c r="E800" s="2">
        <v>6.4006200000000005E-4</v>
      </c>
      <c r="F800" s="2">
        <v>2.5530399999999998E-4</v>
      </c>
      <c r="G800" s="2">
        <v>0</v>
      </c>
      <c r="H800" s="2">
        <v>0</v>
      </c>
      <c r="I800" s="6">
        <f t="shared" ref="I800:L800" si="797">E800/SUM($E800:$H800)</f>
        <v>0.71486073851363574</v>
      </c>
      <c r="J800" s="6">
        <f t="shared" si="797"/>
        <v>0.2851392614863642</v>
      </c>
      <c r="K800" s="6">
        <f t="shared" si="797"/>
        <v>0</v>
      </c>
      <c r="L800" s="6">
        <f t="shared" si="797"/>
        <v>0</v>
      </c>
      <c r="M800" s="11">
        <v>-0.381388</v>
      </c>
      <c r="N800" s="11">
        <v>11.2921</v>
      </c>
      <c r="O800" s="11">
        <v>3.4001700000000001E-3</v>
      </c>
      <c r="P800" s="11">
        <v>0.29004000000000002</v>
      </c>
      <c r="Q800" s="11">
        <v>0.25734000000000001</v>
      </c>
      <c r="R800" s="11">
        <v>1.5142500000000001</v>
      </c>
      <c r="S800" s="11">
        <v>0.144014</v>
      </c>
      <c r="T800" s="11">
        <v>10.715400000000001</v>
      </c>
      <c r="U800" s="11">
        <v>9.7670099999999996E-3</v>
      </c>
      <c r="V800" s="11">
        <v>-0.17982300000000001</v>
      </c>
      <c r="W800" s="11">
        <v>1.45577</v>
      </c>
      <c r="X800" s="11">
        <v>3.3800800000000002E-3</v>
      </c>
      <c r="Y800" s="11">
        <v>98.7</v>
      </c>
      <c r="Z800" s="11">
        <v>22650.1</v>
      </c>
    </row>
    <row r="801" spans="1:26" ht="16" x14ac:dyDescent="0.2">
      <c r="A801" s="2">
        <v>230.6</v>
      </c>
      <c r="B801" s="2">
        <v>3.3605</v>
      </c>
      <c r="C801" s="2">
        <v>1.4623299999999999</v>
      </c>
      <c r="D801" s="2">
        <v>5.2153800000000004E-3</v>
      </c>
      <c r="E801" s="2">
        <v>6.9788200000000004E-4</v>
      </c>
      <c r="F801" s="2">
        <v>2.6491299999999998E-4</v>
      </c>
      <c r="G801" s="2">
        <v>0</v>
      </c>
      <c r="H801" s="2">
        <v>0</v>
      </c>
      <c r="I801" s="6">
        <f t="shared" ref="I801:L801" si="798">E801/SUM($E801:$H801)</f>
        <v>0.72485004595993963</v>
      </c>
      <c r="J801" s="6">
        <f t="shared" si="798"/>
        <v>0.27514995404006043</v>
      </c>
      <c r="K801" s="6">
        <f t="shared" si="798"/>
        <v>0</v>
      </c>
      <c r="L801" s="6">
        <f t="shared" si="798"/>
        <v>0</v>
      </c>
      <c r="M801" s="11">
        <v>-0.38194299999999998</v>
      </c>
      <c r="N801" s="11">
        <v>11.303900000000001</v>
      </c>
      <c r="O801" s="11">
        <v>3.3949499999999999E-3</v>
      </c>
      <c r="P801" s="11">
        <v>0.29048600000000002</v>
      </c>
      <c r="Q801" s="11">
        <v>0.25773600000000002</v>
      </c>
      <c r="R801" s="11">
        <v>1.5130300000000001</v>
      </c>
      <c r="S801" s="11">
        <v>0.142156</v>
      </c>
      <c r="T801" s="11">
        <v>10.7263</v>
      </c>
      <c r="U801" s="11">
        <v>9.7820300000000006E-3</v>
      </c>
      <c r="V801" s="11">
        <v>-0.18004400000000001</v>
      </c>
      <c r="W801" s="11">
        <v>1.4623299999999999</v>
      </c>
      <c r="X801" s="11">
        <v>3.3605000000000002E-3</v>
      </c>
      <c r="Y801" s="11">
        <v>98.7</v>
      </c>
      <c r="Z801" s="11">
        <v>22492.2</v>
      </c>
    </row>
    <row r="802" spans="1:26" ht="16" x14ac:dyDescent="0.2">
      <c r="A802" s="2">
        <v>230.55</v>
      </c>
      <c r="B802" s="2">
        <v>3.3410099999999998</v>
      </c>
      <c r="C802" s="2">
        <v>1.4689000000000001</v>
      </c>
      <c r="D802" s="2">
        <v>5.2784199999999998E-3</v>
      </c>
      <c r="E802" s="2">
        <v>7.2291599999999999E-4</v>
      </c>
      <c r="F802" s="2">
        <v>2.7155400000000002E-4</v>
      </c>
      <c r="G802" s="2">
        <v>0</v>
      </c>
      <c r="H802" s="2">
        <v>0</v>
      </c>
      <c r="I802" s="6">
        <f t="shared" ref="I802:L802" si="799">E802/SUM($E802:$H802)</f>
        <v>0.72693595583577186</v>
      </c>
      <c r="J802" s="6">
        <f t="shared" si="799"/>
        <v>0.27306404416422825</v>
      </c>
      <c r="K802" s="6">
        <f t="shared" si="799"/>
        <v>0</v>
      </c>
      <c r="L802" s="6">
        <f t="shared" si="799"/>
        <v>0</v>
      </c>
      <c r="M802" s="11">
        <v>-0.38250299999999998</v>
      </c>
      <c r="N802" s="11">
        <v>11.3157</v>
      </c>
      <c r="O802" s="11">
        <v>3.3896500000000001E-3</v>
      </c>
      <c r="P802" s="11">
        <v>0.29093999999999998</v>
      </c>
      <c r="Q802" s="11">
        <v>0.25813900000000001</v>
      </c>
      <c r="R802" s="11">
        <v>1.51172</v>
      </c>
      <c r="S802" s="11">
        <v>0.14024200000000001</v>
      </c>
      <c r="T802" s="11">
        <v>10.7372</v>
      </c>
      <c r="U802" s="11">
        <v>9.79732E-3</v>
      </c>
      <c r="V802" s="11">
        <v>-0.18026600000000001</v>
      </c>
      <c r="W802" s="11">
        <v>1.4689000000000001</v>
      </c>
      <c r="X802" s="11">
        <v>3.3410100000000002E-3</v>
      </c>
      <c r="Y802" s="11">
        <v>98.7</v>
      </c>
      <c r="Z802" s="11">
        <v>22335.1</v>
      </c>
    </row>
    <row r="803" spans="1:26" ht="16" x14ac:dyDescent="0.2">
      <c r="A803" s="2">
        <v>230.5</v>
      </c>
      <c r="B803" s="2">
        <v>3.3195199999999998</v>
      </c>
      <c r="C803" s="2">
        <v>1.4766900000000001</v>
      </c>
      <c r="D803" s="2">
        <v>4.7800500000000001E-3</v>
      </c>
      <c r="E803" s="2">
        <v>4.94422E-4</v>
      </c>
      <c r="F803" s="2">
        <v>2.5582799999999999E-4</v>
      </c>
      <c r="G803" s="2">
        <v>0</v>
      </c>
      <c r="H803" s="2">
        <v>0</v>
      </c>
      <c r="I803" s="6">
        <f t="shared" ref="I803:L803" si="800">E803/SUM($E803:$H803)</f>
        <v>0.65900966344551815</v>
      </c>
      <c r="J803" s="6">
        <f t="shared" si="800"/>
        <v>0.3409903365544818</v>
      </c>
      <c r="K803" s="6">
        <f t="shared" si="800"/>
        <v>0</v>
      </c>
      <c r="L803" s="6">
        <f t="shared" si="800"/>
        <v>0</v>
      </c>
      <c r="M803" s="11">
        <v>-0.383017</v>
      </c>
      <c r="N803" s="11">
        <v>11.3269</v>
      </c>
      <c r="O803" s="11">
        <v>3.3849599999999998E-3</v>
      </c>
      <c r="P803" s="11">
        <v>0.29134300000000002</v>
      </c>
      <c r="Q803" s="11">
        <v>0.25849699999999998</v>
      </c>
      <c r="R803" s="11">
        <v>1.51129</v>
      </c>
      <c r="S803" s="11">
        <v>0.13842299999999999</v>
      </c>
      <c r="T803" s="11">
        <v>10.7476</v>
      </c>
      <c r="U803" s="11">
        <v>9.8109100000000008E-3</v>
      </c>
      <c r="V803" s="11">
        <v>-0.18048700000000001</v>
      </c>
      <c r="W803" s="11">
        <v>1.4766900000000001</v>
      </c>
      <c r="X803" s="11">
        <v>3.3195199999999998E-3</v>
      </c>
      <c r="Y803" s="11">
        <v>98.7</v>
      </c>
      <c r="Z803" s="11">
        <v>22176.9</v>
      </c>
    </row>
    <row r="804" spans="1:26" ht="16" x14ac:dyDescent="0.2">
      <c r="A804" s="2">
        <v>230.45</v>
      </c>
      <c r="B804" s="2">
        <v>3.2987099999999998</v>
      </c>
      <c r="C804" s="2">
        <v>1.4841599999999999</v>
      </c>
      <c r="D804" s="2">
        <v>5.0136800000000004E-3</v>
      </c>
      <c r="E804" s="2">
        <v>5.9520799999999996E-4</v>
      </c>
      <c r="F804" s="2">
        <v>2.6981999999999999E-4</v>
      </c>
      <c r="G804" s="2">
        <v>0</v>
      </c>
      <c r="H804" s="2">
        <v>0</v>
      </c>
      <c r="I804" s="6">
        <f t="shared" ref="I804:L804" si="801">E804/SUM($E804:$H804)</f>
        <v>0.68807946101166673</v>
      </c>
      <c r="J804" s="6">
        <f t="shared" si="801"/>
        <v>0.31192053898833333</v>
      </c>
      <c r="K804" s="6">
        <f t="shared" si="801"/>
        <v>0</v>
      </c>
      <c r="L804" s="6">
        <f t="shared" si="801"/>
        <v>0</v>
      </c>
      <c r="M804" s="11">
        <v>-0.383552</v>
      </c>
      <c r="N804" s="11">
        <v>11.3384</v>
      </c>
      <c r="O804" s="11">
        <v>3.3799799999999999E-3</v>
      </c>
      <c r="P804" s="11">
        <v>0.29177199999999998</v>
      </c>
      <c r="Q804" s="11">
        <v>0.25887700000000002</v>
      </c>
      <c r="R804" s="11">
        <v>1.51048</v>
      </c>
      <c r="S804" s="11">
        <v>0.13649900000000001</v>
      </c>
      <c r="T804" s="11">
        <v>10.7583</v>
      </c>
      <c r="U804" s="11">
        <v>9.8253500000000001E-3</v>
      </c>
      <c r="V804" s="11">
        <v>-0.18070800000000001</v>
      </c>
      <c r="W804" s="11">
        <v>1.4841599999999999</v>
      </c>
      <c r="X804" s="11">
        <v>3.2987099999999998E-3</v>
      </c>
      <c r="Y804" s="11">
        <v>98.7</v>
      </c>
      <c r="Z804" s="11">
        <v>22020.2</v>
      </c>
    </row>
    <row r="805" spans="1:26" ht="16" x14ac:dyDescent="0.2">
      <c r="A805" s="2">
        <v>230.4</v>
      </c>
      <c r="B805" s="2">
        <v>3.2763</v>
      </c>
      <c r="C805" s="2">
        <v>1.49264</v>
      </c>
      <c r="D805" s="2">
        <v>4.6370300000000003E-3</v>
      </c>
      <c r="E805" s="2">
        <v>4.1962199999999997E-4</v>
      </c>
      <c r="F805" s="2">
        <v>2.5981700000000002E-4</v>
      </c>
      <c r="G805" s="2">
        <v>0</v>
      </c>
      <c r="H805" s="2">
        <v>0</v>
      </c>
      <c r="I805" s="6">
        <f t="shared" ref="I805:L805" si="802">E805/SUM($E805:$H805)</f>
        <v>0.6176006970456509</v>
      </c>
      <c r="J805" s="6">
        <f t="shared" si="802"/>
        <v>0.38239930295434915</v>
      </c>
      <c r="K805" s="6">
        <f t="shared" si="802"/>
        <v>0</v>
      </c>
      <c r="L805" s="6">
        <f t="shared" si="802"/>
        <v>0</v>
      </c>
      <c r="M805" s="11">
        <v>-0.38405099999999998</v>
      </c>
      <c r="N805" s="11">
        <v>11.349399999999999</v>
      </c>
      <c r="O805" s="11">
        <v>3.3754599999999998E-3</v>
      </c>
      <c r="P805" s="11">
        <v>0.29216300000000001</v>
      </c>
      <c r="Q805" s="11">
        <v>0.25922400000000001</v>
      </c>
      <c r="R805" s="11">
        <v>1.5103599999999999</v>
      </c>
      <c r="S805" s="11">
        <v>0.13463</v>
      </c>
      <c r="T805" s="11">
        <v>10.7685</v>
      </c>
      <c r="U805" s="11">
        <v>9.8385E-3</v>
      </c>
      <c r="V805" s="11">
        <v>-0.18093000000000001</v>
      </c>
      <c r="W805" s="11">
        <v>1.49264</v>
      </c>
      <c r="X805" s="11">
        <v>3.2762999999999998E-3</v>
      </c>
      <c r="Y805" s="11">
        <v>98.7</v>
      </c>
      <c r="Z805" s="11">
        <v>21862.799999999999</v>
      </c>
    </row>
    <row r="806" spans="1:26" ht="16" x14ac:dyDescent="0.2">
      <c r="A806" s="2">
        <v>230.35</v>
      </c>
      <c r="B806" s="2">
        <v>3.2543000000000002</v>
      </c>
      <c r="C806" s="2">
        <v>1.5009699999999999</v>
      </c>
      <c r="D806" s="2">
        <v>4.8076899999999999E-3</v>
      </c>
      <c r="E806" s="2">
        <v>4.9117599999999996E-4</v>
      </c>
      <c r="F806" s="2">
        <v>2.71656E-4</v>
      </c>
      <c r="G806" s="2">
        <v>0</v>
      </c>
      <c r="H806" s="2">
        <v>0</v>
      </c>
      <c r="I806" s="6">
        <f t="shared" ref="I806:L806" si="803">E806/SUM($E806:$H806)</f>
        <v>0.64388489208633093</v>
      </c>
      <c r="J806" s="6">
        <f t="shared" si="803"/>
        <v>0.35611510791366907</v>
      </c>
      <c r="K806" s="6">
        <f t="shared" si="803"/>
        <v>0</v>
      </c>
      <c r="L806" s="6">
        <f t="shared" si="803"/>
        <v>0</v>
      </c>
      <c r="M806" s="11">
        <v>-0.38456499999999999</v>
      </c>
      <c r="N806" s="11">
        <v>11.3606</v>
      </c>
      <c r="O806" s="11">
        <v>3.3707400000000001E-3</v>
      </c>
      <c r="P806" s="11">
        <v>0.292572</v>
      </c>
      <c r="Q806" s="11">
        <v>0.25958700000000001</v>
      </c>
      <c r="R806" s="11">
        <v>1.50996</v>
      </c>
      <c r="S806" s="11">
        <v>0.13267100000000001</v>
      </c>
      <c r="T806" s="11">
        <v>10.7789</v>
      </c>
      <c r="U806" s="11">
        <v>9.8522699999999998E-3</v>
      </c>
      <c r="V806" s="11">
        <v>-0.18115100000000001</v>
      </c>
      <c r="W806" s="11">
        <v>1.5009699999999999</v>
      </c>
      <c r="X806" s="11">
        <v>3.2542999999999999E-3</v>
      </c>
      <c r="Y806" s="11">
        <v>98.7</v>
      </c>
      <c r="Z806" s="11">
        <v>21706.7</v>
      </c>
    </row>
    <row r="807" spans="1:26" ht="16" x14ac:dyDescent="0.2">
      <c r="A807" s="2">
        <v>230.3</v>
      </c>
      <c r="B807" s="2">
        <v>3.2308500000000002</v>
      </c>
      <c r="C807" s="2">
        <v>1.5102500000000001</v>
      </c>
      <c r="D807" s="2">
        <v>4.4876300000000003E-3</v>
      </c>
      <c r="E807" s="2">
        <v>3.3927700000000002E-4</v>
      </c>
      <c r="F807" s="2">
        <v>2.6471200000000001E-4</v>
      </c>
      <c r="G807" s="2">
        <v>0</v>
      </c>
      <c r="H807" s="2">
        <v>0</v>
      </c>
      <c r="I807" s="6">
        <f t="shared" ref="I807:L807" si="804">E807/SUM($E807:$H807)</f>
        <v>0.56172711754684268</v>
      </c>
      <c r="J807" s="6">
        <f t="shared" si="804"/>
        <v>0.43827288245315721</v>
      </c>
      <c r="K807" s="6">
        <f t="shared" si="804"/>
        <v>0</v>
      </c>
      <c r="L807" s="6">
        <f t="shared" si="804"/>
        <v>0</v>
      </c>
      <c r="M807" s="11">
        <v>-0.38504899999999997</v>
      </c>
      <c r="N807" s="11">
        <v>11.3714</v>
      </c>
      <c r="O807" s="11">
        <v>3.3664099999999998E-3</v>
      </c>
      <c r="P807" s="11">
        <v>0.29294799999999999</v>
      </c>
      <c r="Q807" s="11">
        <v>0.25992100000000001</v>
      </c>
      <c r="R807" s="11">
        <v>1.5101599999999999</v>
      </c>
      <c r="S807" s="11">
        <v>0.130745</v>
      </c>
      <c r="T807" s="11">
        <v>10.7889</v>
      </c>
      <c r="U807" s="11">
        <v>9.8649500000000008E-3</v>
      </c>
      <c r="V807" s="11">
        <v>-0.18137300000000001</v>
      </c>
      <c r="W807" s="11">
        <v>1.5102500000000001</v>
      </c>
      <c r="X807" s="11">
        <v>3.23085E-3</v>
      </c>
      <c r="Y807" s="11">
        <v>98.7</v>
      </c>
      <c r="Z807" s="11">
        <v>21550.1</v>
      </c>
    </row>
    <row r="808" spans="1:26" ht="16" x14ac:dyDescent="0.2">
      <c r="A808" s="2">
        <v>230.25</v>
      </c>
      <c r="B808" s="2">
        <v>3.2062499999999998</v>
      </c>
      <c r="C808" s="2">
        <v>1.52034</v>
      </c>
      <c r="D808" s="2">
        <v>4.2562700000000004E-3</v>
      </c>
      <c r="E808" s="2">
        <v>2.2634E-4</v>
      </c>
      <c r="F808" s="2">
        <v>2.61771E-4</v>
      </c>
      <c r="G808" s="2">
        <v>0</v>
      </c>
      <c r="H808" s="2">
        <v>0</v>
      </c>
      <c r="I808" s="6">
        <f t="shared" ref="I808:L808" si="805">E808/SUM($E808:$H808)</f>
        <v>0.4637060012988849</v>
      </c>
      <c r="J808" s="6">
        <f t="shared" si="805"/>
        <v>0.53629399870111516</v>
      </c>
      <c r="K808" s="6">
        <f t="shared" si="805"/>
        <v>0</v>
      </c>
      <c r="L808" s="6">
        <f t="shared" si="805"/>
        <v>0</v>
      </c>
      <c r="M808" s="11">
        <v>-0.38551099999999999</v>
      </c>
      <c r="N808" s="11">
        <v>11.3818</v>
      </c>
      <c r="O808" s="11">
        <v>3.36236E-3</v>
      </c>
      <c r="P808" s="11">
        <v>0.29330099999999998</v>
      </c>
      <c r="Q808" s="11">
        <v>0.26023400000000002</v>
      </c>
      <c r="R808" s="11">
        <v>1.5108200000000001</v>
      </c>
      <c r="S808" s="11">
        <v>0.128828</v>
      </c>
      <c r="T808" s="11">
        <v>10.7987</v>
      </c>
      <c r="U808" s="11">
        <v>9.8768299999999996E-3</v>
      </c>
      <c r="V808" s="11">
        <v>-0.18159400000000001</v>
      </c>
      <c r="W808" s="11">
        <v>1.52034</v>
      </c>
      <c r="X808" s="11">
        <v>3.2062499999999999E-3</v>
      </c>
      <c r="Y808" s="11">
        <v>98.7</v>
      </c>
      <c r="Z808" s="11">
        <v>21393.3</v>
      </c>
    </row>
    <row r="809" spans="1:26" ht="16" x14ac:dyDescent="0.2">
      <c r="A809" s="2">
        <v>230.2</v>
      </c>
      <c r="B809" s="2">
        <v>3.1815699999999998</v>
      </c>
      <c r="C809" s="2">
        <v>1.5305899999999999</v>
      </c>
      <c r="D809" s="2">
        <v>4.3137100000000001E-3</v>
      </c>
      <c r="E809" s="2">
        <v>2.4432000000000002E-4</v>
      </c>
      <c r="F809" s="2">
        <v>2.7016200000000001E-4</v>
      </c>
      <c r="G809" s="2">
        <v>0</v>
      </c>
      <c r="H809" s="2">
        <v>0</v>
      </c>
      <c r="I809" s="6">
        <f t="shared" ref="I809:L809" si="806">E809/SUM($E809:$H809)</f>
        <v>0.47488541873185069</v>
      </c>
      <c r="J809" s="6">
        <f t="shared" si="806"/>
        <v>0.52511458126814936</v>
      </c>
      <c r="K809" s="6">
        <f t="shared" si="806"/>
        <v>0</v>
      </c>
      <c r="L809" s="6">
        <f t="shared" si="806"/>
        <v>0</v>
      </c>
      <c r="M809" s="11">
        <v>-0.38597599999999999</v>
      </c>
      <c r="N809" s="11">
        <v>11.3924</v>
      </c>
      <c r="O809" s="11">
        <v>3.3582500000000001E-3</v>
      </c>
      <c r="P809" s="11">
        <v>0.29365999999999998</v>
      </c>
      <c r="Q809" s="11">
        <v>0.26055200000000001</v>
      </c>
      <c r="R809" s="11">
        <v>1.5114099999999999</v>
      </c>
      <c r="S809" s="11">
        <v>0.12684200000000001</v>
      </c>
      <c r="T809" s="11">
        <v>10.8085</v>
      </c>
      <c r="U809" s="11">
        <v>9.8889300000000006E-3</v>
      </c>
      <c r="V809" s="11">
        <v>-0.18181600000000001</v>
      </c>
      <c r="W809" s="11">
        <v>1.5305899999999999</v>
      </c>
      <c r="X809" s="11">
        <v>3.1815699999999999E-3</v>
      </c>
      <c r="Y809" s="11">
        <v>98.7</v>
      </c>
      <c r="Z809" s="11">
        <v>21237.4</v>
      </c>
    </row>
    <row r="810" spans="1:26" ht="16" x14ac:dyDescent="0.2">
      <c r="A810" s="2">
        <v>230.15</v>
      </c>
      <c r="B810" s="2">
        <v>3.15604</v>
      </c>
      <c r="C810" s="2">
        <v>1.5415000000000001</v>
      </c>
      <c r="D810" s="2">
        <v>4.17658E-3</v>
      </c>
      <c r="E810" s="2">
        <v>1.7260999999999999E-4</v>
      </c>
      <c r="F810" s="2">
        <v>2.7156899999999999E-4</v>
      </c>
      <c r="G810" s="2">
        <v>0</v>
      </c>
      <c r="H810" s="2">
        <v>0</v>
      </c>
      <c r="I810" s="6">
        <f t="shared" ref="I810:L810" si="807">E810/SUM($E810:$H810)</f>
        <v>0.38860459409382253</v>
      </c>
      <c r="J810" s="6">
        <f t="shared" si="807"/>
        <v>0.61139540590617747</v>
      </c>
      <c r="K810" s="6">
        <f t="shared" si="807"/>
        <v>0</v>
      </c>
      <c r="L810" s="6">
        <f t="shared" si="807"/>
        <v>0</v>
      </c>
      <c r="M810" s="11">
        <v>-0.38642799999999999</v>
      </c>
      <c r="N810" s="11">
        <v>11.402699999999999</v>
      </c>
      <c r="O810" s="11">
        <v>3.3543100000000001E-3</v>
      </c>
      <c r="P810" s="11">
        <v>0.29400500000000002</v>
      </c>
      <c r="Q810" s="11">
        <v>0.26085799999999998</v>
      </c>
      <c r="R810" s="11">
        <v>1.5123</v>
      </c>
      <c r="S810" s="11">
        <v>0.124833</v>
      </c>
      <c r="T810" s="11">
        <v>10.818099999999999</v>
      </c>
      <c r="U810" s="11">
        <v>9.9005499999999993E-3</v>
      </c>
      <c r="V810" s="11">
        <v>-0.182037</v>
      </c>
      <c r="W810" s="11">
        <v>1.5415000000000001</v>
      </c>
      <c r="X810" s="11">
        <v>3.1560400000000001E-3</v>
      </c>
      <c r="Y810" s="11">
        <v>98.7</v>
      </c>
      <c r="Z810" s="11">
        <v>21081.7</v>
      </c>
    </row>
    <row r="811" spans="1:26" ht="16" x14ac:dyDescent="0.2">
      <c r="A811" s="2">
        <v>230.1</v>
      </c>
      <c r="B811" s="2">
        <v>3.1300699999999999</v>
      </c>
      <c r="C811" s="2">
        <v>1.5528200000000001</v>
      </c>
      <c r="D811" s="2">
        <v>4.1521500000000003E-3</v>
      </c>
      <c r="E811" s="2">
        <v>1.51683E-4</v>
      </c>
      <c r="F811" s="2">
        <v>2.7754599999999999E-4</v>
      </c>
      <c r="G811" s="2">
        <v>0</v>
      </c>
      <c r="H811" s="2">
        <v>0</v>
      </c>
      <c r="I811" s="6">
        <f t="shared" ref="I811:L811" si="808">E811/SUM($E811:$H811)</f>
        <v>0.35338478993730621</v>
      </c>
      <c r="J811" s="6">
        <f t="shared" si="808"/>
        <v>0.64661521006269385</v>
      </c>
      <c r="K811" s="6">
        <f t="shared" si="808"/>
        <v>0</v>
      </c>
      <c r="L811" s="6">
        <f t="shared" si="808"/>
        <v>0</v>
      </c>
      <c r="M811" s="11">
        <v>-0.38687700000000003</v>
      </c>
      <c r="N811" s="11">
        <v>11.413</v>
      </c>
      <c r="O811" s="11">
        <v>3.3503999999999999E-3</v>
      </c>
      <c r="P811" s="11">
        <v>0.294348</v>
      </c>
      <c r="Q811" s="11">
        <v>0.26116299999999998</v>
      </c>
      <c r="R811" s="11">
        <v>1.51328</v>
      </c>
      <c r="S811" s="11">
        <v>0.12277100000000001</v>
      </c>
      <c r="T811" s="11">
        <v>10.8278</v>
      </c>
      <c r="U811" s="11">
        <v>9.9120900000000001E-3</v>
      </c>
      <c r="V811" s="11">
        <v>-0.182259</v>
      </c>
      <c r="W811" s="11">
        <v>1.5528200000000001</v>
      </c>
      <c r="X811" s="11">
        <v>3.13007E-3</v>
      </c>
      <c r="Y811" s="11">
        <v>98.7</v>
      </c>
      <c r="Z811" s="11">
        <v>20926.5</v>
      </c>
    </row>
    <row r="812" spans="1:26" ht="16" x14ac:dyDescent="0.2">
      <c r="A812" s="2">
        <v>230.05</v>
      </c>
      <c r="B812" s="2">
        <v>3.1011500000000001</v>
      </c>
      <c r="C812" s="2">
        <v>1.5660000000000001</v>
      </c>
      <c r="D812" s="2">
        <v>3.8161800000000002E-3</v>
      </c>
      <c r="E812" s="2">
        <v>0</v>
      </c>
      <c r="F812" s="2">
        <v>2.6577099999999999E-4</v>
      </c>
      <c r="G812" s="2">
        <v>0</v>
      </c>
      <c r="H812" s="2">
        <v>0</v>
      </c>
      <c r="I812" s="6">
        <f t="shared" ref="I812:L812" si="809">E812/SUM($E812:$H812)</f>
        <v>0</v>
      </c>
      <c r="J812" s="6">
        <f t="shared" si="809"/>
        <v>1</v>
      </c>
      <c r="K812" s="6">
        <f t="shared" si="809"/>
        <v>0</v>
      </c>
      <c r="L812" s="6">
        <f t="shared" si="809"/>
        <v>0</v>
      </c>
      <c r="M812" s="11">
        <v>-0.387295</v>
      </c>
      <c r="N812" s="11">
        <v>11.4229</v>
      </c>
      <c r="O812" s="11">
        <v>3.3468999999999999E-3</v>
      </c>
      <c r="P812" s="11">
        <v>0.29465599999999997</v>
      </c>
      <c r="Q812" s="11">
        <v>0.261436</v>
      </c>
      <c r="R812" s="11">
        <v>1.5148699999999999</v>
      </c>
      <c r="S812" s="11">
        <v>0.120783</v>
      </c>
      <c r="T812" s="11">
        <v>10.837</v>
      </c>
      <c r="U812" s="11">
        <v>9.9224699999999992E-3</v>
      </c>
      <c r="V812" s="11">
        <v>-0.182481</v>
      </c>
      <c r="W812" s="11">
        <v>1.5660000000000001</v>
      </c>
      <c r="X812" s="11">
        <v>3.10115E-3</v>
      </c>
      <c r="Y812" s="11">
        <v>98.7</v>
      </c>
      <c r="Z812" s="11">
        <v>20771</v>
      </c>
    </row>
    <row r="813" spans="1:26" ht="16" x14ac:dyDescent="0.2">
      <c r="A813" s="2">
        <v>230</v>
      </c>
      <c r="B813" s="2">
        <v>3.0756000000000001</v>
      </c>
      <c r="C813" s="2">
        <v>1.57752</v>
      </c>
      <c r="D813" s="2">
        <v>4.14124E-3</v>
      </c>
      <c r="E813" s="2">
        <v>1.10951E-4</v>
      </c>
      <c r="F813" s="2">
        <v>2.9896399999999998E-4</v>
      </c>
      <c r="G813" s="2">
        <v>0</v>
      </c>
      <c r="H813" s="2">
        <v>0</v>
      </c>
      <c r="I813" s="6">
        <f t="shared" ref="I813:L813" si="810">E813/SUM($E813:$H813)</f>
        <v>0.270668309283632</v>
      </c>
      <c r="J813" s="6">
        <f t="shared" si="810"/>
        <v>0.72933169071636805</v>
      </c>
      <c r="K813" s="6">
        <f t="shared" si="810"/>
        <v>0</v>
      </c>
      <c r="L813" s="6">
        <f t="shared" si="810"/>
        <v>0</v>
      </c>
      <c r="M813" s="11">
        <v>-0.38773800000000003</v>
      </c>
      <c r="N813" s="11">
        <v>11.4331</v>
      </c>
      <c r="O813" s="11">
        <v>3.3430299999999999E-3</v>
      </c>
      <c r="P813" s="11">
        <v>0.29499799999999998</v>
      </c>
      <c r="Q813" s="11">
        <v>0.261739</v>
      </c>
      <c r="R813" s="11">
        <v>1.5160499999999999</v>
      </c>
      <c r="S813" s="11">
        <v>0.11853900000000001</v>
      </c>
      <c r="T813" s="11">
        <v>10.8466</v>
      </c>
      <c r="U813" s="11">
        <v>9.9339600000000004E-3</v>
      </c>
      <c r="V813" s="11">
        <v>-0.182702</v>
      </c>
      <c r="W813" s="11">
        <v>1.57752</v>
      </c>
      <c r="X813" s="11">
        <v>3.0755999999999999E-3</v>
      </c>
      <c r="Y813" s="11">
        <v>98.7</v>
      </c>
      <c r="Z813" s="11">
        <v>20617.099999999999</v>
      </c>
    </row>
    <row r="814" spans="1:26" ht="16" x14ac:dyDescent="0.2">
      <c r="A814" s="2">
        <v>229.95</v>
      </c>
      <c r="B814" s="2">
        <v>3.0420799999999999</v>
      </c>
      <c r="C814" s="2">
        <v>1.5935900000000001</v>
      </c>
      <c r="D814" s="2">
        <v>3.7870299999999998E-3</v>
      </c>
      <c r="E814" s="2">
        <v>0</v>
      </c>
      <c r="F814" s="2">
        <v>2.6170499999999999E-4</v>
      </c>
      <c r="G814" s="2">
        <v>0</v>
      </c>
      <c r="H814" s="2">
        <v>0</v>
      </c>
      <c r="I814" s="6">
        <f t="shared" ref="I814:L814" si="811">E814/SUM($E814:$H814)</f>
        <v>0</v>
      </c>
      <c r="J814" s="6">
        <f t="shared" si="811"/>
        <v>1</v>
      </c>
      <c r="K814" s="6">
        <f t="shared" si="811"/>
        <v>0</v>
      </c>
      <c r="L814" s="6">
        <f t="shared" si="811"/>
        <v>0</v>
      </c>
      <c r="M814" s="11">
        <v>-0.388154</v>
      </c>
      <c r="N814" s="11">
        <v>11.4429</v>
      </c>
      <c r="O814" s="11">
        <v>3.3395500000000002E-3</v>
      </c>
      <c r="P814" s="11">
        <v>0.29530499999999998</v>
      </c>
      <c r="Q814" s="11">
        <v>0.26201099999999999</v>
      </c>
      <c r="R814" s="11">
        <v>1.51763</v>
      </c>
      <c r="S814" s="11">
        <v>0.116574</v>
      </c>
      <c r="T814" s="11">
        <v>10.8558</v>
      </c>
      <c r="U814" s="11">
        <v>9.9442999999999997E-3</v>
      </c>
      <c r="V814" s="11">
        <v>-0.182924</v>
      </c>
      <c r="W814" s="11">
        <v>1.5935900000000001</v>
      </c>
      <c r="X814" s="11">
        <v>3.04208E-3</v>
      </c>
      <c r="Y814" s="11">
        <v>98.7</v>
      </c>
      <c r="Z814" s="11">
        <v>20462.8</v>
      </c>
    </row>
    <row r="815" spans="1:26" ht="16" x14ac:dyDescent="0.2">
      <c r="A815" s="2">
        <v>229.9</v>
      </c>
      <c r="B815" s="2">
        <v>3.01288</v>
      </c>
      <c r="C815" s="2">
        <v>1.60764</v>
      </c>
      <c r="D815" s="2">
        <v>3.9160499999999999E-3</v>
      </c>
      <c r="E815" s="2">
        <v>0</v>
      </c>
      <c r="F815" s="2">
        <v>2.98098E-4</v>
      </c>
      <c r="G815" s="2">
        <v>0</v>
      </c>
      <c r="H815" s="2">
        <v>0</v>
      </c>
      <c r="I815" s="6">
        <f t="shared" ref="I815:L815" si="812">E815/SUM($E815:$H815)</f>
        <v>0</v>
      </c>
      <c r="J815" s="6">
        <f t="shared" si="812"/>
        <v>1</v>
      </c>
      <c r="K815" s="6">
        <f t="shared" si="812"/>
        <v>0</v>
      </c>
      <c r="L815" s="6">
        <f t="shared" si="812"/>
        <v>0</v>
      </c>
      <c r="M815" s="11">
        <v>-0.388575</v>
      </c>
      <c r="N815" s="11">
        <v>11.4529</v>
      </c>
      <c r="O815" s="11">
        <v>3.3359499999999999E-3</v>
      </c>
      <c r="P815" s="11">
        <v>0.29562300000000002</v>
      </c>
      <c r="Q815" s="11">
        <v>0.26229400000000003</v>
      </c>
      <c r="R815" s="11">
        <v>1.5192699999999999</v>
      </c>
      <c r="S815" s="11">
        <v>0.114318</v>
      </c>
      <c r="T815" s="11">
        <v>10.8651</v>
      </c>
      <c r="U815" s="11">
        <v>9.9550200000000002E-3</v>
      </c>
      <c r="V815" s="11">
        <v>-0.183146</v>
      </c>
      <c r="W815" s="11">
        <v>1.60764</v>
      </c>
      <c r="X815" s="11">
        <v>3.0128799999999999E-3</v>
      </c>
      <c r="Y815" s="11">
        <v>98.7</v>
      </c>
      <c r="Z815" s="11">
        <v>20309.599999999999</v>
      </c>
    </row>
    <row r="816" spans="1:26" ht="16" x14ac:dyDescent="0.2">
      <c r="A816" s="2">
        <v>229.85</v>
      </c>
      <c r="B816" s="2">
        <v>2.9781599999999999</v>
      </c>
      <c r="C816" s="2">
        <v>1.6250100000000001</v>
      </c>
      <c r="D816" s="2">
        <v>3.8435299999999999E-3</v>
      </c>
      <c r="E816" s="2">
        <v>0</v>
      </c>
      <c r="F816" s="2">
        <v>2.8049900000000003E-4</v>
      </c>
      <c r="G816" s="2">
        <v>0</v>
      </c>
      <c r="H816" s="2">
        <v>0</v>
      </c>
      <c r="I816" s="6">
        <f t="shared" ref="I816:L816" si="813">E816/SUM($E816:$H816)</f>
        <v>0</v>
      </c>
      <c r="J816" s="6">
        <f t="shared" si="813"/>
        <v>1</v>
      </c>
      <c r="K816" s="6">
        <f t="shared" si="813"/>
        <v>0</v>
      </c>
      <c r="L816" s="6">
        <f t="shared" si="813"/>
        <v>0</v>
      </c>
      <c r="M816" s="11">
        <v>-0.38899299999999998</v>
      </c>
      <c r="N816" s="11">
        <v>11.4628</v>
      </c>
      <c r="O816" s="11">
        <v>3.3324299999999999E-3</v>
      </c>
      <c r="P816" s="11">
        <v>0.29593599999999998</v>
      </c>
      <c r="Q816" s="11">
        <v>0.26257200000000003</v>
      </c>
      <c r="R816" s="11">
        <v>1.5208699999999999</v>
      </c>
      <c r="S816" s="11">
        <v>0.112195</v>
      </c>
      <c r="T816" s="11">
        <v>10.8744</v>
      </c>
      <c r="U816" s="11">
        <v>9.96557E-3</v>
      </c>
      <c r="V816" s="11">
        <v>-0.183367</v>
      </c>
      <c r="W816" s="11">
        <v>1.6250100000000001</v>
      </c>
      <c r="X816" s="11">
        <v>2.9781600000000001E-3</v>
      </c>
      <c r="Y816" s="11">
        <v>98.7</v>
      </c>
      <c r="Z816" s="11">
        <v>20156.900000000001</v>
      </c>
    </row>
    <row r="817" spans="1:26" ht="16" x14ac:dyDescent="0.2">
      <c r="A817" s="2">
        <v>229.8</v>
      </c>
      <c r="B817" s="2">
        <v>2.9420600000000001</v>
      </c>
      <c r="C817" s="2">
        <v>1.6435500000000001</v>
      </c>
      <c r="D817" s="2">
        <v>3.8616900000000001E-3</v>
      </c>
      <c r="E817" s="2">
        <v>0</v>
      </c>
      <c r="F817" s="2">
        <v>2.8717100000000002E-4</v>
      </c>
      <c r="G817" s="2">
        <v>0</v>
      </c>
      <c r="H817" s="2">
        <v>0</v>
      </c>
      <c r="I817" s="6">
        <f t="shared" ref="I817:L817" si="814">E817/SUM($E817:$H817)</f>
        <v>0</v>
      </c>
      <c r="J817" s="6">
        <f t="shared" si="814"/>
        <v>1</v>
      </c>
      <c r="K817" s="6">
        <f t="shared" si="814"/>
        <v>0</v>
      </c>
      <c r="L817" s="6">
        <f t="shared" si="814"/>
        <v>0</v>
      </c>
      <c r="M817" s="11">
        <v>-0.38941199999999998</v>
      </c>
      <c r="N817" s="11">
        <v>11.4727</v>
      </c>
      <c r="O817" s="11">
        <v>3.3288800000000002E-3</v>
      </c>
      <c r="P817" s="11">
        <v>0.29625099999999999</v>
      </c>
      <c r="Q817" s="11">
        <v>0.262851</v>
      </c>
      <c r="R817" s="11">
        <v>1.5224899999999999</v>
      </c>
      <c r="S817" s="11">
        <v>0.110016</v>
      </c>
      <c r="T817" s="11">
        <v>10.883699999999999</v>
      </c>
      <c r="U817" s="11">
        <v>9.9761799999999994E-3</v>
      </c>
      <c r="V817" s="11">
        <v>-0.183589</v>
      </c>
      <c r="W817" s="11">
        <v>1.6435500000000001</v>
      </c>
      <c r="X817" s="11">
        <v>2.9420599999999998E-3</v>
      </c>
      <c r="Y817" s="11">
        <v>98.7</v>
      </c>
      <c r="Z817" s="11">
        <v>20004.900000000001</v>
      </c>
    </row>
    <row r="818" spans="1:26" ht="16" x14ac:dyDescent="0.2">
      <c r="A818" s="2">
        <v>229.75</v>
      </c>
      <c r="B818" s="2">
        <v>2.9051</v>
      </c>
      <c r="C818" s="2">
        <v>1.66303</v>
      </c>
      <c r="D818" s="2">
        <v>3.8933000000000001E-3</v>
      </c>
      <c r="E818" s="2">
        <v>0</v>
      </c>
      <c r="F818" s="2">
        <v>2.97423E-4</v>
      </c>
      <c r="G818" s="2">
        <v>0</v>
      </c>
      <c r="H818" s="2">
        <v>0</v>
      </c>
      <c r="I818" s="6">
        <f t="shared" ref="I818:L818" si="815">E818/SUM($E818:$H818)</f>
        <v>0</v>
      </c>
      <c r="J818" s="6">
        <f t="shared" si="815"/>
        <v>1</v>
      </c>
      <c r="K818" s="6">
        <f t="shared" si="815"/>
        <v>0</v>
      </c>
      <c r="L818" s="6">
        <f t="shared" si="815"/>
        <v>0</v>
      </c>
      <c r="M818" s="11">
        <v>-0.38983200000000001</v>
      </c>
      <c r="N818" s="11">
        <v>11.4826</v>
      </c>
      <c r="O818" s="11">
        <v>3.3252999999999998E-3</v>
      </c>
      <c r="P818" s="11">
        <v>0.29657</v>
      </c>
      <c r="Q818" s="11">
        <v>0.26313399999999998</v>
      </c>
      <c r="R818" s="11">
        <v>1.52413</v>
      </c>
      <c r="S818" s="11">
        <v>0.10775</v>
      </c>
      <c r="T818" s="11">
        <v>10.893000000000001</v>
      </c>
      <c r="U818" s="11">
        <v>9.9868999999999999E-3</v>
      </c>
      <c r="V818" s="11">
        <v>-0.183811</v>
      </c>
      <c r="W818" s="11">
        <v>1.66303</v>
      </c>
      <c r="X818" s="11">
        <v>2.9050999999999999E-3</v>
      </c>
      <c r="Y818" s="11">
        <v>98.7</v>
      </c>
      <c r="Z818" s="11">
        <v>19853.7</v>
      </c>
    </row>
    <row r="819" spans="1:26" ht="16" x14ac:dyDescent="0.2">
      <c r="A819" s="2">
        <v>229.7</v>
      </c>
      <c r="B819" s="2">
        <v>2.8657599999999999</v>
      </c>
      <c r="C819" s="2">
        <v>1.6843999999999999</v>
      </c>
      <c r="D819" s="2">
        <v>3.8996E-3</v>
      </c>
      <c r="E819" s="2">
        <v>0</v>
      </c>
      <c r="F819" s="2">
        <v>3.0088599999999999E-4</v>
      </c>
      <c r="G819" s="2">
        <v>0</v>
      </c>
      <c r="H819" s="2">
        <v>0</v>
      </c>
      <c r="I819" s="6">
        <f t="shared" ref="I819:L819" si="816">E819/SUM($E819:$H819)</f>
        <v>0</v>
      </c>
      <c r="J819" s="6">
        <f t="shared" si="816"/>
        <v>1</v>
      </c>
      <c r="K819" s="6">
        <f t="shared" si="816"/>
        <v>0</v>
      </c>
      <c r="L819" s="6">
        <f t="shared" si="816"/>
        <v>0</v>
      </c>
      <c r="M819" s="11">
        <v>-0.39025199999999999</v>
      </c>
      <c r="N819" s="11">
        <v>11.492599999999999</v>
      </c>
      <c r="O819" s="11">
        <v>3.3217199999999998E-3</v>
      </c>
      <c r="P819" s="11">
        <v>0.29688900000000001</v>
      </c>
      <c r="Q819" s="11">
        <v>0.26341700000000001</v>
      </c>
      <c r="R819" s="11">
        <v>1.5257700000000001</v>
      </c>
      <c r="S819" s="11">
        <v>0.105452</v>
      </c>
      <c r="T819" s="11">
        <v>10.9023</v>
      </c>
      <c r="U819" s="11">
        <v>9.9976700000000002E-3</v>
      </c>
      <c r="V819" s="11">
        <v>-0.184033</v>
      </c>
      <c r="W819" s="11">
        <v>1.6843999999999999</v>
      </c>
      <c r="X819" s="11">
        <v>2.8657600000000002E-3</v>
      </c>
      <c r="Y819" s="11">
        <v>98.7</v>
      </c>
      <c r="Z819" s="11">
        <v>19703.3</v>
      </c>
    </row>
    <row r="820" spans="1:26" ht="16" x14ac:dyDescent="0.2">
      <c r="A820" s="2">
        <v>229.65</v>
      </c>
      <c r="B820" s="2">
        <v>2.8251300000000001</v>
      </c>
      <c r="C820" s="2">
        <v>1.70713</v>
      </c>
      <c r="D820" s="2">
        <v>3.9310999999999999E-3</v>
      </c>
      <c r="E820" s="2">
        <v>0</v>
      </c>
      <c r="F820" s="2">
        <v>3.1107299999999998E-4</v>
      </c>
      <c r="G820" s="2">
        <v>0</v>
      </c>
      <c r="H820" s="2">
        <v>0</v>
      </c>
      <c r="I820" s="6">
        <f t="shared" ref="I820:L820" si="817">E820/SUM($E820:$H820)</f>
        <v>0</v>
      </c>
      <c r="J820" s="6">
        <f t="shared" si="817"/>
        <v>1</v>
      </c>
      <c r="K820" s="6">
        <f t="shared" si="817"/>
        <v>0</v>
      </c>
      <c r="L820" s="6">
        <f t="shared" si="817"/>
        <v>0</v>
      </c>
      <c r="M820" s="11">
        <v>-0.39067299999999999</v>
      </c>
      <c r="N820" s="11">
        <v>11.502599999999999</v>
      </c>
      <c r="O820" s="11">
        <v>3.31811E-3</v>
      </c>
      <c r="P820" s="11">
        <v>0.29721199999999998</v>
      </c>
      <c r="Q820" s="11">
        <v>0.26370399999999999</v>
      </c>
      <c r="R820" s="11">
        <v>1.5274300000000001</v>
      </c>
      <c r="S820" s="11">
        <v>0.10306800000000001</v>
      </c>
      <c r="T820" s="11">
        <v>10.9117</v>
      </c>
      <c r="U820" s="11">
        <v>1.00085E-2</v>
      </c>
      <c r="V820" s="11">
        <v>-0.184254</v>
      </c>
      <c r="W820" s="11">
        <v>1.70713</v>
      </c>
      <c r="X820" s="11">
        <v>2.8251299999999999E-3</v>
      </c>
      <c r="Y820" s="11">
        <v>98.7</v>
      </c>
      <c r="Z820" s="11">
        <v>19553.5</v>
      </c>
    </row>
    <row r="821" spans="1:26" ht="16" x14ac:dyDescent="0.2">
      <c r="A821" s="2">
        <v>229.6</v>
      </c>
      <c r="B821" s="2">
        <v>2.7820200000000002</v>
      </c>
      <c r="C821" s="2">
        <v>1.7320500000000001</v>
      </c>
      <c r="D821" s="2">
        <v>3.9458399999999999E-3</v>
      </c>
      <c r="E821" s="2">
        <v>0</v>
      </c>
      <c r="F821" s="2">
        <v>3.1675699999999998E-4</v>
      </c>
      <c r="G821" s="2">
        <v>0</v>
      </c>
      <c r="H821" s="2">
        <v>0</v>
      </c>
      <c r="I821" s="6">
        <f t="shared" ref="I821:L821" si="818">E821/SUM($E821:$H821)</f>
        <v>0</v>
      </c>
      <c r="J821" s="6">
        <f t="shared" si="818"/>
        <v>1</v>
      </c>
      <c r="K821" s="6">
        <f t="shared" si="818"/>
        <v>0</v>
      </c>
      <c r="L821" s="6">
        <f t="shared" si="818"/>
        <v>0</v>
      </c>
      <c r="M821" s="11">
        <v>-0.391094</v>
      </c>
      <c r="N821" s="11">
        <v>11.512600000000001</v>
      </c>
      <c r="O821" s="11">
        <v>3.3144899999999998E-3</v>
      </c>
      <c r="P821" s="11">
        <v>0.297537</v>
      </c>
      <c r="Q821" s="11">
        <v>0.263992</v>
      </c>
      <c r="R821" s="11">
        <v>1.5290999999999999</v>
      </c>
      <c r="S821" s="11">
        <v>0.100634</v>
      </c>
      <c r="T821" s="11">
        <v>10.920999999999999</v>
      </c>
      <c r="U821" s="11">
        <v>1.0019500000000001E-2</v>
      </c>
      <c r="V821" s="11">
        <v>-0.184476</v>
      </c>
      <c r="W821" s="11">
        <v>1.7320500000000001</v>
      </c>
      <c r="X821" s="11">
        <v>2.7820200000000001E-3</v>
      </c>
      <c r="Y821" s="11">
        <v>98.7</v>
      </c>
      <c r="Z821" s="11">
        <v>19404.599999999999</v>
      </c>
    </row>
    <row r="822" spans="1:26" ht="16" x14ac:dyDescent="0.2">
      <c r="A822" s="2">
        <v>229.55</v>
      </c>
      <c r="B822" s="2">
        <v>2.7341700000000002</v>
      </c>
      <c r="C822" s="2">
        <v>1.7608200000000001</v>
      </c>
      <c r="D822" s="2">
        <v>3.9262000000000003E-3</v>
      </c>
      <c r="E822" s="2">
        <v>0</v>
      </c>
      <c r="F822" s="2">
        <v>3.1324599999999999E-4</v>
      </c>
      <c r="G822" s="2">
        <v>0</v>
      </c>
      <c r="H822" s="2">
        <v>0</v>
      </c>
      <c r="I822" s="6">
        <f t="shared" ref="I822:L822" si="819">E822/SUM($E822:$H822)</f>
        <v>0</v>
      </c>
      <c r="J822" s="6">
        <f t="shared" si="819"/>
        <v>1</v>
      </c>
      <c r="K822" s="6">
        <f t="shared" si="819"/>
        <v>0</v>
      </c>
      <c r="L822" s="6">
        <f t="shared" si="819"/>
        <v>0</v>
      </c>
      <c r="M822" s="11">
        <v>-0.391515</v>
      </c>
      <c r="N822" s="11">
        <v>11.522600000000001</v>
      </c>
      <c r="O822" s="11">
        <v>3.3108899999999999E-3</v>
      </c>
      <c r="P822" s="11">
        <v>0.29786099999999999</v>
      </c>
      <c r="Q822" s="11">
        <v>0.26428000000000001</v>
      </c>
      <c r="R822" s="11">
        <v>1.53077</v>
      </c>
      <c r="S822" s="11">
        <v>9.8221699999999995E-2</v>
      </c>
      <c r="T822" s="11">
        <v>10.930400000000001</v>
      </c>
      <c r="U822" s="11">
        <v>1.00304E-2</v>
      </c>
      <c r="V822" s="11">
        <v>-0.184698</v>
      </c>
      <c r="W822" s="11">
        <v>1.7608200000000001</v>
      </c>
      <c r="X822" s="11">
        <v>2.7341700000000002E-3</v>
      </c>
      <c r="Y822" s="11">
        <v>98.7</v>
      </c>
      <c r="Z822" s="11">
        <v>19256.2</v>
      </c>
    </row>
    <row r="823" spans="1:26" ht="16" x14ac:dyDescent="0.2">
      <c r="A823" s="2">
        <v>229.5</v>
      </c>
      <c r="B823" s="2">
        <v>2.6835100000000001</v>
      </c>
      <c r="C823" s="2">
        <v>1.79247</v>
      </c>
      <c r="D823" s="2">
        <v>3.9492099999999999E-3</v>
      </c>
      <c r="E823" s="2">
        <v>0</v>
      </c>
      <c r="F823" s="2">
        <v>3.21114E-4</v>
      </c>
      <c r="G823" s="2">
        <v>0</v>
      </c>
      <c r="H823" s="2">
        <v>0</v>
      </c>
      <c r="I823" s="6">
        <f t="shared" ref="I823:L823" si="820">E823/SUM($E823:$H823)</f>
        <v>0</v>
      </c>
      <c r="J823" s="6">
        <f t="shared" si="820"/>
        <v>1</v>
      </c>
      <c r="K823" s="6">
        <f t="shared" si="820"/>
        <v>0</v>
      </c>
      <c r="L823" s="6">
        <f t="shared" si="820"/>
        <v>0</v>
      </c>
      <c r="M823" s="11">
        <v>-0.39193600000000001</v>
      </c>
      <c r="N823" s="11">
        <v>11.5327</v>
      </c>
      <c r="O823" s="11">
        <v>3.3072599999999998E-3</v>
      </c>
      <c r="P823" s="11">
        <v>0.29818800000000001</v>
      </c>
      <c r="Q823" s="11">
        <v>0.264569</v>
      </c>
      <c r="R823" s="11">
        <v>1.5324500000000001</v>
      </c>
      <c r="S823" s="11">
        <v>9.5741599999999996E-2</v>
      </c>
      <c r="T823" s="11">
        <v>10.9398</v>
      </c>
      <c r="U823" s="11">
        <v>1.0041400000000001E-2</v>
      </c>
      <c r="V823" s="11">
        <v>-0.18492</v>
      </c>
      <c r="W823" s="11">
        <v>1.79247</v>
      </c>
      <c r="X823" s="11">
        <v>2.6835100000000001E-3</v>
      </c>
      <c r="Y823" s="11">
        <v>98.7</v>
      </c>
      <c r="Z823" s="11">
        <v>19108.7</v>
      </c>
    </row>
    <row r="824" spans="1:26" ht="16" x14ac:dyDescent="0.2">
      <c r="A824" s="2">
        <v>229.45</v>
      </c>
      <c r="B824" s="2">
        <v>2.6360399999999999</v>
      </c>
      <c r="C824" s="2">
        <v>1.8230599999999999</v>
      </c>
      <c r="D824" s="2">
        <v>4.0786599999999996E-3</v>
      </c>
      <c r="E824" s="2">
        <v>0</v>
      </c>
      <c r="F824" s="2">
        <v>3.57358E-4</v>
      </c>
      <c r="G824" s="2">
        <v>0</v>
      </c>
      <c r="H824" s="2">
        <v>0</v>
      </c>
      <c r="I824" s="6">
        <f t="shared" ref="I824:L824" si="821">E824/SUM($E824:$H824)</f>
        <v>0</v>
      </c>
      <c r="J824" s="6">
        <f t="shared" si="821"/>
        <v>1</v>
      </c>
      <c r="K824" s="6">
        <f t="shared" si="821"/>
        <v>0</v>
      </c>
      <c r="L824" s="6">
        <f t="shared" si="821"/>
        <v>0</v>
      </c>
      <c r="M824" s="11">
        <v>-0.39236199999999999</v>
      </c>
      <c r="N824" s="11">
        <v>11.542899999999999</v>
      </c>
      <c r="O824" s="11">
        <v>3.3035199999999999E-3</v>
      </c>
      <c r="P824" s="11">
        <v>0.29852600000000001</v>
      </c>
      <c r="Q824" s="11">
        <v>0.26486900000000002</v>
      </c>
      <c r="R824" s="11">
        <v>1.5341800000000001</v>
      </c>
      <c r="S824" s="11">
        <v>9.2966999999999994E-2</v>
      </c>
      <c r="T824" s="11">
        <v>10.949299999999999</v>
      </c>
      <c r="U824" s="11">
        <v>1.0052800000000001E-2</v>
      </c>
      <c r="V824" s="11">
        <v>-0.185142</v>
      </c>
      <c r="W824" s="11">
        <v>1.8230599999999999</v>
      </c>
      <c r="X824" s="11">
        <v>2.6360400000000001E-3</v>
      </c>
      <c r="Y824" s="11">
        <v>98.7</v>
      </c>
      <c r="Z824" s="11">
        <v>18962.099999999999</v>
      </c>
    </row>
    <row r="825" spans="1:26" ht="16" x14ac:dyDescent="0.2">
      <c r="A825" s="2">
        <v>229.4</v>
      </c>
      <c r="B825" s="2">
        <v>2.5770900000000001</v>
      </c>
      <c r="C825" s="2">
        <v>1.8630899999999999</v>
      </c>
      <c r="D825" s="2">
        <v>3.9699699999999997E-3</v>
      </c>
      <c r="E825" s="2">
        <v>0</v>
      </c>
      <c r="F825" s="2">
        <v>3.3003999999999998E-4</v>
      </c>
      <c r="G825" s="2">
        <v>0</v>
      </c>
      <c r="H825" s="2">
        <v>0</v>
      </c>
      <c r="I825" s="6">
        <f t="shared" ref="I825:L825" si="822">E825/SUM($E825:$H825)</f>
        <v>0</v>
      </c>
      <c r="J825" s="6">
        <f t="shared" si="822"/>
        <v>1</v>
      </c>
      <c r="K825" s="6">
        <f t="shared" si="822"/>
        <v>0</v>
      </c>
      <c r="L825" s="6">
        <f t="shared" si="822"/>
        <v>0</v>
      </c>
      <c r="M825" s="11">
        <v>-0.39278299999999999</v>
      </c>
      <c r="N825" s="11">
        <v>11.553000000000001</v>
      </c>
      <c r="O825" s="11">
        <v>3.2998699999999999E-3</v>
      </c>
      <c r="P825" s="11">
        <v>0.29885600000000001</v>
      </c>
      <c r="Q825" s="11">
        <v>0.26516200000000001</v>
      </c>
      <c r="R825" s="11">
        <v>1.5358799999999999</v>
      </c>
      <c r="S825" s="11">
        <v>9.0403999999999998E-2</v>
      </c>
      <c r="T825" s="11">
        <v>10.9588</v>
      </c>
      <c r="U825" s="11">
        <v>1.0063900000000001E-2</v>
      </c>
      <c r="V825" s="11">
        <v>-0.185364</v>
      </c>
      <c r="W825" s="11">
        <v>1.8630899999999999</v>
      </c>
      <c r="X825" s="11">
        <v>2.5770900000000002E-3</v>
      </c>
      <c r="Y825" s="11">
        <v>98.7</v>
      </c>
      <c r="Z825" s="11">
        <v>18815.900000000001</v>
      </c>
    </row>
    <row r="826" spans="1:26" ht="16" x14ac:dyDescent="0.2">
      <c r="A826" s="2">
        <v>229.35</v>
      </c>
      <c r="B826" s="2">
        <v>2.5222500000000001</v>
      </c>
      <c r="C826" s="2">
        <v>1.9017999999999999</v>
      </c>
      <c r="D826" s="2">
        <v>4.1248400000000003E-3</v>
      </c>
      <c r="E826" s="2">
        <v>0</v>
      </c>
      <c r="F826" s="2">
        <v>3.7300499999999998E-4</v>
      </c>
      <c r="G826" s="2">
        <v>0</v>
      </c>
      <c r="H826" s="2">
        <v>0</v>
      </c>
      <c r="I826" s="6">
        <f t="shared" ref="I826:L826" si="823">E826/SUM($E826:$H826)</f>
        <v>0</v>
      </c>
      <c r="J826" s="6">
        <f t="shared" si="823"/>
        <v>1</v>
      </c>
      <c r="K826" s="6">
        <f t="shared" si="823"/>
        <v>0</v>
      </c>
      <c r="L826" s="6">
        <f t="shared" si="823"/>
        <v>0</v>
      </c>
      <c r="M826" s="11">
        <v>-0.39321099999999998</v>
      </c>
      <c r="N826" s="11">
        <v>11.5632</v>
      </c>
      <c r="O826" s="11">
        <v>3.2960799999999998E-3</v>
      </c>
      <c r="P826" s="11">
        <v>0.29919899999999999</v>
      </c>
      <c r="Q826" s="11">
        <v>0.26546700000000001</v>
      </c>
      <c r="R826" s="11">
        <v>1.5376399999999999</v>
      </c>
      <c r="S826" s="11">
        <v>8.7491700000000006E-2</v>
      </c>
      <c r="T826" s="11">
        <v>10.968299999999999</v>
      </c>
      <c r="U826" s="11">
        <v>1.00754E-2</v>
      </c>
      <c r="V826" s="11">
        <v>-0.185586</v>
      </c>
      <c r="W826" s="11">
        <v>1.9017999999999999</v>
      </c>
      <c r="X826" s="11">
        <v>2.5222500000000002E-3</v>
      </c>
      <c r="Y826" s="11">
        <v>98.7</v>
      </c>
      <c r="Z826" s="11">
        <v>18670.8</v>
      </c>
    </row>
    <row r="827" spans="1:26" ht="16" x14ac:dyDescent="0.2">
      <c r="A827" s="2">
        <v>229.3</v>
      </c>
      <c r="B827" s="2">
        <v>2.4541599999999999</v>
      </c>
      <c r="C827" s="2">
        <v>1.95279</v>
      </c>
      <c r="D827" s="2">
        <v>4.0145600000000004E-3</v>
      </c>
      <c r="E827" s="2">
        <v>0</v>
      </c>
      <c r="F827" s="2">
        <v>3.4525199999999999E-4</v>
      </c>
      <c r="G827" s="2">
        <v>0</v>
      </c>
      <c r="H827" s="2">
        <v>0</v>
      </c>
      <c r="I827" s="6">
        <f t="shared" ref="I827:L827" si="824">E827/SUM($E827:$H827)</f>
        <v>0</v>
      </c>
      <c r="J827" s="6">
        <f t="shared" si="824"/>
        <v>1</v>
      </c>
      <c r="K827" s="6">
        <f t="shared" si="824"/>
        <v>0</v>
      </c>
      <c r="L827" s="6">
        <f t="shared" si="824"/>
        <v>0</v>
      </c>
      <c r="M827" s="11">
        <v>-0.39363399999999998</v>
      </c>
      <c r="N827" s="11">
        <v>11.573399999999999</v>
      </c>
      <c r="O827" s="11">
        <v>3.2924E-3</v>
      </c>
      <c r="P827" s="11">
        <v>0.29953400000000002</v>
      </c>
      <c r="Q827" s="11">
        <v>0.265764</v>
      </c>
      <c r="R827" s="11">
        <v>1.5393600000000001</v>
      </c>
      <c r="S827" s="11">
        <v>8.4794800000000004E-2</v>
      </c>
      <c r="T827" s="11">
        <v>10.9778</v>
      </c>
      <c r="U827" s="11">
        <v>1.0086700000000001E-2</v>
      </c>
      <c r="V827" s="11">
        <v>-0.185808</v>
      </c>
      <c r="W827" s="11">
        <v>1.95279</v>
      </c>
      <c r="X827" s="11">
        <v>2.4541599999999999E-3</v>
      </c>
      <c r="Y827" s="11">
        <v>98.7</v>
      </c>
      <c r="Z827" s="11">
        <v>18526.099999999999</v>
      </c>
    </row>
    <row r="828" spans="1:26" ht="16" x14ac:dyDescent="0.2">
      <c r="A828" s="2">
        <v>229.25</v>
      </c>
      <c r="B828" s="2">
        <v>2.38592</v>
      </c>
      <c r="C828" s="2">
        <v>2.0067400000000002</v>
      </c>
      <c r="D828" s="2">
        <v>4.1192499999999996E-3</v>
      </c>
      <c r="E828" s="2">
        <v>0</v>
      </c>
      <c r="F828" s="2">
        <v>3.74779E-4</v>
      </c>
      <c r="G828" s="2">
        <v>0</v>
      </c>
      <c r="H828" s="2">
        <v>0</v>
      </c>
      <c r="I828" s="6">
        <f t="shared" ref="I828:L828" si="825">E828/SUM($E828:$H828)</f>
        <v>0</v>
      </c>
      <c r="J828" s="6">
        <f t="shared" si="825"/>
        <v>1</v>
      </c>
      <c r="K828" s="6">
        <f t="shared" si="825"/>
        <v>0</v>
      </c>
      <c r="L828" s="6">
        <f t="shared" si="825"/>
        <v>0</v>
      </c>
      <c r="M828" s="11">
        <v>-0.39406099999999999</v>
      </c>
      <c r="N828" s="11">
        <v>11.583600000000001</v>
      </c>
      <c r="O828" s="11">
        <v>3.28861E-3</v>
      </c>
      <c r="P828" s="11">
        <v>0.29987900000000001</v>
      </c>
      <c r="Q828" s="11">
        <v>0.26606999999999997</v>
      </c>
      <c r="R828" s="11">
        <v>1.54114</v>
      </c>
      <c r="S828" s="11">
        <v>8.1854899999999994E-2</v>
      </c>
      <c r="T828" s="11">
        <v>10.987399999999999</v>
      </c>
      <c r="U828" s="11">
        <v>1.0098299999999999E-2</v>
      </c>
      <c r="V828" s="11">
        <v>-0.18603</v>
      </c>
      <c r="W828" s="11">
        <v>2.0067400000000002</v>
      </c>
      <c r="X828" s="11">
        <v>2.3859200000000001E-3</v>
      </c>
      <c r="Y828" s="11">
        <v>98.7</v>
      </c>
      <c r="Z828" s="11">
        <v>18382.400000000001</v>
      </c>
    </row>
    <row r="829" spans="1:26" ht="16" x14ac:dyDescent="0.2">
      <c r="A829" s="2">
        <v>229.2</v>
      </c>
      <c r="B829" s="2">
        <v>2.3107600000000001</v>
      </c>
      <c r="C829" s="2">
        <v>2.0700500000000002</v>
      </c>
      <c r="D829" s="2">
        <v>4.1325800000000003E-3</v>
      </c>
      <c r="E829" s="2">
        <v>0</v>
      </c>
      <c r="F829" s="2">
        <v>3.7993499999999997E-4</v>
      </c>
      <c r="G829" s="2">
        <v>0</v>
      </c>
      <c r="H829" s="2">
        <v>0</v>
      </c>
      <c r="I829" s="6">
        <f t="shared" ref="I829:L829" si="826">E829/SUM($E829:$H829)</f>
        <v>0</v>
      </c>
      <c r="J829" s="6">
        <f t="shared" si="826"/>
        <v>1</v>
      </c>
      <c r="K829" s="6">
        <f t="shared" si="826"/>
        <v>0</v>
      </c>
      <c r="L829" s="6">
        <f t="shared" si="826"/>
        <v>0</v>
      </c>
      <c r="M829" s="11">
        <v>-0.39448800000000001</v>
      </c>
      <c r="N829" s="11">
        <v>11.5939</v>
      </c>
      <c r="O829" s="11">
        <v>3.2848199999999999E-3</v>
      </c>
      <c r="P829" s="11">
        <v>0.30022500000000002</v>
      </c>
      <c r="Q829" s="11">
        <v>0.26637699999999997</v>
      </c>
      <c r="R829" s="11">
        <v>1.5429200000000001</v>
      </c>
      <c r="S829" s="11">
        <v>7.8866800000000001E-2</v>
      </c>
      <c r="T829" s="11">
        <v>10.997</v>
      </c>
      <c r="U829" s="11">
        <v>1.0109999999999999E-2</v>
      </c>
      <c r="V829" s="11">
        <v>-0.186252</v>
      </c>
      <c r="W829" s="11">
        <v>2.0700500000000002</v>
      </c>
      <c r="X829" s="11">
        <v>2.3107599999999998E-3</v>
      </c>
      <c r="Y829" s="11">
        <v>98.7</v>
      </c>
      <c r="Z829" s="11">
        <v>18239.3</v>
      </c>
    </row>
    <row r="830" spans="1:26" ht="16" x14ac:dyDescent="0.2">
      <c r="A830" s="2">
        <v>229.15</v>
      </c>
      <c r="B830" s="2">
        <v>2.2318199999999999</v>
      </c>
      <c r="C830" s="2">
        <v>2.1411799999999999</v>
      </c>
      <c r="D830" s="2">
        <v>4.2033299999999999E-3</v>
      </c>
      <c r="E830" s="2">
        <v>0</v>
      </c>
      <c r="F830" s="2">
        <v>4.0035299999999999E-4</v>
      </c>
      <c r="G830" s="2">
        <v>0</v>
      </c>
      <c r="H830" s="2">
        <v>0</v>
      </c>
      <c r="I830" s="6">
        <f t="shared" ref="I830:L830" si="827">E830/SUM($E830:$H830)</f>
        <v>0</v>
      </c>
      <c r="J830" s="6">
        <f t="shared" si="827"/>
        <v>1</v>
      </c>
      <c r="K830" s="6">
        <f t="shared" si="827"/>
        <v>0</v>
      </c>
      <c r="L830" s="6">
        <f t="shared" si="827"/>
        <v>0</v>
      </c>
      <c r="M830" s="11">
        <v>-0.39491799999999999</v>
      </c>
      <c r="N830" s="11">
        <v>11.6043</v>
      </c>
      <c r="O830" s="11">
        <v>3.2809599999999999E-3</v>
      </c>
      <c r="P830" s="11">
        <v>0.30057800000000001</v>
      </c>
      <c r="Q830" s="11">
        <v>0.26668999999999998</v>
      </c>
      <c r="R830" s="11">
        <v>1.5447299999999999</v>
      </c>
      <c r="S830" s="11">
        <v>7.5707300000000005E-2</v>
      </c>
      <c r="T830" s="11">
        <v>11.0067</v>
      </c>
      <c r="U830" s="11">
        <v>1.01219E-2</v>
      </c>
      <c r="V830" s="11">
        <v>-0.186474</v>
      </c>
      <c r="W830" s="11">
        <v>2.1411799999999999</v>
      </c>
      <c r="X830" s="11">
        <v>2.2318199999999998E-3</v>
      </c>
      <c r="Y830" s="11">
        <v>98.7</v>
      </c>
      <c r="Z830" s="11">
        <v>18097.099999999999</v>
      </c>
    </row>
    <row r="831" spans="1:26" ht="16" x14ac:dyDescent="0.2">
      <c r="A831" s="2">
        <v>229.1</v>
      </c>
      <c r="B831" s="2">
        <v>2.1486100000000001</v>
      </c>
      <c r="C831" s="2">
        <v>2.2218900000000001</v>
      </c>
      <c r="D831" s="2">
        <v>4.2771399999999996E-3</v>
      </c>
      <c r="E831" s="2">
        <v>0</v>
      </c>
      <c r="F831" s="2">
        <v>4.2154600000000002E-4</v>
      </c>
      <c r="G831" s="2">
        <v>0</v>
      </c>
      <c r="H831" s="2">
        <v>0</v>
      </c>
      <c r="I831" s="6">
        <f t="shared" ref="I831:L831" si="828">E831/SUM($E831:$H831)</f>
        <v>0</v>
      </c>
      <c r="J831" s="6">
        <f t="shared" si="828"/>
        <v>1</v>
      </c>
      <c r="K831" s="6">
        <f t="shared" si="828"/>
        <v>0</v>
      </c>
      <c r="L831" s="6">
        <f t="shared" si="828"/>
        <v>0</v>
      </c>
      <c r="M831" s="11">
        <v>-0.39534999999999998</v>
      </c>
      <c r="N831" s="11">
        <v>11.614800000000001</v>
      </c>
      <c r="O831" s="11">
        <v>3.2770299999999998E-3</v>
      </c>
      <c r="P831" s="11">
        <v>0.30093799999999998</v>
      </c>
      <c r="Q831" s="11">
        <v>0.26701000000000003</v>
      </c>
      <c r="R831" s="11">
        <v>1.5465800000000001</v>
      </c>
      <c r="S831" s="11">
        <v>7.2369600000000006E-2</v>
      </c>
      <c r="T831" s="11">
        <v>11.016500000000001</v>
      </c>
      <c r="U831" s="11">
        <v>1.0134000000000001E-2</v>
      </c>
      <c r="V831" s="11">
        <v>-0.186696</v>
      </c>
      <c r="W831" s="11">
        <v>2.2218900000000001</v>
      </c>
      <c r="X831" s="11">
        <v>2.14861E-3</v>
      </c>
      <c r="Y831" s="11">
        <v>98.7</v>
      </c>
      <c r="Z831" s="11">
        <v>17955.8</v>
      </c>
    </row>
    <row r="832" spans="1:26" ht="16" x14ac:dyDescent="0.2">
      <c r="A832" s="2">
        <v>229.05</v>
      </c>
      <c r="B832" s="2">
        <v>2.0479699999999998</v>
      </c>
      <c r="C832" s="2">
        <v>2.3288000000000002</v>
      </c>
      <c r="D832" s="2">
        <v>4.1999300000000002E-3</v>
      </c>
      <c r="E832" s="2">
        <v>0</v>
      </c>
      <c r="F832" s="2">
        <v>4.0255299999999999E-4</v>
      </c>
      <c r="G832" s="2">
        <v>0</v>
      </c>
      <c r="H832" s="2">
        <v>0</v>
      </c>
      <c r="I832" s="6">
        <f t="shared" ref="I832:L832" si="829">E832/SUM($E832:$H832)</f>
        <v>0</v>
      </c>
      <c r="J832" s="6">
        <f t="shared" si="829"/>
        <v>1</v>
      </c>
      <c r="K832" s="6">
        <f t="shared" si="829"/>
        <v>0</v>
      </c>
      <c r="L832" s="6">
        <f t="shared" si="829"/>
        <v>0</v>
      </c>
      <c r="M832" s="11">
        <v>-0.39577899999999999</v>
      </c>
      <c r="N832" s="11">
        <v>11.6252</v>
      </c>
      <c r="O832" s="11">
        <v>3.2731800000000001E-3</v>
      </c>
      <c r="P832" s="11">
        <v>0.30129299999999998</v>
      </c>
      <c r="Q832" s="11">
        <v>0.26732400000000001</v>
      </c>
      <c r="R832" s="11">
        <v>1.5484</v>
      </c>
      <c r="S832" s="11">
        <v>6.9177000000000002E-2</v>
      </c>
      <c r="T832" s="11">
        <v>11.026199999999999</v>
      </c>
      <c r="U832" s="11">
        <v>1.0146000000000001E-2</v>
      </c>
      <c r="V832" s="11">
        <v>-0.186918</v>
      </c>
      <c r="W832" s="11">
        <v>2.3288000000000002</v>
      </c>
      <c r="X832" s="11">
        <v>2.0479700000000001E-3</v>
      </c>
      <c r="Y832" s="11">
        <v>98.7</v>
      </c>
      <c r="Z832" s="11">
        <v>17814.900000000001</v>
      </c>
    </row>
    <row r="833" spans="1:26" ht="16" x14ac:dyDescent="0.2">
      <c r="A833" s="2">
        <v>229</v>
      </c>
      <c r="B833" s="2">
        <v>1.9514400000000001</v>
      </c>
      <c r="C833" s="2">
        <v>2.4414500000000001</v>
      </c>
      <c r="D833" s="2">
        <v>4.4078900000000002E-3</v>
      </c>
      <c r="E833" s="2">
        <v>0</v>
      </c>
      <c r="F833" s="2">
        <v>4.5934300000000002E-4</v>
      </c>
      <c r="G833" s="2">
        <v>0</v>
      </c>
      <c r="H833" s="2">
        <v>0</v>
      </c>
      <c r="I833" s="6">
        <f t="shared" ref="I833:L833" si="830">E833/SUM($E833:$H833)</f>
        <v>0</v>
      </c>
      <c r="J833" s="6">
        <f t="shared" si="830"/>
        <v>1</v>
      </c>
      <c r="K833" s="6">
        <f t="shared" si="830"/>
        <v>0</v>
      </c>
      <c r="L833" s="6">
        <f t="shared" si="830"/>
        <v>0</v>
      </c>
      <c r="M833" s="11">
        <v>-0.39621699999999999</v>
      </c>
      <c r="N833" s="11">
        <v>11.635899999999999</v>
      </c>
      <c r="O833" s="11">
        <v>3.2691299999999999E-3</v>
      </c>
      <c r="P833" s="11">
        <v>0.30166599999999999</v>
      </c>
      <c r="Q833" s="11">
        <v>0.26765499999999998</v>
      </c>
      <c r="R833" s="11">
        <v>1.5503199999999999</v>
      </c>
      <c r="S833" s="11">
        <v>6.5517699999999998E-2</v>
      </c>
      <c r="T833" s="11">
        <v>11.036099999999999</v>
      </c>
      <c r="U833" s="11">
        <v>1.0158500000000001E-2</v>
      </c>
      <c r="V833" s="11">
        <v>-0.18714</v>
      </c>
      <c r="W833" s="11">
        <v>2.4414500000000001</v>
      </c>
      <c r="X833" s="11">
        <v>1.95144E-3</v>
      </c>
      <c r="Y833" s="11">
        <v>98.7</v>
      </c>
      <c r="Z833" s="11">
        <v>17675.2</v>
      </c>
    </row>
    <row r="834" spans="1:26" ht="16" x14ac:dyDescent="0.2">
      <c r="A834" s="2">
        <v>228.95</v>
      </c>
      <c r="B834" s="2">
        <v>1.83687</v>
      </c>
      <c r="C834" s="2">
        <v>2.5910600000000001</v>
      </c>
      <c r="D834" s="2">
        <v>4.3656399999999996E-3</v>
      </c>
      <c r="E834" s="2">
        <v>0</v>
      </c>
      <c r="F834" s="2">
        <v>4.4959500000000001E-4</v>
      </c>
      <c r="G834" s="2">
        <v>0</v>
      </c>
      <c r="H834" s="2">
        <v>0</v>
      </c>
      <c r="I834" s="6">
        <f t="shared" ref="I834:L834" si="831">E834/SUM($E834:$H834)</f>
        <v>0</v>
      </c>
      <c r="J834" s="6">
        <f t="shared" si="831"/>
        <v>1</v>
      </c>
      <c r="K834" s="6">
        <f t="shared" si="831"/>
        <v>0</v>
      </c>
      <c r="L834" s="6">
        <f t="shared" si="831"/>
        <v>0</v>
      </c>
      <c r="M834" s="11">
        <v>-0.396652</v>
      </c>
      <c r="N834" s="11">
        <v>11.6465</v>
      </c>
      <c r="O834" s="11">
        <v>3.2651199999999998E-3</v>
      </c>
      <c r="P834" s="11">
        <v>0.30203600000000003</v>
      </c>
      <c r="Q834" s="11">
        <v>0.267984</v>
      </c>
      <c r="R834" s="11">
        <v>1.5522199999999999</v>
      </c>
      <c r="S834" s="11">
        <v>6.1928200000000003E-2</v>
      </c>
      <c r="T834" s="11">
        <v>11.0459</v>
      </c>
      <c r="U834" s="11">
        <v>1.0170999999999999E-2</v>
      </c>
      <c r="V834" s="11">
        <v>-0.187362</v>
      </c>
      <c r="W834" s="11">
        <v>2.5910600000000001</v>
      </c>
      <c r="X834" s="11">
        <v>1.83687E-3</v>
      </c>
      <c r="Y834" s="11">
        <v>98.7</v>
      </c>
      <c r="Z834" s="11">
        <v>17536</v>
      </c>
    </row>
    <row r="835" spans="1:26" ht="16" x14ac:dyDescent="0.2">
      <c r="A835" s="2">
        <v>228.9</v>
      </c>
      <c r="B835" s="2">
        <v>1.70987</v>
      </c>
      <c r="C835" s="2">
        <v>2.7806000000000002</v>
      </c>
      <c r="D835" s="2">
        <v>4.4169200000000004E-3</v>
      </c>
      <c r="E835" s="2">
        <v>0</v>
      </c>
      <c r="F835" s="2">
        <v>4.6467399999999999E-4</v>
      </c>
      <c r="G835" s="2">
        <v>0</v>
      </c>
      <c r="H835" s="2">
        <v>0</v>
      </c>
      <c r="I835" s="6">
        <f t="shared" ref="I835:L835" si="832">E835/SUM($E835:$H835)</f>
        <v>0</v>
      </c>
      <c r="J835" s="6">
        <f t="shared" si="832"/>
        <v>1</v>
      </c>
      <c r="K835" s="6">
        <f t="shared" si="832"/>
        <v>0</v>
      </c>
      <c r="L835" s="6">
        <f t="shared" si="832"/>
        <v>0</v>
      </c>
      <c r="M835" s="11">
        <v>-0.397088</v>
      </c>
      <c r="N835" s="11">
        <v>11.6572</v>
      </c>
      <c r="O835" s="11">
        <v>3.26107E-3</v>
      </c>
      <c r="P835" s="11">
        <v>0.30241200000000001</v>
      </c>
      <c r="Q835" s="11">
        <v>0.26831700000000003</v>
      </c>
      <c r="R835" s="11">
        <v>1.5541499999999999</v>
      </c>
      <c r="S835" s="11">
        <v>5.8207500000000002E-2</v>
      </c>
      <c r="T835" s="11">
        <v>11.055899999999999</v>
      </c>
      <c r="U835" s="11">
        <v>1.0183599999999999E-2</v>
      </c>
      <c r="V835" s="11">
        <v>-0.187585</v>
      </c>
      <c r="W835" s="11">
        <v>2.7806000000000002</v>
      </c>
      <c r="X835" s="11">
        <v>1.7098700000000001E-3</v>
      </c>
      <c r="Y835" s="11">
        <v>98.7</v>
      </c>
      <c r="Z835" s="11">
        <v>17397.7</v>
      </c>
    </row>
    <row r="836" spans="1:26" ht="16" x14ac:dyDescent="0.2">
      <c r="A836" s="2">
        <v>228.85</v>
      </c>
      <c r="B836" s="2">
        <v>1.56843</v>
      </c>
      <c r="C836" s="2">
        <v>3.0281199999999999</v>
      </c>
      <c r="D836" s="2">
        <v>4.47234E-3</v>
      </c>
      <c r="E836" s="2">
        <v>0</v>
      </c>
      <c r="F836" s="2">
        <v>4.80815E-4</v>
      </c>
      <c r="G836" s="2">
        <v>0</v>
      </c>
      <c r="H836" s="2">
        <v>0</v>
      </c>
      <c r="I836" s="6">
        <f t="shared" ref="I836:L836" si="833">E836/SUM($E836:$H836)</f>
        <v>0</v>
      </c>
      <c r="J836" s="6">
        <f t="shared" si="833"/>
        <v>1</v>
      </c>
      <c r="K836" s="6">
        <f t="shared" si="833"/>
        <v>0</v>
      </c>
      <c r="L836" s="6">
        <f t="shared" si="833"/>
        <v>0</v>
      </c>
      <c r="M836" s="11">
        <v>-0.39752700000000002</v>
      </c>
      <c r="N836" s="11">
        <v>11.667899999999999</v>
      </c>
      <c r="O836" s="11">
        <v>3.2569600000000002E-3</v>
      </c>
      <c r="P836" s="11">
        <v>0.30279299999999998</v>
      </c>
      <c r="Q836" s="11">
        <v>0.26865600000000001</v>
      </c>
      <c r="R836" s="11">
        <v>1.5561100000000001</v>
      </c>
      <c r="S836" s="11">
        <v>5.4346199999999997E-2</v>
      </c>
      <c r="T836" s="11">
        <v>11.065899999999999</v>
      </c>
      <c r="U836" s="11">
        <v>1.0196500000000001E-2</v>
      </c>
      <c r="V836" s="11">
        <v>-0.187807</v>
      </c>
      <c r="W836" s="11">
        <v>3.0281199999999999</v>
      </c>
      <c r="X836" s="11">
        <v>1.56843E-3</v>
      </c>
      <c r="Y836" s="11">
        <v>98.7</v>
      </c>
      <c r="Z836" s="11">
        <v>17260.099999999999</v>
      </c>
    </row>
    <row r="837" spans="1:26" ht="16" x14ac:dyDescent="0.2">
      <c r="A837" s="2">
        <v>228.8</v>
      </c>
      <c r="B837" s="2">
        <v>1.40967</v>
      </c>
      <c r="C837" s="2">
        <v>3.3655200000000001</v>
      </c>
      <c r="D837" s="2">
        <v>4.5275899999999997E-3</v>
      </c>
      <c r="E837" s="2">
        <v>0</v>
      </c>
      <c r="F837" s="2">
        <v>4.9687600000000005E-4</v>
      </c>
      <c r="G837" s="2">
        <v>0</v>
      </c>
      <c r="H837" s="2">
        <v>0</v>
      </c>
      <c r="I837" s="6">
        <f t="shared" ref="I837:L837" si="834">E837/SUM($E837:$H837)</f>
        <v>0</v>
      </c>
      <c r="J837" s="6">
        <f t="shared" si="834"/>
        <v>1</v>
      </c>
      <c r="K837" s="6">
        <f t="shared" si="834"/>
        <v>0</v>
      </c>
      <c r="L837" s="6">
        <f t="shared" si="834"/>
        <v>0</v>
      </c>
      <c r="M837" s="11">
        <v>-0.39796799999999999</v>
      </c>
      <c r="N837" s="11">
        <v>11.678800000000001</v>
      </c>
      <c r="O837" s="11">
        <v>3.2528000000000001E-3</v>
      </c>
      <c r="P837" s="11">
        <v>0.30318000000000001</v>
      </c>
      <c r="Q837" s="11">
        <v>0.26899899999999999</v>
      </c>
      <c r="R837" s="11">
        <v>1.5581</v>
      </c>
      <c r="S837" s="11">
        <v>5.0344399999999997E-2</v>
      </c>
      <c r="T837" s="11">
        <v>11.076000000000001</v>
      </c>
      <c r="U837" s="11">
        <v>1.02095E-2</v>
      </c>
      <c r="V837" s="11">
        <v>-0.188029</v>
      </c>
      <c r="W837" s="11">
        <v>3.3655200000000001</v>
      </c>
      <c r="X837" s="11">
        <v>1.40967E-3</v>
      </c>
      <c r="Y837" s="11">
        <v>98.7</v>
      </c>
      <c r="Z837" s="11">
        <v>17123.3</v>
      </c>
    </row>
    <row r="838" spans="1:26" ht="16" x14ac:dyDescent="0.2">
      <c r="A838" s="2">
        <v>228.75</v>
      </c>
      <c r="B838" s="2">
        <v>1.2301800000000001</v>
      </c>
      <c r="C838" s="2">
        <v>3.8523000000000001</v>
      </c>
      <c r="D838" s="2">
        <v>4.5841800000000002E-3</v>
      </c>
      <c r="E838" s="2">
        <v>0</v>
      </c>
      <c r="F838" s="2">
        <v>5.13255E-4</v>
      </c>
      <c r="G838" s="2">
        <v>0</v>
      </c>
      <c r="H838" s="2">
        <v>0</v>
      </c>
      <c r="I838" s="6">
        <f t="shared" ref="I838:L838" si="835">E838/SUM($E838:$H838)</f>
        <v>0</v>
      </c>
      <c r="J838" s="6">
        <f t="shared" si="835"/>
        <v>1</v>
      </c>
      <c r="K838" s="6">
        <f t="shared" si="835"/>
        <v>0</v>
      </c>
      <c r="L838" s="6">
        <f t="shared" si="835"/>
        <v>0</v>
      </c>
      <c r="M838" s="11">
        <v>-0.39840999999999999</v>
      </c>
      <c r="N838" s="11">
        <v>11.6897</v>
      </c>
      <c r="O838" s="11">
        <v>3.24859E-3</v>
      </c>
      <c r="P838" s="11">
        <v>0.30357299999999998</v>
      </c>
      <c r="Q838" s="11">
        <v>0.269347</v>
      </c>
      <c r="R838" s="11">
        <v>1.56012</v>
      </c>
      <c r="S838" s="11">
        <v>4.6198799999999998E-2</v>
      </c>
      <c r="T838" s="11">
        <v>11.0861</v>
      </c>
      <c r="U838" s="11">
        <v>1.0222699999999999E-2</v>
      </c>
      <c r="V838" s="11">
        <v>-0.188251</v>
      </c>
      <c r="W838" s="11">
        <v>3.8523000000000001</v>
      </c>
      <c r="X838" s="11">
        <v>1.23018E-3</v>
      </c>
      <c r="Y838" s="11">
        <v>98.7</v>
      </c>
      <c r="Z838" s="11">
        <v>16987.3</v>
      </c>
    </row>
    <row r="839" spans="1:26" ht="16" x14ac:dyDescent="0.2">
      <c r="A839" s="2">
        <v>228.7</v>
      </c>
      <c r="B839" s="2">
        <v>1.02556</v>
      </c>
      <c r="C839" s="2">
        <v>4.6157199999999996</v>
      </c>
      <c r="D839" s="2">
        <v>4.6397799999999996E-3</v>
      </c>
      <c r="E839" s="2">
        <v>0</v>
      </c>
      <c r="F839" s="2">
        <v>5.2933099999999996E-4</v>
      </c>
      <c r="G839" s="2">
        <v>0</v>
      </c>
      <c r="H839" s="2">
        <v>0</v>
      </c>
      <c r="I839" s="6">
        <f t="shared" ref="I839:L839" si="836">E839/SUM($E839:$H839)</f>
        <v>0</v>
      </c>
      <c r="J839" s="6">
        <f t="shared" si="836"/>
        <v>1</v>
      </c>
      <c r="K839" s="6">
        <f t="shared" si="836"/>
        <v>0</v>
      </c>
      <c r="L839" s="6">
        <f t="shared" si="836"/>
        <v>0</v>
      </c>
      <c r="M839" s="11">
        <v>-0.39885399999999999</v>
      </c>
      <c r="N839" s="11">
        <v>11.700699999999999</v>
      </c>
      <c r="O839" s="11">
        <v>3.2443300000000001E-3</v>
      </c>
      <c r="P839" s="11">
        <v>0.30397200000000002</v>
      </c>
      <c r="Q839" s="11">
        <v>0.26970100000000002</v>
      </c>
      <c r="R839" s="11">
        <v>1.5621700000000001</v>
      </c>
      <c r="S839" s="11">
        <v>4.1910900000000001E-2</v>
      </c>
      <c r="T839" s="11">
        <v>11.096299999999999</v>
      </c>
      <c r="U839" s="11">
        <v>1.0236200000000001E-2</v>
      </c>
      <c r="V839" s="11">
        <v>-0.188473</v>
      </c>
      <c r="W839" s="11">
        <v>4.6157199999999996</v>
      </c>
      <c r="X839" s="11">
        <v>1.02556E-3</v>
      </c>
      <c r="Y839" s="11">
        <v>98.7</v>
      </c>
      <c r="Z839" s="11">
        <v>16852</v>
      </c>
    </row>
    <row r="840" spans="1:26" ht="16" x14ac:dyDescent="0.2">
      <c r="A840" s="2">
        <v>228.65</v>
      </c>
      <c r="B840" s="2">
        <v>0.79005999999999998</v>
      </c>
      <c r="C840" s="2">
        <v>5.9847700000000001</v>
      </c>
      <c r="D840" s="2">
        <v>4.6920599999999996E-3</v>
      </c>
      <c r="E840" s="2">
        <v>0</v>
      </c>
      <c r="F840" s="2">
        <v>5.4449100000000003E-4</v>
      </c>
      <c r="G840" s="2">
        <v>0</v>
      </c>
      <c r="H840" s="2">
        <v>0</v>
      </c>
      <c r="I840" s="6">
        <f t="shared" ref="I840:L840" si="837">E840/SUM($E840:$H840)</f>
        <v>0</v>
      </c>
      <c r="J840" s="6">
        <f t="shared" si="837"/>
        <v>1</v>
      </c>
      <c r="K840" s="6">
        <f t="shared" si="837"/>
        <v>0</v>
      </c>
      <c r="L840" s="6">
        <f t="shared" si="837"/>
        <v>0</v>
      </c>
      <c r="M840" s="11">
        <v>-0.39929999999999999</v>
      </c>
      <c r="N840" s="11">
        <v>11.7118</v>
      </c>
      <c r="O840" s="11">
        <v>3.2400200000000001E-3</v>
      </c>
      <c r="P840" s="11">
        <v>0.30437599999999998</v>
      </c>
      <c r="Q840" s="11">
        <v>0.27006000000000002</v>
      </c>
      <c r="R840" s="11">
        <v>1.5642499999999999</v>
      </c>
      <c r="S840" s="11">
        <v>3.7487699999999999E-2</v>
      </c>
      <c r="T840" s="11">
        <v>11.1066</v>
      </c>
      <c r="U840" s="11">
        <v>1.02498E-2</v>
      </c>
      <c r="V840" s="11">
        <v>-0.188696</v>
      </c>
      <c r="W840" s="11">
        <v>5.9847700000000001</v>
      </c>
      <c r="X840" s="11">
        <v>7.9005999999999998E-4</v>
      </c>
      <c r="Y840" s="11">
        <v>98.7</v>
      </c>
      <c r="Z840" s="11">
        <v>16717.599999999999</v>
      </c>
    </row>
    <row r="841" spans="1:26" ht="16" x14ac:dyDescent="0.2">
      <c r="A841" s="2">
        <v>228.6</v>
      </c>
      <c r="B841" s="2">
        <v>0.51593</v>
      </c>
      <c r="C841" s="2">
        <v>9.1540800000000004</v>
      </c>
      <c r="D841" s="2">
        <v>4.7367499999999996E-3</v>
      </c>
      <c r="E841" s="2">
        <v>0</v>
      </c>
      <c r="F841" s="2">
        <v>5.5760399999999996E-4</v>
      </c>
      <c r="G841" s="2">
        <v>0</v>
      </c>
      <c r="H841" s="2">
        <v>0</v>
      </c>
      <c r="I841" s="6">
        <f t="shared" ref="I841:L841" si="838">E841/SUM($E841:$H841)</f>
        <v>0</v>
      </c>
      <c r="J841" s="6">
        <f t="shared" si="838"/>
        <v>1</v>
      </c>
      <c r="K841" s="6">
        <f t="shared" si="838"/>
        <v>0</v>
      </c>
      <c r="L841" s="6">
        <f t="shared" si="838"/>
        <v>0</v>
      </c>
      <c r="M841" s="11">
        <v>-0.39974700000000002</v>
      </c>
      <c r="N841" s="11">
        <v>11.722899999999999</v>
      </c>
      <c r="O841" s="11">
        <v>3.23567E-3</v>
      </c>
      <c r="P841" s="11">
        <v>0.30478499999999997</v>
      </c>
      <c r="Q841" s="11">
        <v>0.27042300000000002</v>
      </c>
      <c r="R841" s="11">
        <v>1.5663499999999999</v>
      </c>
      <c r="S841" s="11">
        <v>3.2945099999999998E-2</v>
      </c>
      <c r="T841" s="11">
        <v>11.116899999999999</v>
      </c>
      <c r="U841" s="11">
        <v>1.02635E-2</v>
      </c>
      <c r="V841" s="11">
        <v>-0.188918</v>
      </c>
      <c r="W841" s="11">
        <v>9.1540800000000004</v>
      </c>
      <c r="X841" s="11">
        <v>5.1592999999999995E-4</v>
      </c>
      <c r="Y841" s="11">
        <v>98.7</v>
      </c>
      <c r="Z841" s="11">
        <v>16583.8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W78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12.6640625" defaultRowHeight="15.75" customHeight="1" x14ac:dyDescent="0.15"/>
  <cols>
    <col min="7" max="23" width="12.6640625" style="10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28</v>
      </c>
      <c r="F1" s="4" t="s">
        <v>29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5.75" customHeight="1" x14ac:dyDescent="0.2">
      <c r="A2" s="2">
        <v>263.10000000000002</v>
      </c>
      <c r="B2" s="2">
        <v>1084.51</v>
      </c>
      <c r="C2" s="2">
        <v>1.2695099999999999</v>
      </c>
      <c r="D2" s="2">
        <v>0</v>
      </c>
      <c r="E2" s="2">
        <v>0</v>
      </c>
      <c r="F2" s="5">
        <v>1</v>
      </c>
      <c r="G2" s="11">
        <v>13.1822</v>
      </c>
      <c r="H2" s="11">
        <v>3.2719</v>
      </c>
      <c r="I2" s="11">
        <v>1</v>
      </c>
      <c r="J2" s="11">
        <v>0</v>
      </c>
      <c r="K2" s="11">
        <v>0</v>
      </c>
      <c r="L2" s="11">
        <v>3.18</v>
      </c>
      <c r="M2" s="11">
        <v>9.1899999999999996E-2</v>
      </c>
      <c r="N2" s="11">
        <v>4.1099999999999998E-2</v>
      </c>
      <c r="O2" s="11">
        <v>0</v>
      </c>
      <c r="P2" s="12">
        <v>1.4999999999999999E-8</v>
      </c>
      <c r="Q2" s="11">
        <v>3.12</v>
      </c>
      <c r="R2" s="11">
        <v>9.9200000000000004E-4</v>
      </c>
      <c r="S2" s="11">
        <v>-3.9611800000000003E-2</v>
      </c>
      <c r="T2" s="11">
        <v>1.2695099999999999</v>
      </c>
      <c r="U2" s="11">
        <v>1.0845100000000001</v>
      </c>
      <c r="V2" s="11">
        <v>98.7</v>
      </c>
      <c r="W2" s="11">
        <v>44488.6</v>
      </c>
    </row>
    <row r="3" spans="1:23" ht="15.75" customHeight="1" x14ac:dyDescent="0.2">
      <c r="A3" s="2">
        <v>263.10000000000002</v>
      </c>
      <c r="B3" s="2">
        <v>1077.3699999999999</v>
      </c>
      <c r="C3" s="2">
        <v>1.2752300000000001</v>
      </c>
      <c r="D3" s="2">
        <v>0.188582</v>
      </c>
      <c r="E3" s="2">
        <v>1.1661900000000001</v>
      </c>
      <c r="F3" s="5">
        <v>1</v>
      </c>
      <c r="G3" s="11">
        <v>13.6228</v>
      </c>
      <c r="H3" s="11">
        <v>3.2697699999999998</v>
      </c>
      <c r="I3" s="11">
        <v>1.00065</v>
      </c>
      <c r="J3" s="11">
        <v>0</v>
      </c>
      <c r="K3" s="11">
        <v>0</v>
      </c>
      <c r="L3" s="11">
        <v>3.1779299999999999</v>
      </c>
      <c r="M3" s="11">
        <v>9.1840199999999997E-2</v>
      </c>
      <c r="N3" s="11">
        <v>4.10733E-2</v>
      </c>
      <c r="O3" s="11">
        <v>0</v>
      </c>
      <c r="P3" s="12">
        <v>1.4999999999999999E-8</v>
      </c>
      <c r="Q3" s="11">
        <v>3.0726200000000001</v>
      </c>
      <c r="R3" s="11">
        <v>9.9135999999999994E-4</v>
      </c>
      <c r="S3" s="11">
        <v>-3.8939399999999999E-2</v>
      </c>
      <c r="T3" s="11">
        <v>1.2752300000000001</v>
      </c>
      <c r="U3" s="11">
        <v>1.0773699999999999</v>
      </c>
      <c r="V3" s="11">
        <v>98.7</v>
      </c>
      <c r="W3" s="11">
        <v>31533.5</v>
      </c>
    </row>
    <row r="4" spans="1:23" ht="15.75" customHeight="1" x14ac:dyDescent="0.2">
      <c r="A4" s="2">
        <v>263.05</v>
      </c>
      <c r="B4" s="2">
        <v>1071.05</v>
      </c>
      <c r="C4" s="2">
        <v>1.2767500000000001</v>
      </c>
      <c r="D4" s="2">
        <v>6.9273999999999996</v>
      </c>
      <c r="E4" s="2">
        <v>0.68457800000000002</v>
      </c>
      <c r="F4" s="5">
        <v>1</v>
      </c>
      <c r="G4" s="11">
        <v>13.626899999999999</v>
      </c>
      <c r="H4" s="11">
        <v>3.2905700000000002</v>
      </c>
      <c r="I4" s="11">
        <v>0.99432600000000004</v>
      </c>
      <c r="J4" s="11">
        <v>0</v>
      </c>
      <c r="K4" s="11">
        <v>0</v>
      </c>
      <c r="L4" s="11">
        <v>3.19814</v>
      </c>
      <c r="M4" s="11">
        <v>9.2424400000000004E-2</v>
      </c>
      <c r="N4" s="11">
        <v>4.1334500000000003E-2</v>
      </c>
      <c r="O4" s="11">
        <v>0</v>
      </c>
      <c r="P4" s="12">
        <v>1.51E-8</v>
      </c>
      <c r="Q4" s="11">
        <v>3.0906899999999999</v>
      </c>
      <c r="R4" s="11">
        <v>9.9766000000000004E-4</v>
      </c>
      <c r="S4" s="11">
        <v>-3.9150699999999997E-2</v>
      </c>
      <c r="T4" s="11">
        <v>1.2767500000000001</v>
      </c>
      <c r="U4" s="11">
        <v>1.0710500000000001</v>
      </c>
      <c r="V4" s="11">
        <v>98.7</v>
      </c>
      <c r="W4" s="11">
        <v>31633.1</v>
      </c>
    </row>
    <row r="5" spans="1:23" ht="15.75" customHeight="1" x14ac:dyDescent="0.2">
      <c r="A5" s="2">
        <v>263</v>
      </c>
      <c r="B5" s="2">
        <v>1064.78</v>
      </c>
      <c r="C5" s="2">
        <v>1.27827</v>
      </c>
      <c r="D5" s="2">
        <v>6.8662799999999997</v>
      </c>
      <c r="E5" s="2">
        <v>0.68511200000000005</v>
      </c>
      <c r="F5" s="5">
        <v>1</v>
      </c>
      <c r="G5" s="11">
        <v>13.631</v>
      </c>
      <c r="H5" s="11">
        <v>3.3114400000000002</v>
      </c>
      <c r="I5" s="11">
        <v>0.98805799999999999</v>
      </c>
      <c r="J5" s="11">
        <v>0</v>
      </c>
      <c r="K5" s="11">
        <v>0</v>
      </c>
      <c r="L5" s="11">
        <v>3.2184300000000001</v>
      </c>
      <c r="M5" s="11">
        <v>9.3010700000000002E-2</v>
      </c>
      <c r="N5" s="11">
        <v>4.15967E-2</v>
      </c>
      <c r="O5" s="11">
        <v>0</v>
      </c>
      <c r="P5" s="12">
        <v>1.52E-8</v>
      </c>
      <c r="Q5" s="11">
        <v>3.1087899999999999</v>
      </c>
      <c r="R5" s="11">
        <v>1.00399E-3</v>
      </c>
      <c r="S5" s="11">
        <v>-3.9362099999999997E-2</v>
      </c>
      <c r="T5" s="11">
        <v>1.27827</v>
      </c>
      <c r="U5" s="11">
        <v>1.0647800000000001</v>
      </c>
      <c r="V5" s="11">
        <v>98.7</v>
      </c>
      <c r="W5" s="11">
        <v>31732.9</v>
      </c>
    </row>
    <row r="6" spans="1:23" ht="15.75" customHeight="1" x14ac:dyDescent="0.2">
      <c r="A6" s="2">
        <v>262.95</v>
      </c>
      <c r="B6" s="2">
        <v>1058.57</v>
      </c>
      <c r="C6" s="2">
        <v>1.27979</v>
      </c>
      <c r="D6" s="2">
        <v>6.8067299999999999</v>
      </c>
      <c r="E6" s="2">
        <v>0.68567199999999995</v>
      </c>
      <c r="F6" s="5">
        <v>1</v>
      </c>
      <c r="G6" s="11">
        <v>13.635199999999999</v>
      </c>
      <c r="H6" s="11">
        <v>3.3323999999999998</v>
      </c>
      <c r="I6" s="11">
        <v>0.98184499999999997</v>
      </c>
      <c r="J6" s="11">
        <v>0</v>
      </c>
      <c r="K6" s="11">
        <v>0</v>
      </c>
      <c r="L6" s="11">
        <v>3.2387999999999999</v>
      </c>
      <c r="M6" s="11">
        <v>9.3599299999999996E-2</v>
      </c>
      <c r="N6" s="11">
        <v>4.1859899999999998E-2</v>
      </c>
      <c r="O6" s="11">
        <v>0</v>
      </c>
      <c r="P6" s="12">
        <v>1.5300000000000001E-8</v>
      </c>
      <c r="Q6" s="11">
        <v>3.1269200000000001</v>
      </c>
      <c r="R6" s="11">
        <v>1.01034E-3</v>
      </c>
      <c r="S6" s="11">
        <v>-3.9573499999999998E-2</v>
      </c>
      <c r="T6" s="11">
        <v>1.27979</v>
      </c>
      <c r="U6" s="11">
        <v>1.05857</v>
      </c>
      <c r="V6" s="11">
        <v>98.7</v>
      </c>
      <c r="W6" s="11">
        <v>31832.9</v>
      </c>
    </row>
    <row r="7" spans="1:23" ht="15.75" customHeight="1" x14ac:dyDescent="0.2">
      <c r="A7" s="2">
        <v>262.89999999999998</v>
      </c>
      <c r="B7" s="2">
        <v>1052.4000000000001</v>
      </c>
      <c r="C7" s="2">
        <v>1.28132</v>
      </c>
      <c r="D7" s="2">
        <v>6.7484999999999999</v>
      </c>
      <c r="E7" s="2">
        <v>0.68624499999999999</v>
      </c>
      <c r="F7" s="5">
        <v>1</v>
      </c>
      <c r="G7" s="11">
        <v>13.6393</v>
      </c>
      <c r="H7" s="11">
        <v>3.3534299999999999</v>
      </c>
      <c r="I7" s="11">
        <v>0.97568600000000005</v>
      </c>
      <c r="J7" s="11">
        <v>0</v>
      </c>
      <c r="K7" s="11">
        <v>0</v>
      </c>
      <c r="L7" s="11">
        <v>3.2592400000000001</v>
      </c>
      <c r="M7" s="11">
        <v>9.4190099999999999E-2</v>
      </c>
      <c r="N7" s="11">
        <v>4.2124200000000001E-2</v>
      </c>
      <c r="O7" s="11">
        <v>0</v>
      </c>
      <c r="P7" s="12">
        <v>1.5399999999999999E-8</v>
      </c>
      <c r="Q7" s="11">
        <v>3.1450800000000001</v>
      </c>
      <c r="R7" s="11">
        <v>1.01672E-3</v>
      </c>
      <c r="S7" s="11">
        <v>-3.9784899999999998E-2</v>
      </c>
      <c r="T7" s="11">
        <v>1.28132</v>
      </c>
      <c r="U7" s="11">
        <v>1.0524</v>
      </c>
      <c r="V7" s="11">
        <v>98.7</v>
      </c>
      <c r="W7" s="11">
        <v>31933.200000000001</v>
      </c>
    </row>
    <row r="8" spans="1:23" ht="15.75" customHeight="1" x14ac:dyDescent="0.2">
      <c r="A8" s="2">
        <v>262.85000000000002</v>
      </c>
      <c r="B8" s="2">
        <v>1046.3</v>
      </c>
      <c r="C8" s="2">
        <v>1.28285</v>
      </c>
      <c r="D8" s="2">
        <v>6.6914600000000002</v>
      </c>
      <c r="E8" s="2">
        <v>0.68682100000000001</v>
      </c>
      <c r="F8" s="5">
        <v>1</v>
      </c>
      <c r="G8" s="11">
        <v>13.6434</v>
      </c>
      <c r="H8" s="11">
        <v>3.3745500000000002</v>
      </c>
      <c r="I8" s="11">
        <v>0.96958</v>
      </c>
      <c r="J8" s="11">
        <v>0</v>
      </c>
      <c r="K8" s="11">
        <v>0</v>
      </c>
      <c r="L8" s="11">
        <v>3.2797700000000001</v>
      </c>
      <c r="M8" s="11">
        <v>9.4783300000000001E-2</v>
      </c>
      <c r="N8" s="11">
        <v>4.2389499999999997E-2</v>
      </c>
      <c r="O8" s="11">
        <v>0</v>
      </c>
      <c r="P8" s="12">
        <v>1.55E-8</v>
      </c>
      <c r="Q8" s="11">
        <v>3.1632899999999999</v>
      </c>
      <c r="R8" s="11">
        <v>1.02312E-3</v>
      </c>
      <c r="S8" s="11">
        <v>-3.9996400000000001E-2</v>
      </c>
      <c r="T8" s="11">
        <v>1.28285</v>
      </c>
      <c r="U8" s="11">
        <v>1.0463</v>
      </c>
      <c r="V8" s="11">
        <v>98.7</v>
      </c>
      <c r="W8" s="11">
        <v>32033.8</v>
      </c>
    </row>
    <row r="9" spans="1:23" ht="15.75" customHeight="1" x14ac:dyDescent="0.2">
      <c r="A9" s="2">
        <v>262.8</v>
      </c>
      <c r="B9" s="2">
        <v>1040.24</v>
      </c>
      <c r="C9" s="2">
        <v>1.2843800000000001</v>
      </c>
      <c r="D9" s="2">
        <v>6.6359000000000004</v>
      </c>
      <c r="E9" s="2">
        <v>0.68742400000000004</v>
      </c>
      <c r="F9" s="5">
        <v>1</v>
      </c>
      <c r="G9" s="11">
        <v>13.647399999999999</v>
      </c>
      <c r="H9" s="11">
        <v>3.3957600000000001</v>
      </c>
      <c r="I9" s="11">
        <v>0.96352499999999996</v>
      </c>
      <c r="J9" s="11">
        <v>0</v>
      </c>
      <c r="K9" s="11">
        <v>0</v>
      </c>
      <c r="L9" s="11">
        <v>3.3003800000000001</v>
      </c>
      <c r="M9" s="11">
        <v>9.5379000000000005E-2</v>
      </c>
      <c r="N9" s="11">
        <v>4.2655899999999997E-2</v>
      </c>
      <c r="O9" s="11">
        <v>0</v>
      </c>
      <c r="P9" s="12">
        <v>1.5600000000000001E-8</v>
      </c>
      <c r="Q9" s="11">
        <v>3.18153</v>
      </c>
      <c r="R9" s="11">
        <v>1.02955E-3</v>
      </c>
      <c r="S9" s="11">
        <v>-4.0207800000000002E-2</v>
      </c>
      <c r="T9" s="11">
        <v>1.2843800000000001</v>
      </c>
      <c r="U9" s="11">
        <v>1.0402400000000001</v>
      </c>
      <c r="V9" s="11">
        <v>98.7</v>
      </c>
      <c r="W9" s="11">
        <v>32134.7</v>
      </c>
    </row>
    <row r="10" spans="1:23" ht="15.75" customHeight="1" x14ac:dyDescent="0.2">
      <c r="A10" s="2">
        <v>262.75</v>
      </c>
      <c r="B10" s="2">
        <v>1034.23</v>
      </c>
      <c r="C10" s="2">
        <v>1.2859100000000001</v>
      </c>
      <c r="D10" s="2">
        <v>6.58155</v>
      </c>
      <c r="E10" s="2">
        <v>0.68803300000000001</v>
      </c>
      <c r="F10" s="5">
        <v>1</v>
      </c>
      <c r="G10" s="11">
        <v>13.6515</v>
      </c>
      <c r="H10" s="11">
        <v>3.4170600000000002</v>
      </c>
      <c r="I10" s="11">
        <v>0.95752000000000004</v>
      </c>
      <c r="J10" s="11">
        <v>0</v>
      </c>
      <c r="K10" s="11">
        <v>0</v>
      </c>
      <c r="L10" s="11">
        <v>3.3210799999999998</v>
      </c>
      <c r="M10" s="11">
        <v>9.5977099999999996E-2</v>
      </c>
      <c r="N10" s="11">
        <v>4.29234E-2</v>
      </c>
      <c r="O10" s="11">
        <v>0</v>
      </c>
      <c r="P10" s="12">
        <v>1.5700000000000002E-8</v>
      </c>
      <c r="Q10" s="11">
        <v>3.1998000000000002</v>
      </c>
      <c r="R10" s="11">
        <v>1.03601E-3</v>
      </c>
      <c r="S10" s="11">
        <v>-4.0419299999999998E-2</v>
      </c>
      <c r="T10" s="11">
        <v>1.2859100000000001</v>
      </c>
      <c r="U10" s="11">
        <v>1.03423</v>
      </c>
      <c r="V10" s="11">
        <v>98.7</v>
      </c>
      <c r="W10" s="11">
        <v>32236</v>
      </c>
    </row>
    <row r="11" spans="1:23" ht="15.75" customHeight="1" x14ac:dyDescent="0.2">
      <c r="A11" s="2">
        <v>262.7</v>
      </c>
      <c r="B11" s="2">
        <v>1028.27</v>
      </c>
      <c r="C11" s="2">
        <v>1.28745</v>
      </c>
      <c r="D11" s="2">
        <v>6.5285399999999996</v>
      </c>
      <c r="E11" s="2">
        <v>0.68866099999999997</v>
      </c>
      <c r="F11" s="5">
        <v>1</v>
      </c>
      <c r="G11" s="11">
        <v>13.6556</v>
      </c>
      <c r="H11" s="11">
        <v>3.43845</v>
      </c>
      <c r="I11" s="11">
        <v>0.95156399999999997</v>
      </c>
      <c r="J11" s="11">
        <v>0</v>
      </c>
      <c r="K11" s="11">
        <v>0</v>
      </c>
      <c r="L11" s="11">
        <v>3.3418700000000001</v>
      </c>
      <c r="M11" s="11">
        <v>9.6577899999999994E-2</v>
      </c>
      <c r="N11" s="11">
        <v>4.3192099999999997E-2</v>
      </c>
      <c r="O11" s="11">
        <v>0</v>
      </c>
      <c r="P11" s="12">
        <v>1.5799999999999999E-8</v>
      </c>
      <c r="Q11" s="11">
        <v>3.2181199999999999</v>
      </c>
      <c r="R11" s="11">
        <v>1.0424900000000001E-3</v>
      </c>
      <c r="S11" s="11">
        <v>-4.0630699999999999E-2</v>
      </c>
      <c r="T11" s="11">
        <v>1.28745</v>
      </c>
      <c r="U11" s="11">
        <v>1.02827</v>
      </c>
      <c r="V11" s="11">
        <v>98.7</v>
      </c>
      <c r="W11" s="11">
        <v>32337.599999999999</v>
      </c>
    </row>
    <row r="12" spans="1:23" ht="15.75" customHeight="1" x14ac:dyDescent="0.2">
      <c r="A12" s="2">
        <v>262.64999999999998</v>
      </c>
      <c r="B12" s="2">
        <v>1022.35</v>
      </c>
      <c r="C12" s="2">
        <v>1.2889900000000001</v>
      </c>
      <c r="D12" s="2">
        <v>6.4767400000000004</v>
      </c>
      <c r="E12" s="2">
        <v>0.68930000000000002</v>
      </c>
      <c r="F12" s="5">
        <v>1</v>
      </c>
      <c r="G12" s="11">
        <v>13.659700000000001</v>
      </c>
      <c r="H12" s="11">
        <v>3.4599299999999999</v>
      </c>
      <c r="I12" s="11">
        <v>0.94565600000000005</v>
      </c>
      <c r="J12" s="11">
        <v>0</v>
      </c>
      <c r="K12" s="11">
        <v>0</v>
      </c>
      <c r="L12" s="11">
        <v>3.3627500000000001</v>
      </c>
      <c r="M12" s="11">
        <v>9.7181199999999995E-2</v>
      </c>
      <c r="N12" s="11">
        <v>4.3461899999999998E-2</v>
      </c>
      <c r="O12" s="11">
        <v>0</v>
      </c>
      <c r="P12" s="12">
        <v>1.59E-8</v>
      </c>
      <c r="Q12" s="11">
        <v>3.2364799999999998</v>
      </c>
      <c r="R12" s="11">
        <v>1.04901E-3</v>
      </c>
      <c r="S12" s="11">
        <v>-4.0842200000000002E-2</v>
      </c>
      <c r="T12" s="11">
        <v>1.2889900000000001</v>
      </c>
      <c r="U12" s="11">
        <v>1.0223500000000001</v>
      </c>
      <c r="V12" s="11">
        <v>98.7</v>
      </c>
      <c r="W12" s="11">
        <v>32439.7</v>
      </c>
    </row>
    <row r="13" spans="1:23" ht="15.75" customHeight="1" x14ac:dyDescent="0.2">
      <c r="A13" s="2">
        <v>262.60000000000002</v>
      </c>
      <c r="B13" s="2">
        <v>1016.48</v>
      </c>
      <c r="C13" s="2">
        <v>1.29054</v>
      </c>
      <c r="D13" s="2">
        <v>6.4264400000000004</v>
      </c>
      <c r="E13" s="2">
        <v>0.68997200000000003</v>
      </c>
      <c r="F13" s="5">
        <v>1</v>
      </c>
      <c r="G13" s="11">
        <v>13.6637</v>
      </c>
      <c r="H13" s="11">
        <v>3.4815100000000001</v>
      </c>
      <c r="I13" s="11">
        <v>0.93979400000000002</v>
      </c>
      <c r="J13" s="11">
        <v>0</v>
      </c>
      <c r="K13" s="11">
        <v>0</v>
      </c>
      <c r="L13" s="11">
        <v>3.3837199999999998</v>
      </c>
      <c r="M13" s="11">
        <v>9.7787299999999994E-2</v>
      </c>
      <c r="N13" s="11">
        <v>4.3733000000000001E-2</v>
      </c>
      <c r="O13" s="11">
        <v>0</v>
      </c>
      <c r="P13" s="12">
        <v>1.6000000000000001E-8</v>
      </c>
      <c r="Q13" s="11">
        <v>3.2548699999999999</v>
      </c>
      <c r="R13" s="11">
        <v>1.0555499999999999E-3</v>
      </c>
      <c r="S13" s="11">
        <v>-4.1053699999999999E-2</v>
      </c>
      <c r="T13" s="11">
        <v>1.29054</v>
      </c>
      <c r="U13" s="11">
        <v>1.0164800000000001</v>
      </c>
      <c r="V13" s="11">
        <v>98.7</v>
      </c>
      <c r="W13" s="11">
        <v>32542.2</v>
      </c>
    </row>
    <row r="14" spans="1:23" ht="15.75" customHeight="1" x14ac:dyDescent="0.2">
      <c r="A14" s="2">
        <v>262.55</v>
      </c>
      <c r="B14" s="2">
        <v>1010.66</v>
      </c>
      <c r="C14" s="2">
        <v>1.2921</v>
      </c>
      <c r="D14" s="2">
        <v>6.3773999999999997</v>
      </c>
      <c r="E14" s="2">
        <v>0.69066000000000005</v>
      </c>
      <c r="F14" s="5">
        <v>1</v>
      </c>
      <c r="G14" s="11">
        <v>13.6678</v>
      </c>
      <c r="H14" s="11">
        <v>3.50319</v>
      </c>
      <c r="I14" s="11">
        <v>0.93397799999999997</v>
      </c>
      <c r="J14" s="11">
        <v>0</v>
      </c>
      <c r="K14" s="11">
        <v>0</v>
      </c>
      <c r="L14" s="11">
        <v>3.4047900000000002</v>
      </c>
      <c r="M14" s="11">
        <v>9.8396300000000006E-2</v>
      </c>
      <c r="N14" s="11">
        <v>4.4005299999999997E-2</v>
      </c>
      <c r="O14" s="11">
        <v>0</v>
      </c>
      <c r="P14" s="12">
        <v>1.6099999999999999E-8</v>
      </c>
      <c r="Q14" s="11">
        <v>3.2733099999999999</v>
      </c>
      <c r="R14" s="11">
        <v>1.0621199999999999E-3</v>
      </c>
      <c r="S14" s="11">
        <v>-4.1265200000000002E-2</v>
      </c>
      <c r="T14" s="11">
        <v>1.2921</v>
      </c>
      <c r="U14" s="11">
        <v>1.0106599999999999</v>
      </c>
      <c r="V14" s="11">
        <v>98.7</v>
      </c>
      <c r="W14" s="11">
        <v>32645.3</v>
      </c>
    </row>
    <row r="15" spans="1:23" ht="15.75" customHeight="1" x14ac:dyDescent="0.2">
      <c r="A15" s="2">
        <v>262.5</v>
      </c>
      <c r="B15" s="2">
        <v>1004.88</v>
      </c>
      <c r="C15" s="2">
        <v>1.2936399999999999</v>
      </c>
      <c r="D15" s="2">
        <v>6.3282600000000002</v>
      </c>
      <c r="E15" s="2">
        <v>0.69126500000000002</v>
      </c>
      <c r="F15" s="5">
        <v>1</v>
      </c>
      <c r="G15" s="11">
        <v>13.671900000000001</v>
      </c>
      <c r="H15" s="11">
        <v>3.5249600000000001</v>
      </c>
      <c r="I15" s="11">
        <v>0.92820800000000003</v>
      </c>
      <c r="J15" s="11">
        <v>0</v>
      </c>
      <c r="K15" s="11">
        <v>0</v>
      </c>
      <c r="L15" s="11">
        <v>3.4259599999999999</v>
      </c>
      <c r="M15" s="11">
        <v>9.9007999999999999E-2</v>
      </c>
      <c r="N15" s="11">
        <v>4.4278900000000003E-2</v>
      </c>
      <c r="O15" s="11">
        <v>0</v>
      </c>
      <c r="P15" s="12">
        <v>1.6199999999999999E-8</v>
      </c>
      <c r="Q15" s="11">
        <v>3.2917999999999998</v>
      </c>
      <c r="R15" s="11">
        <v>1.0687299999999999E-3</v>
      </c>
      <c r="S15" s="11">
        <v>-4.1476699999999998E-2</v>
      </c>
      <c r="T15" s="11">
        <v>1.2936399999999999</v>
      </c>
      <c r="U15" s="11">
        <v>1.00488</v>
      </c>
      <c r="V15" s="11">
        <v>98.7</v>
      </c>
      <c r="W15" s="11">
        <v>32748.7</v>
      </c>
    </row>
    <row r="16" spans="1:23" ht="15.75" customHeight="1" x14ac:dyDescent="0.2">
      <c r="A16" s="2">
        <v>262.45</v>
      </c>
      <c r="B16" s="2">
        <v>999.14800000000002</v>
      </c>
      <c r="C16" s="2">
        <v>1.2951999999999999</v>
      </c>
      <c r="D16" s="2">
        <v>6.2821699999999998</v>
      </c>
      <c r="E16" s="2">
        <v>0.69202200000000003</v>
      </c>
      <c r="F16" s="5">
        <v>1</v>
      </c>
      <c r="G16" s="11">
        <v>13.6759</v>
      </c>
      <c r="H16" s="11">
        <v>3.5468500000000001</v>
      </c>
      <c r="I16" s="11">
        <v>0.92247999999999997</v>
      </c>
      <c r="J16" s="11">
        <v>0</v>
      </c>
      <c r="K16" s="11">
        <v>0</v>
      </c>
      <c r="L16" s="11">
        <v>3.4472299999999998</v>
      </c>
      <c r="M16" s="11">
        <v>9.9622699999999995E-2</v>
      </c>
      <c r="N16" s="11">
        <v>4.4553799999999998E-2</v>
      </c>
      <c r="O16" s="11">
        <v>0</v>
      </c>
      <c r="P16" s="12">
        <v>1.63E-8</v>
      </c>
      <c r="Q16" s="11">
        <v>3.31033</v>
      </c>
      <c r="R16" s="11">
        <v>1.07536E-3</v>
      </c>
      <c r="S16" s="11">
        <v>-4.1688200000000002E-2</v>
      </c>
      <c r="T16" s="11">
        <v>1.2951999999999999</v>
      </c>
      <c r="U16" s="11">
        <v>0.99914800000000004</v>
      </c>
      <c r="V16" s="11">
        <v>98.7</v>
      </c>
      <c r="W16" s="11">
        <v>32852.699999999997</v>
      </c>
    </row>
    <row r="17" spans="1:23" ht="15.75" customHeight="1" x14ac:dyDescent="0.2">
      <c r="A17" s="2">
        <v>262.39999999999998</v>
      </c>
      <c r="B17" s="2">
        <v>993.452</v>
      </c>
      <c r="C17" s="2">
        <v>1.2967599999999999</v>
      </c>
      <c r="D17" s="2">
        <v>6.2366200000000003</v>
      </c>
      <c r="E17" s="2">
        <v>0.69274500000000006</v>
      </c>
      <c r="F17" s="5">
        <v>1</v>
      </c>
      <c r="G17" s="11">
        <v>13.68</v>
      </c>
      <c r="H17" s="11">
        <v>3.5688499999999999</v>
      </c>
      <c r="I17" s="11">
        <v>0.91679500000000003</v>
      </c>
      <c r="J17" s="11">
        <v>0</v>
      </c>
      <c r="K17" s="11">
        <v>0</v>
      </c>
      <c r="L17" s="11">
        <v>3.46861</v>
      </c>
      <c r="M17" s="11">
        <v>0.100241</v>
      </c>
      <c r="N17" s="11">
        <v>4.4830099999999998E-2</v>
      </c>
      <c r="O17" s="11">
        <v>0</v>
      </c>
      <c r="P17" s="12">
        <v>1.6400000000000001E-8</v>
      </c>
      <c r="Q17" s="11">
        <v>3.32891</v>
      </c>
      <c r="R17" s="11">
        <v>1.0820300000000001E-3</v>
      </c>
      <c r="S17" s="11">
        <v>-4.1899699999999998E-2</v>
      </c>
      <c r="T17" s="11">
        <v>1.2967599999999999</v>
      </c>
      <c r="U17" s="11">
        <v>0.993452</v>
      </c>
      <c r="V17" s="11">
        <v>98.7</v>
      </c>
      <c r="W17" s="11">
        <v>32957.300000000003</v>
      </c>
    </row>
    <row r="18" spans="1:23" ht="15.75" customHeight="1" x14ac:dyDescent="0.2">
      <c r="A18" s="2">
        <v>262.35000000000002</v>
      </c>
      <c r="B18" s="2">
        <v>987.79300000000001</v>
      </c>
      <c r="C18" s="2">
        <v>1.29833</v>
      </c>
      <c r="D18" s="2">
        <v>6.1927599999999998</v>
      </c>
      <c r="E18" s="2">
        <v>0.69352100000000005</v>
      </c>
      <c r="F18" s="5">
        <v>1</v>
      </c>
      <c r="G18" s="11">
        <v>13.683999999999999</v>
      </c>
      <c r="H18" s="11">
        <v>3.5909599999999999</v>
      </c>
      <c r="I18" s="11">
        <v>0.91115000000000002</v>
      </c>
      <c r="J18" s="11">
        <v>0</v>
      </c>
      <c r="K18" s="11">
        <v>0</v>
      </c>
      <c r="L18" s="11">
        <v>3.4900899999999999</v>
      </c>
      <c r="M18" s="11">
        <v>0.10086199999999999</v>
      </c>
      <c r="N18" s="11">
        <v>4.5107800000000003E-2</v>
      </c>
      <c r="O18" s="11">
        <v>0</v>
      </c>
      <c r="P18" s="12">
        <v>1.6499999999999999E-8</v>
      </c>
      <c r="Q18" s="11">
        <v>3.34754</v>
      </c>
      <c r="R18" s="11">
        <v>1.08873E-3</v>
      </c>
      <c r="S18" s="11">
        <v>-4.2111299999999997E-2</v>
      </c>
      <c r="T18" s="11">
        <v>1.29833</v>
      </c>
      <c r="U18" s="11">
        <v>0.98779300000000003</v>
      </c>
      <c r="V18" s="11">
        <v>98.7</v>
      </c>
      <c r="W18" s="11">
        <v>33062.6</v>
      </c>
    </row>
    <row r="19" spans="1:23" ht="15.75" customHeight="1" x14ac:dyDescent="0.2">
      <c r="A19" s="2">
        <v>262.3</v>
      </c>
      <c r="B19" s="2">
        <v>982.18200000000002</v>
      </c>
      <c r="C19" s="2">
        <v>1.2999000000000001</v>
      </c>
      <c r="D19" s="2">
        <v>6.1486799999999997</v>
      </c>
      <c r="E19" s="2">
        <v>0.69420999999999999</v>
      </c>
      <c r="F19" s="5">
        <v>1</v>
      </c>
      <c r="G19" s="11">
        <v>13.688000000000001</v>
      </c>
      <c r="H19" s="11">
        <v>3.6131799999999998</v>
      </c>
      <c r="I19" s="11">
        <v>0.90554699999999999</v>
      </c>
      <c r="J19" s="11">
        <v>0</v>
      </c>
      <c r="K19" s="11">
        <v>0</v>
      </c>
      <c r="L19" s="11">
        <v>3.5116900000000002</v>
      </c>
      <c r="M19" s="11">
        <v>0.10148600000000001</v>
      </c>
      <c r="N19" s="11">
        <v>4.5386999999999997E-2</v>
      </c>
      <c r="O19" s="11">
        <v>0</v>
      </c>
      <c r="P19" s="12">
        <v>1.66E-8</v>
      </c>
      <c r="Q19" s="11">
        <v>3.3662200000000002</v>
      </c>
      <c r="R19" s="11">
        <v>1.0954700000000001E-3</v>
      </c>
      <c r="S19" s="11">
        <v>-4.2322800000000001E-2</v>
      </c>
      <c r="T19" s="11">
        <v>1.2999000000000001</v>
      </c>
      <c r="U19" s="11">
        <v>0.982182</v>
      </c>
      <c r="V19" s="11">
        <v>98.7</v>
      </c>
      <c r="W19" s="11">
        <v>33168.400000000001</v>
      </c>
    </row>
    <row r="20" spans="1:23" ht="15.75" customHeight="1" x14ac:dyDescent="0.2">
      <c r="A20" s="2">
        <v>262.25</v>
      </c>
      <c r="B20" s="2">
        <v>976.60400000000004</v>
      </c>
      <c r="C20" s="2">
        <v>1.3014699999999999</v>
      </c>
      <c r="D20" s="2">
        <v>6.1073300000000001</v>
      </c>
      <c r="E20" s="2">
        <v>0.69503000000000004</v>
      </c>
      <c r="F20" s="5">
        <v>1</v>
      </c>
      <c r="G20" s="11">
        <v>13.6921</v>
      </c>
      <c r="H20" s="11">
        <v>3.6355200000000001</v>
      </c>
      <c r="I20" s="11">
        <v>0.89998100000000003</v>
      </c>
      <c r="J20" s="11">
        <v>0</v>
      </c>
      <c r="K20" s="11">
        <v>0</v>
      </c>
      <c r="L20" s="11">
        <v>3.5334099999999999</v>
      </c>
      <c r="M20" s="11">
        <v>0.102113</v>
      </c>
      <c r="N20" s="11">
        <v>4.5667600000000003E-2</v>
      </c>
      <c r="O20" s="11">
        <v>0</v>
      </c>
      <c r="P20" s="12">
        <v>1.6700000000000001E-8</v>
      </c>
      <c r="Q20" s="11">
        <v>3.3849499999999999</v>
      </c>
      <c r="R20" s="11">
        <v>1.1022499999999999E-3</v>
      </c>
      <c r="S20" s="11">
        <v>-4.25344E-2</v>
      </c>
      <c r="T20" s="11">
        <v>1.3014699999999999</v>
      </c>
      <c r="U20" s="11">
        <v>0.97660400000000003</v>
      </c>
      <c r="V20" s="11">
        <v>98.7</v>
      </c>
      <c r="W20" s="11">
        <v>33275</v>
      </c>
    </row>
    <row r="21" spans="1:23" ht="15.75" customHeight="1" x14ac:dyDescent="0.2">
      <c r="A21" s="2">
        <v>262.2</v>
      </c>
      <c r="B21" s="2">
        <v>971.06399999999996</v>
      </c>
      <c r="C21" s="2">
        <v>1.30305</v>
      </c>
      <c r="D21" s="2">
        <v>6.0666599999999997</v>
      </c>
      <c r="E21" s="2">
        <v>0.69583099999999998</v>
      </c>
      <c r="F21" s="5">
        <v>1</v>
      </c>
      <c r="G21" s="11">
        <v>13.696099999999999</v>
      </c>
      <c r="H21" s="11">
        <v>3.6579899999999999</v>
      </c>
      <c r="I21" s="11">
        <v>0.89445399999999997</v>
      </c>
      <c r="J21" s="11">
        <v>0</v>
      </c>
      <c r="K21" s="11">
        <v>0</v>
      </c>
      <c r="L21" s="11">
        <v>3.55524</v>
      </c>
      <c r="M21" s="11">
        <v>0.102744</v>
      </c>
      <c r="N21" s="11">
        <v>4.5949799999999999E-2</v>
      </c>
      <c r="O21" s="11">
        <v>0</v>
      </c>
      <c r="P21" s="12">
        <v>1.6800000000000002E-8</v>
      </c>
      <c r="Q21" s="11">
        <v>3.4037299999999999</v>
      </c>
      <c r="R21" s="11">
        <v>1.10906E-3</v>
      </c>
      <c r="S21" s="11">
        <v>-4.2745900000000003E-2</v>
      </c>
      <c r="T21" s="11">
        <v>1.30305</v>
      </c>
      <c r="U21" s="11">
        <v>0.97106400000000004</v>
      </c>
      <c r="V21" s="11">
        <v>98.7</v>
      </c>
      <c r="W21" s="11">
        <v>33382.400000000001</v>
      </c>
    </row>
    <row r="22" spans="1:23" ht="15.75" customHeight="1" x14ac:dyDescent="0.2">
      <c r="A22" s="2">
        <v>262.14999999999998</v>
      </c>
      <c r="B22" s="2">
        <v>965.55899999999997</v>
      </c>
      <c r="C22" s="2">
        <v>1.30464</v>
      </c>
      <c r="D22" s="2">
        <v>6.0272199999999998</v>
      </c>
      <c r="E22" s="2">
        <v>0.696654</v>
      </c>
      <c r="F22" s="5">
        <v>1</v>
      </c>
      <c r="G22" s="11">
        <v>13.700100000000001</v>
      </c>
      <c r="H22" s="11">
        <v>3.68058</v>
      </c>
      <c r="I22" s="11">
        <v>0.88896299999999995</v>
      </c>
      <c r="J22" s="11">
        <v>0</v>
      </c>
      <c r="K22" s="11">
        <v>0</v>
      </c>
      <c r="L22" s="11">
        <v>3.5771999999999999</v>
      </c>
      <c r="M22" s="11">
        <v>0.103379</v>
      </c>
      <c r="N22" s="11">
        <v>4.62336E-2</v>
      </c>
      <c r="O22" s="11">
        <v>0</v>
      </c>
      <c r="P22" s="12">
        <v>1.6899999999999999E-8</v>
      </c>
      <c r="Q22" s="11">
        <v>3.4225699999999999</v>
      </c>
      <c r="R22" s="11">
        <v>1.1159099999999999E-3</v>
      </c>
      <c r="S22" s="11">
        <v>-4.2957500000000003E-2</v>
      </c>
      <c r="T22" s="11">
        <v>1.30464</v>
      </c>
      <c r="U22" s="11">
        <v>0.96555899999999995</v>
      </c>
      <c r="V22" s="11">
        <v>98.7</v>
      </c>
      <c r="W22" s="11">
        <v>33490.5</v>
      </c>
    </row>
    <row r="23" spans="1:23" ht="15.75" customHeight="1" x14ac:dyDescent="0.2">
      <c r="A23" s="2">
        <v>262.10000000000002</v>
      </c>
      <c r="B23" s="2">
        <v>960.08900000000006</v>
      </c>
      <c r="C23" s="2">
        <v>1.30623</v>
      </c>
      <c r="D23" s="2">
        <v>5.9890999999999996</v>
      </c>
      <c r="E23" s="2">
        <v>0.69750599999999996</v>
      </c>
      <c r="F23" s="5">
        <v>1</v>
      </c>
      <c r="G23" s="11">
        <v>13.7041</v>
      </c>
      <c r="H23" s="11">
        <v>3.7033100000000001</v>
      </c>
      <c r="I23" s="11">
        <v>0.88350799999999996</v>
      </c>
      <c r="J23" s="11">
        <v>0</v>
      </c>
      <c r="K23" s="11">
        <v>0</v>
      </c>
      <c r="L23" s="11">
        <v>3.5992899999999999</v>
      </c>
      <c r="M23" s="11">
        <v>0.104017</v>
      </c>
      <c r="N23" s="11">
        <v>4.6519100000000001E-2</v>
      </c>
      <c r="O23" s="11">
        <v>0</v>
      </c>
      <c r="P23" s="12">
        <v>1.7E-8</v>
      </c>
      <c r="Q23" s="11">
        <v>3.4414699999999998</v>
      </c>
      <c r="R23" s="11">
        <v>1.1228E-3</v>
      </c>
      <c r="S23" s="11">
        <v>-4.3169100000000002E-2</v>
      </c>
      <c r="T23" s="11">
        <v>1.30623</v>
      </c>
      <c r="U23" s="11">
        <v>0.96008899999999997</v>
      </c>
      <c r="V23" s="11">
        <v>98.7</v>
      </c>
      <c r="W23" s="11">
        <v>33599.5</v>
      </c>
    </row>
    <row r="24" spans="1:23" ht="15.75" customHeight="1" x14ac:dyDescent="0.2">
      <c r="A24" s="2">
        <v>262.05</v>
      </c>
      <c r="B24" s="2">
        <v>954.65300000000002</v>
      </c>
      <c r="C24" s="2">
        <v>1.30782</v>
      </c>
      <c r="D24" s="2">
        <v>5.9520299999999997</v>
      </c>
      <c r="E24" s="2">
        <v>0.69836900000000002</v>
      </c>
      <c r="F24" s="5">
        <v>1</v>
      </c>
      <c r="G24" s="11">
        <v>13.7081</v>
      </c>
      <c r="H24" s="11">
        <v>3.7261700000000002</v>
      </c>
      <c r="I24" s="11">
        <v>0.87808699999999995</v>
      </c>
      <c r="J24" s="11">
        <v>0</v>
      </c>
      <c r="K24" s="11">
        <v>0</v>
      </c>
      <c r="L24" s="11">
        <v>3.6215099999999998</v>
      </c>
      <c r="M24" s="11">
        <v>0.104659</v>
      </c>
      <c r="N24" s="11">
        <v>4.6806300000000002E-2</v>
      </c>
      <c r="O24" s="11">
        <v>0</v>
      </c>
      <c r="P24" s="12">
        <v>1.7100000000000001E-8</v>
      </c>
      <c r="Q24" s="11">
        <v>3.4604300000000001</v>
      </c>
      <c r="R24" s="11">
        <v>1.12973E-3</v>
      </c>
      <c r="S24" s="11">
        <v>-4.3380700000000001E-2</v>
      </c>
      <c r="T24" s="11">
        <v>1.30782</v>
      </c>
      <c r="U24" s="11">
        <v>0.95465299999999997</v>
      </c>
      <c r="V24" s="11">
        <v>98.7</v>
      </c>
      <c r="W24" s="11">
        <v>33709.300000000003</v>
      </c>
    </row>
    <row r="25" spans="1:23" ht="15.75" customHeight="1" x14ac:dyDescent="0.2">
      <c r="A25" s="2">
        <v>262</v>
      </c>
      <c r="B25" s="2">
        <v>949.24900000000002</v>
      </c>
      <c r="C25" s="2">
        <v>1.3094300000000001</v>
      </c>
      <c r="D25" s="2">
        <v>5.9163800000000002</v>
      </c>
      <c r="E25" s="2">
        <v>0.69927099999999998</v>
      </c>
      <c r="F25" s="5">
        <v>1</v>
      </c>
      <c r="G25" s="11">
        <v>13.7121</v>
      </c>
      <c r="H25" s="11">
        <v>3.7491699999999999</v>
      </c>
      <c r="I25" s="11">
        <v>0.87270000000000003</v>
      </c>
      <c r="J25" s="11">
        <v>0</v>
      </c>
      <c r="K25" s="11">
        <v>0</v>
      </c>
      <c r="L25" s="11">
        <v>3.6438600000000001</v>
      </c>
      <c r="M25" s="11">
        <v>0.105305</v>
      </c>
      <c r="N25" s="11">
        <v>4.7095199999999997E-2</v>
      </c>
      <c r="O25" s="11">
        <v>0</v>
      </c>
      <c r="P25" s="12">
        <v>1.7199999999999999E-8</v>
      </c>
      <c r="Q25" s="11">
        <v>3.4794499999999999</v>
      </c>
      <c r="R25" s="11">
        <v>1.1367E-3</v>
      </c>
      <c r="S25" s="11">
        <v>-4.35923E-2</v>
      </c>
      <c r="T25" s="11">
        <v>1.3094300000000001</v>
      </c>
      <c r="U25" s="11">
        <v>0.94924900000000001</v>
      </c>
      <c r="V25" s="11">
        <v>98.7</v>
      </c>
      <c r="W25" s="11">
        <v>33820.1</v>
      </c>
    </row>
    <row r="26" spans="1:23" ht="15.75" customHeight="1" x14ac:dyDescent="0.2">
      <c r="A26" s="2">
        <v>261.95</v>
      </c>
      <c r="B26" s="2">
        <v>943.87599999999998</v>
      </c>
      <c r="C26" s="2">
        <v>1.31104</v>
      </c>
      <c r="D26" s="2">
        <v>5.8819100000000004</v>
      </c>
      <c r="E26" s="2">
        <v>0.70019299999999995</v>
      </c>
      <c r="F26" s="5">
        <v>1</v>
      </c>
      <c r="G26" s="11">
        <v>13.716100000000001</v>
      </c>
      <c r="H26" s="11">
        <v>3.7723200000000001</v>
      </c>
      <c r="I26" s="11">
        <v>0.86734500000000003</v>
      </c>
      <c r="J26" s="11">
        <v>0</v>
      </c>
      <c r="K26" s="11">
        <v>0</v>
      </c>
      <c r="L26" s="11">
        <v>3.6663600000000001</v>
      </c>
      <c r="M26" s="11">
        <v>0.10595599999999999</v>
      </c>
      <c r="N26" s="11">
        <v>4.7385999999999998E-2</v>
      </c>
      <c r="O26" s="11">
        <v>0</v>
      </c>
      <c r="P26" s="12">
        <v>1.7299999999999999E-8</v>
      </c>
      <c r="Q26" s="11">
        <v>3.4985400000000002</v>
      </c>
      <c r="R26" s="11">
        <v>1.14372E-3</v>
      </c>
      <c r="S26" s="11">
        <v>-4.3804000000000003E-2</v>
      </c>
      <c r="T26" s="11">
        <v>1.31104</v>
      </c>
      <c r="U26" s="11">
        <v>0.94387600000000005</v>
      </c>
      <c r="V26" s="11">
        <v>98.7</v>
      </c>
      <c r="W26" s="11">
        <v>33931.800000000003</v>
      </c>
    </row>
    <row r="27" spans="1:23" ht="15.75" customHeight="1" x14ac:dyDescent="0.2">
      <c r="A27" s="2">
        <v>261.89999999999998</v>
      </c>
      <c r="B27" s="2">
        <v>938.53399999999999</v>
      </c>
      <c r="C27" s="2">
        <v>1.3126500000000001</v>
      </c>
      <c r="D27" s="2">
        <v>5.8486200000000004</v>
      </c>
      <c r="E27" s="2">
        <v>0.70113700000000001</v>
      </c>
      <c r="F27" s="5">
        <v>1</v>
      </c>
      <c r="G27" s="11">
        <v>13.7201</v>
      </c>
      <c r="H27" s="11">
        <v>3.7956099999999999</v>
      </c>
      <c r="I27" s="11">
        <v>0.86202100000000004</v>
      </c>
      <c r="J27" s="11">
        <v>0</v>
      </c>
      <c r="K27" s="11">
        <v>0</v>
      </c>
      <c r="L27" s="11">
        <v>3.6890000000000001</v>
      </c>
      <c r="M27" s="11">
        <v>0.10661</v>
      </c>
      <c r="N27" s="11">
        <v>4.7678600000000002E-2</v>
      </c>
      <c r="O27" s="11">
        <v>0</v>
      </c>
      <c r="P27" s="12">
        <v>1.74E-8</v>
      </c>
      <c r="Q27" s="11">
        <v>3.5177</v>
      </c>
      <c r="R27" s="11">
        <v>1.1507799999999999E-3</v>
      </c>
      <c r="S27" s="11">
        <v>-4.4015600000000002E-2</v>
      </c>
      <c r="T27" s="11">
        <v>1.3126500000000001</v>
      </c>
      <c r="U27" s="11">
        <v>0.93853399999999998</v>
      </c>
      <c r="V27" s="11">
        <v>98.7</v>
      </c>
      <c r="W27" s="11">
        <v>34044.6</v>
      </c>
    </row>
    <row r="28" spans="1:23" ht="15.75" customHeight="1" x14ac:dyDescent="0.2">
      <c r="A28" s="2">
        <v>261.85000000000002</v>
      </c>
      <c r="B28" s="2">
        <v>933.22</v>
      </c>
      <c r="C28" s="2">
        <v>1.31427</v>
      </c>
      <c r="D28" s="2">
        <v>5.8167799999999996</v>
      </c>
      <c r="E28" s="2">
        <v>0.70212300000000005</v>
      </c>
      <c r="F28" s="5">
        <v>1</v>
      </c>
      <c r="G28" s="11">
        <v>13.7241</v>
      </c>
      <c r="H28" s="11">
        <v>3.81907</v>
      </c>
      <c r="I28" s="11">
        <v>0.85672800000000005</v>
      </c>
      <c r="J28" s="11">
        <v>0</v>
      </c>
      <c r="K28" s="11">
        <v>0</v>
      </c>
      <c r="L28" s="11">
        <v>3.7118000000000002</v>
      </c>
      <c r="M28" s="11">
        <v>0.107269</v>
      </c>
      <c r="N28" s="11">
        <v>4.7973200000000001E-2</v>
      </c>
      <c r="O28" s="11">
        <v>0</v>
      </c>
      <c r="P28" s="12">
        <v>1.7500000000000001E-8</v>
      </c>
      <c r="Q28" s="11">
        <v>3.5369199999999998</v>
      </c>
      <c r="R28" s="11">
        <v>1.15789E-3</v>
      </c>
      <c r="S28" s="11">
        <v>-4.4227299999999997E-2</v>
      </c>
      <c r="T28" s="11">
        <v>1.31427</v>
      </c>
      <c r="U28" s="11">
        <v>0.93322000000000005</v>
      </c>
      <c r="V28" s="11">
        <v>98.7</v>
      </c>
      <c r="W28" s="11">
        <v>34158.5</v>
      </c>
    </row>
    <row r="29" spans="1:23" ht="15.75" customHeight="1" x14ac:dyDescent="0.2">
      <c r="A29" s="2">
        <v>261.8</v>
      </c>
      <c r="B29" s="2">
        <v>927.93600000000004</v>
      </c>
      <c r="C29" s="2">
        <v>1.3159000000000001</v>
      </c>
      <c r="D29" s="2">
        <v>5.7859299999999996</v>
      </c>
      <c r="E29" s="2">
        <v>0.70311800000000002</v>
      </c>
      <c r="F29" s="5">
        <v>1</v>
      </c>
      <c r="G29" s="11">
        <v>13.7281</v>
      </c>
      <c r="H29" s="11">
        <v>3.8426800000000001</v>
      </c>
      <c r="I29" s="11">
        <v>0.85146299999999997</v>
      </c>
      <c r="J29" s="11">
        <v>0</v>
      </c>
      <c r="K29" s="11">
        <v>0</v>
      </c>
      <c r="L29" s="11">
        <v>3.73475</v>
      </c>
      <c r="M29" s="11">
        <v>0.107932</v>
      </c>
      <c r="N29" s="11">
        <v>4.8269899999999998E-2</v>
      </c>
      <c r="O29" s="11">
        <v>0</v>
      </c>
      <c r="P29" s="12">
        <v>1.7599999999999999E-8</v>
      </c>
      <c r="Q29" s="11">
        <v>3.5562200000000002</v>
      </c>
      <c r="R29" s="11">
        <v>1.1650499999999999E-3</v>
      </c>
      <c r="S29" s="11">
        <v>-4.4438900000000003E-2</v>
      </c>
      <c r="T29" s="11">
        <v>1.3159000000000001</v>
      </c>
      <c r="U29" s="11">
        <v>0.92793599999999998</v>
      </c>
      <c r="V29" s="11">
        <v>98.7</v>
      </c>
      <c r="W29" s="11">
        <v>34273.599999999999</v>
      </c>
    </row>
    <row r="30" spans="1:23" ht="15.75" customHeight="1" x14ac:dyDescent="0.2">
      <c r="A30" s="2">
        <v>261.75</v>
      </c>
      <c r="B30" s="2">
        <v>922.67700000000002</v>
      </c>
      <c r="C30" s="2">
        <v>1.3175300000000001</v>
      </c>
      <c r="D30" s="2">
        <v>5.7566600000000001</v>
      </c>
      <c r="E30" s="2">
        <v>0.70416500000000004</v>
      </c>
      <c r="F30" s="5">
        <v>1</v>
      </c>
      <c r="G30" s="11">
        <v>13.732100000000001</v>
      </c>
      <c r="H30" s="11">
        <v>3.86646</v>
      </c>
      <c r="I30" s="11">
        <v>0.846225</v>
      </c>
      <c r="J30" s="11">
        <v>0</v>
      </c>
      <c r="K30" s="11">
        <v>0</v>
      </c>
      <c r="L30" s="11">
        <v>3.75786</v>
      </c>
      <c r="M30" s="11">
        <v>0.1086</v>
      </c>
      <c r="N30" s="11">
        <v>4.8568600000000003E-2</v>
      </c>
      <c r="O30" s="11">
        <v>0</v>
      </c>
      <c r="P30" s="12">
        <v>1.77E-8</v>
      </c>
      <c r="Q30" s="11">
        <v>3.57559</v>
      </c>
      <c r="R30" s="11">
        <v>1.1722600000000001E-3</v>
      </c>
      <c r="S30" s="11">
        <v>-4.4650599999999999E-2</v>
      </c>
      <c r="T30" s="11">
        <v>1.3175300000000001</v>
      </c>
      <c r="U30" s="11">
        <v>0.92267699999999997</v>
      </c>
      <c r="V30" s="11">
        <v>98.7</v>
      </c>
      <c r="W30" s="11">
        <v>34389.800000000003</v>
      </c>
    </row>
    <row r="31" spans="1:23" ht="15.75" customHeight="1" x14ac:dyDescent="0.2">
      <c r="A31" s="2">
        <v>261.7</v>
      </c>
      <c r="B31" s="2">
        <v>917.43700000000001</v>
      </c>
      <c r="C31" s="2">
        <v>1.31918</v>
      </c>
      <c r="D31" s="2">
        <v>5.7295800000000003</v>
      </c>
      <c r="E31" s="2">
        <v>0.70530599999999999</v>
      </c>
      <c r="F31" s="5">
        <v>1</v>
      </c>
      <c r="G31" s="11">
        <v>13.7361</v>
      </c>
      <c r="H31" s="11">
        <v>3.8904299999999998</v>
      </c>
      <c r="I31" s="11">
        <v>0.84101300000000001</v>
      </c>
      <c r="J31" s="11">
        <v>0</v>
      </c>
      <c r="K31" s="11">
        <v>0</v>
      </c>
      <c r="L31" s="11">
        <v>3.7811499999999998</v>
      </c>
      <c r="M31" s="11">
        <v>0.109273</v>
      </c>
      <c r="N31" s="11">
        <v>4.8869599999999999E-2</v>
      </c>
      <c r="O31" s="11">
        <v>0</v>
      </c>
      <c r="P31" s="12">
        <v>1.7800000000000001E-8</v>
      </c>
      <c r="Q31" s="11">
        <v>3.59504</v>
      </c>
      <c r="R31" s="11">
        <v>1.17953E-3</v>
      </c>
      <c r="S31" s="11">
        <v>-4.4862300000000001E-2</v>
      </c>
      <c r="T31" s="11">
        <v>1.31918</v>
      </c>
      <c r="U31" s="11">
        <v>0.91743699999999995</v>
      </c>
      <c r="V31" s="11">
        <v>98.7</v>
      </c>
      <c r="W31" s="11">
        <v>34507.5</v>
      </c>
    </row>
    <row r="32" spans="1:23" ht="15.75" customHeight="1" x14ac:dyDescent="0.2">
      <c r="A32" s="2">
        <v>261.64999999999998</v>
      </c>
      <c r="B32" s="2">
        <v>912.23500000000001</v>
      </c>
      <c r="C32" s="2">
        <v>1.3208200000000001</v>
      </c>
      <c r="D32" s="2">
        <v>5.7010399999999999</v>
      </c>
      <c r="E32" s="2">
        <v>0.70628400000000002</v>
      </c>
      <c r="F32" s="5">
        <v>1</v>
      </c>
      <c r="G32" s="11">
        <v>13.7401</v>
      </c>
      <c r="H32" s="11">
        <v>3.9145599999999998</v>
      </c>
      <c r="I32" s="11">
        <v>0.83582900000000004</v>
      </c>
      <c r="J32" s="11">
        <v>0</v>
      </c>
      <c r="K32" s="11">
        <v>0</v>
      </c>
      <c r="L32" s="11">
        <v>3.8046099999999998</v>
      </c>
      <c r="M32" s="11">
        <v>0.10995099999999999</v>
      </c>
      <c r="N32" s="11">
        <v>4.9172800000000003E-2</v>
      </c>
      <c r="O32" s="11">
        <v>0</v>
      </c>
      <c r="P32" s="12">
        <v>1.7900000000000001E-8</v>
      </c>
      <c r="Q32" s="11">
        <v>3.6145700000000001</v>
      </c>
      <c r="R32" s="11">
        <v>1.1868499999999999E-3</v>
      </c>
      <c r="S32" s="11">
        <v>-4.5074000000000003E-2</v>
      </c>
      <c r="T32" s="11">
        <v>1.3208200000000001</v>
      </c>
      <c r="U32" s="11">
        <v>0.91223500000000002</v>
      </c>
      <c r="V32" s="11">
        <v>98.7</v>
      </c>
      <c r="W32" s="11">
        <v>34626.300000000003</v>
      </c>
    </row>
    <row r="33" spans="1:23" ht="15.75" customHeight="1" x14ac:dyDescent="0.2">
      <c r="A33" s="2">
        <v>261.60000000000002</v>
      </c>
      <c r="B33" s="2">
        <v>907.05100000000004</v>
      </c>
      <c r="C33" s="2">
        <v>1.3224800000000001</v>
      </c>
      <c r="D33" s="2">
        <v>5.6762800000000002</v>
      </c>
      <c r="E33" s="2">
        <v>0.70746900000000001</v>
      </c>
      <c r="F33" s="5">
        <v>1</v>
      </c>
      <c r="G33" s="11">
        <v>13.7441</v>
      </c>
      <c r="H33" s="11">
        <v>3.9388800000000002</v>
      </c>
      <c r="I33" s="11">
        <v>0.83066700000000004</v>
      </c>
      <c r="J33" s="11">
        <v>0</v>
      </c>
      <c r="K33" s="11">
        <v>0</v>
      </c>
      <c r="L33" s="11">
        <v>3.8282500000000002</v>
      </c>
      <c r="M33" s="11">
        <v>0.110634</v>
      </c>
      <c r="N33" s="11">
        <v>4.9478300000000003E-2</v>
      </c>
      <c r="O33" s="11">
        <v>0</v>
      </c>
      <c r="P33" s="12">
        <v>1.81E-8</v>
      </c>
      <c r="Q33" s="11">
        <v>3.6341899999999998</v>
      </c>
      <c r="R33" s="11">
        <v>1.19422E-3</v>
      </c>
      <c r="S33" s="11">
        <v>-4.5285699999999998E-2</v>
      </c>
      <c r="T33" s="11">
        <v>1.3224800000000001</v>
      </c>
      <c r="U33" s="11">
        <v>0.90705100000000005</v>
      </c>
      <c r="V33" s="11">
        <v>98.7</v>
      </c>
      <c r="W33" s="11">
        <v>34746.6</v>
      </c>
    </row>
    <row r="34" spans="1:23" ht="15.75" customHeight="1" x14ac:dyDescent="0.2">
      <c r="A34" s="2">
        <v>261.55</v>
      </c>
      <c r="B34" s="2">
        <v>901.88599999999997</v>
      </c>
      <c r="C34" s="2">
        <v>1.3241400000000001</v>
      </c>
      <c r="D34" s="2">
        <v>5.6527799999999999</v>
      </c>
      <c r="E34" s="2">
        <v>0.70868299999999995</v>
      </c>
      <c r="F34" s="5">
        <v>1</v>
      </c>
      <c r="G34" s="11">
        <v>13.748100000000001</v>
      </c>
      <c r="H34" s="11">
        <v>3.9634</v>
      </c>
      <c r="I34" s="11">
        <v>0.82552800000000004</v>
      </c>
      <c r="J34" s="11">
        <v>0</v>
      </c>
      <c r="K34" s="11">
        <v>0</v>
      </c>
      <c r="L34" s="11">
        <v>3.8520799999999999</v>
      </c>
      <c r="M34" s="11">
        <v>0.11132300000000001</v>
      </c>
      <c r="N34" s="11">
        <v>4.9786299999999999E-2</v>
      </c>
      <c r="O34" s="11">
        <v>0</v>
      </c>
      <c r="P34" s="12">
        <v>1.8200000000000001E-8</v>
      </c>
      <c r="Q34" s="11">
        <v>3.6539000000000001</v>
      </c>
      <c r="R34" s="11">
        <v>1.2016500000000001E-3</v>
      </c>
      <c r="S34" s="11">
        <v>-4.54974E-2</v>
      </c>
      <c r="T34" s="11">
        <v>1.3241400000000001</v>
      </c>
      <c r="U34" s="11">
        <v>0.90188599999999997</v>
      </c>
      <c r="V34" s="11">
        <v>98.7</v>
      </c>
      <c r="W34" s="11">
        <v>34868.5</v>
      </c>
    </row>
    <row r="35" spans="1:23" ht="15.75" customHeight="1" x14ac:dyDescent="0.2">
      <c r="A35" s="2">
        <v>261.5</v>
      </c>
      <c r="B35" s="2">
        <v>896.74199999999996</v>
      </c>
      <c r="C35" s="2">
        <v>1.32582</v>
      </c>
      <c r="D35" s="2">
        <v>5.6302300000000001</v>
      </c>
      <c r="E35" s="2">
        <v>0.70990500000000001</v>
      </c>
      <c r="F35" s="5">
        <v>1</v>
      </c>
      <c r="G35" s="11">
        <v>13.7521</v>
      </c>
      <c r="H35" s="11">
        <v>3.9881199999999999</v>
      </c>
      <c r="I35" s="11">
        <v>0.820411</v>
      </c>
      <c r="J35" s="11">
        <v>0</v>
      </c>
      <c r="K35" s="11">
        <v>0</v>
      </c>
      <c r="L35" s="11">
        <v>3.8761100000000002</v>
      </c>
      <c r="M35" s="11">
        <v>0.11201700000000001</v>
      </c>
      <c r="N35" s="11">
        <v>5.00969E-2</v>
      </c>
      <c r="O35" s="11">
        <v>0</v>
      </c>
      <c r="P35" s="12">
        <v>1.8299999999999998E-8</v>
      </c>
      <c r="Q35" s="11">
        <v>3.6737000000000002</v>
      </c>
      <c r="R35" s="11">
        <v>1.20915E-3</v>
      </c>
      <c r="S35" s="11">
        <v>-4.5709100000000003E-2</v>
      </c>
      <c r="T35" s="11">
        <v>1.32582</v>
      </c>
      <c r="U35" s="11">
        <v>0.89674200000000004</v>
      </c>
      <c r="V35" s="11">
        <v>98.7</v>
      </c>
      <c r="W35" s="11">
        <v>34991.9</v>
      </c>
    </row>
    <row r="36" spans="1:23" ht="15.75" customHeight="1" x14ac:dyDescent="0.2">
      <c r="A36" s="2">
        <v>261.45</v>
      </c>
      <c r="B36" s="2">
        <v>891.61</v>
      </c>
      <c r="C36" s="2">
        <v>1.32751</v>
      </c>
      <c r="D36" s="2">
        <v>5.6101599999999996</v>
      </c>
      <c r="E36" s="2">
        <v>0.71124100000000001</v>
      </c>
      <c r="F36" s="5">
        <v>1</v>
      </c>
      <c r="G36" s="11">
        <v>13.756</v>
      </c>
      <c r="H36" s="11">
        <v>4.0130600000000003</v>
      </c>
      <c r="I36" s="11">
        <v>0.81531299999999995</v>
      </c>
      <c r="J36" s="11">
        <v>0</v>
      </c>
      <c r="K36" s="11">
        <v>0</v>
      </c>
      <c r="L36" s="11">
        <v>3.9003399999999999</v>
      </c>
      <c r="M36" s="11">
        <v>0.112718</v>
      </c>
      <c r="N36" s="11">
        <v>5.0410099999999999E-2</v>
      </c>
      <c r="O36" s="11">
        <v>0</v>
      </c>
      <c r="P36" s="12">
        <v>1.8399999999999999E-8</v>
      </c>
      <c r="Q36" s="11">
        <v>3.6935899999999999</v>
      </c>
      <c r="R36" s="11">
        <v>1.21671E-3</v>
      </c>
      <c r="S36" s="11">
        <v>-4.5920799999999998E-2</v>
      </c>
      <c r="T36" s="11">
        <v>1.32751</v>
      </c>
      <c r="U36" s="11">
        <v>0.89161000000000001</v>
      </c>
      <c r="V36" s="11">
        <v>98.7</v>
      </c>
      <c r="W36" s="11">
        <v>35117.199999999997</v>
      </c>
    </row>
    <row r="37" spans="1:23" ht="15.75" customHeight="1" x14ac:dyDescent="0.2">
      <c r="A37" s="2">
        <v>261.39999999999998</v>
      </c>
      <c r="B37" s="2">
        <v>886.51099999999997</v>
      </c>
      <c r="C37" s="2">
        <v>1.3291999999999999</v>
      </c>
      <c r="D37" s="2">
        <v>5.5884299999999998</v>
      </c>
      <c r="E37" s="2">
        <v>0.71240099999999995</v>
      </c>
      <c r="F37" s="5">
        <v>1</v>
      </c>
      <c r="G37" s="11">
        <v>13.76</v>
      </c>
      <c r="H37" s="11">
        <v>4.0382100000000003</v>
      </c>
      <c r="I37" s="11">
        <v>0.81023500000000004</v>
      </c>
      <c r="J37" s="11">
        <v>0</v>
      </c>
      <c r="K37" s="11">
        <v>0</v>
      </c>
      <c r="L37" s="11">
        <v>3.9247899999999998</v>
      </c>
      <c r="M37" s="11">
        <v>0.113424</v>
      </c>
      <c r="N37" s="11">
        <v>5.0726E-2</v>
      </c>
      <c r="O37" s="11">
        <v>0</v>
      </c>
      <c r="P37" s="12">
        <v>1.85E-8</v>
      </c>
      <c r="Q37" s="11">
        <v>3.7135899999999999</v>
      </c>
      <c r="R37" s="11">
        <v>1.22434E-3</v>
      </c>
      <c r="S37" s="11">
        <v>-4.6132600000000003E-2</v>
      </c>
      <c r="T37" s="11">
        <v>1.3291999999999999</v>
      </c>
      <c r="U37" s="11">
        <v>0.88651100000000005</v>
      </c>
      <c r="V37" s="11">
        <v>98.7</v>
      </c>
      <c r="W37" s="11">
        <v>35243.9</v>
      </c>
    </row>
    <row r="38" spans="1:23" ht="15.75" customHeight="1" x14ac:dyDescent="0.2">
      <c r="A38" s="2">
        <v>261.35000000000002</v>
      </c>
      <c r="B38" s="2">
        <v>881.42200000000003</v>
      </c>
      <c r="C38" s="2">
        <v>1.3309</v>
      </c>
      <c r="D38" s="2">
        <v>5.5712400000000004</v>
      </c>
      <c r="E38" s="2">
        <v>0.71382000000000001</v>
      </c>
      <c r="F38" s="5">
        <v>1</v>
      </c>
      <c r="G38" s="11">
        <v>13.763999999999999</v>
      </c>
      <c r="H38" s="11">
        <v>4.0635899999999996</v>
      </c>
      <c r="I38" s="11">
        <v>0.80517499999999997</v>
      </c>
      <c r="J38" s="11">
        <v>0</v>
      </c>
      <c r="K38" s="11">
        <v>0</v>
      </c>
      <c r="L38" s="11">
        <v>3.9494500000000001</v>
      </c>
      <c r="M38" s="11">
        <v>0.114137</v>
      </c>
      <c r="N38" s="11">
        <v>5.1044800000000001E-2</v>
      </c>
      <c r="O38" s="11">
        <v>0</v>
      </c>
      <c r="P38" s="12">
        <v>1.8600000000000001E-8</v>
      </c>
      <c r="Q38" s="11">
        <v>3.7336900000000002</v>
      </c>
      <c r="R38" s="11">
        <v>1.2320300000000001E-3</v>
      </c>
      <c r="S38" s="11">
        <v>-4.6344299999999998E-2</v>
      </c>
      <c r="T38" s="11">
        <v>1.3309</v>
      </c>
      <c r="U38" s="11">
        <v>0.88142200000000004</v>
      </c>
      <c r="V38" s="11">
        <v>98.7</v>
      </c>
      <c r="W38" s="11">
        <v>35372.6</v>
      </c>
    </row>
    <row r="39" spans="1:23" ht="15.75" customHeight="1" x14ac:dyDescent="0.2">
      <c r="A39" s="2">
        <v>261.3</v>
      </c>
      <c r="B39" s="2">
        <v>876.34799999999996</v>
      </c>
      <c r="C39" s="2">
        <v>1.3326100000000001</v>
      </c>
      <c r="D39" s="2">
        <v>5.5549200000000001</v>
      </c>
      <c r="E39" s="2">
        <v>0.71523999999999999</v>
      </c>
      <c r="F39" s="5">
        <v>1</v>
      </c>
      <c r="G39" s="11">
        <v>13.768000000000001</v>
      </c>
      <c r="H39" s="11">
        <v>4.0892099999999996</v>
      </c>
      <c r="I39" s="11">
        <v>0.80013000000000001</v>
      </c>
      <c r="J39" s="11">
        <v>0</v>
      </c>
      <c r="K39" s="11">
        <v>0</v>
      </c>
      <c r="L39" s="11">
        <v>3.9743499999999998</v>
      </c>
      <c r="M39" s="11">
        <v>0.114856</v>
      </c>
      <c r="N39" s="11">
        <v>5.1366700000000001E-2</v>
      </c>
      <c r="O39" s="11">
        <v>0</v>
      </c>
      <c r="P39" s="12">
        <v>1.8699999999999999E-8</v>
      </c>
      <c r="Q39" s="11">
        <v>3.7538999999999998</v>
      </c>
      <c r="R39" s="11">
        <v>1.2398000000000001E-3</v>
      </c>
      <c r="S39" s="11">
        <v>-4.6556100000000003E-2</v>
      </c>
      <c r="T39" s="11">
        <v>1.3326100000000001</v>
      </c>
      <c r="U39" s="11">
        <v>0.87634800000000002</v>
      </c>
      <c r="V39" s="11">
        <v>98.7</v>
      </c>
      <c r="W39" s="11">
        <v>35503.300000000003</v>
      </c>
    </row>
    <row r="40" spans="1:23" ht="15.75" customHeight="1" x14ac:dyDescent="0.2">
      <c r="A40" s="2">
        <v>261.25</v>
      </c>
      <c r="B40" s="2">
        <v>871.28300000000002</v>
      </c>
      <c r="C40" s="2">
        <v>1.3343400000000001</v>
      </c>
      <c r="D40" s="2">
        <v>5.5407299999999999</v>
      </c>
      <c r="E40" s="2">
        <v>0.71674599999999999</v>
      </c>
      <c r="F40" s="5">
        <v>1</v>
      </c>
      <c r="G40" s="11">
        <v>13.772</v>
      </c>
      <c r="H40" s="11">
        <v>4.1150799999999998</v>
      </c>
      <c r="I40" s="11">
        <v>0.795099</v>
      </c>
      <c r="J40" s="11">
        <v>0</v>
      </c>
      <c r="K40" s="11">
        <v>0</v>
      </c>
      <c r="L40" s="11">
        <v>3.9994999999999998</v>
      </c>
      <c r="M40" s="11">
        <v>0.11558300000000001</v>
      </c>
      <c r="N40" s="11">
        <v>5.16917E-2</v>
      </c>
      <c r="O40" s="11">
        <v>0</v>
      </c>
      <c r="P40" s="12">
        <v>1.89E-8</v>
      </c>
      <c r="Q40" s="11">
        <v>3.7742300000000002</v>
      </c>
      <c r="R40" s="11">
        <v>1.2476399999999999E-3</v>
      </c>
      <c r="S40" s="11">
        <v>-4.6767900000000001E-2</v>
      </c>
      <c r="T40" s="11">
        <v>1.3343400000000001</v>
      </c>
      <c r="U40" s="11">
        <v>0.87128300000000003</v>
      </c>
      <c r="V40" s="11">
        <v>98.7</v>
      </c>
      <c r="W40" s="11">
        <v>35636.1</v>
      </c>
    </row>
    <row r="41" spans="1:23" ht="15.75" customHeight="1" x14ac:dyDescent="0.2">
      <c r="A41" s="2">
        <v>261.2</v>
      </c>
      <c r="B41" s="2">
        <v>866.23800000000006</v>
      </c>
      <c r="C41" s="2">
        <v>1.3360700000000001</v>
      </c>
      <c r="D41" s="2">
        <v>5.5266200000000003</v>
      </c>
      <c r="E41" s="2">
        <v>0.71819900000000003</v>
      </c>
      <c r="F41" s="5">
        <v>1</v>
      </c>
      <c r="G41" s="11">
        <v>13.776</v>
      </c>
      <c r="H41" s="11">
        <v>4.1412100000000001</v>
      </c>
      <c r="I41" s="11">
        <v>0.79008299999999998</v>
      </c>
      <c r="J41" s="11">
        <v>0</v>
      </c>
      <c r="K41" s="11">
        <v>0</v>
      </c>
      <c r="L41" s="11">
        <v>4.0248999999999997</v>
      </c>
      <c r="M41" s="11">
        <v>0.116317</v>
      </c>
      <c r="N41" s="11">
        <v>5.2019900000000001E-2</v>
      </c>
      <c r="O41" s="11">
        <v>0</v>
      </c>
      <c r="P41" s="12">
        <v>1.9000000000000001E-8</v>
      </c>
      <c r="Q41" s="11">
        <v>3.7946800000000001</v>
      </c>
      <c r="R41" s="11">
        <v>1.25556E-3</v>
      </c>
      <c r="S41" s="11">
        <v>-4.6979600000000003E-2</v>
      </c>
      <c r="T41" s="11">
        <v>1.3360700000000001</v>
      </c>
      <c r="U41" s="11">
        <v>0.86623799999999995</v>
      </c>
      <c r="V41" s="11">
        <v>98.7</v>
      </c>
      <c r="W41" s="11">
        <v>35771</v>
      </c>
    </row>
    <row r="42" spans="1:23" ht="15.75" customHeight="1" x14ac:dyDescent="0.2">
      <c r="A42" s="2">
        <v>261.14999999999998</v>
      </c>
      <c r="B42" s="2">
        <v>861.19899999999996</v>
      </c>
      <c r="C42" s="2">
        <v>1.33782</v>
      </c>
      <c r="D42" s="2">
        <v>5.5158500000000004</v>
      </c>
      <c r="E42" s="2">
        <v>0.71982100000000004</v>
      </c>
      <c r="F42" s="5">
        <v>1</v>
      </c>
      <c r="G42" s="11">
        <v>13.78</v>
      </c>
      <c r="H42" s="11">
        <v>4.1676200000000003</v>
      </c>
      <c r="I42" s="11">
        <v>0.78507700000000002</v>
      </c>
      <c r="J42" s="11">
        <v>0</v>
      </c>
      <c r="K42" s="11">
        <v>0</v>
      </c>
      <c r="L42" s="11">
        <v>4.0505599999999999</v>
      </c>
      <c r="M42" s="11">
        <v>0.117059</v>
      </c>
      <c r="N42" s="11">
        <v>5.2351599999999998E-2</v>
      </c>
      <c r="O42" s="11">
        <v>0</v>
      </c>
      <c r="P42" s="12">
        <v>1.9099999999999999E-8</v>
      </c>
      <c r="Q42" s="11">
        <v>3.8152499999999998</v>
      </c>
      <c r="R42" s="11">
        <v>1.2635700000000001E-3</v>
      </c>
      <c r="S42" s="11">
        <v>-4.7191400000000001E-2</v>
      </c>
      <c r="T42" s="11">
        <v>1.33782</v>
      </c>
      <c r="U42" s="11">
        <v>0.86119900000000005</v>
      </c>
      <c r="V42" s="11">
        <v>98.7</v>
      </c>
      <c r="W42" s="11">
        <v>35908.300000000003</v>
      </c>
    </row>
    <row r="43" spans="1:23" ht="15.75" customHeight="1" x14ac:dyDescent="0.2">
      <c r="A43" s="2">
        <v>261.10000000000002</v>
      </c>
      <c r="B43" s="2">
        <v>856.16800000000001</v>
      </c>
      <c r="C43" s="2">
        <v>1.33958</v>
      </c>
      <c r="D43" s="2">
        <v>5.5065099999999996</v>
      </c>
      <c r="E43" s="2">
        <v>0.72147899999999998</v>
      </c>
      <c r="F43" s="5">
        <v>1</v>
      </c>
      <c r="G43" s="11">
        <v>13.783899999999999</v>
      </c>
      <c r="H43" s="11">
        <v>4.1943099999999998</v>
      </c>
      <c r="I43" s="11">
        <v>0.78008100000000002</v>
      </c>
      <c r="J43" s="11">
        <v>0</v>
      </c>
      <c r="K43" s="11">
        <v>0</v>
      </c>
      <c r="L43" s="11">
        <v>4.0765000000000002</v>
      </c>
      <c r="M43" s="11">
        <v>0.117808</v>
      </c>
      <c r="N43" s="11">
        <v>5.2686799999999999E-2</v>
      </c>
      <c r="O43" s="11">
        <v>0</v>
      </c>
      <c r="P43" s="12">
        <v>1.92E-8</v>
      </c>
      <c r="Q43" s="11">
        <v>3.83596</v>
      </c>
      <c r="R43" s="11">
        <v>1.27166E-3</v>
      </c>
      <c r="S43" s="11">
        <v>-4.74032E-2</v>
      </c>
      <c r="T43" s="11">
        <v>1.33958</v>
      </c>
      <c r="U43" s="11">
        <v>0.85616800000000004</v>
      </c>
      <c r="V43" s="11">
        <v>98.7</v>
      </c>
      <c r="W43" s="11">
        <v>36048</v>
      </c>
    </row>
    <row r="44" spans="1:23" ht="15.75" customHeight="1" x14ac:dyDescent="0.2">
      <c r="A44" s="2">
        <v>261.05</v>
      </c>
      <c r="B44" s="2">
        <v>851.14400000000001</v>
      </c>
      <c r="C44" s="2">
        <v>1.34135</v>
      </c>
      <c r="D44" s="2">
        <v>5.4989699999999999</v>
      </c>
      <c r="E44" s="2">
        <v>0.72319900000000004</v>
      </c>
      <c r="F44" s="5">
        <v>1</v>
      </c>
      <c r="G44" s="11">
        <v>13.7879</v>
      </c>
      <c r="H44" s="11">
        <v>4.2213000000000003</v>
      </c>
      <c r="I44" s="11">
        <v>0.77509300000000003</v>
      </c>
      <c r="J44" s="11">
        <v>0</v>
      </c>
      <c r="K44" s="11">
        <v>0</v>
      </c>
      <c r="L44" s="11">
        <v>4.1027300000000002</v>
      </c>
      <c r="M44" s="11">
        <v>0.118566</v>
      </c>
      <c r="N44" s="11">
        <v>5.3025900000000001E-2</v>
      </c>
      <c r="O44" s="11">
        <v>0</v>
      </c>
      <c r="P44" s="12">
        <v>1.9399999999999998E-8</v>
      </c>
      <c r="Q44" s="11">
        <v>3.8568099999999998</v>
      </c>
      <c r="R44" s="11">
        <v>1.2798499999999999E-3</v>
      </c>
      <c r="S44" s="11">
        <v>-4.76151E-2</v>
      </c>
      <c r="T44" s="11">
        <v>1.34135</v>
      </c>
      <c r="U44" s="11">
        <v>0.85114400000000001</v>
      </c>
      <c r="V44" s="11">
        <v>98.7</v>
      </c>
      <c r="W44" s="11">
        <v>36190.199999999997</v>
      </c>
    </row>
    <row r="45" spans="1:23" ht="15.75" customHeight="1" x14ac:dyDescent="0.2">
      <c r="A45" s="2">
        <v>261</v>
      </c>
      <c r="B45" s="2">
        <v>846.12599999999998</v>
      </c>
      <c r="C45" s="2">
        <v>1.34314</v>
      </c>
      <c r="D45" s="2">
        <v>5.4932999999999996</v>
      </c>
      <c r="E45" s="2">
        <v>0.72498300000000004</v>
      </c>
      <c r="F45" s="5">
        <v>1</v>
      </c>
      <c r="G45" s="11">
        <v>13.7919</v>
      </c>
      <c r="H45" s="11">
        <v>4.2485999999999997</v>
      </c>
      <c r="I45" s="11">
        <v>0.77011200000000002</v>
      </c>
      <c r="J45" s="11">
        <v>0</v>
      </c>
      <c r="K45" s="11">
        <v>0</v>
      </c>
      <c r="L45" s="11">
        <v>4.12927</v>
      </c>
      <c r="M45" s="11">
        <v>0.11933299999999999</v>
      </c>
      <c r="N45" s="11">
        <v>5.3368899999999997E-2</v>
      </c>
      <c r="O45" s="11">
        <v>0</v>
      </c>
      <c r="P45" s="12">
        <v>1.9499999999999999E-8</v>
      </c>
      <c r="Q45" s="11">
        <v>3.8778100000000002</v>
      </c>
      <c r="R45" s="11">
        <v>1.28812E-3</v>
      </c>
      <c r="S45" s="11">
        <v>-4.7826899999999999E-2</v>
      </c>
      <c r="T45" s="11">
        <v>1.34314</v>
      </c>
      <c r="U45" s="11">
        <v>0.84612600000000004</v>
      </c>
      <c r="V45" s="11">
        <v>98.7</v>
      </c>
      <c r="W45" s="11">
        <v>36335.199999999997</v>
      </c>
    </row>
    <row r="46" spans="1:23" ht="15.75" customHeight="1" x14ac:dyDescent="0.2">
      <c r="A46" s="2">
        <v>260.95</v>
      </c>
      <c r="B46" s="2">
        <v>841.11</v>
      </c>
      <c r="C46" s="2">
        <v>1.34494</v>
      </c>
      <c r="D46" s="2">
        <v>5.49031</v>
      </c>
      <c r="E46" s="2">
        <v>0.726885</v>
      </c>
      <c r="F46" s="5">
        <v>1</v>
      </c>
      <c r="G46" s="11">
        <v>13.7959</v>
      </c>
      <c r="H46" s="11">
        <v>4.2762399999999996</v>
      </c>
      <c r="I46" s="11">
        <v>0.76513500000000001</v>
      </c>
      <c r="J46" s="11">
        <v>0</v>
      </c>
      <c r="K46" s="11">
        <v>0</v>
      </c>
      <c r="L46" s="11">
        <v>4.1561300000000001</v>
      </c>
      <c r="M46" s="11">
        <v>0.12010999999999999</v>
      </c>
      <c r="N46" s="11">
        <v>5.3716E-2</v>
      </c>
      <c r="O46" s="11">
        <v>0</v>
      </c>
      <c r="P46" s="12">
        <v>1.96E-8</v>
      </c>
      <c r="Q46" s="11">
        <v>3.8989600000000002</v>
      </c>
      <c r="R46" s="11">
        <v>1.2964999999999999E-3</v>
      </c>
      <c r="S46" s="11">
        <v>-4.8038699999999997E-2</v>
      </c>
      <c r="T46" s="11">
        <v>1.34494</v>
      </c>
      <c r="U46" s="11">
        <v>0.84111000000000002</v>
      </c>
      <c r="V46" s="11">
        <v>98.7</v>
      </c>
      <c r="W46" s="11">
        <v>36483.1</v>
      </c>
    </row>
    <row r="47" spans="1:23" ht="15.75" customHeight="1" x14ac:dyDescent="0.2">
      <c r="A47" s="2">
        <v>260.89999999999998</v>
      </c>
      <c r="B47" s="2">
        <v>836.096</v>
      </c>
      <c r="C47" s="2">
        <v>1.34676</v>
      </c>
      <c r="D47" s="2">
        <v>5.4889799999999997</v>
      </c>
      <c r="E47" s="2">
        <v>0.72883299999999995</v>
      </c>
      <c r="F47" s="5">
        <v>1</v>
      </c>
      <c r="G47" s="11">
        <v>13.799899999999999</v>
      </c>
      <c r="H47" s="11">
        <v>4.3042299999999996</v>
      </c>
      <c r="I47" s="11">
        <v>0.76015999999999995</v>
      </c>
      <c r="J47" s="11">
        <v>0</v>
      </c>
      <c r="K47" s="11">
        <v>0</v>
      </c>
      <c r="L47" s="11">
        <v>4.1833299999999998</v>
      </c>
      <c r="M47" s="11">
        <v>0.120896</v>
      </c>
      <c r="N47" s="11">
        <v>5.40676E-2</v>
      </c>
      <c r="O47" s="11">
        <v>0</v>
      </c>
      <c r="P47" s="12">
        <v>1.9700000000000001E-8</v>
      </c>
      <c r="Q47" s="11">
        <v>3.92028</v>
      </c>
      <c r="R47" s="11">
        <v>1.30499E-3</v>
      </c>
      <c r="S47" s="11">
        <v>-4.8250599999999998E-2</v>
      </c>
      <c r="T47" s="11">
        <v>1.34676</v>
      </c>
      <c r="U47" s="11">
        <v>0.83609599999999995</v>
      </c>
      <c r="V47" s="11">
        <v>98.7</v>
      </c>
      <c r="W47" s="11">
        <v>36634.1</v>
      </c>
    </row>
    <row r="48" spans="1:23" ht="15.75" customHeight="1" x14ac:dyDescent="0.2">
      <c r="A48" s="2">
        <v>260.85000000000002</v>
      </c>
      <c r="B48" s="2">
        <v>831.08100000000002</v>
      </c>
      <c r="C48" s="2">
        <v>1.34859</v>
      </c>
      <c r="D48" s="2">
        <v>5.4904500000000001</v>
      </c>
      <c r="E48" s="2">
        <v>0.730904</v>
      </c>
      <c r="F48" s="5">
        <v>1</v>
      </c>
      <c r="G48" s="11">
        <v>13.803900000000001</v>
      </c>
      <c r="H48" s="11">
        <v>4.3325800000000001</v>
      </c>
      <c r="I48" s="11">
        <v>0.755185</v>
      </c>
      <c r="J48" s="11">
        <v>0</v>
      </c>
      <c r="K48" s="11">
        <v>0</v>
      </c>
      <c r="L48" s="11">
        <v>4.21089</v>
      </c>
      <c r="M48" s="11">
        <v>0.12169199999999999</v>
      </c>
      <c r="N48" s="11">
        <v>5.4423699999999998E-2</v>
      </c>
      <c r="O48" s="11">
        <v>0</v>
      </c>
      <c r="P48" s="12">
        <v>1.99E-8</v>
      </c>
      <c r="Q48" s="11">
        <v>3.94177</v>
      </c>
      <c r="R48" s="11">
        <v>1.31358E-3</v>
      </c>
      <c r="S48" s="11">
        <v>-4.8462400000000003E-2</v>
      </c>
      <c r="T48" s="11">
        <v>1.34859</v>
      </c>
      <c r="U48" s="11">
        <v>0.83108099999999996</v>
      </c>
      <c r="V48" s="11">
        <v>98.7</v>
      </c>
      <c r="W48" s="11">
        <v>36788.300000000003</v>
      </c>
    </row>
    <row r="49" spans="1:23" ht="15.75" customHeight="1" x14ac:dyDescent="0.2">
      <c r="A49" s="2">
        <v>260.8</v>
      </c>
      <c r="B49" s="2">
        <v>826.05799999999999</v>
      </c>
      <c r="C49" s="2">
        <v>1.3504499999999999</v>
      </c>
      <c r="D49" s="2">
        <v>5.4950299999999999</v>
      </c>
      <c r="E49" s="2">
        <v>0.73311300000000001</v>
      </c>
      <c r="F49" s="5">
        <v>1</v>
      </c>
      <c r="G49" s="11">
        <v>13.8079</v>
      </c>
      <c r="H49" s="11">
        <v>4.3613200000000001</v>
      </c>
      <c r="I49" s="11">
        <v>0.75020799999999999</v>
      </c>
      <c r="J49" s="11">
        <v>0</v>
      </c>
      <c r="K49" s="11">
        <v>0</v>
      </c>
      <c r="L49" s="11">
        <v>4.2388199999999996</v>
      </c>
      <c r="M49" s="11">
        <v>0.122499</v>
      </c>
      <c r="N49" s="11">
        <v>5.4784800000000002E-2</v>
      </c>
      <c r="O49" s="11">
        <v>0</v>
      </c>
      <c r="P49" s="12">
        <v>2E-8</v>
      </c>
      <c r="Q49" s="11">
        <v>3.9634499999999999</v>
      </c>
      <c r="R49" s="11">
        <v>1.3223E-3</v>
      </c>
      <c r="S49" s="11">
        <v>-4.8674299999999997E-2</v>
      </c>
      <c r="T49" s="11">
        <v>1.3504499999999999</v>
      </c>
      <c r="U49" s="11">
        <v>0.82605799999999996</v>
      </c>
      <c r="V49" s="11">
        <v>98.7</v>
      </c>
      <c r="W49" s="11">
        <v>36946.1</v>
      </c>
    </row>
    <row r="50" spans="1:23" ht="15.75" customHeight="1" x14ac:dyDescent="0.2">
      <c r="A50" s="2">
        <v>260.75</v>
      </c>
      <c r="B50" s="2">
        <v>821.03800000000001</v>
      </c>
      <c r="C50" s="2">
        <v>1.3523099999999999</v>
      </c>
      <c r="D50" s="2">
        <v>5.4999799999999999</v>
      </c>
      <c r="E50" s="2">
        <v>0.73527799999999999</v>
      </c>
      <c r="F50" s="5">
        <v>1</v>
      </c>
      <c r="G50" s="11">
        <v>13.8119</v>
      </c>
      <c r="H50" s="11">
        <v>4.3904699999999997</v>
      </c>
      <c r="I50" s="11">
        <v>0.745228</v>
      </c>
      <c r="J50" s="11">
        <v>0</v>
      </c>
      <c r="K50" s="11">
        <v>0</v>
      </c>
      <c r="L50" s="11">
        <v>4.26715</v>
      </c>
      <c r="M50" s="11">
        <v>0.123318</v>
      </c>
      <c r="N50" s="11">
        <v>5.5150900000000003E-2</v>
      </c>
      <c r="O50" s="11">
        <v>0</v>
      </c>
      <c r="P50" s="12">
        <v>2.0100000000000001E-8</v>
      </c>
      <c r="Q50" s="11">
        <v>3.9853100000000001</v>
      </c>
      <c r="R50" s="11">
        <v>1.33114E-3</v>
      </c>
      <c r="S50" s="11">
        <v>-4.8886199999999998E-2</v>
      </c>
      <c r="T50" s="11">
        <v>1.3523099999999999</v>
      </c>
      <c r="U50" s="11">
        <v>0.82103800000000005</v>
      </c>
      <c r="V50" s="11">
        <v>98.7</v>
      </c>
      <c r="W50" s="11">
        <v>37107.4</v>
      </c>
    </row>
    <row r="51" spans="1:23" ht="15.75" customHeight="1" x14ac:dyDescent="0.2">
      <c r="A51" s="2">
        <v>260.7</v>
      </c>
      <c r="B51" s="2">
        <v>816.00400000000002</v>
      </c>
      <c r="C51" s="2">
        <v>1.3542000000000001</v>
      </c>
      <c r="D51" s="2">
        <v>5.5106299999999999</v>
      </c>
      <c r="E51" s="2">
        <v>0.73774799999999996</v>
      </c>
      <c r="F51" s="5">
        <v>1</v>
      </c>
      <c r="G51" s="11">
        <v>13.816000000000001</v>
      </c>
      <c r="H51" s="11">
        <v>4.4200600000000003</v>
      </c>
      <c r="I51" s="11">
        <v>0.74024000000000001</v>
      </c>
      <c r="J51" s="11">
        <v>0</v>
      </c>
      <c r="K51" s="11">
        <v>0</v>
      </c>
      <c r="L51" s="11">
        <v>4.2959100000000001</v>
      </c>
      <c r="M51" s="11">
        <v>0.124149</v>
      </c>
      <c r="N51" s="11">
        <v>5.5522599999999998E-2</v>
      </c>
      <c r="O51" s="11">
        <v>0</v>
      </c>
      <c r="P51" s="12">
        <v>2.03E-8</v>
      </c>
      <c r="Q51" s="11">
        <v>4.00739</v>
      </c>
      <c r="R51" s="11">
        <v>1.34011E-3</v>
      </c>
      <c r="S51" s="11">
        <v>-4.9098000000000003E-2</v>
      </c>
      <c r="T51" s="11">
        <v>1.3542000000000001</v>
      </c>
      <c r="U51" s="11">
        <v>0.81600399999999995</v>
      </c>
      <c r="V51" s="11">
        <v>98.7</v>
      </c>
      <c r="W51" s="11">
        <v>37272.699999999997</v>
      </c>
    </row>
    <row r="52" spans="1:23" ht="15.75" customHeight="1" x14ac:dyDescent="0.2">
      <c r="A52" s="2">
        <v>260.64999999999998</v>
      </c>
      <c r="B52" s="2">
        <v>810.96</v>
      </c>
      <c r="C52" s="2">
        <v>1.3561099999999999</v>
      </c>
      <c r="D52" s="2">
        <v>5.52285</v>
      </c>
      <c r="E52" s="2">
        <v>0.74024599999999996</v>
      </c>
      <c r="F52" s="5">
        <v>1</v>
      </c>
      <c r="G52" s="11">
        <v>13.82</v>
      </c>
      <c r="H52" s="11">
        <v>4.4500999999999999</v>
      </c>
      <c r="I52" s="11">
        <v>0.73524199999999995</v>
      </c>
      <c r="J52" s="11">
        <v>0</v>
      </c>
      <c r="K52" s="11">
        <v>0</v>
      </c>
      <c r="L52" s="11">
        <v>4.3251099999999996</v>
      </c>
      <c r="M52" s="11">
        <v>0.12499300000000001</v>
      </c>
      <c r="N52" s="11">
        <v>5.5899999999999998E-2</v>
      </c>
      <c r="O52" s="11">
        <v>0</v>
      </c>
      <c r="P52" s="12">
        <v>2.0400000000000001E-8</v>
      </c>
      <c r="Q52" s="11">
        <v>4.0296799999999999</v>
      </c>
      <c r="R52" s="11">
        <v>1.3492199999999999E-3</v>
      </c>
      <c r="S52" s="11">
        <v>-4.9309899999999997E-2</v>
      </c>
      <c r="T52" s="11">
        <v>1.3561099999999999</v>
      </c>
      <c r="U52" s="11">
        <v>0.81096000000000001</v>
      </c>
      <c r="V52" s="11">
        <v>98.7</v>
      </c>
      <c r="W52" s="11">
        <v>37442.199999999997</v>
      </c>
    </row>
    <row r="53" spans="1:23" ht="15.75" customHeight="1" x14ac:dyDescent="0.2">
      <c r="A53" s="2">
        <v>260.60000000000002</v>
      </c>
      <c r="B53" s="2">
        <v>805.90300000000002</v>
      </c>
      <c r="C53" s="2">
        <v>1.3580399999999999</v>
      </c>
      <c r="D53" s="2">
        <v>5.5388299999999999</v>
      </c>
      <c r="E53" s="2">
        <v>0.74291200000000002</v>
      </c>
      <c r="F53" s="5">
        <v>1</v>
      </c>
      <c r="G53" s="11">
        <v>13.824</v>
      </c>
      <c r="H53" s="11">
        <v>4.4806299999999997</v>
      </c>
      <c r="I53" s="11">
        <v>0.73023099999999996</v>
      </c>
      <c r="J53" s="11">
        <v>0</v>
      </c>
      <c r="K53" s="11">
        <v>0</v>
      </c>
      <c r="L53" s="11">
        <v>4.3547799999999999</v>
      </c>
      <c r="M53" s="11">
        <v>0.12585099999999999</v>
      </c>
      <c r="N53" s="11">
        <v>5.62835E-2</v>
      </c>
      <c r="O53" s="11">
        <v>0</v>
      </c>
      <c r="P53" s="12">
        <v>2.0500000000000002E-8</v>
      </c>
      <c r="Q53" s="11">
        <v>4.0522099999999996</v>
      </c>
      <c r="R53" s="11">
        <v>1.3584700000000001E-3</v>
      </c>
      <c r="S53" s="11">
        <v>-4.9521799999999998E-2</v>
      </c>
      <c r="T53" s="11">
        <v>1.3580399999999999</v>
      </c>
      <c r="U53" s="11">
        <v>0.80590300000000004</v>
      </c>
      <c r="V53" s="11">
        <v>98.7</v>
      </c>
      <c r="W53" s="11">
        <v>37616.1</v>
      </c>
    </row>
    <row r="54" spans="1:23" ht="15.75" customHeight="1" x14ac:dyDescent="0.2">
      <c r="A54" s="2">
        <v>260.55</v>
      </c>
      <c r="B54" s="2">
        <v>800.82500000000005</v>
      </c>
      <c r="C54" s="2">
        <v>1.36</v>
      </c>
      <c r="D54" s="2">
        <v>5.5588800000000003</v>
      </c>
      <c r="E54" s="2">
        <v>0.74576200000000004</v>
      </c>
      <c r="F54" s="5">
        <v>1</v>
      </c>
      <c r="G54" s="11">
        <v>13.828099999999999</v>
      </c>
      <c r="H54" s="11">
        <v>4.5116899999999998</v>
      </c>
      <c r="I54" s="11">
        <v>0.72520399999999996</v>
      </c>
      <c r="J54" s="11">
        <v>0</v>
      </c>
      <c r="K54" s="11">
        <v>0</v>
      </c>
      <c r="L54" s="11">
        <v>4.38497</v>
      </c>
      <c r="M54" s="11">
        <v>0.126723</v>
      </c>
      <c r="N54" s="11">
        <v>5.66737E-2</v>
      </c>
      <c r="O54" s="11">
        <v>0</v>
      </c>
      <c r="P54" s="12">
        <v>2.07E-8</v>
      </c>
      <c r="Q54" s="11">
        <v>4.0749899999999997</v>
      </c>
      <c r="R54" s="11">
        <v>1.3678900000000001E-3</v>
      </c>
      <c r="S54" s="11">
        <v>-4.9733800000000002E-2</v>
      </c>
      <c r="T54" s="11">
        <v>1.36</v>
      </c>
      <c r="U54" s="11">
        <v>0.80082500000000001</v>
      </c>
      <c r="V54" s="11">
        <v>98.7</v>
      </c>
      <c r="W54" s="11">
        <v>37794.9</v>
      </c>
    </row>
    <row r="55" spans="1:23" ht="15.75" customHeight="1" x14ac:dyDescent="0.2">
      <c r="A55" s="2">
        <v>260.5</v>
      </c>
      <c r="B55" s="2">
        <v>795.72900000000004</v>
      </c>
      <c r="C55" s="2">
        <v>1.36198</v>
      </c>
      <c r="D55" s="2">
        <v>5.5820100000000004</v>
      </c>
      <c r="E55" s="2">
        <v>0.748726</v>
      </c>
      <c r="F55" s="5">
        <v>1</v>
      </c>
      <c r="G55" s="11">
        <v>13.832100000000001</v>
      </c>
      <c r="H55" s="11">
        <v>4.54331</v>
      </c>
      <c r="I55" s="11">
        <v>0.72015799999999996</v>
      </c>
      <c r="J55" s="11">
        <v>0</v>
      </c>
      <c r="K55" s="11">
        <v>0</v>
      </c>
      <c r="L55" s="11">
        <v>4.4157000000000002</v>
      </c>
      <c r="M55" s="11">
        <v>0.127611</v>
      </c>
      <c r="N55" s="11">
        <v>5.7070799999999998E-2</v>
      </c>
      <c r="O55" s="11">
        <v>0</v>
      </c>
      <c r="P55" s="12">
        <v>2.0800000000000001E-8</v>
      </c>
      <c r="Q55" s="11">
        <v>4.0980400000000001</v>
      </c>
      <c r="R55" s="11">
        <v>1.37747E-3</v>
      </c>
      <c r="S55" s="11">
        <v>-4.9945700000000003E-2</v>
      </c>
      <c r="T55" s="11">
        <v>1.36198</v>
      </c>
      <c r="U55" s="11">
        <v>0.79572900000000002</v>
      </c>
      <c r="V55" s="11">
        <v>98.7</v>
      </c>
      <c r="W55" s="11">
        <v>37978.800000000003</v>
      </c>
    </row>
    <row r="56" spans="1:23" ht="15.75" customHeight="1" x14ac:dyDescent="0.2">
      <c r="A56" s="2">
        <v>260.45</v>
      </c>
      <c r="B56" s="2">
        <v>790.60599999999999</v>
      </c>
      <c r="C56" s="2">
        <v>1.36399</v>
      </c>
      <c r="D56" s="2">
        <v>5.6104500000000002</v>
      </c>
      <c r="E56" s="2">
        <v>0.75194300000000003</v>
      </c>
      <c r="F56" s="5">
        <v>1</v>
      </c>
      <c r="G56" s="11">
        <v>13.8362</v>
      </c>
      <c r="H56" s="11">
        <v>4.57552</v>
      </c>
      <c r="I56" s="11">
        <v>0.71508899999999997</v>
      </c>
      <c r="J56" s="11">
        <v>0</v>
      </c>
      <c r="K56" s="11">
        <v>0</v>
      </c>
      <c r="L56" s="11">
        <v>4.4470000000000001</v>
      </c>
      <c r="M56" s="11">
        <v>0.12851599999999999</v>
      </c>
      <c r="N56" s="11">
        <v>5.7475400000000003E-2</v>
      </c>
      <c r="O56" s="11">
        <v>0</v>
      </c>
      <c r="P56" s="12">
        <v>2.0999999999999999E-8</v>
      </c>
      <c r="Q56" s="11">
        <v>4.1213699999999998</v>
      </c>
      <c r="R56" s="11">
        <v>1.3872400000000001E-3</v>
      </c>
      <c r="S56" s="11">
        <v>-5.0157599999999997E-2</v>
      </c>
      <c r="T56" s="11">
        <v>1.36399</v>
      </c>
      <c r="U56" s="11">
        <v>0.79060600000000003</v>
      </c>
      <c r="V56" s="11">
        <v>98.7</v>
      </c>
      <c r="W56" s="11">
        <v>38168.199999999997</v>
      </c>
    </row>
    <row r="57" spans="1:23" ht="15.75" customHeight="1" x14ac:dyDescent="0.2">
      <c r="A57" s="2">
        <v>260.39999999999998</v>
      </c>
      <c r="B57" s="2">
        <v>785.45100000000002</v>
      </c>
      <c r="C57" s="2">
        <v>1.3660300000000001</v>
      </c>
      <c r="D57" s="2">
        <v>5.6436900000000003</v>
      </c>
      <c r="E57" s="2">
        <v>0.75537100000000001</v>
      </c>
      <c r="F57" s="5">
        <v>1</v>
      </c>
      <c r="G57" s="11">
        <v>13.840299999999999</v>
      </c>
      <c r="H57" s="11">
        <v>4.6083699999999999</v>
      </c>
      <c r="I57" s="11">
        <v>0.70999100000000004</v>
      </c>
      <c r="J57" s="11">
        <v>0</v>
      </c>
      <c r="K57" s="11">
        <v>0</v>
      </c>
      <c r="L57" s="11">
        <v>4.4789300000000001</v>
      </c>
      <c r="M57" s="11">
        <v>0.129438</v>
      </c>
      <c r="N57" s="11">
        <v>5.7888099999999998E-2</v>
      </c>
      <c r="O57" s="11">
        <v>0</v>
      </c>
      <c r="P57" s="12">
        <v>2.11E-8</v>
      </c>
      <c r="Q57" s="11">
        <v>4.1450100000000001</v>
      </c>
      <c r="R57" s="11">
        <v>1.3971999999999999E-3</v>
      </c>
      <c r="S57" s="11">
        <v>-5.03696E-2</v>
      </c>
      <c r="T57" s="11">
        <v>1.3660300000000001</v>
      </c>
      <c r="U57" s="11">
        <v>0.78545100000000001</v>
      </c>
      <c r="V57" s="11">
        <v>98.7</v>
      </c>
      <c r="W57" s="11">
        <v>38363.699999999997</v>
      </c>
    </row>
    <row r="58" spans="1:23" ht="15.75" customHeight="1" x14ac:dyDescent="0.2">
      <c r="A58" s="2">
        <v>260.35000000000002</v>
      </c>
      <c r="B58" s="2">
        <v>780.26800000000003</v>
      </c>
      <c r="C58" s="2">
        <v>1.36809</v>
      </c>
      <c r="D58" s="2">
        <v>5.6806099999999997</v>
      </c>
      <c r="E58" s="2">
        <v>0.75893200000000005</v>
      </c>
      <c r="F58" s="5">
        <v>1</v>
      </c>
      <c r="G58" s="11">
        <v>13.8444</v>
      </c>
      <c r="H58" s="11">
        <v>4.6419100000000002</v>
      </c>
      <c r="I58" s="11">
        <v>0.70486099999999996</v>
      </c>
      <c r="J58" s="11">
        <v>0</v>
      </c>
      <c r="K58" s="11">
        <v>0</v>
      </c>
      <c r="L58" s="11">
        <v>4.5115299999999996</v>
      </c>
      <c r="M58" s="11">
        <v>0.13038</v>
      </c>
      <c r="N58" s="11">
        <v>5.8309300000000001E-2</v>
      </c>
      <c r="O58" s="11">
        <v>0</v>
      </c>
      <c r="P58" s="12">
        <v>2.1299999999999999E-8</v>
      </c>
      <c r="Q58" s="11">
        <v>4.16899</v>
      </c>
      <c r="R58" s="11">
        <v>1.40737E-3</v>
      </c>
      <c r="S58" s="11">
        <v>-5.0581500000000001E-2</v>
      </c>
      <c r="T58" s="11">
        <v>1.36809</v>
      </c>
      <c r="U58" s="11">
        <v>0.78026799999999996</v>
      </c>
      <c r="V58" s="11">
        <v>98.7</v>
      </c>
      <c r="W58" s="11">
        <v>38565.5</v>
      </c>
    </row>
    <row r="59" spans="1:23" ht="15.75" customHeight="1" x14ac:dyDescent="0.2">
      <c r="A59" s="2">
        <v>260.3</v>
      </c>
      <c r="B59" s="2">
        <v>775.04</v>
      </c>
      <c r="C59" s="2">
        <v>1.3702000000000001</v>
      </c>
      <c r="D59" s="2">
        <v>5.7257300000000004</v>
      </c>
      <c r="E59" s="2">
        <v>0.76290400000000003</v>
      </c>
      <c r="F59" s="5">
        <v>1</v>
      </c>
      <c r="G59" s="11">
        <v>13.8485</v>
      </c>
      <c r="H59" s="11">
        <v>4.6761900000000001</v>
      </c>
      <c r="I59" s="11">
        <v>0.69969300000000001</v>
      </c>
      <c r="J59" s="11">
        <v>0</v>
      </c>
      <c r="K59" s="11">
        <v>0</v>
      </c>
      <c r="L59" s="11">
        <v>4.5448500000000003</v>
      </c>
      <c r="M59" s="11">
        <v>0.13134299999999999</v>
      </c>
      <c r="N59" s="11">
        <v>5.8740000000000001E-2</v>
      </c>
      <c r="O59" s="11">
        <v>0</v>
      </c>
      <c r="P59" s="12">
        <v>2.14E-8</v>
      </c>
      <c r="Q59" s="11">
        <v>4.1933199999999999</v>
      </c>
      <c r="R59" s="11">
        <v>1.4177599999999999E-3</v>
      </c>
      <c r="S59" s="11">
        <v>-5.0793499999999998E-2</v>
      </c>
      <c r="T59" s="11">
        <v>1.3702000000000001</v>
      </c>
      <c r="U59" s="11">
        <v>0.77503999999999995</v>
      </c>
      <c r="V59" s="11">
        <v>98.7</v>
      </c>
      <c r="W59" s="11">
        <v>38774.400000000001</v>
      </c>
    </row>
    <row r="60" spans="1:23" ht="15.75" customHeight="1" x14ac:dyDescent="0.2">
      <c r="A60" s="2">
        <v>260.25</v>
      </c>
      <c r="B60" s="2">
        <v>769.76800000000003</v>
      </c>
      <c r="C60" s="2">
        <v>1.3723399999999999</v>
      </c>
      <c r="D60" s="2">
        <v>5.7762599999999997</v>
      </c>
      <c r="E60" s="2">
        <v>0.76709799999999995</v>
      </c>
      <c r="F60" s="5">
        <v>1</v>
      </c>
      <c r="G60" s="11">
        <v>13.852600000000001</v>
      </c>
      <c r="H60" s="11">
        <v>4.7112800000000004</v>
      </c>
      <c r="I60" s="11">
        <v>0.69448200000000004</v>
      </c>
      <c r="J60" s="11">
        <v>0</v>
      </c>
      <c r="K60" s="11">
        <v>0</v>
      </c>
      <c r="L60" s="11">
        <v>4.5789499999999999</v>
      </c>
      <c r="M60" s="11">
        <v>0.132329</v>
      </c>
      <c r="N60" s="11">
        <v>5.9180799999999999E-2</v>
      </c>
      <c r="O60" s="11">
        <v>0</v>
      </c>
      <c r="P60" s="12">
        <v>2.1600000000000002E-8</v>
      </c>
      <c r="Q60" s="11">
        <v>4.2180499999999999</v>
      </c>
      <c r="R60" s="11">
        <v>1.4284E-3</v>
      </c>
      <c r="S60" s="11">
        <v>-5.1005399999999999E-2</v>
      </c>
      <c r="T60" s="11">
        <v>1.3723399999999999</v>
      </c>
      <c r="U60" s="11">
        <v>0.76976800000000001</v>
      </c>
      <c r="V60" s="11">
        <v>98.7</v>
      </c>
      <c r="W60" s="11">
        <v>38990.9</v>
      </c>
    </row>
    <row r="61" spans="1:23" ht="15.75" customHeight="1" x14ac:dyDescent="0.2">
      <c r="A61" s="2">
        <v>260.2</v>
      </c>
      <c r="B61" s="2">
        <v>764.44399999999996</v>
      </c>
      <c r="C61" s="2">
        <v>1.37452</v>
      </c>
      <c r="D61" s="2">
        <v>5.8340699999999996</v>
      </c>
      <c r="E61" s="2">
        <v>0.77161800000000003</v>
      </c>
      <c r="F61" s="5">
        <v>1</v>
      </c>
      <c r="G61" s="11">
        <v>13.8568</v>
      </c>
      <c r="H61" s="11">
        <v>4.7472399999999997</v>
      </c>
      <c r="I61" s="11">
        <v>0.68922099999999997</v>
      </c>
      <c r="J61" s="11">
        <v>0</v>
      </c>
      <c r="K61" s="11">
        <v>0</v>
      </c>
      <c r="L61" s="11">
        <v>4.6139000000000001</v>
      </c>
      <c r="M61" s="11">
        <v>0.13333900000000001</v>
      </c>
      <c r="N61" s="11">
        <v>5.9632499999999998E-2</v>
      </c>
      <c r="O61" s="11">
        <v>0</v>
      </c>
      <c r="P61" s="12">
        <v>2.18E-8</v>
      </c>
      <c r="Q61" s="11">
        <v>4.2431999999999999</v>
      </c>
      <c r="R61" s="11">
        <v>1.4393100000000001E-3</v>
      </c>
      <c r="S61" s="11">
        <v>-5.1217400000000003E-2</v>
      </c>
      <c r="T61" s="11">
        <v>1.37452</v>
      </c>
      <c r="U61" s="11">
        <v>0.76444400000000001</v>
      </c>
      <c r="V61" s="11">
        <v>98.7</v>
      </c>
      <c r="W61" s="11">
        <v>39215.699999999997</v>
      </c>
    </row>
    <row r="62" spans="1:23" ht="15.75" customHeight="1" x14ac:dyDescent="0.2">
      <c r="A62" s="2">
        <v>260.14999999999998</v>
      </c>
      <c r="B62" s="2">
        <v>759.06100000000004</v>
      </c>
      <c r="C62" s="2">
        <v>1.3767400000000001</v>
      </c>
      <c r="D62" s="2">
        <v>5.9009</v>
      </c>
      <c r="E62" s="2">
        <v>0.776559</v>
      </c>
      <c r="F62" s="5">
        <v>1</v>
      </c>
      <c r="G62" s="11">
        <v>13.860900000000001</v>
      </c>
      <c r="H62" s="11">
        <v>4.78416</v>
      </c>
      <c r="I62" s="11">
        <v>0.68390200000000001</v>
      </c>
      <c r="J62" s="11">
        <v>0</v>
      </c>
      <c r="K62" s="11">
        <v>0</v>
      </c>
      <c r="L62" s="11">
        <v>4.6497900000000003</v>
      </c>
      <c r="M62" s="11">
        <v>0.134376</v>
      </c>
      <c r="N62" s="11">
        <v>6.0096299999999998E-2</v>
      </c>
      <c r="O62" s="11">
        <v>0</v>
      </c>
      <c r="P62" s="12">
        <v>2.1900000000000001E-8</v>
      </c>
      <c r="Q62" s="11">
        <v>4.2688199999999998</v>
      </c>
      <c r="R62" s="11">
        <v>1.4505E-3</v>
      </c>
      <c r="S62" s="11">
        <v>-5.14294E-2</v>
      </c>
      <c r="T62" s="11">
        <v>1.3767400000000001</v>
      </c>
      <c r="U62" s="11">
        <v>0.75906099999999999</v>
      </c>
      <c r="V62" s="11">
        <v>98.7</v>
      </c>
      <c r="W62" s="11">
        <v>39449.599999999999</v>
      </c>
    </row>
    <row r="63" spans="1:23" ht="15.75" customHeight="1" x14ac:dyDescent="0.2">
      <c r="A63" s="2">
        <v>260.10000000000002</v>
      </c>
      <c r="B63" s="2">
        <v>753.60799999999995</v>
      </c>
      <c r="C63" s="2">
        <v>1.3790100000000001</v>
      </c>
      <c r="D63" s="2">
        <v>5.9774000000000003</v>
      </c>
      <c r="E63" s="2">
        <v>0.781941</v>
      </c>
      <c r="F63" s="5">
        <v>1</v>
      </c>
      <c r="G63" s="11">
        <v>13.8651</v>
      </c>
      <c r="H63" s="11">
        <v>4.8221299999999996</v>
      </c>
      <c r="I63" s="11">
        <v>0.67851700000000004</v>
      </c>
      <c r="J63" s="11">
        <v>0</v>
      </c>
      <c r="K63" s="11">
        <v>0</v>
      </c>
      <c r="L63" s="11">
        <v>4.6866899999999996</v>
      </c>
      <c r="M63" s="11">
        <v>0.13544200000000001</v>
      </c>
      <c r="N63" s="11">
        <v>6.0573299999999997E-2</v>
      </c>
      <c r="O63" s="11">
        <v>0</v>
      </c>
      <c r="P63" s="12">
        <v>2.2099999999999999E-8</v>
      </c>
      <c r="Q63" s="11">
        <v>4.29495</v>
      </c>
      <c r="R63" s="11">
        <v>1.4620099999999999E-3</v>
      </c>
      <c r="S63" s="11">
        <v>-5.1641399999999997E-2</v>
      </c>
      <c r="T63" s="11">
        <v>1.3790100000000001</v>
      </c>
      <c r="U63" s="11">
        <v>0.75360799999999994</v>
      </c>
      <c r="V63" s="11">
        <v>98.7</v>
      </c>
      <c r="W63" s="11">
        <v>39693.5</v>
      </c>
    </row>
    <row r="64" spans="1:23" ht="15.75" customHeight="1" x14ac:dyDescent="0.2">
      <c r="A64" s="2">
        <v>260.05</v>
      </c>
      <c r="B64" s="2">
        <v>748.07500000000005</v>
      </c>
      <c r="C64" s="2">
        <v>1.38134</v>
      </c>
      <c r="D64" s="2">
        <v>6.0654199999999996</v>
      </c>
      <c r="E64" s="2">
        <v>0.787856</v>
      </c>
      <c r="F64" s="5">
        <v>1</v>
      </c>
      <c r="G64" s="11">
        <v>13.869400000000001</v>
      </c>
      <c r="H64" s="11">
        <v>4.8612700000000002</v>
      </c>
      <c r="I64" s="11">
        <v>0.67305499999999996</v>
      </c>
      <c r="J64" s="11">
        <v>0</v>
      </c>
      <c r="K64" s="11">
        <v>0</v>
      </c>
      <c r="L64" s="11">
        <v>4.7247199999999996</v>
      </c>
      <c r="M64" s="11">
        <v>0.136542</v>
      </c>
      <c r="N64" s="11">
        <v>6.1064800000000002E-2</v>
      </c>
      <c r="O64" s="11">
        <v>0</v>
      </c>
      <c r="P64" s="12">
        <v>2.2300000000000001E-8</v>
      </c>
      <c r="Q64" s="11">
        <v>4.32165</v>
      </c>
      <c r="R64" s="11">
        <v>1.4738799999999999E-3</v>
      </c>
      <c r="S64" s="11">
        <v>-5.1853400000000001E-2</v>
      </c>
      <c r="T64" s="11">
        <v>1.38134</v>
      </c>
      <c r="U64" s="11">
        <v>0.74807500000000005</v>
      </c>
      <c r="V64" s="11">
        <v>98.7</v>
      </c>
      <c r="W64" s="11">
        <v>39948.6</v>
      </c>
    </row>
    <row r="65" spans="1:23" ht="15.75" customHeight="1" x14ac:dyDescent="0.2">
      <c r="A65" s="2">
        <v>260</v>
      </c>
      <c r="B65" s="2">
        <v>742.45100000000002</v>
      </c>
      <c r="C65" s="2">
        <v>1.3837200000000001</v>
      </c>
      <c r="D65" s="2">
        <v>6.1663199999999998</v>
      </c>
      <c r="E65" s="2">
        <v>0.79435900000000004</v>
      </c>
      <c r="F65" s="5">
        <v>1</v>
      </c>
      <c r="G65" s="11">
        <v>13.8736</v>
      </c>
      <c r="H65" s="11">
        <v>4.9016799999999998</v>
      </c>
      <c r="I65" s="11">
        <v>0.66750500000000001</v>
      </c>
      <c r="J65" s="11">
        <v>0</v>
      </c>
      <c r="K65" s="11">
        <v>0</v>
      </c>
      <c r="L65" s="11">
        <v>4.7640099999999999</v>
      </c>
      <c r="M65" s="11">
        <v>0.13767699999999999</v>
      </c>
      <c r="N65" s="11">
        <v>6.1572500000000002E-2</v>
      </c>
      <c r="O65" s="11">
        <v>0</v>
      </c>
      <c r="P65" s="12">
        <v>2.25E-8</v>
      </c>
      <c r="Q65" s="11">
        <v>4.3489800000000001</v>
      </c>
      <c r="R65" s="11">
        <v>1.48613E-3</v>
      </c>
      <c r="S65" s="11">
        <v>-5.2065399999999998E-2</v>
      </c>
      <c r="T65" s="11">
        <v>1.3837200000000001</v>
      </c>
      <c r="U65" s="11">
        <v>0.74245099999999997</v>
      </c>
      <c r="V65" s="11">
        <v>98.7</v>
      </c>
      <c r="W65" s="11">
        <v>40216</v>
      </c>
    </row>
    <row r="66" spans="1:23" ht="15.75" customHeight="1" x14ac:dyDescent="0.2">
      <c r="A66" s="2">
        <v>259.95</v>
      </c>
      <c r="B66" s="2">
        <v>736.72199999999998</v>
      </c>
      <c r="C66" s="2">
        <v>1.3861699999999999</v>
      </c>
      <c r="D66" s="2">
        <v>6.2831799999999998</v>
      </c>
      <c r="E66" s="2">
        <v>0.80160299999999995</v>
      </c>
      <c r="F66" s="5">
        <v>1</v>
      </c>
      <c r="G66" s="11">
        <v>13.8779</v>
      </c>
      <c r="H66" s="11">
        <v>4.9435399999999996</v>
      </c>
      <c r="I66" s="11">
        <v>0.66185400000000005</v>
      </c>
      <c r="J66" s="11">
        <v>0</v>
      </c>
      <c r="K66" s="11">
        <v>0</v>
      </c>
      <c r="L66" s="11">
        <v>4.8046899999999999</v>
      </c>
      <c r="M66" s="11">
        <v>0.138852</v>
      </c>
      <c r="N66" s="11">
        <v>6.2098300000000002E-2</v>
      </c>
      <c r="O66" s="11">
        <v>0</v>
      </c>
      <c r="P66" s="12">
        <v>2.2700000000000001E-8</v>
      </c>
      <c r="Q66" s="11">
        <v>4.3770100000000003</v>
      </c>
      <c r="R66" s="11">
        <v>1.4988200000000001E-3</v>
      </c>
      <c r="S66" s="11">
        <v>-5.2277499999999998E-2</v>
      </c>
      <c r="T66" s="11">
        <v>1.3861699999999999</v>
      </c>
      <c r="U66" s="11">
        <v>0.73672199999999999</v>
      </c>
      <c r="V66" s="11">
        <v>98.7</v>
      </c>
      <c r="W66" s="11">
        <v>40497.300000000003</v>
      </c>
    </row>
    <row r="67" spans="1:23" ht="15.75" customHeight="1" x14ac:dyDescent="0.2">
      <c r="A67" s="2">
        <v>259.89999999999998</v>
      </c>
      <c r="B67" s="2">
        <v>730.86699999999996</v>
      </c>
      <c r="C67" s="2">
        <v>1.3887</v>
      </c>
      <c r="D67" s="2">
        <v>6.4197100000000002</v>
      </c>
      <c r="E67" s="2">
        <v>0.80976800000000004</v>
      </c>
      <c r="F67" s="5">
        <v>1</v>
      </c>
      <c r="G67" s="11">
        <v>13.882199999999999</v>
      </c>
      <c r="H67" s="11">
        <v>4.9870299999999999</v>
      </c>
      <c r="I67" s="11">
        <v>0.65608200000000005</v>
      </c>
      <c r="J67" s="11">
        <v>0</v>
      </c>
      <c r="K67" s="11">
        <v>0</v>
      </c>
      <c r="L67" s="11">
        <v>4.8469499999999996</v>
      </c>
      <c r="M67" s="11">
        <v>0.140074</v>
      </c>
      <c r="N67" s="11">
        <v>6.2644599999999995E-2</v>
      </c>
      <c r="O67" s="11">
        <v>0</v>
      </c>
      <c r="P67" s="12">
        <v>2.29E-8</v>
      </c>
      <c r="Q67" s="11">
        <v>4.40585</v>
      </c>
      <c r="R67" s="11">
        <v>1.51201E-3</v>
      </c>
      <c r="S67" s="11">
        <v>-5.2489500000000001E-2</v>
      </c>
      <c r="T67" s="11">
        <v>1.3887</v>
      </c>
      <c r="U67" s="11">
        <v>0.73086700000000004</v>
      </c>
      <c r="V67" s="11">
        <v>98.7</v>
      </c>
      <c r="W67" s="11">
        <v>40794.400000000001</v>
      </c>
    </row>
    <row r="68" spans="1:23" ht="15.75" customHeight="1" x14ac:dyDescent="0.2">
      <c r="A68" s="2">
        <v>259.85000000000002</v>
      </c>
      <c r="B68" s="2">
        <v>724.87800000000004</v>
      </c>
      <c r="C68" s="2">
        <v>1.3913</v>
      </c>
      <c r="D68" s="2">
        <v>6.5752699999999997</v>
      </c>
      <c r="E68" s="2">
        <v>0.81876400000000005</v>
      </c>
      <c r="F68" s="5">
        <v>1</v>
      </c>
      <c r="G68" s="11">
        <v>13.8866</v>
      </c>
      <c r="H68" s="11">
        <v>5.0323399999999996</v>
      </c>
      <c r="I68" s="11">
        <v>0.65017499999999995</v>
      </c>
      <c r="J68" s="11">
        <v>0</v>
      </c>
      <c r="K68" s="11">
        <v>0</v>
      </c>
      <c r="L68" s="11">
        <v>4.8909900000000004</v>
      </c>
      <c r="M68" s="11">
        <v>0.141347</v>
      </c>
      <c r="N68" s="11">
        <v>6.3213800000000001E-2</v>
      </c>
      <c r="O68" s="11">
        <v>0</v>
      </c>
      <c r="P68" s="12">
        <v>2.3099999999999998E-8</v>
      </c>
      <c r="Q68" s="11">
        <v>4.4355900000000004</v>
      </c>
      <c r="R68" s="11">
        <v>1.52574E-3</v>
      </c>
      <c r="S68" s="11">
        <v>-5.2701499999999998E-2</v>
      </c>
      <c r="T68" s="11">
        <v>1.3913</v>
      </c>
      <c r="U68" s="11">
        <v>0.72487800000000002</v>
      </c>
      <c r="V68" s="11">
        <v>98.7</v>
      </c>
      <c r="W68" s="11">
        <v>41109.199999999997</v>
      </c>
    </row>
    <row r="69" spans="1:23" ht="15.75" customHeight="1" x14ac:dyDescent="0.2">
      <c r="A69" s="2">
        <v>259.8</v>
      </c>
      <c r="B69" s="2">
        <v>718.71199999999999</v>
      </c>
      <c r="C69" s="2">
        <v>1.39402</v>
      </c>
      <c r="D69" s="2">
        <v>6.7647199999999996</v>
      </c>
      <c r="E69" s="2">
        <v>0.829399</v>
      </c>
      <c r="F69" s="5">
        <v>1</v>
      </c>
      <c r="G69" s="11">
        <v>13.8911</v>
      </c>
      <c r="H69" s="11">
        <v>5.07979</v>
      </c>
      <c r="I69" s="11">
        <v>0.64410100000000003</v>
      </c>
      <c r="J69" s="11">
        <v>0</v>
      </c>
      <c r="K69" s="11">
        <v>0</v>
      </c>
      <c r="L69" s="11">
        <v>4.9371099999999997</v>
      </c>
      <c r="M69" s="11">
        <v>0.142679</v>
      </c>
      <c r="N69" s="11">
        <v>6.3809900000000003E-2</v>
      </c>
      <c r="O69" s="11">
        <v>0</v>
      </c>
      <c r="P69" s="12">
        <v>2.33E-8</v>
      </c>
      <c r="Q69" s="11">
        <v>4.4663899999999996</v>
      </c>
      <c r="R69" s="11">
        <v>1.54013E-3</v>
      </c>
      <c r="S69" s="11">
        <v>-5.2913599999999998E-2</v>
      </c>
      <c r="T69" s="11">
        <v>1.39402</v>
      </c>
      <c r="U69" s="11">
        <v>0.71871200000000002</v>
      </c>
      <c r="V69" s="11">
        <v>98.7</v>
      </c>
      <c r="W69" s="11">
        <v>41444.9</v>
      </c>
    </row>
    <row r="70" spans="1:23" ht="15.75" customHeight="1" x14ac:dyDescent="0.2">
      <c r="A70" s="2">
        <v>259.75</v>
      </c>
      <c r="B70" s="2">
        <v>712.35500000000002</v>
      </c>
      <c r="C70" s="2">
        <v>1.39683</v>
      </c>
      <c r="D70" s="2">
        <v>6.9835799999999999</v>
      </c>
      <c r="E70" s="2">
        <v>0.84131900000000004</v>
      </c>
      <c r="F70" s="5">
        <v>1</v>
      </c>
      <c r="G70" s="11">
        <v>13.8956</v>
      </c>
      <c r="H70" s="11">
        <v>5.1296999999999997</v>
      </c>
      <c r="I70" s="11">
        <v>0.63783500000000004</v>
      </c>
      <c r="J70" s="11">
        <v>0</v>
      </c>
      <c r="K70" s="11">
        <v>0</v>
      </c>
      <c r="L70" s="11">
        <v>4.9856199999999999</v>
      </c>
      <c r="M70" s="11">
        <v>0.14408099999999999</v>
      </c>
      <c r="N70" s="11">
        <v>6.44367E-2</v>
      </c>
      <c r="O70" s="11">
        <v>0</v>
      </c>
      <c r="P70" s="12">
        <v>2.3499999999999999E-8</v>
      </c>
      <c r="Q70" s="11">
        <v>4.4984000000000002</v>
      </c>
      <c r="R70" s="11">
        <v>1.5552599999999999E-3</v>
      </c>
      <c r="S70" s="11">
        <v>-5.3125699999999998E-2</v>
      </c>
      <c r="T70" s="11">
        <v>1.39683</v>
      </c>
      <c r="U70" s="11">
        <v>0.71235499999999996</v>
      </c>
      <c r="V70" s="11">
        <v>98.7</v>
      </c>
      <c r="W70" s="11">
        <v>41804.300000000003</v>
      </c>
    </row>
    <row r="71" spans="1:23" ht="15.75" customHeight="1" x14ac:dyDescent="0.2">
      <c r="A71" s="2">
        <v>259.7</v>
      </c>
      <c r="B71" s="2">
        <v>705.74400000000003</v>
      </c>
      <c r="C71" s="2">
        <v>1.3997999999999999</v>
      </c>
      <c r="D71" s="2">
        <v>7.25624</v>
      </c>
      <c r="E71" s="2">
        <v>0.85580900000000004</v>
      </c>
      <c r="F71" s="5">
        <v>1</v>
      </c>
      <c r="G71" s="11">
        <v>13.9002</v>
      </c>
      <c r="H71" s="11">
        <v>5.1825599999999996</v>
      </c>
      <c r="I71" s="11">
        <v>0.63132900000000003</v>
      </c>
      <c r="J71" s="11">
        <v>0</v>
      </c>
      <c r="K71" s="11">
        <v>0</v>
      </c>
      <c r="L71" s="11">
        <v>5.0369900000000003</v>
      </c>
      <c r="M71" s="11">
        <v>0.145566</v>
      </c>
      <c r="N71" s="11">
        <v>6.51008E-2</v>
      </c>
      <c r="O71" s="11">
        <v>0</v>
      </c>
      <c r="P71" s="12">
        <v>2.3800000000000001E-8</v>
      </c>
      <c r="Q71" s="11">
        <v>4.5318699999999996</v>
      </c>
      <c r="R71" s="11">
        <v>1.5712899999999999E-3</v>
      </c>
      <c r="S71" s="11">
        <v>-5.3337700000000002E-2</v>
      </c>
      <c r="T71" s="11">
        <v>1.3997999999999999</v>
      </c>
      <c r="U71" s="11">
        <v>0.70574400000000004</v>
      </c>
      <c r="V71" s="11">
        <v>98.7</v>
      </c>
      <c r="W71" s="11">
        <v>42192.800000000003</v>
      </c>
    </row>
    <row r="72" spans="1:23" ht="15.75" customHeight="1" x14ac:dyDescent="0.2">
      <c r="A72" s="2">
        <v>259.64999999999998</v>
      </c>
      <c r="B72" s="2">
        <v>698.84699999999998</v>
      </c>
      <c r="C72" s="2">
        <v>1.4029100000000001</v>
      </c>
      <c r="D72" s="2">
        <v>7.5822700000000003</v>
      </c>
      <c r="E72" s="2">
        <v>0.87266999999999995</v>
      </c>
      <c r="F72" s="5">
        <v>1</v>
      </c>
      <c r="G72" s="11">
        <v>13.9049</v>
      </c>
      <c r="H72" s="11">
        <v>5.2389299999999999</v>
      </c>
      <c r="I72" s="11">
        <v>0.62453599999999998</v>
      </c>
      <c r="J72" s="11">
        <v>0</v>
      </c>
      <c r="K72" s="11">
        <v>0</v>
      </c>
      <c r="L72" s="11">
        <v>5.09178</v>
      </c>
      <c r="M72" s="11">
        <v>0.147149</v>
      </c>
      <c r="N72" s="11">
        <v>6.5808800000000001E-2</v>
      </c>
      <c r="O72" s="11">
        <v>0</v>
      </c>
      <c r="P72" s="12">
        <v>2.4E-8</v>
      </c>
      <c r="Q72" s="11">
        <v>4.5670900000000003</v>
      </c>
      <c r="R72" s="11">
        <v>1.5883799999999999E-3</v>
      </c>
      <c r="S72" s="11">
        <v>-5.3549800000000002E-2</v>
      </c>
      <c r="T72" s="11">
        <v>1.4029100000000001</v>
      </c>
      <c r="U72" s="11">
        <v>0.698847</v>
      </c>
      <c r="V72" s="11">
        <v>98.7</v>
      </c>
      <c r="W72" s="11">
        <v>42615.5</v>
      </c>
    </row>
    <row r="73" spans="1:23" ht="15.75" customHeight="1" x14ac:dyDescent="0.2">
      <c r="A73" s="2">
        <v>259.60000000000002</v>
      </c>
      <c r="B73" s="2">
        <v>691.572</v>
      </c>
      <c r="C73" s="2">
        <v>1.4062300000000001</v>
      </c>
      <c r="D73" s="2">
        <v>7.9997199999999999</v>
      </c>
      <c r="E73" s="2">
        <v>0.89380000000000004</v>
      </c>
      <c r="F73" s="5">
        <v>1</v>
      </c>
      <c r="G73" s="11">
        <v>13.909700000000001</v>
      </c>
      <c r="H73" s="11">
        <v>5.29969</v>
      </c>
      <c r="I73" s="11">
        <v>0.61737500000000001</v>
      </c>
      <c r="J73" s="11">
        <v>0</v>
      </c>
      <c r="K73" s="11">
        <v>0</v>
      </c>
      <c r="L73" s="11">
        <v>5.1508399999999996</v>
      </c>
      <c r="M73" s="11">
        <v>0.14885599999999999</v>
      </c>
      <c r="N73" s="11">
        <v>6.6572199999999998E-2</v>
      </c>
      <c r="O73" s="11">
        <v>0</v>
      </c>
      <c r="P73" s="12">
        <v>2.4299999999999999E-8</v>
      </c>
      <c r="Q73" s="11">
        <v>4.6044999999999998</v>
      </c>
      <c r="R73" s="11">
        <v>1.6068E-3</v>
      </c>
      <c r="S73" s="11">
        <v>-5.3761900000000001E-2</v>
      </c>
      <c r="T73" s="11">
        <v>1.4062300000000001</v>
      </c>
      <c r="U73" s="11">
        <v>0.69157199999999996</v>
      </c>
      <c r="V73" s="11">
        <v>98.7</v>
      </c>
      <c r="W73" s="11">
        <v>43081.4</v>
      </c>
    </row>
    <row r="74" spans="1:23" ht="15.75" customHeight="1" x14ac:dyDescent="0.2">
      <c r="A74" s="2">
        <v>259.55</v>
      </c>
      <c r="B74" s="2">
        <v>683.80100000000004</v>
      </c>
      <c r="C74" s="2">
        <v>1.40981</v>
      </c>
      <c r="D74" s="2">
        <v>8.5448299999999993</v>
      </c>
      <c r="E74" s="2">
        <v>0.92081199999999996</v>
      </c>
      <c r="F74" s="5">
        <v>1</v>
      </c>
      <c r="G74" s="11">
        <v>13.9147</v>
      </c>
      <c r="H74" s="11">
        <v>5.3661099999999999</v>
      </c>
      <c r="I74" s="11">
        <v>0.609734</v>
      </c>
      <c r="J74" s="11">
        <v>0</v>
      </c>
      <c r="K74" s="11">
        <v>0</v>
      </c>
      <c r="L74" s="11">
        <v>5.2153900000000002</v>
      </c>
      <c r="M74" s="11">
        <v>0.15072199999999999</v>
      </c>
      <c r="N74" s="11">
        <v>6.7406499999999994E-2</v>
      </c>
      <c r="O74" s="11">
        <v>0</v>
      </c>
      <c r="P74" s="12">
        <v>2.4599999999999999E-8</v>
      </c>
      <c r="Q74" s="11">
        <v>4.6447200000000004</v>
      </c>
      <c r="R74" s="11">
        <v>1.6269399999999999E-3</v>
      </c>
      <c r="S74" s="11">
        <v>-5.3974000000000001E-2</v>
      </c>
      <c r="T74" s="11">
        <v>1.40981</v>
      </c>
      <c r="U74" s="11">
        <v>0.68380099999999999</v>
      </c>
      <c r="V74" s="11">
        <v>98.7</v>
      </c>
      <c r="W74" s="11">
        <v>43603</v>
      </c>
    </row>
    <row r="75" spans="1:23" ht="15.75" customHeight="1" x14ac:dyDescent="0.2">
      <c r="A75" s="2">
        <v>259.5</v>
      </c>
      <c r="B75" s="2">
        <v>675.37099999999998</v>
      </c>
      <c r="C75" s="2">
        <v>1.41374</v>
      </c>
      <c r="D75" s="2">
        <v>9.2814599999999992</v>
      </c>
      <c r="E75" s="2">
        <v>0.95655299999999999</v>
      </c>
      <c r="F75" s="5">
        <v>1</v>
      </c>
      <c r="G75" s="11">
        <v>13.9199</v>
      </c>
      <c r="H75" s="11">
        <v>5.4401000000000002</v>
      </c>
      <c r="I75" s="11">
        <v>0.60144200000000003</v>
      </c>
      <c r="J75" s="11">
        <v>0</v>
      </c>
      <c r="K75" s="11">
        <v>0</v>
      </c>
      <c r="L75" s="11">
        <v>5.2873000000000001</v>
      </c>
      <c r="M75" s="11">
        <v>0.15279999999999999</v>
      </c>
      <c r="N75" s="11">
        <v>6.8335800000000002E-2</v>
      </c>
      <c r="O75" s="11">
        <v>0</v>
      </c>
      <c r="P75" s="12">
        <v>2.4900000000000001E-8</v>
      </c>
      <c r="Q75" s="11">
        <v>4.68872</v>
      </c>
      <c r="R75" s="11">
        <v>1.64937E-3</v>
      </c>
      <c r="S75" s="11">
        <v>-5.4186100000000001E-2</v>
      </c>
      <c r="T75" s="11">
        <v>1.41374</v>
      </c>
      <c r="U75" s="11">
        <v>0.67537100000000005</v>
      </c>
      <c r="V75" s="11">
        <v>98.7</v>
      </c>
      <c r="W75" s="11">
        <v>44199.1</v>
      </c>
    </row>
    <row r="76" spans="1:23" ht="15.75" customHeight="1" x14ac:dyDescent="0.2">
      <c r="A76" s="2">
        <v>259.45</v>
      </c>
      <c r="B76" s="2">
        <v>665.95500000000004</v>
      </c>
      <c r="C76" s="2">
        <v>1.41818</v>
      </c>
      <c r="D76" s="2">
        <v>10.369400000000001</v>
      </c>
      <c r="E76" s="2">
        <v>1.0084200000000001</v>
      </c>
      <c r="F76" s="5">
        <v>1</v>
      </c>
      <c r="G76" s="11">
        <v>13.9255</v>
      </c>
      <c r="H76" s="11">
        <v>5.5251000000000001</v>
      </c>
      <c r="I76" s="11">
        <v>0.59218899999999997</v>
      </c>
      <c r="J76" s="11">
        <v>0</v>
      </c>
      <c r="K76" s="11">
        <v>0</v>
      </c>
      <c r="L76" s="11">
        <v>5.36991</v>
      </c>
      <c r="M76" s="11">
        <v>0.15518699999999999</v>
      </c>
      <c r="N76" s="11">
        <v>6.9403599999999996E-2</v>
      </c>
      <c r="O76" s="11">
        <v>0</v>
      </c>
      <c r="P76" s="12">
        <v>2.5300000000000002E-8</v>
      </c>
      <c r="Q76" s="11">
        <v>4.7382200000000001</v>
      </c>
      <c r="R76" s="11">
        <v>1.6751400000000001E-3</v>
      </c>
      <c r="S76" s="11">
        <v>-5.4398200000000001E-2</v>
      </c>
      <c r="T76" s="11">
        <v>1.41818</v>
      </c>
      <c r="U76" s="11">
        <v>0.66595499999999996</v>
      </c>
      <c r="V76" s="11">
        <v>98.7</v>
      </c>
      <c r="W76" s="11">
        <v>44904</v>
      </c>
    </row>
    <row r="77" spans="1:23" ht="15.75" customHeight="1" x14ac:dyDescent="0.2">
      <c r="A77" s="2">
        <v>259.39999999999998</v>
      </c>
      <c r="B77" s="2">
        <v>654.95399999999995</v>
      </c>
      <c r="C77" s="2">
        <v>1.4234100000000001</v>
      </c>
      <c r="D77" s="2">
        <v>12.1471</v>
      </c>
      <c r="E77" s="2">
        <v>1.09162</v>
      </c>
      <c r="F77" s="5">
        <v>1</v>
      </c>
      <c r="G77" s="11">
        <v>13.9315</v>
      </c>
      <c r="H77" s="11">
        <v>5.6279700000000004</v>
      </c>
      <c r="I77" s="11">
        <v>0.58136399999999999</v>
      </c>
      <c r="J77" s="11">
        <v>0</v>
      </c>
      <c r="K77" s="11">
        <v>0</v>
      </c>
      <c r="L77" s="11">
        <v>5.4698900000000004</v>
      </c>
      <c r="M77" s="11">
        <v>0.15807599999999999</v>
      </c>
      <c r="N77" s="11">
        <v>7.0695800000000003E-2</v>
      </c>
      <c r="O77" s="11">
        <v>0</v>
      </c>
      <c r="P77" s="12">
        <v>2.5799999999999999E-8</v>
      </c>
      <c r="Q77" s="11">
        <v>4.7966699999999998</v>
      </c>
      <c r="R77" s="11">
        <v>1.70633E-3</v>
      </c>
      <c r="S77" s="11">
        <v>-5.4610300000000001E-2</v>
      </c>
      <c r="T77" s="11">
        <v>1.4234100000000001</v>
      </c>
      <c r="U77" s="11">
        <v>0.65495400000000004</v>
      </c>
      <c r="V77" s="11">
        <v>98.7</v>
      </c>
      <c r="W77" s="11">
        <v>45785.5</v>
      </c>
    </row>
    <row r="78" spans="1:23" ht="15.75" customHeight="1" x14ac:dyDescent="0.2">
      <c r="A78" s="2">
        <v>259.35000000000002</v>
      </c>
      <c r="B78" s="2">
        <v>640.43899999999996</v>
      </c>
      <c r="C78" s="2">
        <v>1.4304399999999999</v>
      </c>
      <c r="D78" s="2">
        <v>16.034400000000002</v>
      </c>
      <c r="E78" s="2">
        <v>1.27084</v>
      </c>
      <c r="F78" s="5">
        <v>1</v>
      </c>
      <c r="G78" s="11">
        <v>13.938800000000001</v>
      </c>
      <c r="H78" s="11">
        <v>5.7695100000000004</v>
      </c>
      <c r="I78" s="11">
        <v>0.56710099999999997</v>
      </c>
      <c r="J78" s="11">
        <v>0</v>
      </c>
      <c r="K78" s="11">
        <v>0</v>
      </c>
      <c r="L78" s="11">
        <v>5.6074599999999997</v>
      </c>
      <c r="M78" s="11">
        <v>0.162052</v>
      </c>
      <c r="N78" s="11">
        <v>7.2473800000000005E-2</v>
      </c>
      <c r="O78" s="11">
        <v>0</v>
      </c>
      <c r="P78" s="12">
        <v>2.6499999999999999E-8</v>
      </c>
      <c r="Q78" s="11">
        <v>4.8744899999999998</v>
      </c>
      <c r="R78" s="11">
        <v>1.7492499999999999E-3</v>
      </c>
      <c r="S78" s="11">
        <v>-5.4822500000000003E-2</v>
      </c>
      <c r="T78" s="11">
        <v>1.4304399999999999</v>
      </c>
      <c r="U78" s="11">
        <v>0.64043899999999998</v>
      </c>
      <c r="V78" s="11">
        <v>98.7</v>
      </c>
      <c r="W78" s="11">
        <v>47050.5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W13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7" max="23" width="12.6640625" style="10"/>
  </cols>
  <sheetData>
    <row r="1" spans="1:2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28</v>
      </c>
      <c r="F1" s="4" t="s">
        <v>29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6" x14ac:dyDescent="0.2">
      <c r="A2" s="2">
        <v>265.89999999999998</v>
      </c>
      <c r="B2" s="2">
        <v>1008.32</v>
      </c>
      <c r="C2" s="2">
        <v>1.05386</v>
      </c>
      <c r="D2" s="2">
        <v>0</v>
      </c>
      <c r="E2" s="2">
        <v>0</v>
      </c>
      <c r="F2" s="5">
        <v>0</v>
      </c>
      <c r="G2" s="11">
        <v>12.796099999999999</v>
      </c>
      <c r="H2" s="11">
        <v>0.590283</v>
      </c>
      <c r="I2" s="11">
        <v>1</v>
      </c>
      <c r="J2" s="12">
        <v>3.0199999999999999E-6</v>
      </c>
      <c r="K2" s="11">
        <v>0</v>
      </c>
      <c r="L2" s="11">
        <v>0.55900000000000005</v>
      </c>
      <c r="M2" s="11">
        <v>1.6199999999999999E-2</v>
      </c>
      <c r="N2" s="11">
        <v>4.07E-2</v>
      </c>
      <c r="O2" s="11">
        <v>0</v>
      </c>
      <c r="P2" s="11">
        <v>1.5100000000000001E-2</v>
      </c>
      <c r="Q2" s="11">
        <v>0.48899999999999999</v>
      </c>
      <c r="R2" s="11">
        <v>1.1000000000000001E-3</v>
      </c>
      <c r="S2" s="11">
        <v>-7.5624999999999998E-3</v>
      </c>
      <c r="T2" s="11">
        <v>1.05386</v>
      </c>
      <c r="U2" s="11">
        <v>1.0083200000000001</v>
      </c>
      <c r="V2" s="11">
        <v>98.7</v>
      </c>
      <c r="W2" s="11">
        <v>13221.5</v>
      </c>
    </row>
    <row r="3" spans="1:23" ht="16" x14ac:dyDescent="0.2">
      <c r="A3" s="2">
        <v>265.89999999999998</v>
      </c>
      <c r="B3" s="2">
        <v>271.98</v>
      </c>
      <c r="C3" s="2">
        <v>1.1854</v>
      </c>
      <c r="D3" s="2">
        <v>807.39099999999996</v>
      </c>
      <c r="E3" s="2">
        <v>5.8034499999999999E-3</v>
      </c>
      <c r="F3" s="5">
        <v>1</v>
      </c>
      <c r="G3" s="11">
        <v>13.3146</v>
      </c>
      <c r="H3" s="11">
        <v>2.2721200000000001</v>
      </c>
      <c r="I3" s="11">
        <v>0.25980199999999998</v>
      </c>
      <c r="J3" s="12">
        <v>1.1600000000000001E-5</v>
      </c>
      <c r="K3" s="11">
        <v>0</v>
      </c>
      <c r="L3" s="11">
        <v>2.1516299999999999</v>
      </c>
      <c r="M3" s="11">
        <v>6.2355099999999997E-2</v>
      </c>
      <c r="N3" s="11">
        <v>0.15665699999999999</v>
      </c>
      <c r="O3" s="11">
        <v>0</v>
      </c>
      <c r="P3" s="11">
        <v>5.8121100000000002E-2</v>
      </c>
      <c r="Q3" s="11">
        <v>1.8813299999999999</v>
      </c>
      <c r="R3" s="11">
        <v>4.23399E-3</v>
      </c>
      <c r="S3" s="11">
        <v>-2.7121800000000001E-2</v>
      </c>
      <c r="T3" s="11">
        <v>1.1854</v>
      </c>
      <c r="U3" s="11">
        <v>0.27198</v>
      </c>
      <c r="V3" s="11">
        <v>98.7</v>
      </c>
      <c r="W3" s="11">
        <v>28299.4</v>
      </c>
    </row>
    <row r="4" spans="1:23" ht="16" x14ac:dyDescent="0.2">
      <c r="A4" s="2">
        <v>265.85000000000002</v>
      </c>
      <c r="B4" s="2">
        <v>269.83699999999999</v>
      </c>
      <c r="C4" s="2">
        <v>1.1868000000000001</v>
      </c>
      <c r="D4" s="2">
        <v>2.3516900000000001</v>
      </c>
      <c r="E4" s="2">
        <v>3.0777399999999998E-3</v>
      </c>
      <c r="F4" s="5">
        <v>1</v>
      </c>
      <c r="G4" s="11">
        <v>13.3194</v>
      </c>
      <c r="H4" s="11">
        <v>2.2911199999999998</v>
      </c>
      <c r="I4" s="11">
        <v>0.25764900000000002</v>
      </c>
      <c r="J4" s="12">
        <v>1.17E-5</v>
      </c>
      <c r="K4" s="11">
        <v>0</v>
      </c>
      <c r="L4" s="11">
        <v>2.1696200000000001</v>
      </c>
      <c r="M4" s="11">
        <v>6.2876299999999996E-2</v>
      </c>
      <c r="N4" s="11">
        <v>0.157967</v>
      </c>
      <c r="O4" s="11">
        <v>0</v>
      </c>
      <c r="P4" s="11">
        <v>5.8606900000000003E-2</v>
      </c>
      <c r="Q4" s="11">
        <v>1.89659</v>
      </c>
      <c r="R4" s="11">
        <v>4.2693799999999997E-3</v>
      </c>
      <c r="S4" s="11">
        <v>-2.7332499999999999E-2</v>
      </c>
      <c r="T4" s="11">
        <v>1.1868000000000001</v>
      </c>
      <c r="U4" s="11">
        <v>0.26983699999999999</v>
      </c>
      <c r="V4" s="11">
        <v>98.7</v>
      </c>
      <c r="W4" s="11">
        <v>28419.8</v>
      </c>
    </row>
    <row r="5" spans="1:23" ht="16" x14ac:dyDescent="0.2">
      <c r="A5" s="2">
        <v>265.8</v>
      </c>
      <c r="B5" s="2">
        <v>267.726</v>
      </c>
      <c r="C5" s="2">
        <v>1.1881999999999999</v>
      </c>
      <c r="D5" s="2">
        <v>2.3159999999999998</v>
      </c>
      <c r="E5" s="2">
        <v>3.1114699999999999E-3</v>
      </c>
      <c r="F5" s="5">
        <v>1</v>
      </c>
      <c r="G5" s="11">
        <v>13.324199999999999</v>
      </c>
      <c r="H5" s="11">
        <v>2.3101400000000001</v>
      </c>
      <c r="I5" s="11">
        <v>0.25552799999999998</v>
      </c>
      <c r="J5" s="12">
        <v>1.1800000000000001E-5</v>
      </c>
      <c r="K5" s="11">
        <v>0</v>
      </c>
      <c r="L5" s="11">
        <v>2.18763</v>
      </c>
      <c r="M5" s="11">
        <v>6.3398200000000002E-2</v>
      </c>
      <c r="N5" s="11">
        <v>0.159278</v>
      </c>
      <c r="O5" s="11">
        <v>0</v>
      </c>
      <c r="P5" s="11">
        <v>5.9093399999999997E-2</v>
      </c>
      <c r="Q5" s="11">
        <v>1.9118599999999999</v>
      </c>
      <c r="R5" s="11">
        <v>4.30482E-3</v>
      </c>
      <c r="S5" s="11">
        <v>-2.75432E-2</v>
      </c>
      <c r="T5" s="11">
        <v>1.1881999999999999</v>
      </c>
      <c r="U5" s="11">
        <v>0.26772600000000002</v>
      </c>
      <c r="V5" s="11">
        <v>98.7</v>
      </c>
      <c r="W5" s="11">
        <v>28539.3</v>
      </c>
    </row>
    <row r="6" spans="1:23" ht="16" x14ac:dyDescent="0.2">
      <c r="A6" s="2">
        <v>265.75</v>
      </c>
      <c r="B6" s="2">
        <v>265.64699999999999</v>
      </c>
      <c r="C6" s="2">
        <v>1.1896</v>
      </c>
      <c r="D6" s="2">
        <v>2.2811300000000001</v>
      </c>
      <c r="E6" s="2">
        <v>3.1445399999999999E-3</v>
      </c>
      <c r="F6" s="5">
        <v>1</v>
      </c>
      <c r="G6" s="11">
        <v>13.328900000000001</v>
      </c>
      <c r="H6" s="11">
        <v>2.32918</v>
      </c>
      <c r="I6" s="11">
        <v>0.253438</v>
      </c>
      <c r="J6" s="12">
        <v>1.19E-5</v>
      </c>
      <c r="K6" s="11">
        <v>0</v>
      </c>
      <c r="L6" s="11">
        <v>2.20566</v>
      </c>
      <c r="M6" s="11">
        <v>6.39208E-2</v>
      </c>
      <c r="N6" s="11">
        <v>0.16059100000000001</v>
      </c>
      <c r="O6" s="11">
        <v>0</v>
      </c>
      <c r="P6" s="11">
        <v>5.9580500000000002E-2</v>
      </c>
      <c r="Q6" s="11">
        <v>1.9271400000000001</v>
      </c>
      <c r="R6" s="11">
        <v>4.3403000000000001E-3</v>
      </c>
      <c r="S6" s="11">
        <v>-2.7753900000000001E-2</v>
      </c>
      <c r="T6" s="11">
        <v>1.1896</v>
      </c>
      <c r="U6" s="11">
        <v>0.26564700000000002</v>
      </c>
      <c r="V6" s="11">
        <v>98.7</v>
      </c>
      <c r="W6" s="11">
        <v>28658</v>
      </c>
    </row>
    <row r="7" spans="1:23" ht="16" x14ac:dyDescent="0.2">
      <c r="A7" s="2">
        <v>265.7</v>
      </c>
      <c r="B7" s="2">
        <v>263.59899999999999</v>
      </c>
      <c r="C7" s="2">
        <v>1.1910000000000001</v>
      </c>
      <c r="D7" s="2">
        <v>2.2471100000000002</v>
      </c>
      <c r="E7" s="2">
        <v>3.1800000000000001E-3</v>
      </c>
      <c r="F7" s="5">
        <v>1</v>
      </c>
      <c r="G7" s="11">
        <v>13.3337</v>
      </c>
      <c r="H7" s="11">
        <v>2.3482500000000002</v>
      </c>
      <c r="I7" s="11">
        <v>0.25138100000000002</v>
      </c>
      <c r="J7" s="12">
        <v>1.2E-5</v>
      </c>
      <c r="K7" s="11">
        <v>0</v>
      </c>
      <c r="L7" s="11">
        <v>2.2237200000000001</v>
      </c>
      <c r="M7" s="11">
        <v>6.4444100000000004E-2</v>
      </c>
      <c r="N7" s="11">
        <v>0.16190599999999999</v>
      </c>
      <c r="O7" s="11">
        <v>0</v>
      </c>
      <c r="P7" s="11">
        <v>6.0068299999999998E-2</v>
      </c>
      <c r="Q7" s="11">
        <v>1.94242</v>
      </c>
      <c r="R7" s="11">
        <v>4.3758299999999998E-3</v>
      </c>
      <c r="S7" s="11">
        <v>-2.7964599999999999E-2</v>
      </c>
      <c r="T7" s="11">
        <v>1.1910000000000001</v>
      </c>
      <c r="U7" s="11">
        <v>0.26359900000000003</v>
      </c>
      <c r="V7" s="11">
        <v>98.7</v>
      </c>
      <c r="W7" s="11">
        <v>28775.8</v>
      </c>
    </row>
    <row r="8" spans="1:23" ht="16" x14ac:dyDescent="0.2">
      <c r="A8" s="2">
        <v>265.64999999999998</v>
      </c>
      <c r="B8" s="2">
        <v>261.58100000000002</v>
      </c>
      <c r="C8" s="2">
        <v>1.1923999999999999</v>
      </c>
      <c r="D8" s="2">
        <v>2.2138599999999999</v>
      </c>
      <c r="E8" s="2">
        <v>3.2149800000000001E-3</v>
      </c>
      <c r="F8" s="5">
        <v>1</v>
      </c>
      <c r="G8" s="11">
        <v>13.3384</v>
      </c>
      <c r="H8" s="11">
        <v>2.36734</v>
      </c>
      <c r="I8" s="11">
        <v>0.24935299999999999</v>
      </c>
      <c r="J8" s="12">
        <v>1.2099999999999999E-5</v>
      </c>
      <c r="K8" s="11">
        <v>0</v>
      </c>
      <c r="L8" s="11">
        <v>2.2418</v>
      </c>
      <c r="M8" s="11">
        <v>6.4968100000000001E-2</v>
      </c>
      <c r="N8" s="11">
        <v>0.16322200000000001</v>
      </c>
      <c r="O8" s="11">
        <v>0</v>
      </c>
      <c r="P8" s="11">
        <v>6.0556699999999998E-2</v>
      </c>
      <c r="Q8" s="11">
        <v>1.9577100000000001</v>
      </c>
      <c r="R8" s="11">
        <v>4.4114100000000002E-3</v>
      </c>
      <c r="S8" s="11">
        <v>-2.81753E-2</v>
      </c>
      <c r="T8" s="11">
        <v>1.1923999999999999</v>
      </c>
      <c r="U8" s="11">
        <v>0.26158100000000001</v>
      </c>
      <c r="V8" s="11">
        <v>98.7</v>
      </c>
      <c r="W8" s="11">
        <v>28892.9</v>
      </c>
    </row>
    <row r="9" spans="1:23" ht="16" x14ac:dyDescent="0.2">
      <c r="A9" s="2">
        <v>265.60000000000002</v>
      </c>
      <c r="B9" s="2">
        <v>259.59300000000002</v>
      </c>
      <c r="C9" s="2">
        <v>1.1938</v>
      </c>
      <c r="D9" s="2">
        <v>2.1813699999999998</v>
      </c>
      <c r="E9" s="2">
        <v>3.2489699999999999E-3</v>
      </c>
      <c r="F9" s="5">
        <v>1</v>
      </c>
      <c r="G9" s="11">
        <v>13.3431</v>
      </c>
      <c r="H9" s="11">
        <v>2.38646</v>
      </c>
      <c r="I9" s="11">
        <v>0.24735599999999999</v>
      </c>
      <c r="J9" s="12">
        <v>1.22E-5</v>
      </c>
      <c r="K9" s="11">
        <v>0</v>
      </c>
      <c r="L9" s="11">
        <v>2.2599</v>
      </c>
      <c r="M9" s="11">
        <v>6.5492700000000001E-2</v>
      </c>
      <c r="N9" s="11">
        <v>0.16453999999999999</v>
      </c>
      <c r="O9" s="11">
        <v>0</v>
      </c>
      <c r="P9" s="11">
        <v>6.1045700000000001E-2</v>
      </c>
      <c r="Q9" s="11">
        <v>1.9730099999999999</v>
      </c>
      <c r="R9" s="11">
        <v>4.4470400000000002E-3</v>
      </c>
      <c r="S9" s="11">
        <v>-2.8386100000000001E-2</v>
      </c>
      <c r="T9" s="11">
        <v>1.1938</v>
      </c>
      <c r="U9" s="11">
        <v>0.25959300000000002</v>
      </c>
      <c r="V9" s="11">
        <v>98.7</v>
      </c>
      <c r="W9" s="11">
        <v>29009.1</v>
      </c>
    </row>
    <row r="10" spans="1:23" ht="16" x14ac:dyDescent="0.2">
      <c r="A10" s="2">
        <v>265.55</v>
      </c>
      <c r="B10" s="2">
        <v>257.63400000000001</v>
      </c>
      <c r="C10" s="2">
        <v>1.19519</v>
      </c>
      <c r="D10" s="2">
        <v>2.1496599999999999</v>
      </c>
      <c r="E10" s="2">
        <v>3.2863499999999999E-3</v>
      </c>
      <c r="F10" s="5">
        <v>1</v>
      </c>
      <c r="G10" s="11">
        <v>13.347799999999999</v>
      </c>
      <c r="H10" s="11">
        <v>2.4056000000000002</v>
      </c>
      <c r="I10" s="11">
        <v>0.24538699999999999</v>
      </c>
      <c r="J10" s="12">
        <v>1.2300000000000001E-5</v>
      </c>
      <c r="K10" s="11">
        <v>0</v>
      </c>
      <c r="L10" s="11">
        <v>2.2780300000000002</v>
      </c>
      <c r="M10" s="11">
        <v>6.6018099999999996E-2</v>
      </c>
      <c r="N10" s="11">
        <v>0.16586000000000001</v>
      </c>
      <c r="O10" s="11">
        <v>0</v>
      </c>
      <c r="P10" s="11">
        <v>6.1535399999999997E-2</v>
      </c>
      <c r="Q10" s="11">
        <v>1.9883200000000001</v>
      </c>
      <c r="R10" s="11">
        <v>4.48271E-3</v>
      </c>
      <c r="S10" s="11">
        <v>-2.8596799999999999E-2</v>
      </c>
      <c r="T10" s="11">
        <v>1.19519</v>
      </c>
      <c r="U10" s="11">
        <v>0.25763399999999997</v>
      </c>
      <c r="V10" s="11">
        <v>98.7</v>
      </c>
      <c r="W10" s="11">
        <v>29124.5</v>
      </c>
    </row>
    <row r="11" spans="1:23" ht="16" x14ac:dyDescent="0.2">
      <c r="A11" s="2">
        <v>265.5</v>
      </c>
      <c r="B11" s="2">
        <v>255.703</v>
      </c>
      <c r="C11" s="2">
        <v>1.19659</v>
      </c>
      <c r="D11" s="2">
        <v>2.1186500000000001</v>
      </c>
      <c r="E11" s="2">
        <v>3.3227600000000001E-3</v>
      </c>
      <c r="F11" s="5">
        <v>1</v>
      </c>
      <c r="G11" s="11">
        <v>13.352499999999999</v>
      </c>
      <c r="H11" s="11">
        <v>2.4247700000000001</v>
      </c>
      <c r="I11" s="11">
        <v>0.243447</v>
      </c>
      <c r="J11" s="12">
        <v>1.24E-5</v>
      </c>
      <c r="K11" s="11">
        <v>0</v>
      </c>
      <c r="L11" s="11">
        <v>2.2961900000000002</v>
      </c>
      <c r="M11" s="11">
        <v>6.6544199999999998E-2</v>
      </c>
      <c r="N11" s="11">
        <v>0.167182</v>
      </c>
      <c r="O11" s="11">
        <v>0</v>
      </c>
      <c r="P11" s="11">
        <v>6.2025799999999999E-2</v>
      </c>
      <c r="Q11" s="11">
        <v>2.0036299999999998</v>
      </c>
      <c r="R11" s="11">
        <v>4.5184300000000004E-3</v>
      </c>
      <c r="S11" s="11">
        <v>-2.8807599999999999E-2</v>
      </c>
      <c r="T11" s="11">
        <v>1.19659</v>
      </c>
      <c r="U11" s="11">
        <v>0.25570300000000001</v>
      </c>
      <c r="V11" s="11">
        <v>98.7</v>
      </c>
      <c r="W11" s="11">
        <v>29239.200000000001</v>
      </c>
    </row>
    <row r="12" spans="1:23" ht="16" x14ac:dyDescent="0.2">
      <c r="A12" s="2">
        <v>265.45</v>
      </c>
      <c r="B12" s="2">
        <v>253.8</v>
      </c>
      <c r="C12" s="2">
        <v>1.1979900000000001</v>
      </c>
      <c r="D12" s="2">
        <v>2.0883500000000002</v>
      </c>
      <c r="E12" s="2">
        <v>3.3597700000000002E-3</v>
      </c>
      <c r="F12" s="5">
        <v>1</v>
      </c>
      <c r="G12" s="11">
        <v>13.357100000000001</v>
      </c>
      <c r="H12" s="11">
        <v>2.4439700000000002</v>
      </c>
      <c r="I12" s="11">
        <v>0.241535</v>
      </c>
      <c r="J12" s="12">
        <v>1.2500000000000001E-5</v>
      </c>
      <c r="K12" s="11">
        <v>0</v>
      </c>
      <c r="L12" s="11">
        <v>2.3143600000000002</v>
      </c>
      <c r="M12" s="11">
        <v>6.7071000000000006E-2</v>
      </c>
      <c r="N12" s="11">
        <v>0.16850599999999999</v>
      </c>
      <c r="O12" s="11">
        <v>0</v>
      </c>
      <c r="P12" s="11">
        <v>6.2516799999999997E-2</v>
      </c>
      <c r="Q12" s="11">
        <v>2.0189499999999998</v>
      </c>
      <c r="R12" s="11">
        <v>4.5541999999999996E-3</v>
      </c>
      <c r="S12" s="11">
        <v>-2.90183E-2</v>
      </c>
      <c r="T12" s="11">
        <v>1.1979900000000001</v>
      </c>
      <c r="U12" s="11">
        <v>0.25380000000000003</v>
      </c>
      <c r="V12" s="11">
        <v>98.7</v>
      </c>
      <c r="W12" s="11">
        <v>29353.1</v>
      </c>
    </row>
    <row r="13" spans="1:23" ht="16" x14ac:dyDescent="0.2">
      <c r="A13" s="2">
        <v>265.39999999999998</v>
      </c>
      <c r="B13" s="2">
        <v>251.923</v>
      </c>
      <c r="C13" s="2">
        <v>1.19939</v>
      </c>
      <c r="D13" s="2">
        <v>2.0587499999999999</v>
      </c>
      <c r="E13" s="2">
        <v>3.3983799999999999E-3</v>
      </c>
      <c r="F13" s="5">
        <v>1</v>
      </c>
      <c r="G13" s="11">
        <v>13.361800000000001</v>
      </c>
      <c r="H13" s="11">
        <v>2.46319</v>
      </c>
      <c r="I13" s="11">
        <v>0.23965</v>
      </c>
      <c r="J13" s="12">
        <v>1.26E-5</v>
      </c>
      <c r="K13" s="11">
        <v>0</v>
      </c>
      <c r="L13" s="11">
        <v>2.33257</v>
      </c>
      <c r="M13" s="11">
        <v>6.7598599999999995E-2</v>
      </c>
      <c r="N13" s="11">
        <v>0.16983100000000001</v>
      </c>
      <c r="O13" s="11">
        <v>0</v>
      </c>
      <c r="P13" s="11">
        <v>6.3008499999999995E-2</v>
      </c>
      <c r="Q13" s="11">
        <v>2.0342799999999999</v>
      </c>
      <c r="R13" s="11">
        <v>4.5900300000000002E-3</v>
      </c>
      <c r="S13" s="11">
        <v>-2.9229100000000001E-2</v>
      </c>
      <c r="T13" s="11">
        <v>1.19939</v>
      </c>
      <c r="U13" s="11">
        <v>0.25192300000000001</v>
      </c>
      <c r="V13" s="11">
        <v>98.7</v>
      </c>
      <c r="W13" s="11">
        <v>29466.3</v>
      </c>
    </row>
    <row r="14" spans="1:23" ht="16" x14ac:dyDescent="0.2">
      <c r="A14" s="2">
        <v>265.35000000000002</v>
      </c>
      <c r="B14" s="2">
        <v>250.07300000000001</v>
      </c>
      <c r="C14" s="2">
        <v>1.20079</v>
      </c>
      <c r="D14" s="2">
        <v>2.0297999999999998</v>
      </c>
      <c r="E14" s="2">
        <v>3.4364500000000002E-3</v>
      </c>
      <c r="F14" s="5">
        <v>1</v>
      </c>
      <c r="G14" s="11">
        <v>13.366400000000001</v>
      </c>
      <c r="H14" s="11">
        <v>2.48244</v>
      </c>
      <c r="I14" s="11">
        <v>0.237792</v>
      </c>
      <c r="J14" s="12">
        <v>1.27E-5</v>
      </c>
      <c r="K14" s="11">
        <v>0</v>
      </c>
      <c r="L14" s="11">
        <v>2.3508</v>
      </c>
      <c r="M14" s="11">
        <v>6.8126900000000004E-2</v>
      </c>
      <c r="N14" s="11">
        <v>0.171158</v>
      </c>
      <c r="O14" s="11">
        <v>0</v>
      </c>
      <c r="P14" s="11">
        <v>6.3501000000000002E-2</v>
      </c>
      <c r="Q14" s="11">
        <v>2.04962</v>
      </c>
      <c r="R14" s="11">
        <v>4.6258999999999996E-3</v>
      </c>
      <c r="S14" s="11">
        <v>-2.9439900000000001E-2</v>
      </c>
      <c r="T14" s="11">
        <v>1.20079</v>
      </c>
      <c r="U14" s="11">
        <v>0.25007299999999999</v>
      </c>
      <c r="V14" s="11">
        <v>98.7</v>
      </c>
      <c r="W14" s="11">
        <v>29578.7</v>
      </c>
    </row>
    <row r="15" spans="1:23" ht="16" x14ac:dyDescent="0.2">
      <c r="A15" s="2">
        <v>265.3</v>
      </c>
      <c r="B15" s="2">
        <v>248.249</v>
      </c>
      <c r="C15" s="2">
        <v>1.2021900000000001</v>
      </c>
      <c r="D15" s="2">
        <v>2.0014799999999999</v>
      </c>
      <c r="E15" s="2">
        <v>3.4740999999999999E-3</v>
      </c>
      <c r="F15" s="5">
        <v>1</v>
      </c>
      <c r="G15" s="11">
        <v>13.371</v>
      </c>
      <c r="H15" s="11">
        <v>2.5017200000000002</v>
      </c>
      <c r="I15" s="11">
        <v>0.235959</v>
      </c>
      <c r="J15" s="12">
        <v>1.2799999999999999E-5</v>
      </c>
      <c r="K15" s="11">
        <v>0</v>
      </c>
      <c r="L15" s="11">
        <v>2.3690500000000001</v>
      </c>
      <c r="M15" s="11">
        <v>6.8655999999999995E-2</v>
      </c>
      <c r="N15" s="11">
        <v>0.172488</v>
      </c>
      <c r="O15" s="11">
        <v>0</v>
      </c>
      <c r="P15" s="11">
        <v>6.3994099999999998E-2</v>
      </c>
      <c r="Q15" s="11">
        <v>2.0649600000000001</v>
      </c>
      <c r="R15" s="11">
        <v>4.6618199999999997E-3</v>
      </c>
      <c r="S15" s="11">
        <v>-2.9650800000000001E-2</v>
      </c>
      <c r="T15" s="11">
        <v>1.2021900000000001</v>
      </c>
      <c r="U15" s="11">
        <v>0.248249</v>
      </c>
      <c r="V15" s="11">
        <v>98.7</v>
      </c>
      <c r="W15" s="11">
        <v>29690.400000000001</v>
      </c>
    </row>
    <row r="16" spans="1:23" ht="16" x14ac:dyDescent="0.2">
      <c r="A16" s="2">
        <v>265.25</v>
      </c>
      <c r="B16" s="2">
        <v>246.45099999999999</v>
      </c>
      <c r="C16" s="2">
        <v>1.2035899999999999</v>
      </c>
      <c r="D16" s="2">
        <v>1.9738100000000001</v>
      </c>
      <c r="E16" s="2">
        <v>3.5136999999999998E-3</v>
      </c>
      <c r="F16" s="5">
        <v>1</v>
      </c>
      <c r="G16" s="11">
        <v>13.3756</v>
      </c>
      <c r="H16" s="11">
        <v>2.5210300000000001</v>
      </c>
      <c r="I16" s="11">
        <v>0.234152</v>
      </c>
      <c r="J16" s="12">
        <v>1.29E-5</v>
      </c>
      <c r="K16" s="11">
        <v>0</v>
      </c>
      <c r="L16" s="11">
        <v>2.38734</v>
      </c>
      <c r="M16" s="11">
        <v>6.9185800000000006E-2</v>
      </c>
      <c r="N16" s="11">
        <v>0.173819</v>
      </c>
      <c r="O16" s="11">
        <v>0</v>
      </c>
      <c r="P16" s="11">
        <v>6.4488000000000004E-2</v>
      </c>
      <c r="Q16" s="11">
        <v>2.0803199999999999</v>
      </c>
      <c r="R16" s="11">
        <v>4.6978000000000002E-3</v>
      </c>
      <c r="S16" s="11">
        <v>-2.9861599999999999E-2</v>
      </c>
      <c r="T16" s="11">
        <v>1.2035899999999999</v>
      </c>
      <c r="U16" s="11">
        <v>0.246451</v>
      </c>
      <c r="V16" s="11">
        <v>98.7</v>
      </c>
      <c r="W16" s="11">
        <v>29801.3</v>
      </c>
    </row>
    <row r="17" spans="1:23" ht="16" x14ac:dyDescent="0.2">
      <c r="A17" s="2">
        <v>265.2</v>
      </c>
      <c r="B17" s="2">
        <v>244.67599999999999</v>
      </c>
      <c r="C17" s="2">
        <v>1.20499</v>
      </c>
      <c r="D17" s="2">
        <v>1.94675</v>
      </c>
      <c r="E17" s="2">
        <v>3.55464E-3</v>
      </c>
      <c r="F17" s="5">
        <v>1</v>
      </c>
      <c r="G17" s="11">
        <v>13.3802</v>
      </c>
      <c r="H17" s="11">
        <v>2.5403699999999998</v>
      </c>
      <c r="I17" s="11">
        <v>0.23236999999999999</v>
      </c>
      <c r="J17" s="12">
        <v>1.2999999999999999E-5</v>
      </c>
      <c r="K17" s="11">
        <v>0</v>
      </c>
      <c r="L17" s="11">
        <v>2.4056500000000001</v>
      </c>
      <c r="M17" s="11">
        <v>6.9716500000000001E-2</v>
      </c>
      <c r="N17" s="11">
        <v>0.175152</v>
      </c>
      <c r="O17" s="11">
        <v>0</v>
      </c>
      <c r="P17" s="11">
        <v>6.4982600000000001E-2</v>
      </c>
      <c r="Q17" s="11">
        <v>2.0956800000000002</v>
      </c>
      <c r="R17" s="11">
        <v>4.7338299999999996E-3</v>
      </c>
      <c r="S17" s="11">
        <v>-3.0072399999999999E-2</v>
      </c>
      <c r="T17" s="11">
        <v>1.20499</v>
      </c>
      <c r="U17" s="11">
        <v>0.244676</v>
      </c>
      <c r="V17" s="11">
        <v>98.7</v>
      </c>
      <c r="W17" s="11">
        <v>29911.599999999999</v>
      </c>
    </row>
    <row r="18" spans="1:23" ht="16" x14ac:dyDescent="0.2">
      <c r="A18" s="2">
        <v>265.14999999999998</v>
      </c>
      <c r="B18" s="2">
        <v>242.92699999999999</v>
      </c>
      <c r="C18" s="2">
        <v>1.20638</v>
      </c>
      <c r="D18" s="2">
        <v>1.9202300000000001</v>
      </c>
      <c r="E18" s="2">
        <v>3.5908699999999999E-3</v>
      </c>
      <c r="F18" s="5">
        <v>1</v>
      </c>
      <c r="G18" s="11">
        <v>13.3847</v>
      </c>
      <c r="H18" s="11">
        <v>2.5597300000000001</v>
      </c>
      <c r="I18" s="11">
        <v>0.23061200000000001</v>
      </c>
      <c r="J18" s="12">
        <v>1.31E-5</v>
      </c>
      <c r="K18" s="11">
        <v>0</v>
      </c>
      <c r="L18" s="11">
        <v>2.4239899999999999</v>
      </c>
      <c r="M18" s="11">
        <v>7.0247900000000002E-2</v>
      </c>
      <c r="N18" s="11">
        <v>0.176487</v>
      </c>
      <c r="O18" s="11">
        <v>0</v>
      </c>
      <c r="P18" s="11">
        <v>6.5477999999999995E-2</v>
      </c>
      <c r="Q18" s="11">
        <v>2.11104</v>
      </c>
      <c r="R18" s="11">
        <v>4.7699200000000004E-3</v>
      </c>
      <c r="S18" s="11">
        <v>-3.0283299999999999E-2</v>
      </c>
      <c r="T18" s="11">
        <v>1.20638</v>
      </c>
      <c r="U18" s="11">
        <v>0.242927</v>
      </c>
      <c r="V18" s="11">
        <v>98.7</v>
      </c>
      <c r="W18" s="11">
        <v>30021.200000000001</v>
      </c>
    </row>
    <row r="19" spans="1:23" ht="16" x14ac:dyDescent="0.2">
      <c r="A19" s="2">
        <v>265.10000000000002</v>
      </c>
      <c r="B19" s="2">
        <v>241.2</v>
      </c>
      <c r="C19" s="2">
        <v>1.2077899999999999</v>
      </c>
      <c r="D19" s="2">
        <v>1.8944399999999999</v>
      </c>
      <c r="E19" s="2">
        <v>3.64044E-3</v>
      </c>
      <c r="F19" s="5">
        <v>1</v>
      </c>
      <c r="G19" s="11">
        <v>13.3893</v>
      </c>
      <c r="H19" s="11">
        <v>2.5791300000000001</v>
      </c>
      <c r="I19" s="11">
        <v>0.228878</v>
      </c>
      <c r="J19" s="12">
        <v>1.3200000000000001E-5</v>
      </c>
      <c r="K19" s="11">
        <v>0</v>
      </c>
      <c r="L19" s="11">
        <v>2.4423499999999998</v>
      </c>
      <c r="M19" s="11">
        <v>7.0780200000000001E-2</v>
      </c>
      <c r="N19" s="11">
        <v>0.17782400000000001</v>
      </c>
      <c r="O19" s="11">
        <v>0</v>
      </c>
      <c r="P19" s="11">
        <v>6.5974099999999994E-2</v>
      </c>
      <c r="Q19" s="11">
        <v>2.12642</v>
      </c>
      <c r="R19" s="11">
        <v>4.80606E-3</v>
      </c>
      <c r="S19" s="11">
        <v>-3.0494199999999999E-2</v>
      </c>
      <c r="T19" s="11">
        <v>1.2077899999999999</v>
      </c>
      <c r="U19" s="11">
        <v>0.2412</v>
      </c>
      <c r="V19" s="11">
        <v>98.7</v>
      </c>
      <c r="W19" s="11">
        <v>30130.1</v>
      </c>
    </row>
    <row r="20" spans="1:23" ht="16" x14ac:dyDescent="0.2">
      <c r="A20" s="2">
        <v>265.05</v>
      </c>
      <c r="B20" s="2">
        <v>239.49600000000001</v>
      </c>
      <c r="C20" s="2">
        <v>1.20919</v>
      </c>
      <c r="D20" s="2">
        <v>1.86907</v>
      </c>
      <c r="E20" s="2">
        <v>3.6784299999999999E-3</v>
      </c>
      <c r="F20" s="5">
        <v>1</v>
      </c>
      <c r="G20" s="11">
        <v>13.393800000000001</v>
      </c>
      <c r="H20" s="11">
        <v>2.5985499999999999</v>
      </c>
      <c r="I20" s="11">
        <v>0.22716700000000001</v>
      </c>
      <c r="J20" s="12">
        <v>1.33E-5</v>
      </c>
      <c r="K20" s="11">
        <v>0</v>
      </c>
      <c r="L20" s="11">
        <v>2.46075</v>
      </c>
      <c r="M20" s="11">
        <v>7.1313299999999996E-2</v>
      </c>
      <c r="N20" s="11">
        <v>0.17916399999999999</v>
      </c>
      <c r="O20" s="11">
        <v>0</v>
      </c>
      <c r="P20" s="11">
        <v>6.6471000000000002E-2</v>
      </c>
      <c r="Q20" s="11">
        <v>2.14181</v>
      </c>
      <c r="R20" s="11">
        <v>4.8422600000000001E-3</v>
      </c>
      <c r="S20" s="11">
        <v>-3.0705E-2</v>
      </c>
      <c r="T20" s="11">
        <v>1.20919</v>
      </c>
      <c r="U20" s="11">
        <v>0.23949599999999999</v>
      </c>
      <c r="V20" s="11">
        <v>98.7</v>
      </c>
      <c r="W20" s="11">
        <v>30238.400000000001</v>
      </c>
    </row>
    <row r="21" spans="1:23" ht="16" x14ac:dyDescent="0.2">
      <c r="A21" s="2">
        <v>265</v>
      </c>
      <c r="B21" s="2">
        <v>237.815</v>
      </c>
      <c r="C21" s="2">
        <v>1.2105900000000001</v>
      </c>
      <c r="D21" s="2">
        <v>1.8443000000000001</v>
      </c>
      <c r="E21" s="2">
        <v>3.7220199999999999E-3</v>
      </c>
      <c r="F21" s="5">
        <v>1</v>
      </c>
      <c r="G21" s="11">
        <v>13.398300000000001</v>
      </c>
      <c r="H21" s="11">
        <v>2.6180099999999999</v>
      </c>
      <c r="I21" s="11">
        <v>0.22547900000000001</v>
      </c>
      <c r="J21" s="12">
        <v>1.34E-5</v>
      </c>
      <c r="K21" s="11">
        <v>0</v>
      </c>
      <c r="L21" s="11">
        <v>2.4791699999999999</v>
      </c>
      <c r="M21" s="11">
        <v>7.18472E-2</v>
      </c>
      <c r="N21" s="11">
        <v>0.180505</v>
      </c>
      <c r="O21" s="11">
        <v>0</v>
      </c>
      <c r="P21" s="11">
        <v>6.6968700000000006E-2</v>
      </c>
      <c r="Q21" s="11">
        <v>2.1572</v>
      </c>
      <c r="R21" s="11">
        <v>4.87851E-3</v>
      </c>
      <c r="S21" s="11">
        <v>-3.09159E-2</v>
      </c>
      <c r="T21" s="11">
        <v>1.2105900000000001</v>
      </c>
      <c r="U21" s="11">
        <v>0.237815</v>
      </c>
      <c r="V21" s="11">
        <v>98.7</v>
      </c>
      <c r="W21" s="11">
        <v>30346</v>
      </c>
    </row>
    <row r="22" spans="1:23" ht="16" x14ac:dyDescent="0.2">
      <c r="A22" s="2">
        <v>264.95</v>
      </c>
      <c r="B22" s="2">
        <v>236.15600000000001</v>
      </c>
      <c r="C22" s="2">
        <v>1.2119899999999999</v>
      </c>
      <c r="D22" s="2">
        <v>1.8200400000000001</v>
      </c>
      <c r="E22" s="2">
        <v>3.7638099999999998E-3</v>
      </c>
      <c r="F22" s="5">
        <v>1</v>
      </c>
      <c r="G22" s="11">
        <v>13.402799999999999</v>
      </c>
      <c r="H22" s="11">
        <v>2.6375000000000002</v>
      </c>
      <c r="I22" s="11">
        <v>0.22381300000000001</v>
      </c>
      <c r="J22" s="12">
        <v>1.3499999999999999E-5</v>
      </c>
      <c r="K22" s="11">
        <v>0</v>
      </c>
      <c r="L22" s="11">
        <v>2.49763</v>
      </c>
      <c r="M22" s="11">
        <v>7.2382000000000002E-2</v>
      </c>
      <c r="N22" s="11">
        <v>0.18184900000000001</v>
      </c>
      <c r="O22" s="11">
        <v>0</v>
      </c>
      <c r="P22" s="11">
        <v>6.7467200000000005E-2</v>
      </c>
      <c r="Q22" s="11">
        <v>2.1726000000000001</v>
      </c>
      <c r="R22" s="11">
        <v>4.9148300000000002E-3</v>
      </c>
      <c r="S22" s="11">
        <v>-3.11268E-2</v>
      </c>
      <c r="T22" s="11">
        <v>1.2119899999999999</v>
      </c>
      <c r="U22" s="11">
        <v>0.236156</v>
      </c>
      <c r="V22" s="11">
        <v>98.7</v>
      </c>
      <c r="W22" s="11">
        <v>30453</v>
      </c>
    </row>
    <row r="23" spans="1:23" ht="16" x14ac:dyDescent="0.2">
      <c r="A23" s="2">
        <v>264.89999999999998</v>
      </c>
      <c r="B23" s="2">
        <v>234.51900000000001</v>
      </c>
      <c r="C23" s="2">
        <v>1.21339</v>
      </c>
      <c r="D23" s="2">
        <v>1.79633</v>
      </c>
      <c r="E23" s="2">
        <v>3.80884E-3</v>
      </c>
      <c r="F23" s="5">
        <v>1</v>
      </c>
      <c r="G23" s="11">
        <v>13.407299999999999</v>
      </c>
      <c r="H23" s="11">
        <v>2.6570200000000002</v>
      </c>
      <c r="I23" s="11">
        <v>0.222168</v>
      </c>
      <c r="J23" s="12">
        <v>1.36E-5</v>
      </c>
      <c r="K23" s="11">
        <v>0</v>
      </c>
      <c r="L23" s="11">
        <v>2.5161099999999998</v>
      </c>
      <c r="M23" s="11">
        <v>7.2917700000000002E-2</v>
      </c>
      <c r="N23" s="11">
        <v>0.183194</v>
      </c>
      <c r="O23" s="11">
        <v>0</v>
      </c>
      <c r="P23" s="11">
        <v>6.7966499999999999E-2</v>
      </c>
      <c r="Q23" s="11">
        <v>2.1880099999999998</v>
      </c>
      <c r="R23" s="11">
        <v>4.9512000000000002E-3</v>
      </c>
      <c r="S23" s="11">
        <v>-3.1337799999999999E-2</v>
      </c>
      <c r="T23" s="11">
        <v>1.21339</v>
      </c>
      <c r="U23" s="11">
        <v>0.23451900000000001</v>
      </c>
      <c r="V23" s="11">
        <v>98.7</v>
      </c>
      <c r="W23" s="11">
        <v>30559.4</v>
      </c>
    </row>
    <row r="24" spans="1:23" ht="16" x14ac:dyDescent="0.2">
      <c r="A24" s="2">
        <v>264.85000000000002</v>
      </c>
      <c r="B24" s="2">
        <v>232.90299999999999</v>
      </c>
      <c r="C24" s="2">
        <v>1.21479</v>
      </c>
      <c r="D24" s="2">
        <v>1.7730999999999999</v>
      </c>
      <c r="E24" s="2">
        <v>3.8523300000000002E-3</v>
      </c>
      <c r="F24" s="5">
        <v>1</v>
      </c>
      <c r="G24" s="11">
        <v>13.4117</v>
      </c>
      <c r="H24" s="11">
        <v>2.6765699999999999</v>
      </c>
      <c r="I24" s="11">
        <v>0.22054599999999999</v>
      </c>
      <c r="J24" s="12">
        <v>1.3699999999999999E-5</v>
      </c>
      <c r="K24" s="11">
        <v>0</v>
      </c>
      <c r="L24" s="11">
        <v>2.5346199999999999</v>
      </c>
      <c r="M24" s="11">
        <v>7.3454199999999997E-2</v>
      </c>
      <c r="N24" s="11">
        <v>0.18454200000000001</v>
      </c>
      <c r="O24" s="11">
        <v>0</v>
      </c>
      <c r="P24" s="11">
        <v>6.8466600000000002E-2</v>
      </c>
      <c r="Q24" s="11">
        <v>2.20343</v>
      </c>
      <c r="R24" s="11">
        <v>4.9876299999999998E-3</v>
      </c>
      <c r="S24" s="11">
        <v>-3.1548699999999999E-2</v>
      </c>
      <c r="T24" s="11">
        <v>1.21479</v>
      </c>
      <c r="U24" s="11">
        <v>0.232903</v>
      </c>
      <c r="V24" s="11">
        <v>98.7</v>
      </c>
      <c r="W24" s="11">
        <v>30665.200000000001</v>
      </c>
    </row>
    <row r="25" spans="1:23" ht="16" x14ac:dyDescent="0.2">
      <c r="A25" s="2">
        <v>264.8</v>
      </c>
      <c r="B25" s="2">
        <v>231.30799999999999</v>
      </c>
      <c r="C25" s="2">
        <v>1.2161900000000001</v>
      </c>
      <c r="D25" s="2">
        <v>1.7503899999999999</v>
      </c>
      <c r="E25" s="2">
        <v>3.8992900000000001E-3</v>
      </c>
      <c r="F25" s="5">
        <v>1</v>
      </c>
      <c r="G25" s="11">
        <v>13.4162</v>
      </c>
      <c r="H25" s="11">
        <v>2.6961499999999998</v>
      </c>
      <c r="I25" s="11">
        <v>0.218944</v>
      </c>
      <c r="J25" s="12">
        <v>1.38E-5</v>
      </c>
      <c r="K25" s="11">
        <v>0</v>
      </c>
      <c r="L25" s="11">
        <v>2.5531700000000002</v>
      </c>
      <c r="M25" s="11">
        <v>7.3991699999999994E-2</v>
      </c>
      <c r="N25" s="11">
        <v>0.185893</v>
      </c>
      <c r="O25" s="11">
        <v>0</v>
      </c>
      <c r="P25" s="11">
        <v>6.8967500000000001E-2</v>
      </c>
      <c r="Q25" s="11">
        <v>2.2188599999999998</v>
      </c>
      <c r="R25" s="11">
        <v>5.02412E-3</v>
      </c>
      <c r="S25" s="11">
        <v>-3.1759599999999999E-2</v>
      </c>
      <c r="T25" s="11">
        <v>1.2161900000000001</v>
      </c>
      <c r="U25" s="11">
        <v>0.23130800000000001</v>
      </c>
      <c r="V25" s="11">
        <v>98.7</v>
      </c>
      <c r="W25" s="11">
        <v>30770.3</v>
      </c>
    </row>
    <row r="26" spans="1:23" ht="16" x14ac:dyDescent="0.2">
      <c r="A26" s="2">
        <v>264.75</v>
      </c>
      <c r="B26" s="2">
        <v>229.732</v>
      </c>
      <c r="C26" s="2">
        <v>1.2176</v>
      </c>
      <c r="D26" s="2">
        <v>1.72814</v>
      </c>
      <c r="E26" s="2">
        <v>3.9450099999999997E-3</v>
      </c>
      <c r="F26" s="5">
        <v>1</v>
      </c>
      <c r="G26" s="11">
        <v>13.4206</v>
      </c>
      <c r="H26" s="11">
        <v>2.71577</v>
      </c>
      <c r="I26" s="11">
        <v>0.217362</v>
      </c>
      <c r="J26" s="12">
        <v>1.3900000000000001E-5</v>
      </c>
      <c r="K26" s="11">
        <v>0</v>
      </c>
      <c r="L26" s="11">
        <v>2.5717500000000002</v>
      </c>
      <c r="M26" s="11">
        <v>7.4529999999999999E-2</v>
      </c>
      <c r="N26" s="11">
        <v>0.18724499999999999</v>
      </c>
      <c r="O26" s="11">
        <v>0</v>
      </c>
      <c r="P26" s="11">
        <v>6.9469299999999998E-2</v>
      </c>
      <c r="Q26" s="11">
        <v>2.2343000000000002</v>
      </c>
      <c r="R26" s="11">
        <v>5.0606799999999997E-3</v>
      </c>
      <c r="S26" s="11">
        <v>-3.1970600000000002E-2</v>
      </c>
      <c r="T26" s="11">
        <v>1.2176</v>
      </c>
      <c r="U26" s="11">
        <v>0.22973199999999999</v>
      </c>
      <c r="V26" s="11">
        <v>98.7</v>
      </c>
      <c r="W26" s="11">
        <v>30874.9</v>
      </c>
    </row>
    <row r="27" spans="1:23" ht="16" x14ac:dyDescent="0.2">
      <c r="A27" s="2">
        <v>264.7</v>
      </c>
      <c r="B27" s="2">
        <v>228.17699999999999</v>
      </c>
      <c r="C27" s="2">
        <v>1.2190000000000001</v>
      </c>
      <c r="D27" s="2">
        <v>1.7063600000000001</v>
      </c>
      <c r="E27" s="2">
        <v>3.9913400000000003E-3</v>
      </c>
      <c r="F27" s="5">
        <v>1</v>
      </c>
      <c r="G27" s="11">
        <v>13.425000000000001</v>
      </c>
      <c r="H27" s="11">
        <v>2.73542</v>
      </c>
      <c r="I27" s="11">
        <v>0.21579999999999999</v>
      </c>
      <c r="J27" s="12">
        <v>1.4E-5</v>
      </c>
      <c r="K27" s="11">
        <v>0</v>
      </c>
      <c r="L27" s="11">
        <v>2.59036</v>
      </c>
      <c r="M27" s="11">
        <v>7.5069300000000005E-2</v>
      </c>
      <c r="N27" s="11">
        <v>0.18859999999999999</v>
      </c>
      <c r="O27" s="11">
        <v>0</v>
      </c>
      <c r="P27" s="11">
        <v>6.9972000000000006E-2</v>
      </c>
      <c r="Q27" s="11">
        <v>2.2497500000000001</v>
      </c>
      <c r="R27" s="11">
        <v>5.0972999999999999E-3</v>
      </c>
      <c r="S27" s="11">
        <v>-3.2181599999999998E-2</v>
      </c>
      <c r="T27" s="11">
        <v>1.2190000000000001</v>
      </c>
      <c r="U27" s="11">
        <v>0.22817699999999999</v>
      </c>
      <c r="V27" s="11">
        <v>98.7</v>
      </c>
      <c r="W27" s="11">
        <v>30979</v>
      </c>
    </row>
    <row r="28" spans="1:23" ht="16" x14ac:dyDescent="0.2">
      <c r="A28" s="2">
        <v>264.64999999999998</v>
      </c>
      <c r="B28" s="2">
        <v>226.642</v>
      </c>
      <c r="C28" s="2">
        <v>1.2203999999999999</v>
      </c>
      <c r="D28" s="2">
        <v>1.68503</v>
      </c>
      <c r="E28" s="2">
        <v>4.0378799999999998E-3</v>
      </c>
      <c r="F28" s="5">
        <v>1</v>
      </c>
      <c r="G28" s="11">
        <v>13.429500000000001</v>
      </c>
      <c r="H28" s="11">
        <v>2.7551100000000002</v>
      </c>
      <c r="I28" s="11">
        <v>0.21425900000000001</v>
      </c>
      <c r="J28" s="12">
        <v>1.4100000000000001E-5</v>
      </c>
      <c r="K28" s="11">
        <v>0</v>
      </c>
      <c r="L28" s="11">
        <v>2.609</v>
      </c>
      <c r="M28" s="11">
        <v>7.5609599999999999E-2</v>
      </c>
      <c r="N28" s="11">
        <v>0.18995699999999999</v>
      </c>
      <c r="O28" s="11">
        <v>0</v>
      </c>
      <c r="P28" s="11">
        <v>7.0475599999999999E-2</v>
      </c>
      <c r="Q28" s="11">
        <v>2.2652100000000002</v>
      </c>
      <c r="R28" s="11">
        <v>5.1339799999999998E-3</v>
      </c>
      <c r="S28" s="11">
        <v>-3.2392600000000001E-2</v>
      </c>
      <c r="T28" s="11">
        <v>1.2203999999999999</v>
      </c>
      <c r="U28" s="11">
        <v>0.22664200000000001</v>
      </c>
      <c r="V28" s="11">
        <v>98.7</v>
      </c>
      <c r="W28" s="11">
        <v>31082.400000000001</v>
      </c>
    </row>
    <row r="29" spans="1:23" ht="16" x14ac:dyDescent="0.2">
      <c r="A29" s="2">
        <v>264.60000000000002</v>
      </c>
      <c r="B29" s="2">
        <v>225.124</v>
      </c>
      <c r="C29" s="2">
        <v>1.2218</v>
      </c>
      <c r="D29" s="2">
        <v>1.6641900000000001</v>
      </c>
      <c r="E29" s="2">
        <v>4.08895E-3</v>
      </c>
      <c r="F29" s="5">
        <v>1</v>
      </c>
      <c r="G29" s="11">
        <v>13.4339</v>
      </c>
      <c r="H29" s="11">
        <v>2.7748300000000001</v>
      </c>
      <c r="I29" s="11">
        <v>0.21273600000000001</v>
      </c>
      <c r="J29" s="12">
        <v>1.42E-5</v>
      </c>
      <c r="K29" s="11">
        <v>0</v>
      </c>
      <c r="L29" s="11">
        <v>2.6276700000000002</v>
      </c>
      <c r="M29" s="11">
        <v>7.6150800000000005E-2</v>
      </c>
      <c r="N29" s="11">
        <v>0.19131699999999999</v>
      </c>
      <c r="O29" s="11">
        <v>0</v>
      </c>
      <c r="P29" s="11">
        <v>7.0980100000000004E-2</v>
      </c>
      <c r="Q29" s="11">
        <v>2.2806799999999998</v>
      </c>
      <c r="R29" s="11">
        <v>5.1707400000000001E-3</v>
      </c>
      <c r="S29" s="11">
        <v>-3.2603600000000003E-2</v>
      </c>
      <c r="T29" s="11">
        <v>1.2218</v>
      </c>
      <c r="U29" s="11">
        <v>0.22512399999999999</v>
      </c>
      <c r="V29" s="11">
        <v>98.7</v>
      </c>
      <c r="W29" s="11">
        <v>31185.4</v>
      </c>
    </row>
    <row r="30" spans="1:23" ht="16" x14ac:dyDescent="0.2">
      <c r="A30" s="2">
        <v>264.55</v>
      </c>
      <c r="B30" s="2">
        <v>223.626</v>
      </c>
      <c r="C30" s="2">
        <v>1.2232099999999999</v>
      </c>
      <c r="D30" s="2">
        <v>1.64374</v>
      </c>
      <c r="E30" s="2">
        <v>4.1368500000000001E-3</v>
      </c>
      <c r="F30" s="5">
        <v>1</v>
      </c>
      <c r="G30" s="11">
        <v>13.4382</v>
      </c>
      <c r="H30" s="11">
        <v>2.7945899999999999</v>
      </c>
      <c r="I30" s="11">
        <v>0.211232</v>
      </c>
      <c r="J30" s="12">
        <v>1.43E-5</v>
      </c>
      <c r="K30" s="11">
        <v>0</v>
      </c>
      <c r="L30" s="11">
        <v>2.6463800000000002</v>
      </c>
      <c r="M30" s="11">
        <v>7.6692999999999997E-2</v>
      </c>
      <c r="N30" s="11">
        <v>0.19267899999999999</v>
      </c>
      <c r="O30" s="11">
        <v>0</v>
      </c>
      <c r="P30" s="11">
        <v>7.1485499999999993E-2</v>
      </c>
      <c r="Q30" s="11">
        <v>2.2961499999999999</v>
      </c>
      <c r="R30" s="11">
        <v>5.20755E-3</v>
      </c>
      <c r="S30" s="11">
        <v>-3.2814599999999999E-2</v>
      </c>
      <c r="T30" s="11">
        <v>1.2232099999999999</v>
      </c>
      <c r="U30" s="11">
        <v>0.22362599999999999</v>
      </c>
      <c r="V30" s="11">
        <v>98.7</v>
      </c>
      <c r="W30" s="11">
        <v>31287.8</v>
      </c>
    </row>
    <row r="31" spans="1:23" ht="16" x14ac:dyDescent="0.2">
      <c r="A31" s="2">
        <v>264.5</v>
      </c>
      <c r="B31" s="2">
        <v>222.14699999999999</v>
      </c>
      <c r="C31" s="2">
        <v>1.22461</v>
      </c>
      <c r="D31" s="2">
        <v>1.62371</v>
      </c>
      <c r="E31" s="2">
        <v>4.1852399999999998E-3</v>
      </c>
      <c r="F31" s="5">
        <v>1</v>
      </c>
      <c r="G31" s="11">
        <v>13.442600000000001</v>
      </c>
      <c r="H31" s="11">
        <v>2.8143799999999999</v>
      </c>
      <c r="I31" s="11">
        <v>0.20974599999999999</v>
      </c>
      <c r="J31" s="12">
        <v>1.4399999999999999E-5</v>
      </c>
      <c r="K31" s="11">
        <v>0</v>
      </c>
      <c r="L31" s="11">
        <v>2.66513</v>
      </c>
      <c r="M31" s="11">
        <v>7.7236299999999994E-2</v>
      </c>
      <c r="N31" s="11">
        <v>0.19404399999999999</v>
      </c>
      <c r="O31" s="11">
        <v>0</v>
      </c>
      <c r="P31" s="11">
        <v>7.1991799999999995E-2</v>
      </c>
      <c r="Q31" s="11">
        <v>2.3116400000000001</v>
      </c>
      <c r="R31" s="11">
        <v>5.2444400000000004E-3</v>
      </c>
      <c r="S31" s="11">
        <v>-3.3025600000000002E-2</v>
      </c>
      <c r="T31" s="11">
        <v>1.22461</v>
      </c>
      <c r="U31" s="11">
        <v>0.22214700000000001</v>
      </c>
      <c r="V31" s="11">
        <v>98.7</v>
      </c>
      <c r="W31" s="11">
        <v>31389.7</v>
      </c>
    </row>
    <row r="32" spans="1:23" ht="16" x14ac:dyDescent="0.2">
      <c r="A32" s="2">
        <v>264.45</v>
      </c>
      <c r="B32" s="2">
        <v>220.684</v>
      </c>
      <c r="C32" s="2">
        <v>1.22601</v>
      </c>
      <c r="D32" s="2">
        <v>1.60415</v>
      </c>
      <c r="E32" s="2">
        <v>4.2390400000000003E-3</v>
      </c>
      <c r="F32" s="5">
        <v>1</v>
      </c>
      <c r="G32" s="11">
        <v>13.446999999999999</v>
      </c>
      <c r="H32" s="11">
        <v>2.8342100000000001</v>
      </c>
      <c r="I32" s="11">
        <v>0.20827799999999999</v>
      </c>
      <c r="J32" s="12">
        <v>1.45E-5</v>
      </c>
      <c r="K32" s="11">
        <v>0</v>
      </c>
      <c r="L32" s="11">
        <v>2.68391</v>
      </c>
      <c r="M32" s="11">
        <v>7.7780500000000002E-2</v>
      </c>
      <c r="N32" s="11">
        <v>0.195412</v>
      </c>
      <c r="O32" s="11">
        <v>0</v>
      </c>
      <c r="P32" s="11">
        <v>7.2499099999999997E-2</v>
      </c>
      <c r="Q32" s="11">
        <v>2.32714</v>
      </c>
      <c r="R32" s="11">
        <v>5.2813900000000004E-3</v>
      </c>
      <c r="S32" s="11">
        <v>-3.3236599999999998E-2</v>
      </c>
      <c r="T32" s="11">
        <v>1.22601</v>
      </c>
      <c r="U32" s="11">
        <v>0.22068399999999999</v>
      </c>
      <c r="V32" s="11">
        <v>98.7</v>
      </c>
      <c r="W32" s="11">
        <v>31491.200000000001</v>
      </c>
    </row>
    <row r="33" spans="1:23" ht="16" x14ac:dyDescent="0.2">
      <c r="A33" s="2">
        <v>264.39999999999998</v>
      </c>
      <c r="B33" s="2">
        <v>219.24</v>
      </c>
      <c r="C33" s="2">
        <v>1.22742</v>
      </c>
      <c r="D33" s="2">
        <v>1.5849299999999999</v>
      </c>
      <c r="E33" s="2">
        <v>4.2884500000000001E-3</v>
      </c>
      <c r="F33" s="5">
        <v>1</v>
      </c>
      <c r="G33" s="11">
        <v>13.4513</v>
      </c>
      <c r="H33" s="11">
        <v>2.8540800000000002</v>
      </c>
      <c r="I33" s="11">
        <v>0.20682800000000001</v>
      </c>
      <c r="J33" s="12">
        <v>1.4600000000000001E-5</v>
      </c>
      <c r="K33" s="11">
        <v>0</v>
      </c>
      <c r="L33" s="11">
        <v>2.7027199999999998</v>
      </c>
      <c r="M33" s="11">
        <v>7.8325800000000001E-2</v>
      </c>
      <c r="N33" s="11">
        <v>0.19678200000000001</v>
      </c>
      <c r="O33" s="11">
        <v>0</v>
      </c>
      <c r="P33" s="11">
        <v>7.30074E-2</v>
      </c>
      <c r="Q33" s="11">
        <v>2.3426499999999999</v>
      </c>
      <c r="R33" s="11">
        <v>5.3184199999999999E-3</v>
      </c>
      <c r="S33" s="11">
        <v>-3.3447699999999997E-2</v>
      </c>
      <c r="T33" s="11">
        <v>1.22742</v>
      </c>
      <c r="U33" s="11">
        <v>0.21923999999999999</v>
      </c>
      <c r="V33" s="11">
        <v>98.7</v>
      </c>
      <c r="W33" s="11">
        <v>31592.1</v>
      </c>
    </row>
    <row r="34" spans="1:23" ht="16" x14ac:dyDescent="0.2">
      <c r="A34" s="2">
        <v>264.35000000000002</v>
      </c>
      <c r="B34" s="2">
        <v>217.81200000000001</v>
      </c>
      <c r="C34" s="2">
        <v>1.22882</v>
      </c>
      <c r="D34" s="2">
        <v>1.56613</v>
      </c>
      <c r="E34" s="2">
        <v>4.34134E-3</v>
      </c>
      <c r="F34" s="5">
        <v>1</v>
      </c>
      <c r="G34" s="11">
        <v>13.4556</v>
      </c>
      <c r="H34" s="11">
        <v>2.87399</v>
      </c>
      <c r="I34" s="11">
        <v>0.205396</v>
      </c>
      <c r="J34" s="12">
        <v>1.47E-5</v>
      </c>
      <c r="K34" s="11">
        <v>0</v>
      </c>
      <c r="L34" s="11">
        <v>2.7215799999999999</v>
      </c>
      <c r="M34" s="11">
        <v>7.8872200000000003E-2</v>
      </c>
      <c r="N34" s="11">
        <v>0.198154</v>
      </c>
      <c r="O34" s="11">
        <v>0</v>
      </c>
      <c r="P34" s="11">
        <v>7.3516700000000004E-2</v>
      </c>
      <c r="Q34" s="11">
        <v>2.3581599999999998</v>
      </c>
      <c r="R34" s="11">
        <v>5.3555199999999999E-3</v>
      </c>
      <c r="S34" s="11">
        <v>-3.3658800000000003E-2</v>
      </c>
      <c r="T34" s="11">
        <v>1.22882</v>
      </c>
      <c r="U34" s="11">
        <v>0.21781200000000001</v>
      </c>
      <c r="V34" s="11">
        <v>98.7</v>
      </c>
      <c r="W34" s="11">
        <v>31692.6</v>
      </c>
    </row>
    <row r="35" spans="1:23" ht="16" x14ac:dyDescent="0.2">
      <c r="A35" s="2">
        <v>264.3</v>
      </c>
      <c r="B35" s="2">
        <v>216.40199999999999</v>
      </c>
      <c r="C35" s="2">
        <v>1.2302299999999999</v>
      </c>
      <c r="D35" s="2">
        <v>1.5477300000000001</v>
      </c>
      <c r="E35" s="2">
        <v>4.3953500000000001E-3</v>
      </c>
      <c r="F35" s="5">
        <v>1</v>
      </c>
      <c r="G35" s="11">
        <v>13.46</v>
      </c>
      <c r="H35" s="11">
        <v>2.8939400000000002</v>
      </c>
      <c r="I35" s="11">
        <v>0.20397999999999999</v>
      </c>
      <c r="J35" s="12">
        <v>1.4800000000000001E-5</v>
      </c>
      <c r="K35" s="11">
        <v>0</v>
      </c>
      <c r="L35" s="11">
        <v>2.7404700000000002</v>
      </c>
      <c r="M35" s="11">
        <v>7.9419699999999996E-2</v>
      </c>
      <c r="N35" s="11">
        <v>0.19953000000000001</v>
      </c>
      <c r="O35" s="11">
        <v>0</v>
      </c>
      <c r="P35" s="11">
        <v>7.4026999999999996E-2</v>
      </c>
      <c r="Q35" s="11">
        <v>2.3736899999999999</v>
      </c>
      <c r="R35" s="11">
        <v>5.3926900000000003E-3</v>
      </c>
      <c r="S35" s="11">
        <v>-3.3869799999999999E-2</v>
      </c>
      <c r="T35" s="11">
        <v>1.2302299999999999</v>
      </c>
      <c r="U35" s="11">
        <v>0.21640200000000001</v>
      </c>
      <c r="V35" s="11">
        <v>98.7</v>
      </c>
      <c r="W35" s="11">
        <v>31792.7</v>
      </c>
    </row>
    <row r="36" spans="1:23" ht="16" x14ac:dyDescent="0.2">
      <c r="A36" s="2">
        <v>264.25</v>
      </c>
      <c r="B36" s="2">
        <v>215.00700000000001</v>
      </c>
      <c r="C36" s="2">
        <v>1.2316400000000001</v>
      </c>
      <c r="D36" s="2">
        <v>1.52969</v>
      </c>
      <c r="E36" s="2">
        <v>4.4498000000000003E-3</v>
      </c>
      <c r="F36" s="5">
        <v>1</v>
      </c>
      <c r="G36" s="11">
        <v>13.4643</v>
      </c>
      <c r="H36" s="11">
        <v>2.9139300000000001</v>
      </c>
      <c r="I36" s="11">
        <v>0.20258000000000001</v>
      </c>
      <c r="J36" s="12">
        <v>1.49E-5</v>
      </c>
      <c r="K36" s="11">
        <v>0</v>
      </c>
      <c r="L36" s="11">
        <v>2.7593999999999999</v>
      </c>
      <c r="M36" s="11">
        <v>7.9968200000000003E-2</v>
      </c>
      <c r="N36" s="11">
        <v>0.200908</v>
      </c>
      <c r="O36" s="11">
        <v>0</v>
      </c>
      <c r="P36" s="11">
        <v>7.4538300000000002E-2</v>
      </c>
      <c r="Q36" s="11">
        <v>2.38924</v>
      </c>
      <c r="R36" s="11">
        <v>5.4299400000000003E-3</v>
      </c>
      <c r="S36" s="11">
        <v>-3.4080899999999997E-2</v>
      </c>
      <c r="T36" s="11">
        <v>1.2316400000000001</v>
      </c>
      <c r="U36" s="11">
        <v>0.215007</v>
      </c>
      <c r="V36" s="11">
        <v>98.7</v>
      </c>
      <c r="W36" s="11">
        <v>31892.3</v>
      </c>
    </row>
    <row r="37" spans="1:23" ht="16" x14ac:dyDescent="0.2">
      <c r="A37" s="2">
        <v>264.2</v>
      </c>
      <c r="B37" s="2">
        <v>213.62899999999999</v>
      </c>
      <c r="C37" s="2">
        <v>1.23305</v>
      </c>
      <c r="D37" s="2">
        <v>1.51203</v>
      </c>
      <c r="E37" s="2">
        <v>4.5053799999999998E-3</v>
      </c>
      <c r="F37" s="5">
        <v>1</v>
      </c>
      <c r="G37" s="11">
        <v>13.4686</v>
      </c>
      <c r="H37" s="11">
        <v>2.9339599999999999</v>
      </c>
      <c r="I37" s="11">
        <v>0.20119699999999999</v>
      </c>
      <c r="J37" s="12">
        <v>1.5E-5</v>
      </c>
      <c r="K37" s="11">
        <v>0</v>
      </c>
      <c r="L37" s="11">
        <v>2.7783699999999998</v>
      </c>
      <c r="M37" s="11">
        <v>8.0517900000000003E-2</v>
      </c>
      <c r="N37" s="11">
        <v>0.202289</v>
      </c>
      <c r="O37" s="11">
        <v>0</v>
      </c>
      <c r="P37" s="11">
        <v>7.5050699999999998E-2</v>
      </c>
      <c r="Q37" s="11">
        <v>2.4047900000000002</v>
      </c>
      <c r="R37" s="11">
        <v>5.4672699999999998E-3</v>
      </c>
      <c r="S37" s="11">
        <v>-3.4292000000000003E-2</v>
      </c>
      <c r="T37" s="11">
        <v>1.23305</v>
      </c>
      <c r="U37" s="11">
        <v>0.21362900000000001</v>
      </c>
      <c r="V37" s="11">
        <v>98.7</v>
      </c>
      <c r="W37" s="11">
        <v>31991.5</v>
      </c>
    </row>
    <row r="38" spans="1:23" ht="16" x14ac:dyDescent="0.2">
      <c r="A38" s="2">
        <v>264.14999999999998</v>
      </c>
      <c r="B38" s="2">
        <v>212.267</v>
      </c>
      <c r="C38" s="2">
        <v>1.23445</v>
      </c>
      <c r="D38" s="2">
        <v>1.49472</v>
      </c>
      <c r="E38" s="2">
        <v>4.56099E-3</v>
      </c>
      <c r="F38" s="5">
        <v>1</v>
      </c>
      <c r="G38" s="11">
        <v>13.472899999999999</v>
      </c>
      <c r="H38" s="11">
        <v>2.9540299999999999</v>
      </c>
      <c r="I38" s="11">
        <v>0.19983000000000001</v>
      </c>
      <c r="J38" s="12">
        <v>1.5099999999999999E-5</v>
      </c>
      <c r="K38" s="11">
        <v>0</v>
      </c>
      <c r="L38" s="11">
        <v>2.7973699999999999</v>
      </c>
      <c r="M38" s="11">
        <v>8.1068799999999996E-2</v>
      </c>
      <c r="N38" s="11">
        <v>0.20367299999999999</v>
      </c>
      <c r="O38" s="11">
        <v>0</v>
      </c>
      <c r="P38" s="11">
        <v>7.5564099999999995E-2</v>
      </c>
      <c r="Q38" s="11">
        <v>2.42035</v>
      </c>
      <c r="R38" s="11">
        <v>5.5046699999999997E-3</v>
      </c>
      <c r="S38" s="11">
        <v>-3.4503100000000002E-2</v>
      </c>
      <c r="T38" s="11">
        <v>1.23445</v>
      </c>
      <c r="U38" s="11">
        <v>0.21226700000000001</v>
      </c>
      <c r="V38" s="11">
        <v>98.7</v>
      </c>
      <c r="W38" s="11">
        <v>32090.3</v>
      </c>
    </row>
    <row r="39" spans="1:23" ht="16" x14ac:dyDescent="0.2">
      <c r="A39" s="2">
        <v>264.10000000000002</v>
      </c>
      <c r="B39" s="2">
        <v>210.91900000000001</v>
      </c>
      <c r="C39" s="2">
        <v>1.23586</v>
      </c>
      <c r="D39" s="2">
        <v>1.47777</v>
      </c>
      <c r="E39" s="2">
        <v>4.6192100000000003E-3</v>
      </c>
      <c r="F39" s="5">
        <v>1</v>
      </c>
      <c r="G39" s="11">
        <v>13.4771</v>
      </c>
      <c r="H39" s="11">
        <v>2.9741499999999998</v>
      </c>
      <c r="I39" s="11">
        <v>0.19847899999999999</v>
      </c>
      <c r="J39" s="12">
        <v>1.52E-5</v>
      </c>
      <c r="K39" s="11">
        <v>0</v>
      </c>
      <c r="L39" s="11">
        <v>2.8164199999999999</v>
      </c>
      <c r="M39" s="11">
        <v>8.1620799999999993E-2</v>
      </c>
      <c r="N39" s="11">
        <v>0.20505999999999999</v>
      </c>
      <c r="O39" s="11">
        <v>0</v>
      </c>
      <c r="P39" s="11">
        <v>7.6078699999999999E-2</v>
      </c>
      <c r="Q39" s="11">
        <v>2.4359299999999999</v>
      </c>
      <c r="R39" s="11">
        <v>5.54216E-3</v>
      </c>
      <c r="S39" s="11">
        <v>-3.4714299999999997E-2</v>
      </c>
      <c r="T39" s="11">
        <v>1.23586</v>
      </c>
      <c r="U39" s="11">
        <v>0.210919</v>
      </c>
      <c r="V39" s="11">
        <v>98.7</v>
      </c>
      <c r="W39" s="11">
        <v>32188.7</v>
      </c>
    </row>
    <row r="40" spans="1:23" ht="16" x14ac:dyDescent="0.2">
      <c r="A40" s="2">
        <v>264.05</v>
      </c>
      <c r="B40" s="2">
        <v>209.58799999999999</v>
      </c>
      <c r="C40" s="2">
        <v>1.2372700000000001</v>
      </c>
      <c r="D40" s="2">
        <v>1.4611499999999999</v>
      </c>
      <c r="E40" s="2">
        <v>4.6760999999999999E-3</v>
      </c>
      <c r="F40" s="5">
        <v>1</v>
      </c>
      <c r="G40" s="11">
        <v>13.481400000000001</v>
      </c>
      <c r="H40" s="11">
        <v>2.99431</v>
      </c>
      <c r="I40" s="11">
        <v>0.19714200000000001</v>
      </c>
      <c r="J40" s="12">
        <v>1.5299999999999999E-5</v>
      </c>
      <c r="K40" s="11">
        <v>0</v>
      </c>
      <c r="L40" s="11">
        <v>2.8355100000000002</v>
      </c>
      <c r="M40" s="11">
        <v>8.21741E-2</v>
      </c>
      <c r="N40" s="11">
        <v>0.20644999999999999</v>
      </c>
      <c r="O40" s="11">
        <v>0</v>
      </c>
      <c r="P40" s="11">
        <v>7.6594300000000004E-2</v>
      </c>
      <c r="Q40" s="11">
        <v>2.4515199999999999</v>
      </c>
      <c r="R40" s="11">
        <v>5.5797199999999998E-3</v>
      </c>
      <c r="S40" s="11">
        <v>-3.4925400000000002E-2</v>
      </c>
      <c r="T40" s="11">
        <v>1.2372700000000001</v>
      </c>
      <c r="U40" s="11">
        <v>0.209588</v>
      </c>
      <c r="V40" s="11">
        <v>98.7</v>
      </c>
      <c r="W40" s="11">
        <v>32286.7</v>
      </c>
    </row>
    <row r="41" spans="1:23" ht="16" x14ac:dyDescent="0.2">
      <c r="A41" s="2">
        <v>264</v>
      </c>
      <c r="B41" s="2">
        <v>208.27099999999999</v>
      </c>
      <c r="C41" s="2">
        <v>1.23868</v>
      </c>
      <c r="D41" s="2">
        <v>1.4448799999999999</v>
      </c>
      <c r="E41" s="2">
        <v>4.7358900000000004E-3</v>
      </c>
      <c r="F41" s="5">
        <v>1</v>
      </c>
      <c r="G41" s="11">
        <v>13.4856</v>
      </c>
      <c r="H41" s="11">
        <v>3.01451</v>
      </c>
      <c r="I41" s="11">
        <v>0.195821</v>
      </c>
      <c r="J41" s="12">
        <v>1.5400000000000002E-5</v>
      </c>
      <c r="K41" s="11">
        <v>0</v>
      </c>
      <c r="L41" s="11">
        <v>2.8546499999999999</v>
      </c>
      <c r="M41" s="11">
        <v>8.2728499999999996E-2</v>
      </c>
      <c r="N41" s="11">
        <v>0.207843</v>
      </c>
      <c r="O41" s="11">
        <v>0</v>
      </c>
      <c r="P41" s="11">
        <v>7.7111200000000005E-2</v>
      </c>
      <c r="Q41" s="11">
        <v>2.46712</v>
      </c>
      <c r="R41" s="11">
        <v>5.61737E-3</v>
      </c>
      <c r="S41" s="11">
        <v>-3.5136599999999997E-2</v>
      </c>
      <c r="T41" s="11">
        <v>1.23868</v>
      </c>
      <c r="U41" s="11">
        <v>0.20827100000000001</v>
      </c>
      <c r="V41" s="11">
        <v>98.7</v>
      </c>
      <c r="W41" s="11">
        <v>32384.400000000001</v>
      </c>
    </row>
    <row r="42" spans="1:23" ht="16" x14ac:dyDescent="0.2">
      <c r="A42" s="2">
        <v>263.95</v>
      </c>
      <c r="B42" s="2">
        <v>206.96799999999999</v>
      </c>
      <c r="C42" s="2">
        <v>1.2401</v>
      </c>
      <c r="D42" s="2">
        <v>1.4289400000000001</v>
      </c>
      <c r="E42" s="2">
        <v>4.7964599999999998E-3</v>
      </c>
      <c r="F42" s="5">
        <v>1</v>
      </c>
      <c r="G42" s="11">
        <v>13.4899</v>
      </c>
      <c r="H42" s="11">
        <v>3.0347599999999999</v>
      </c>
      <c r="I42" s="11">
        <v>0.19451499999999999</v>
      </c>
      <c r="J42" s="12">
        <v>1.5500000000000001E-5</v>
      </c>
      <c r="K42" s="11">
        <v>0</v>
      </c>
      <c r="L42" s="11">
        <v>2.8738199999999998</v>
      </c>
      <c r="M42" s="11">
        <v>8.3284300000000006E-2</v>
      </c>
      <c r="N42" s="11">
        <v>0.20923900000000001</v>
      </c>
      <c r="O42" s="11">
        <v>0</v>
      </c>
      <c r="P42" s="11">
        <v>7.7629199999999995E-2</v>
      </c>
      <c r="Q42" s="11">
        <v>2.4827300000000001</v>
      </c>
      <c r="R42" s="11">
        <v>5.6551099999999997E-3</v>
      </c>
      <c r="S42" s="11">
        <v>-3.5347700000000003E-2</v>
      </c>
      <c r="T42" s="11">
        <v>1.2401</v>
      </c>
      <c r="U42" s="11">
        <v>0.20696800000000001</v>
      </c>
      <c r="V42" s="11">
        <v>98.7</v>
      </c>
      <c r="W42" s="11">
        <v>32481.8</v>
      </c>
    </row>
    <row r="43" spans="1:23" ht="16" x14ac:dyDescent="0.2">
      <c r="A43" s="2">
        <v>263.89999999999998</v>
      </c>
      <c r="B43" s="2">
        <v>205.679</v>
      </c>
      <c r="C43" s="2">
        <v>1.2415099999999999</v>
      </c>
      <c r="D43" s="2">
        <v>1.41334</v>
      </c>
      <c r="E43" s="2">
        <v>4.8598000000000001E-3</v>
      </c>
      <c r="F43" s="5">
        <v>1</v>
      </c>
      <c r="G43" s="11">
        <v>13.4941</v>
      </c>
      <c r="H43" s="11">
        <v>3.0550600000000001</v>
      </c>
      <c r="I43" s="11">
        <v>0.193222</v>
      </c>
      <c r="J43" s="12">
        <v>1.56E-5</v>
      </c>
      <c r="K43" s="11">
        <v>0</v>
      </c>
      <c r="L43" s="11">
        <v>2.8930400000000001</v>
      </c>
      <c r="M43" s="11">
        <v>8.3841299999999994E-2</v>
      </c>
      <c r="N43" s="11">
        <v>0.21063799999999999</v>
      </c>
      <c r="O43" s="11">
        <v>0</v>
      </c>
      <c r="P43" s="11">
        <v>7.8148400000000007E-2</v>
      </c>
      <c r="Q43" s="11">
        <v>2.4983599999999999</v>
      </c>
      <c r="R43" s="11">
        <v>5.6929299999999997E-3</v>
      </c>
      <c r="S43" s="11">
        <v>-3.5558899999999997E-2</v>
      </c>
      <c r="T43" s="11">
        <v>1.2415099999999999</v>
      </c>
      <c r="U43" s="11">
        <v>0.205679</v>
      </c>
      <c r="V43" s="11">
        <v>98.7</v>
      </c>
      <c r="W43" s="11">
        <v>32578.799999999999</v>
      </c>
    </row>
    <row r="44" spans="1:23" ht="16" x14ac:dyDescent="0.2">
      <c r="A44" s="2">
        <v>263.85000000000002</v>
      </c>
      <c r="B44" s="2">
        <v>204.405</v>
      </c>
      <c r="C44" s="2">
        <v>1.24292</v>
      </c>
      <c r="D44" s="2">
        <v>1.3979900000000001</v>
      </c>
      <c r="E44" s="2">
        <v>4.9184800000000002E-3</v>
      </c>
      <c r="F44" s="5">
        <v>1</v>
      </c>
      <c r="G44" s="11">
        <v>13.4983</v>
      </c>
      <c r="H44" s="11">
        <v>3.0754100000000002</v>
      </c>
      <c r="I44" s="11">
        <v>0.191944</v>
      </c>
      <c r="J44" s="12">
        <v>1.5699999999999999E-5</v>
      </c>
      <c r="K44" s="11">
        <v>0</v>
      </c>
      <c r="L44" s="11">
        <v>2.9123100000000002</v>
      </c>
      <c r="M44" s="11">
        <v>8.4399600000000005E-2</v>
      </c>
      <c r="N44" s="11">
        <v>0.21204100000000001</v>
      </c>
      <c r="O44" s="11">
        <v>0</v>
      </c>
      <c r="P44" s="11">
        <v>7.8668799999999997E-2</v>
      </c>
      <c r="Q44" s="11">
        <v>2.5139999999999998</v>
      </c>
      <c r="R44" s="11">
        <v>5.7308400000000001E-3</v>
      </c>
      <c r="S44" s="11">
        <v>-3.5770099999999999E-2</v>
      </c>
      <c r="T44" s="11">
        <v>1.24292</v>
      </c>
      <c r="U44" s="11">
        <v>0.204405</v>
      </c>
      <c r="V44" s="11">
        <v>98.7</v>
      </c>
      <c r="W44" s="11">
        <v>32675.5</v>
      </c>
    </row>
    <row r="45" spans="1:23" ht="16" x14ac:dyDescent="0.2">
      <c r="A45" s="2">
        <v>263.8</v>
      </c>
      <c r="B45" s="2">
        <v>203.14400000000001</v>
      </c>
      <c r="C45" s="2">
        <v>1.24434</v>
      </c>
      <c r="D45" s="2">
        <v>1.38304</v>
      </c>
      <c r="E45" s="2">
        <v>4.9857900000000004E-3</v>
      </c>
      <c r="F45" s="5">
        <v>1</v>
      </c>
      <c r="G45" s="11">
        <v>13.5025</v>
      </c>
      <c r="H45" s="11">
        <v>3.0958000000000001</v>
      </c>
      <c r="I45" s="11">
        <v>0.19067999999999999</v>
      </c>
      <c r="J45" s="12">
        <v>1.5800000000000001E-5</v>
      </c>
      <c r="K45" s="11">
        <v>0</v>
      </c>
      <c r="L45" s="11">
        <v>2.9316200000000001</v>
      </c>
      <c r="M45" s="11">
        <v>8.4959300000000001E-2</v>
      </c>
      <c r="N45" s="11">
        <v>0.213447</v>
      </c>
      <c r="O45" s="11">
        <v>0</v>
      </c>
      <c r="P45" s="11">
        <v>7.9190499999999997E-2</v>
      </c>
      <c r="Q45" s="11">
        <v>2.5296500000000002</v>
      </c>
      <c r="R45" s="11">
        <v>5.7688399999999999E-3</v>
      </c>
      <c r="S45" s="11">
        <v>-3.5981300000000001E-2</v>
      </c>
      <c r="T45" s="11">
        <v>1.24434</v>
      </c>
      <c r="U45" s="11">
        <v>0.20314399999999999</v>
      </c>
      <c r="V45" s="11">
        <v>98.7</v>
      </c>
      <c r="W45" s="11">
        <v>32772</v>
      </c>
    </row>
    <row r="46" spans="1:23" ht="16" x14ac:dyDescent="0.2">
      <c r="A46" s="2">
        <v>263.75</v>
      </c>
      <c r="B46" s="2">
        <v>201.89699999999999</v>
      </c>
      <c r="C46" s="2">
        <v>1.2457499999999999</v>
      </c>
      <c r="D46" s="2">
        <v>1.36829</v>
      </c>
      <c r="E46" s="2">
        <v>5.0464000000000004E-3</v>
      </c>
      <c r="F46" s="5">
        <v>1</v>
      </c>
      <c r="G46" s="11">
        <v>13.5067</v>
      </c>
      <c r="H46" s="11">
        <v>3.1162399999999999</v>
      </c>
      <c r="I46" s="11">
        <v>0.18942899999999999</v>
      </c>
      <c r="J46" s="12">
        <v>1.59E-5</v>
      </c>
      <c r="K46" s="11">
        <v>0</v>
      </c>
      <c r="L46" s="11">
        <v>2.9509799999999999</v>
      </c>
      <c r="M46" s="11">
        <v>8.5520299999999994E-2</v>
      </c>
      <c r="N46" s="11">
        <v>0.21485699999999999</v>
      </c>
      <c r="O46" s="11">
        <v>0</v>
      </c>
      <c r="P46" s="11">
        <v>7.9713400000000004E-2</v>
      </c>
      <c r="Q46" s="11">
        <v>2.5453199999999998</v>
      </c>
      <c r="R46" s="11">
        <v>5.80694E-3</v>
      </c>
      <c r="S46" s="11">
        <v>-3.6192500000000002E-2</v>
      </c>
      <c r="T46" s="11">
        <v>1.2457499999999999</v>
      </c>
      <c r="U46" s="11">
        <v>0.20189699999999999</v>
      </c>
      <c r="V46" s="11">
        <v>98.7</v>
      </c>
      <c r="W46" s="11">
        <v>32868.1</v>
      </c>
    </row>
    <row r="47" spans="1:23" ht="16" x14ac:dyDescent="0.2">
      <c r="A47" s="2">
        <v>263.7</v>
      </c>
      <c r="B47" s="2">
        <v>200.66499999999999</v>
      </c>
      <c r="C47" s="2">
        <v>1.24716</v>
      </c>
      <c r="D47" s="2">
        <v>1.35382</v>
      </c>
      <c r="E47" s="2">
        <v>5.1061600000000002E-3</v>
      </c>
      <c r="F47" s="5">
        <v>1</v>
      </c>
      <c r="G47" s="11">
        <v>13.510899999999999</v>
      </c>
      <c r="H47" s="11">
        <v>3.1367400000000001</v>
      </c>
      <c r="I47" s="11">
        <v>0.188191</v>
      </c>
      <c r="J47" s="12">
        <v>1.5999999999999999E-5</v>
      </c>
      <c r="K47" s="11">
        <v>0</v>
      </c>
      <c r="L47" s="11">
        <v>2.97038</v>
      </c>
      <c r="M47" s="11">
        <v>8.6082699999999998E-2</v>
      </c>
      <c r="N47" s="11">
        <v>0.21626999999999999</v>
      </c>
      <c r="O47" s="11">
        <v>0</v>
      </c>
      <c r="P47" s="11">
        <v>8.0237600000000006E-2</v>
      </c>
      <c r="Q47" s="11">
        <v>2.5609999999999999</v>
      </c>
      <c r="R47" s="11">
        <v>5.8451199999999997E-3</v>
      </c>
      <c r="S47" s="11">
        <v>-3.6403699999999997E-2</v>
      </c>
      <c r="T47" s="11">
        <v>1.24716</v>
      </c>
      <c r="U47" s="11">
        <v>0.20066500000000001</v>
      </c>
      <c r="V47" s="11">
        <v>98.7</v>
      </c>
      <c r="W47" s="11">
        <v>32964</v>
      </c>
    </row>
    <row r="48" spans="1:23" ht="16" x14ac:dyDescent="0.2">
      <c r="A48" s="2">
        <v>263.64999999999998</v>
      </c>
      <c r="B48" s="2">
        <v>199.441</v>
      </c>
      <c r="C48" s="2">
        <v>1.2485900000000001</v>
      </c>
      <c r="D48" s="2">
        <v>1.3399700000000001</v>
      </c>
      <c r="E48" s="2">
        <v>5.1929100000000002E-3</v>
      </c>
      <c r="F48" s="5">
        <v>1</v>
      </c>
      <c r="G48" s="11">
        <v>13.5151</v>
      </c>
      <c r="H48" s="11">
        <v>3.1572900000000002</v>
      </c>
      <c r="I48" s="11">
        <v>0.18696599999999999</v>
      </c>
      <c r="J48" s="12">
        <v>1.6200000000000001E-5</v>
      </c>
      <c r="K48" s="11">
        <v>0</v>
      </c>
      <c r="L48" s="11">
        <v>2.9898400000000001</v>
      </c>
      <c r="M48" s="11">
        <v>8.6646600000000004E-2</v>
      </c>
      <c r="N48" s="11">
        <v>0.21768599999999999</v>
      </c>
      <c r="O48" s="11">
        <v>0</v>
      </c>
      <c r="P48" s="11">
        <v>8.0763199999999993E-2</v>
      </c>
      <c r="Q48" s="11">
        <v>2.5767000000000002</v>
      </c>
      <c r="R48" s="11">
        <v>5.8834100000000004E-3</v>
      </c>
      <c r="S48" s="11">
        <v>-3.6615000000000002E-2</v>
      </c>
      <c r="T48" s="11">
        <v>1.2485900000000001</v>
      </c>
      <c r="U48" s="11">
        <v>0.19944100000000001</v>
      </c>
      <c r="V48" s="11">
        <v>98.7</v>
      </c>
      <c r="W48" s="11">
        <v>33059.699999999997</v>
      </c>
    </row>
    <row r="49" spans="1:23" ht="16" x14ac:dyDescent="0.2">
      <c r="A49" s="2">
        <v>263.60000000000002</v>
      </c>
      <c r="B49" s="2">
        <v>198.232</v>
      </c>
      <c r="C49" s="2">
        <v>1.2500100000000001</v>
      </c>
      <c r="D49" s="2">
        <v>1.3260099999999999</v>
      </c>
      <c r="E49" s="2">
        <v>5.2505700000000004E-3</v>
      </c>
      <c r="F49" s="5">
        <v>1</v>
      </c>
      <c r="G49" s="11">
        <v>13.519299999999999</v>
      </c>
      <c r="H49" s="11">
        <v>3.1778900000000001</v>
      </c>
      <c r="I49" s="11">
        <v>0.185754</v>
      </c>
      <c r="J49" s="12">
        <v>1.63E-5</v>
      </c>
      <c r="K49" s="11">
        <v>0</v>
      </c>
      <c r="L49" s="11">
        <v>3.00935</v>
      </c>
      <c r="M49" s="11">
        <v>8.7211999999999998E-2</v>
      </c>
      <c r="N49" s="11">
        <v>0.219107</v>
      </c>
      <c r="O49" s="11">
        <v>0</v>
      </c>
      <c r="P49" s="11">
        <v>8.1290200000000007E-2</v>
      </c>
      <c r="Q49" s="11">
        <v>2.5924100000000001</v>
      </c>
      <c r="R49" s="11">
        <v>5.9217999999999996E-3</v>
      </c>
      <c r="S49" s="11">
        <v>-3.6826200000000003E-2</v>
      </c>
      <c r="T49" s="11">
        <v>1.2500100000000001</v>
      </c>
      <c r="U49" s="11">
        <v>0.19823199999999999</v>
      </c>
      <c r="V49" s="11">
        <v>98.7</v>
      </c>
      <c r="W49" s="11">
        <v>33155.199999999997</v>
      </c>
    </row>
    <row r="50" spans="1:23" ht="16" x14ac:dyDescent="0.2">
      <c r="A50" s="2">
        <v>263.55</v>
      </c>
      <c r="B50" s="2">
        <v>197.03700000000001</v>
      </c>
      <c r="C50" s="2">
        <v>1.25143</v>
      </c>
      <c r="D50" s="2">
        <v>1.3124199999999999</v>
      </c>
      <c r="E50" s="2">
        <v>5.3163799999999999E-3</v>
      </c>
      <c r="F50" s="5">
        <v>1</v>
      </c>
      <c r="G50" s="11">
        <v>13.523400000000001</v>
      </c>
      <c r="H50" s="11">
        <v>3.1985399999999999</v>
      </c>
      <c r="I50" s="11">
        <v>0.184555</v>
      </c>
      <c r="J50" s="12">
        <v>1.6399999999999999E-5</v>
      </c>
      <c r="K50" s="11">
        <v>0</v>
      </c>
      <c r="L50" s="11">
        <v>3.0289100000000002</v>
      </c>
      <c r="M50" s="11">
        <v>8.7778800000000004E-2</v>
      </c>
      <c r="N50" s="11">
        <v>0.220531</v>
      </c>
      <c r="O50" s="11">
        <v>0</v>
      </c>
      <c r="P50" s="11">
        <v>8.1818500000000002E-2</v>
      </c>
      <c r="Q50" s="11">
        <v>2.6081400000000001</v>
      </c>
      <c r="R50" s="11">
        <v>5.96029E-3</v>
      </c>
      <c r="S50" s="11">
        <v>-3.7037500000000001E-2</v>
      </c>
      <c r="T50" s="11">
        <v>1.25143</v>
      </c>
      <c r="U50" s="11">
        <v>0.19703699999999999</v>
      </c>
      <c r="V50" s="11">
        <v>98.7</v>
      </c>
      <c r="W50" s="11">
        <v>33250.400000000001</v>
      </c>
    </row>
    <row r="51" spans="1:23" ht="16" x14ac:dyDescent="0.2">
      <c r="A51" s="2">
        <v>263.5</v>
      </c>
      <c r="B51" s="2">
        <v>195.85</v>
      </c>
      <c r="C51" s="2">
        <v>1.2528600000000001</v>
      </c>
      <c r="D51" s="2">
        <v>1.2993300000000001</v>
      </c>
      <c r="E51" s="2">
        <v>5.4005099999999999E-3</v>
      </c>
      <c r="F51" s="5">
        <v>1</v>
      </c>
      <c r="G51" s="11">
        <v>13.5276</v>
      </c>
      <c r="H51" s="11">
        <v>3.2192500000000002</v>
      </c>
      <c r="I51" s="11">
        <v>0.183367</v>
      </c>
      <c r="J51" s="12">
        <v>1.6500000000000001E-5</v>
      </c>
      <c r="K51" s="11">
        <v>0</v>
      </c>
      <c r="L51" s="11">
        <v>3.0485199999999999</v>
      </c>
      <c r="M51" s="11">
        <v>8.8347200000000001E-2</v>
      </c>
      <c r="N51" s="11">
        <v>0.22195899999999999</v>
      </c>
      <c r="O51" s="11">
        <v>0</v>
      </c>
      <c r="P51" s="11">
        <v>8.2348299999999999E-2</v>
      </c>
      <c r="Q51" s="11">
        <v>2.6238800000000002</v>
      </c>
      <c r="R51" s="11">
        <v>5.9988799999999998E-3</v>
      </c>
      <c r="S51" s="11">
        <v>-3.7248700000000003E-2</v>
      </c>
      <c r="T51" s="11">
        <v>1.2528600000000001</v>
      </c>
      <c r="U51" s="11">
        <v>0.19585</v>
      </c>
      <c r="V51" s="11">
        <v>98.7</v>
      </c>
      <c r="W51" s="11">
        <v>33345.599999999999</v>
      </c>
    </row>
    <row r="52" spans="1:23" ht="16" x14ac:dyDescent="0.2">
      <c r="A52" s="2">
        <v>263.45</v>
      </c>
      <c r="B52" s="2">
        <v>194.679</v>
      </c>
      <c r="C52" s="2">
        <v>1.25427</v>
      </c>
      <c r="D52" s="2">
        <v>1.2861100000000001</v>
      </c>
      <c r="E52" s="2">
        <v>5.4558999999999996E-3</v>
      </c>
      <c r="F52" s="5">
        <v>1</v>
      </c>
      <c r="G52" s="11">
        <v>13.531700000000001</v>
      </c>
      <c r="H52" s="11">
        <v>3.2400199999999999</v>
      </c>
      <c r="I52" s="11">
        <v>0.18219199999999999</v>
      </c>
      <c r="J52" s="12">
        <v>1.66E-5</v>
      </c>
      <c r="K52" s="11">
        <v>0</v>
      </c>
      <c r="L52" s="11">
        <v>3.06819</v>
      </c>
      <c r="M52" s="11">
        <v>8.8917099999999999E-2</v>
      </c>
      <c r="N52" s="11">
        <v>0.22339000000000001</v>
      </c>
      <c r="O52" s="11">
        <v>0</v>
      </c>
      <c r="P52" s="11">
        <v>8.2879499999999995E-2</v>
      </c>
      <c r="Q52" s="11">
        <v>2.63964</v>
      </c>
      <c r="R52" s="11">
        <v>6.0375799999999999E-3</v>
      </c>
      <c r="S52" s="11">
        <v>-3.746E-2</v>
      </c>
      <c r="T52" s="11">
        <v>1.25427</v>
      </c>
      <c r="U52" s="11">
        <v>0.19467899999999999</v>
      </c>
      <c r="V52" s="11">
        <v>98.7</v>
      </c>
      <c r="W52" s="11">
        <v>33440.400000000001</v>
      </c>
    </row>
    <row r="53" spans="1:23" ht="16" x14ac:dyDescent="0.2">
      <c r="A53" s="2">
        <v>263.39999999999998</v>
      </c>
      <c r="B53" s="2">
        <v>193.518</v>
      </c>
      <c r="C53" s="2">
        <v>1.2557</v>
      </c>
      <c r="D53" s="2">
        <v>1.2734799999999999</v>
      </c>
      <c r="E53" s="2">
        <v>5.5376000000000002E-3</v>
      </c>
      <c r="F53" s="5">
        <v>1</v>
      </c>
      <c r="G53" s="11">
        <v>13.5359</v>
      </c>
      <c r="H53" s="11">
        <v>3.26085</v>
      </c>
      <c r="I53" s="11">
        <v>0.181029</v>
      </c>
      <c r="J53" s="12">
        <v>1.6699999999999999E-5</v>
      </c>
      <c r="K53" s="11">
        <v>0</v>
      </c>
      <c r="L53" s="11">
        <v>3.0879099999999999</v>
      </c>
      <c r="M53" s="11">
        <v>8.9488600000000001E-2</v>
      </c>
      <c r="N53" s="11">
        <v>0.224826</v>
      </c>
      <c r="O53" s="11">
        <v>0</v>
      </c>
      <c r="P53" s="11">
        <v>8.3412200000000006E-2</v>
      </c>
      <c r="Q53" s="11">
        <v>2.6554199999999999</v>
      </c>
      <c r="R53" s="11">
        <v>6.0763900000000001E-3</v>
      </c>
      <c r="S53" s="11">
        <v>-3.7671299999999998E-2</v>
      </c>
      <c r="T53" s="11">
        <v>1.2557</v>
      </c>
      <c r="U53" s="11">
        <v>0.193518</v>
      </c>
      <c r="V53" s="11">
        <v>98.7</v>
      </c>
      <c r="W53" s="11">
        <v>33535.199999999997</v>
      </c>
    </row>
    <row r="54" spans="1:23" ht="16" x14ac:dyDescent="0.2">
      <c r="A54" s="2">
        <v>263.35000000000002</v>
      </c>
      <c r="B54" s="2">
        <v>192.36799999999999</v>
      </c>
      <c r="C54" s="2">
        <v>1.2571300000000001</v>
      </c>
      <c r="D54" s="2">
        <v>1.2610399999999999</v>
      </c>
      <c r="E54" s="2">
        <v>5.6150599999999998E-3</v>
      </c>
      <c r="F54" s="5">
        <v>1</v>
      </c>
      <c r="G54" s="11">
        <v>13.54</v>
      </c>
      <c r="H54" s="11">
        <v>3.28173</v>
      </c>
      <c r="I54" s="11">
        <v>0.17987600000000001</v>
      </c>
      <c r="J54" s="12">
        <v>1.6799999999999998E-5</v>
      </c>
      <c r="K54" s="11">
        <v>0</v>
      </c>
      <c r="L54" s="11">
        <v>3.1076899999999998</v>
      </c>
      <c r="M54" s="11">
        <v>9.0061799999999997E-2</v>
      </c>
      <c r="N54" s="11">
        <v>0.22626599999999999</v>
      </c>
      <c r="O54" s="11">
        <v>0</v>
      </c>
      <c r="P54" s="11">
        <v>8.3946499999999993E-2</v>
      </c>
      <c r="Q54" s="11">
        <v>2.6712099999999999</v>
      </c>
      <c r="R54" s="11">
        <v>6.1153099999999997E-3</v>
      </c>
      <c r="S54" s="11">
        <v>-3.7882600000000002E-2</v>
      </c>
      <c r="T54" s="11">
        <v>1.2571300000000001</v>
      </c>
      <c r="U54" s="11">
        <v>0.19236800000000001</v>
      </c>
      <c r="V54" s="11">
        <v>98.7</v>
      </c>
      <c r="W54" s="11">
        <v>33629.9</v>
      </c>
    </row>
    <row r="55" spans="1:23" ht="16" x14ac:dyDescent="0.2">
      <c r="A55" s="2">
        <v>263.3</v>
      </c>
      <c r="B55" s="2">
        <v>191.22900000000001</v>
      </c>
      <c r="C55" s="2">
        <v>1.2585599999999999</v>
      </c>
      <c r="D55" s="2">
        <v>1.2488699999999999</v>
      </c>
      <c r="E55" s="2">
        <v>5.6947600000000001E-3</v>
      </c>
      <c r="F55" s="5">
        <v>1</v>
      </c>
      <c r="G55" s="11">
        <v>13.5441</v>
      </c>
      <c r="H55" s="11">
        <v>3.3026800000000001</v>
      </c>
      <c r="I55" s="11">
        <v>0.178735</v>
      </c>
      <c r="J55" s="12">
        <v>1.6900000000000001E-5</v>
      </c>
      <c r="K55" s="11">
        <v>0</v>
      </c>
      <c r="L55" s="11">
        <v>3.1275300000000001</v>
      </c>
      <c r="M55" s="11">
        <v>9.0636700000000001E-2</v>
      </c>
      <c r="N55" s="11">
        <v>0.227711</v>
      </c>
      <c r="O55" s="11">
        <v>0</v>
      </c>
      <c r="P55" s="11">
        <v>8.4482399999999999E-2</v>
      </c>
      <c r="Q55" s="11">
        <v>2.68702</v>
      </c>
      <c r="R55" s="11">
        <v>6.1543500000000003E-3</v>
      </c>
      <c r="S55" s="11">
        <v>-3.8094000000000003E-2</v>
      </c>
      <c r="T55" s="11">
        <v>1.2585599999999999</v>
      </c>
      <c r="U55" s="11">
        <v>0.19122900000000001</v>
      </c>
      <c r="V55" s="11">
        <v>98.7</v>
      </c>
      <c r="W55" s="11">
        <v>33724.5</v>
      </c>
    </row>
    <row r="56" spans="1:23" ht="16" x14ac:dyDescent="0.2">
      <c r="A56" s="2">
        <v>263.25</v>
      </c>
      <c r="B56" s="2">
        <v>190.102</v>
      </c>
      <c r="C56" s="2">
        <v>1.2599800000000001</v>
      </c>
      <c r="D56" s="2">
        <v>1.2367999999999999</v>
      </c>
      <c r="E56" s="2">
        <v>5.7643800000000004E-3</v>
      </c>
      <c r="F56" s="5">
        <v>1</v>
      </c>
      <c r="G56" s="11">
        <v>13.5482</v>
      </c>
      <c r="H56" s="11">
        <v>3.32369</v>
      </c>
      <c r="I56" s="11">
        <v>0.17760600000000001</v>
      </c>
      <c r="J56" s="12">
        <v>1.7E-5</v>
      </c>
      <c r="K56" s="11">
        <v>0</v>
      </c>
      <c r="L56" s="11">
        <v>3.1474199999999999</v>
      </c>
      <c r="M56" s="11">
        <v>9.1213299999999997E-2</v>
      </c>
      <c r="N56" s="11">
        <v>0.229159</v>
      </c>
      <c r="O56" s="11">
        <v>0</v>
      </c>
      <c r="P56" s="11">
        <v>8.5019800000000006E-2</v>
      </c>
      <c r="Q56" s="11">
        <v>2.7028500000000002</v>
      </c>
      <c r="R56" s="11">
        <v>6.1935000000000002E-3</v>
      </c>
      <c r="S56" s="11">
        <v>-3.83053E-2</v>
      </c>
      <c r="T56" s="11">
        <v>1.2599800000000001</v>
      </c>
      <c r="U56" s="11">
        <v>0.19010199999999999</v>
      </c>
      <c r="V56" s="11">
        <v>98.7</v>
      </c>
      <c r="W56" s="11">
        <v>33818.9</v>
      </c>
    </row>
    <row r="57" spans="1:23" ht="16" x14ac:dyDescent="0.2">
      <c r="A57" s="2">
        <v>263.2</v>
      </c>
      <c r="B57" s="2">
        <v>188.98500000000001</v>
      </c>
      <c r="C57" s="2">
        <v>1.2614099999999999</v>
      </c>
      <c r="D57" s="2">
        <v>1.2251399999999999</v>
      </c>
      <c r="E57" s="2">
        <v>5.8483600000000004E-3</v>
      </c>
      <c r="F57" s="5">
        <v>1</v>
      </c>
      <c r="G57" s="11">
        <v>13.552300000000001</v>
      </c>
      <c r="H57" s="11">
        <v>3.34477</v>
      </c>
      <c r="I57" s="11">
        <v>0.176487</v>
      </c>
      <c r="J57" s="12">
        <v>1.7099999999999999E-5</v>
      </c>
      <c r="K57" s="11">
        <v>0</v>
      </c>
      <c r="L57" s="11">
        <v>3.1673800000000001</v>
      </c>
      <c r="M57" s="11">
        <v>9.1791700000000004E-2</v>
      </c>
      <c r="N57" s="11">
        <v>0.23061200000000001</v>
      </c>
      <c r="O57" s="11">
        <v>0</v>
      </c>
      <c r="P57" s="11">
        <v>8.5558899999999993E-2</v>
      </c>
      <c r="Q57" s="11">
        <v>2.7187000000000001</v>
      </c>
      <c r="R57" s="11">
        <v>6.2327700000000003E-3</v>
      </c>
      <c r="S57" s="11">
        <v>-3.8516599999999998E-2</v>
      </c>
      <c r="T57" s="11">
        <v>1.2614099999999999</v>
      </c>
      <c r="U57" s="11">
        <v>0.18898499999999999</v>
      </c>
      <c r="V57" s="11">
        <v>98.7</v>
      </c>
      <c r="W57" s="11">
        <v>33913.300000000003</v>
      </c>
    </row>
    <row r="58" spans="1:23" ht="16" x14ac:dyDescent="0.2">
      <c r="A58" s="2">
        <v>263.14999999999998</v>
      </c>
      <c r="B58" s="2">
        <v>187.87899999999999</v>
      </c>
      <c r="C58" s="2">
        <v>1.26285</v>
      </c>
      <c r="D58" s="2">
        <v>1.21367</v>
      </c>
      <c r="E58" s="2">
        <v>5.9298099999999998E-3</v>
      </c>
      <c r="F58" s="5">
        <v>1</v>
      </c>
      <c r="G58" s="11">
        <v>13.5564</v>
      </c>
      <c r="H58" s="11">
        <v>3.36591</v>
      </c>
      <c r="I58" s="11">
        <v>0.17537800000000001</v>
      </c>
      <c r="J58" s="12">
        <v>1.7200000000000001E-5</v>
      </c>
      <c r="K58" s="11">
        <v>0</v>
      </c>
      <c r="L58" s="11">
        <v>3.1873999999999998</v>
      </c>
      <c r="M58" s="11">
        <v>9.2371900000000007E-2</v>
      </c>
      <c r="N58" s="11">
        <v>0.23207</v>
      </c>
      <c r="O58" s="11">
        <v>0</v>
      </c>
      <c r="P58" s="11">
        <v>8.6099700000000001E-2</v>
      </c>
      <c r="Q58" s="11">
        <v>2.7345700000000002</v>
      </c>
      <c r="R58" s="11">
        <v>6.2721599999999997E-3</v>
      </c>
      <c r="S58" s="11">
        <v>-3.8727999999999999E-2</v>
      </c>
      <c r="T58" s="11">
        <v>1.26285</v>
      </c>
      <c r="U58" s="11">
        <v>0.18787899999999999</v>
      </c>
      <c r="V58" s="11">
        <v>98.7</v>
      </c>
      <c r="W58" s="11">
        <v>34007.699999999997</v>
      </c>
    </row>
    <row r="59" spans="1:23" ht="16" x14ac:dyDescent="0.2">
      <c r="A59" s="2">
        <v>263.10000000000002</v>
      </c>
      <c r="B59" s="2">
        <v>186.78200000000001</v>
      </c>
      <c r="C59" s="2">
        <v>1.2642800000000001</v>
      </c>
      <c r="D59" s="2">
        <v>1.2024600000000001</v>
      </c>
      <c r="E59" s="2">
        <v>6.0148500000000004E-3</v>
      </c>
      <c r="F59" s="5">
        <v>1</v>
      </c>
      <c r="G59" s="11">
        <v>13.560499999999999</v>
      </c>
      <c r="H59" s="11">
        <v>3.3871199999999999</v>
      </c>
      <c r="I59" s="11">
        <v>0.17427999999999999</v>
      </c>
      <c r="J59" s="12">
        <v>1.73E-5</v>
      </c>
      <c r="K59" s="11">
        <v>0</v>
      </c>
      <c r="L59" s="11">
        <v>3.2074799999999999</v>
      </c>
      <c r="M59" s="11">
        <v>9.2953900000000006E-2</v>
      </c>
      <c r="N59" s="11">
        <v>0.23353199999999999</v>
      </c>
      <c r="O59" s="11">
        <v>0</v>
      </c>
      <c r="P59" s="11">
        <v>8.6642300000000005E-2</v>
      </c>
      <c r="Q59" s="11">
        <v>2.7504599999999999</v>
      </c>
      <c r="R59" s="11">
        <v>6.31169E-3</v>
      </c>
      <c r="S59" s="11">
        <v>-3.8939399999999999E-2</v>
      </c>
      <c r="T59" s="11">
        <v>1.2642800000000001</v>
      </c>
      <c r="U59" s="11">
        <v>0.186782</v>
      </c>
      <c r="V59" s="11">
        <v>98.7</v>
      </c>
      <c r="W59" s="11">
        <v>34102.1</v>
      </c>
    </row>
    <row r="60" spans="1:23" ht="16" x14ac:dyDescent="0.2">
      <c r="A60" s="2">
        <v>263.05</v>
      </c>
      <c r="B60" s="2">
        <v>185.696</v>
      </c>
      <c r="C60" s="2">
        <v>1.26572</v>
      </c>
      <c r="D60" s="2">
        <v>1.1914199999999999</v>
      </c>
      <c r="E60" s="2">
        <v>6.0960900000000002E-3</v>
      </c>
      <c r="F60" s="5">
        <v>1</v>
      </c>
      <c r="G60" s="11">
        <v>13.5646</v>
      </c>
      <c r="H60" s="11">
        <v>3.4083999999999999</v>
      </c>
      <c r="I60" s="11">
        <v>0.17319200000000001</v>
      </c>
      <c r="J60" s="12">
        <v>1.7399999999999999E-5</v>
      </c>
      <c r="K60" s="11">
        <v>0</v>
      </c>
      <c r="L60" s="11">
        <v>3.22763</v>
      </c>
      <c r="M60" s="11">
        <v>9.3537899999999993E-2</v>
      </c>
      <c r="N60" s="11">
        <v>0.23499900000000001</v>
      </c>
      <c r="O60" s="11">
        <v>0</v>
      </c>
      <c r="P60" s="11">
        <v>8.71865E-2</v>
      </c>
      <c r="Q60" s="11">
        <v>2.7663700000000002</v>
      </c>
      <c r="R60" s="11">
        <v>6.3513399999999996E-3</v>
      </c>
      <c r="S60" s="11">
        <v>-3.9150699999999997E-2</v>
      </c>
      <c r="T60" s="11">
        <v>1.26572</v>
      </c>
      <c r="U60" s="11">
        <v>0.185696</v>
      </c>
      <c r="V60" s="11">
        <v>98.7</v>
      </c>
      <c r="W60" s="11">
        <v>34196.5</v>
      </c>
    </row>
    <row r="61" spans="1:23" ht="16" x14ac:dyDescent="0.2">
      <c r="A61" s="2">
        <v>263</v>
      </c>
      <c r="B61" s="2">
        <v>184.62</v>
      </c>
      <c r="C61" s="2">
        <v>1.2671600000000001</v>
      </c>
      <c r="D61" s="2">
        <v>1.1807000000000001</v>
      </c>
      <c r="E61" s="2">
        <v>6.1853999999999998E-3</v>
      </c>
      <c r="F61" s="5">
        <v>1</v>
      </c>
      <c r="G61" s="11">
        <v>13.5686</v>
      </c>
      <c r="H61" s="11">
        <v>3.4297499999999999</v>
      </c>
      <c r="I61" s="11">
        <v>0.17211399999999999</v>
      </c>
      <c r="J61" s="12">
        <v>1.7499999999999998E-5</v>
      </c>
      <c r="K61" s="11">
        <v>0</v>
      </c>
      <c r="L61" s="11">
        <v>3.2478500000000001</v>
      </c>
      <c r="M61" s="11">
        <v>9.4123799999999994E-2</v>
      </c>
      <c r="N61" s="11">
        <v>0.23647099999999999</v>
      </c>
      <c r="O61" s="11">
        <v>0</v>
      </c>
      <c r="P61" s="11">
        <v>8.7732699999999997E-2</v>
      </c>
      <c r="Q61" s="11">
        <v>2.7823000000000002</v>
      </c>
      <c r="R61" s="11">
        <v>6.3911200000000001E-3</v>
      </c>
      <c r="S61" s="11">
        <v>-3.9362099999999997E-2</v>
      </c>
      <c r="T61" s="11">
        <v>1.2671600000000001</v>
      </c>
      <c r="U61" s="11">
        <v>0.18462000000000001</v>
      </c>
      <c r="V61" s="11">
        <v>98.7</v>
      </c>
      <c r="W61" s="11">
        <v>34290.9</v>
      </c>
    </row>
    <row r="62" spans="1:23" ht="16" x14ac:dyDescent="0.2">
      <c r="A62" s="2">
        <v>262.95</v>
      </c>
      <c r="B62" s="2">
        <v>183.553</v>
      </c>
      <c r="C62" s="2">
        <v>1.2685999999999999</v>
      </c>
      <c r="D62" s="2">
        <v>1.1701600000000001</v>
      </c>
      <c r="E62" s="2">
        <v>6.2735400000000002E-3</v>
      </c>
      <c r="F62" s="5">
        <v>1</v>
      </c>
      <c r="G62" s="11">
        <v>13.572699999999999</v>
      </c>
      <c r="H62" s="11">
        <v>3.4511699999999998</v>
      </c>
      <c r="I62" s="11">
        <v>0.171045</v>
      </c>
      <c r="J62" s="12">
        <v>1.77E-5</v>
      </c>
      <c r="K62" s="11">
        <v>0</v>
      </c>
      <c r="L62" s="11">
        <v>3.2681399999999998</v>
      </c>
      <c r="M62" s="11">
        <v>9.4711699999999996E-2</v>
      </c>
      <c r="N62" s="11">
        <v>0.23794899999999999</v>
      </c>
      <c r="O62" s="11">
        <v>0</v>
      </c>
      <c r="P62" s="11">
        <v>8.8280700000000004E-2</v>
      </c>
      <c r="Q62" s="11">
        <v>2.7982499999999999</v>
      </c>
      <c r="R62" s="11">
        <v>6.4310399999999998E-3</v>
      </c>
      <c r="S62" s="11">
        <v>-3.9573499999999998E-2</v>
      </c>
      <c r="T62" s="11">
        <v>1.2685999999999999</v>
      </c>
      <c r="U62" s="11">
        <v>0.18355299999999999</v>
      </c>
      <c r="V62" s="11">
        <v>98.7</v>
      </c>
      <c r="W62" s="11">
        <v>34385.300000000003</v>
      </c>
    </row>
    <row r="63" spans="1:23" ht="16" x14ac:dyDescent="0.2">
      <c r="A63" s="2">
        <v>262.89999999999998</v>
      </c>
      <c r="B63" s="2">
        <v>182.49600000000001</v>
      </c>
      <c r="C63" s="2">
        <v>1.2700400000000001</v>
      </c>
      <c r="D63" s="2">
        <v>1.1597900000000001</v>
      </c>
      <c r="E63" s="2">
        <v>6.3588799999999999E-3</v>
      </c>
      <c r="F63" s="5">
        <v>1</v>
      </c>
      <c r="G63" s="11">
        <v>13.576700000000001</v>
      </c>
      <c r="H63" s="11">
        <v>3.4726699999999999</v>
      </c>
      <c r="I63" s="11">
        <v>0.169987</v>
      </c>
      <c r="J63" s="12">
        <v>1.7799999999999999E-5</v>
      </c>
      <c r="K63" s="11">
        <v>0</v>
      </c>
      <c r="L63" s="11">
        <v>3.2885</v>
      </c>
      <c r="M63" s="11">
        <v>9.53016E-2</v>
      </c>
      <c r="N63" s="11">
        <v>0.239431</v>
      </c>
      <c r="O63" s="11">
        <v>0</v>
      </c>
      <c r="P63" s="11">
        <v>8.8830500000000007E-2</v>
      </c>
      <c r="Q63" s="11">
        <v>2.8142200000000002</v>
      </c>
      <c r="R63" s="11">
        <v>6.4710999999999996E-3</v>
      </c>
      <c r="S63" s="11">
        <v>-3.9784899999999998E-2</v>
      </c>
      <c r="T63" s="11">
        <v>1.2700400000000001</v>
      </c>
      <c r="U63" s="11">
        <v>0.18249599999999999</v>
      </c>
      <c r="V63" s="11">
        <v>98.7</v>
      </c>
      <c r="W63" s="11">
        <v>34479.800000000003</v>
      </c>
    </row>
    <row r="64" spans="1:23" ht="16" x14ac:dyDescent="0.2">
      <c r="A64" s="2">
        <v>262.85000000000002</v>
      </c>
      <c r="B64" s="2">
        <v>181.446</v>
      </c>
      <c r="C64" s="2">
        <v>1.27149</v>
      </c>
      <c r="D64" s="2">
        <v>1.14988</v>
      </c>
      <c r="E64" s="2">
        <v>6.4640100000000001E-3</v>
      </c>
      <c r="F64" s="5">
        <v>1</v>
      </c>
      <c r="G64" s="11">
        <v>13.5808</v>
      </c>
      <c r="H64" s="11">
        <v>3.49424</v>
      </c>
      <c r="I64" s="11">
        <v>0.168937</v>
      </c>
      <c r="J64" s="12">
        <v>1.7900000000000001E-5</v>
      </c>
      <c r="K64" s="11">
        <v>0</v>
      </c>
      <c r="L64" s="11">
        <v>3.3089300000000001</v>
      </c>
      <c r="M64" s="11">
        <v>9.5893800000000001E-2</v>
      </c>
      <c r="N64" s="11">
        <v>0.24091799999999999</v>
      </c>
      <c r="O64" s="11">
        <v>0</v>
      </c>
      <c r="P64" s="11">
        <v>8.9382500000000004E-2</v>
      </c>
      <c r="Q64" s="11">
        <v>2.8302200000000002</v>
      </c>
      <c r="R64" s="11">
        <v>6.5113100000000002E-3</v>
      </c>
      <c r="S64" s="11">
        <v>-3.9996400000000001E-2</v>
      </c>
      <c r="T64" s="11">
        <v>1.27149</v>
      </c>
      <c r="U64" s="11">
        <v>0.181446</v>
      </c>
      <c r="V64" s="11">
        <v>98.7</v>
      </c>
      <c r="W64" s="11">
        <v>34574.5</v>
      </c>
    </row>
    <row r="65" spans="1:23" ht="16" x14ac:dyDescent="0.2">
      <c r="A65" s="2">
        <v>262.8</v>
      </c>
      <c r="B65" s="2">
        <v>180.40700000000001</v>
      </c>
      <c r="C65" s="2">
        <v>1.27294</v>
      </c>
      <c r="D65" s="2">
        <v>1.1398999999999999</v>
      </c>
      <c r="E65" s="2">
        <v>6.5493900000000004E-3</v>
      </c>
      <c r="F65" s="5">
        <v>1</v>
      </c>
      <c r="G65" s="11">
        <v>13.5848</v>
      </c>
      <c r="H65" s="11">
        <v>3.5158999999999998</v>
      </c>
      <c r="I65" s="11">
        <v>0.16789599999999999</v>
      </c>
      <c r="J65" s="12">
        <v>1.8E-5</v>
      </c>
      <c r="K65" s="11">
        <v>0</v>
      </c>
      <c r="L65" s="11">
        <v>3.3294299999999999</v>
      </c>
      <c r="M65" s="11">
        <v>9.6488000000000004E-2</v>
      </c>
      <c r="N65" s="11">
        <v>0.24241099999999999</v>
      </c>
      <c r="O65" s="11">
        <v>0</v>
      </c>
      <c r="P65" s="11">
        <v>8.99364E-2</v>
      </c>
      <c r="Q65" s="11">
        <v>2.8462399999999999</v>
      </c>
      <c r="R65" s="11">
        <v>6.5516599999999999E-3</v>
      </c>
      <c r="S65" s="11">
        <v>-4.0207800000000002E-2</v>
      </c>
      <c r="T65" s="11">
        <v>1.27294</v>
      </c>
      <c r="U65" s="11">
        <v>0.18040700000000001</v>
      </c>
      <c r="V65" s="11">
        <v>98.7</v>
      </c>
      <c r="W65" s="11">
        <v>34669.199999999997</v>
      </c>
    </row>
    <row r="66" spans="1:23" ht="16" x14ac:dyDescent="0.2">
      <c r="A66" s="2">
        <v>262.75</v>
      </c>
      <c r="B66" s="2">
        <v>179.37899999999999</v>
      </c>
      <c r="C66" s="2">
        <v>1.27437</v>
      </c>
      <c r="D66" s="2">
        <v>1.1301300000000001</v>
      </c>
      <c r="E66" s="2">
        <v>6.6362000000000001E-3</v>
      </c>
      <c r="F66" s="5">
        <v>1</v>
      </c>
      <c r="G66" s="11">
        <v>13.588900000000001</v>
      </c>
      <c r="H66" s="11">
        <v>3.5376300000000001</v>
      </c>
      <c r="I66" s="11">
        <v>0.16686500000000001</v>
      </c>
      <c r="J66" s="12">
        <v>1.8099999999999999E-5</v>
      </c>
      <c r="K66" s="11">
        <v>0</v>
      </c>
      <c r="L66" s="11">
        <v>3.3500100000000002</v>
      </c>
      <c r="M66" s="11">
        <v>9.7084400000000001E-2</v>
      </c>
      <c r="N66" s="11">
        <v>0.24390999999999999</v>
      </c>
      <c r="O66" s="11">
        <v>0</v>
      </c>
      <c r="P66" s="11">
        <v>9.0492299999999998E-2</v>
      </c>
      <c r="Q66" s="11">
        <v>2.8622899999999998</v>
      </c>
      <c r="R66" s="11">
        <v>6.5921499999999997E-3</v>
      </c>
      <c r="S66" s="11">
        <v>-4.0419299999999998E-2</v>
      </c>
      <c r="T66" s="11">
        <v>1.27437</v>
      </c>
      <c r="U66" s="11">
        <v>0.17937900000000001</v>
      </c>
      <c r="V66" s="11">
        <v>98.7</v>
      </c>
      <c r="W66" s="11">
        <v>34764</v>
      </c>
    </row>
    <row r="67" spans="1:23" ht="16" x14ac:dyDescent="0.2">
      <c r="A67" s="2">
        <v>262.7</v>
      </c>
      <c r="B67" s="2">
        <v>178.35499999999999</v>
      </c>
      <c r="C67" s="2">
        <v>1.2758400000000001</v>
      </c>
      <c r="D67" s="2">
        <v>1.1209800000000001</v>
      </c>
      <c r="E67" s="2">
        <v>6.7555599999999999E-3</v>
      </c>
      <c r="F67" s="5">
        <v>1</v>
      </c>
      <c r="G67" s="11">
        <v>13.5929</v>
      </c>
      <c r="H67" s="11">
        <v>3.55945</v>
      </c>
      <c r="I67" s="11">
        <v>0.16584199999999999</v>
      </c>
      <c r="J67" s="12">
        <v>1.8199999999999999E-5</v>
      </c>
      <c r="K67" s="11">
        <v>0</v>
      </c>
      <c r="L67" s="11">
        <v>3.3706800000000001</v>
      </c>
      <c r="M67" s="11">
        <v>9.7683300000000001E-2</v>
      </c>
      <c r="N67" s="11">
        <v>0.24541399999999999</v>
      </c>
      <c r="O67" s="11">
        <v>0</v>
      </c>
      <c r="P67" s="11">
        <v>9.1050500000000006E-2</v>
      </c>
      <c r="Q67" s="11">
        <v>2.8783599999999998</v>
      </c>
      <c r="R67" s="11">
        <v>6.6328200000000002E-3</v>
      </c>
      <c r="S67" s="11">
        <v>-4.0630699999999999E-2</v>
      </c>
      <c r="T67" s="11">
        <v>1.2758400000000001</v>
      </c>
      <c r="U67" s="11">
        <v>0.17835500000000001</v>
      </c>
      <c r="V67" s="11">
        <v>98.7</v>
      </c>
      <c r="W67" s="11">
        <v>34859.199999999997</v>
      </c>
    </row>
    <row r="68" spans="1:23" ht="16" x14ac:dyDescent="0.2">
      <c r="A68" s="2">
        <v>262.64999999999998</v>
      </c>
      <c r="B68" s="2">
        <v>177.34100000000001</v>
      </c>
      <c r="C68" s="2">
        <v>1.27729</v>
      </c>
      <c r="D68" s="2">
        <v>1.1116900000000001</v>
      </c>
      <c r="E68" s="2">
        <v>6.85032E-3</v>
      </c>
      <c r="F68" s="5">
        <v>1</v>
      </c>
      <c r="G68" s="11">
        <v>13.5969</v>
      </c>
      <c r="H68" s="11">
        <v>3.5813600000000001</v>
      </c>
      <c r="I68" s="11">
        <v>0.164828</v>
      </c>
      <c r="J68" s="12">
        <v>1.8300000000000001E-5</v>
      </c>
      <c r="K68" s="11">
        <v>0</v>
      </c>
      <c r="L68" s="11">
        <v>3.3914200000000001</v>
      </c>
      <c r="M68" s="11">
        <v>9.8284399999999994E-2</v>
      </c>
      <c r="N68" s="11">
        <v>0.246924</v>
      </c>
      <c r="O68" s="11">
        <v>0</v>
      </c>
      <c r="P68" s="11">
        <v>9.1610800000000006E-2</v>
      </c>
      <c r="Q68" s="11">
        <v>2.89445</v>
      </c>
      <c r="R68" s="11">
        <v>6.6736399999999998E-3</v>
      </c>
      <c r="S68" s="11">
        <v>-4.0842200000000002E-2</v>
      </c>
      <c r="T68" s="11">
        <v>1.27729</v>
      </c>
      <c r="U68" s="11">
        <v>0.177341</v>
      </c>
      <c r="V68" s="11">
        <v>98.7</v>
      </c>
      <c r="W68" s="11">
        <v>34954.5</v>
      </c>
    </row>
    <row r="69" spans="1:23" ht="16" x14ac:dyDescent="0.2">
      <c r="A69" s="2">
        <v>262.60000000000002</v>
      </c>
      <c r="B69" s="2">
        <v>176.33600000000001</v>
      </c>
      <c r="C69" s="2">
        <v>1.2787500000000001</v>
      </c>
      <c r="D69" s="2">
        <v>1.1026</v>
      </c>
      <c r="E69" s="2">
        <v>6.9469199999999997E-3</v>
      </c>
      <c r="F69" s="5">
        <v>1</v>
      </c>
      <c r="G69" s="11">
        <v>13.600899999999999</v>
      </c>
      <c r="H69" s="11">
        <v>3.6033499999999998</v>
      </c>
      <c r="I69" s="11">
        <v>0.163822</v>
      </c>
      <c r="J69" s="12">
        <v>1.84E-5</v>
      </c>
      <c r="K69" s="11">
        <v>0</v>
      </c>
      <c r="L69" s="11">
        <v>3.4122499999999998</v>
      </c>
      <c r="M69" s="11">
        <v>9.8888000000000004E-2</v>
      </c>
      <c r="N69" s="11">
        <v>0.248441</v>
      </c>
      <c r="O69" s="11">
        <v>0</v>
      </c>
      <c r="P69" s="11">
        <v>9.2173400000000003E-2</v>
      </c>
      <c r="Q69" s="11">
        <v>2.9105799999999999</v>
      </c>
      <c r="R69" s="11">
        <v>6.7146200000000001E-3</v>
      </c>
      <c r="S69" s="11">
        <v>-4.1053699999999999E-2</v>
      </c>
      <c r="T69" s="11">
        <v>1.2787500000000001</v>
      </c>
      <c r="U69" s="11">
        <v>0.17633599999999999</v>
      </c>
      <c r="V69" s="11">
        <v>98.7</v>
      </c>
      <c r="W69" s="11">
        <v>35050</v>
      </c>
    </row>
    <row r="70" spans="1:23" ht="16" x14ac:dyDescent="0.2">
      <c r="A70" s="2">
        <v>262.55</v>
      </c>
      <c r="B70" s="2">
        <v>175.339</v>
      </c>
      <c r="C70" s="2">
        <v>1.2802100000000001</v>
      </c>
      <c r="D70" s="2">
        <v>1.09385</v>
      </c>
      <c r="E70" s="2">
        <v>7.0559500000000001E-3</v>
      </c>
      <c r="F70" s="5">
        <v>1</v>
      </c>
      <c r="G70" s="11">
        <v>13.604900000000001</v>
      </c>
      <c r="H70" s="11">
        <v>3.6254300000000002</v>
      </c>
      <c r="I70" s="11">
        <v>0.162824</v>
      </c>
      <c r="J70" s="12">
        <v>1.8499999999999999E-5</v>
      </c>
      <c r="K70" s="11">
        <v>0</v>
      </c>
      <c r="L70" s="11">
        <v>3.43316</v>
      </c>
      <c r="M70" s="11">
        <v>9.9493999999999999E-2</v>
      </c>
      <c r="N70" s="11">
        <v>0.24996299999999999</v>
      </c>
      <c r="O70" s="11">
        <v>0</v>
      </c>
      <c r="P70" s="11">
        <v>9.2738200000000007E-2</v>
      </c>
      <c r="Q70" s="11">
        <v>2.9267300000000001</v>
      </c>
      <c r="R70" s="11">
        <v>6.7557700000000004E-3</v>
      </c>
      <c r="S70" s="11">
        <v>-4.1265200000000002E-2</v>
      </c>
      <c r="T70" s="11">
        <v>1.2802100000000001</v>
      </c>
      <c r="U70" s="11">
        <v>0.17533899999999999</v>
      </c>
      <c r="V70" s="11">
        <v>98.7</v>
      </c>
      <c r="W70" s="11">
        <v>35145.800000000003</v>
      </c>
    </row>
    <row r="71" spans="1:23" ht="16" x14ac:dyDescent="0.2">
      <c r="A71" s="2">
        <v>262.5</v>
      </c>
      <c r="B71" s="2">
        <v>174.35</v>
      </c>
      <c r="C71" s="2">
        <v>1.2816700000000001</v>
      </c>
      <c r="D71" s="2">
        <v>1.08518</v>
      </c>
      <c r="E71" s="2">
        <v>7.1573599999999998E-3</v>
      </c>
      <c r="F71" s="5">
        <v>1</v>
      </c>
      <c r="G71" s="11">
        <v>13.6089</v>
      </c>
      <c r="H71" s="11">
        <v>3.6476099999999998</v>
      </c>
      <c r="I71" s="11">
        <v>0.16183400000000001</v>
      </c>
      <c r="J71" s="12">
        <v>1.8700000000000001E-5</v>
      </c>
      <c r="K71" s="11">
        <v>0</v>
      </c>
      <c r="L71" s="11">
        <v>3.4541599999999999</v>
      </c>
      <c r="M71" s="11">
        <v>0.100103</v>
      </c>
      <c r="N71" s="11">
        <v>0.25149199999999999</v>
      </c>
      <c r="O71" s="11">
        <v>0</v>
      </c>
      <c r="P71" s="11">
        <v>9.33055E-2</v>
      </c>
      <c r="Q71" s="11">
        <v>2.9429099999999999</v>
      </c>
      <c r="R71" s="11">
        <v>6.7970900000000004E-3</v>
      </c>
      <c r="S71" s="11">
        <v>-4.1476699999999998E-2</v>
      </c>
      <c r="T71" s="11">
        <v>1.2816700000000001</v>
      </c>
      <c r="U71" s="11">
        <v>0.17435</v>
      </c>
      <c r="V71" s="11">
        <v>98.7</v>
      </c>
      <c r="W71" s="11">
        <v>35241.9</v>
      </c>
    </row>
    <row r="72" spans="1:23" ht="16" x14ac:dyDescent="0.2">
      <c r="A72" s="2">
        <v>262.45</v>
      </c>
      <c r="B72" s="2">
        <v>173.36799999999999</v>
      </c>
      <c r="C72" s="2">
        <v>1.2831300000000001</v>
      </c>
      <c r="D72" s="2">
        <v>1.0768899999999999</v>
      </c>
      <c r="E72" s="2">
        <v>7.27445E-3</v>
      </c>
      <c r="F72" s="5">
        <v>1</v>
      </c>
      <c r="G72" s="11">
        <v>13.6129</v>
      </c>
      <c r="H72" s="11">
        <v>3.66988</v>
      </c>
      <c r="I72" s="11">
        <v>0.16085199999999999</v>
      </c>
      <c r="J72" s="12">
        <v>1.88E-5</v>
      </c>
      <c r="K72" s="11">
        <v>0</v>
      </c>
      <c r="L72" s="11">
        <v>3.47525</v>
      </c>
      <c r="M72" s="11">
        <v>0.100714</v>
      </c>
      <c r="N72" s="11">
        <v>0.25302799999999998</v>
      </c>
      <c r="O72" s="11">
        <v>0</v>
      </c>
      <c r="P72" s="11">
        <v>9.3875200000000006E-2</v>
      </c>
      <c r="Q72" s="11">
        <v>2.95912</v>
      </c>
      <c r="R72" s="11">
        <v>6.8385900000000003E-3</v>
      </c>
      <c r="S72" s="11">
        <v>-4.1688200000000002E-2</v>
      </c>
      <c r="T72" s="11">
        <v>1.2831300000000001</v>
      </c>
      <c r="U72" s="11">
        <v>0.17336799999999999</v>
      </c>
      <c r="V72" s="11">
        <v>98.7</v>
      </c>
      <c r="W72" s="11">
        <v>35338.300000000003</v>
      </c>
    </row>
    <row r="73" spans="1:23" ht="16" x14ac:dyDescent="0.2">
      <c r="A73" s="2">
        <v>262.39999999999998</v>
      </c>
      <c r="B73" s="2">
        <v>172.393</v>
      </c>
      <c r="C73" s="2">
        <v>1.28461</v>
      </c>
      <c r="D73" s="2">
        <v>1.06881</v>
      </c>
      <c r="E73" s="2">
        <v>7.3950700000000001E-3</v>
      </c>
      <c r="F73" s="5">
        <v>1</v>
      </c>
      <c r="G73" s="11">
        <v>13.616899999999999</v>
      </c>
      <c r="H73" s="11">
        <v>3.69225</v>
      </c>
      <c r="I73" s="11">
        <v>0.15987699999999999</v>
      </c>
      <c r="J73" s="12">
        <v>1.8899999999999999E-5</v>
      </c>
      <c r="K73" s="11">
        <v>0</v>
      </c>
      <c r="L73" s="11">
        <v>3.4964300000000001</v>
      </c>
      <c r="M73" s="11">
        <v>0.101328</v>
      </c>
      <c r="N73" s="11">
        <v>0.25457000000000002</v>
      </c>
      <c r="O73" s="11">
        <v>0</v>
      </c>
      <c r="P73" s="11">
        <v>9.4447500000000004E-2</v>
      </c>
      <c r="Q73" s="11">
        <v>2.9753599999999998</v>
      </c>
      <c r="R73" s="11">
        <v>6.8802799999999999E-3</v>
      </c>
      <c r="S73" s="11">
        <v>-4.1899699999999998E-2</v>
      </c>
      <c r="T73" s="11">
        <v>1.28461</v>
      </c>
      <c r="U73" s="11">
        <v>0.17239299999999999</v>
      </c>
      <c r="V73" s="11">
        <v>98.7</v>
      </c>
      <c r="W73" s="11">
        <v>35435.1</v>
      </c>
    </row>
    <row r="74" spans="1:23" ht="16" x14ac:dyDescent="0.2">
      <c r="A74" s="2">
        <v>262.35000000000002</v>
      </c>
      <c r="B74" s="2">
        <v>171.42500000000001</v>
      </c>
      <c r="C74" s="2">
        <v>1.2860799999999999</v>
      </c>
      <c r="D74" s="2">
        <v>1.0607599999999999</v>
      </c>
      <c r="E74" s="2">
        <v>7.5049899999999996E-3</v>
      </c>
      <c r="F74" s="5">
        <v>1</v>
      </c>
      <c r="G74" s="11">
        <v>13.620900000000001</v>
      </c>
      <c r="H74" s="11">
        <v>3.7147299999999999</v>
      </c>
      <c r="I74" s="11">
        <v>0.15891</v>
      </c>
      <c r="J74" s="12">
        <v>1.9000000000000001E-5</v>
      </c>
      <c r="K74" s="11">
        <v>0</v>
      </c>
      <c r="L74" s="11">
        <v>3.5177200000000002</v>
      </c>
      <c r="M74" s="11">
        <v>0.10194499999999999</v>
      </c>
      <c r="N74" s="11">
        <v>0.25612000000000001</v>
      </c>
      <c r="O74" s="11">
        <v>0</v>
      </c>
      <c r="P74" s="11">
        <v>9.5022400000000007E-2</v>
      </c>
      <c r="Q74" s="11">
        <v>2.9916299999999998</v>
      </c>
      <c r="R74" s="11">
        <v>6.9221600000000001E-3</v>
      </c>
      <c r="S74" s="11">
        <v>-4.2111299999999997E-2</v>
      </c>
      <c r="T74" s="11">
        <v>1.2860799999999999</v>
      </c>
      <c r="U74" s="11">
        <v>0.17142499999999999</v>
      </c>
      <c r="V74" s="11">
        <v>98.7</v>
      </c>
      <c r="W74" s="11">
        <v>35532.300000000003</v>
      </c>
    </row>
    <row r="75" spans="1:23" ht="16" x14ac:dyDescent="0.2">
      <c r="A75" s="2">
        <v>262.3</v>
      </c>
      <c r="B75" s="2">
        <v>170.465</v>
      </c>
      <c r="C75" s="2">
        <v>1.28756</v>
      </c>
      <c r="D75" s="2">
        <v>1.0530299999999999</v>
      </c>
      <c r="E75" s="2">
        <v>7.6262999999999999E-3</v>
      </c>
      <c r="F75" s="5">
        <v>1</v>
      </c>
      <c r="G75" s="11">
        <v>13.6248</v>
      </c>
      <c r="H75" s="11">
        <v>3.7373099999999999</v>
      </c>
      <c r="I75" s="11">
        <v>0.15795000000000001</v>
      </c>
      <c r="J75" s="12">
        <v>1.91E-5</v>
      </c>
      <c r="K75" s="11">
        <v>0</v>
      </c>
      <c r="L75" s="11">
        <v>3.5390999999999999</v>
      </c>
      <c r="M75" s="11">
        <v>0.102564</v>
      </c>
      <c r="N75" s="11">
        <v>0.25767699999999999</v>
      </c>
      <c r="O75" s="11">
        <v>0</v>
      </c>
      <c r="P75" s="11">
        <v>9.5599900000000002E-2</v>
      </c>
      <c r="Q75" s="11">
        <v>3.0079400000000001</v>
      </c>
      <c r="R75" s="11">
        <v>6.9642300000000001E-3</v>
      </c>
      <c r="S75" s="11">
        <v>-4.2322800000000001E-2</v>
      </c>
      <c r="T75" s="11">
        <v>1.28756</v>
      </c>
      <c r="U75" s="11">
        <v>0.17046500000000001</v>
      </c>
      <c r="V75" s="11">
        <v>98.7</v>
      </c>
      <c r="W75" s="11">
        <v>35629.9</v>
      </c>
    </row>
    <row r="76" spans="1:23" ht="16" x14ac:dyDescent="0.2">
      <c r="A76" s="2">
        <v>262.25</v>
      </c>
      <c r="B76" s="2">
        <v>169.512</v>
      </c>
      <c r="C76" s="2">
        <v>1.28904</v>
      </c>
      <c r="D76" s="2">
        <v>1.0453699999999999</v>
      </c>
      <c r="E76" s="2">
        <v>7.7414299999999997E-3</v>
      </c>
      <c r="F76" s="5">
        <v>1</v>
      </c>
      <c r="G76" s="11">
        <v>13.6288</v>
      </c>
      <c r="H76" s="11">
        <v>3.7599900000000002</v>
      </c>
      <c r="I76" s="11">
        <v>0.156997</v>
      </c>
      <c r="J76" s="12">
        <v>1.9199999999999999E-5</v>
      </c>
      <c r="K76" s="11">
        <v>0</v>
      </c>
      <c r="L76" s="11">
        <v>3.5605799999999999</v>
      </c>
      <c r="M76" s="11">
        <v>0.103187</v>
      </c>
      <c r="N76" s="11">
        <v>0.259241</v>
      </c>
      <c r="O76" s="11">
        <v>0</v>
      </c>
      <c r="P76" s="11">
        <v>9.6180199999999993E-2</v>
      </c>
      <c r="Q76" s="11">
        <v>3.0242800000000001</v>
      </c>
      <c r="R76" s="11">
        <v>7.0065099999999996E-3</v>
      </c>
      <c r="S76" s="11">
        <v>-4.25344E-2</v>
      </c>
      <c r="T76" s="11">
        <v>1.28904</v>
      </c>
      <c r="U76" s="11">
        <v>0.169512</v>
      </c>
      <c r="V76" s="11">
        <v>98.7</v>
      </c>
      <c r="W76" s="11">
        <v>35727.9</v>
      </c>
    </row>
    <row r="77" spans="1:23" ht="16" x14ac:dyDescent="0.2">
      <c r="A77" s="2">
        <v>262.2</v>
      </c>
      <c r="B77" s="2">
        <v>168.565</v>
      </c>
      <c r="C77" s="2">
        <v>1.2905199999999999</v>
      </c>
      <c r="D77" s="2">
        <v>1.0380499999999999</v>
      </c>
      <c r="E77" s="2">
        <v>7.8703499999999999E-3</v>
      </c>
      <c r="F77" s="5">
        <v>1</v>
      </c>
      <c r="G77" s="11">
        <v>13.6328</v>
      </c>
      <c r="H77" s="11">
        <v>3.7827899999999999</v>
      </c>
      <c r="I77" s="11">
        <v>0.156051</v>
      </c>
      <c r="J77" s="12">
        <v>1.9400000000000001E-5</v>
      </c>
      <c r="K77" s="11">
        <v>0</v>
      </c>
      <c r="L77" s="11">
        <v>3.5821700000000001</v>
      </c>
      <c r="M77" s="11">
        <v>0.103812</v>
      </c>
      <c r="N77" s="11">
        <v>0.26081199999999999</v>
      </c>
      <c r="O77" s="11">
        <v>0</v>
      </c>
      <c r="P77" s="11">
        <v>9.6763399999999999E-2</v>
      </c>
      <c r="Q77" s="11">
        <v>3.0406499999999999</v>
      </c>
      <c r="R77" s="11">
        <v>7.0489899999999998E-3</v>
      </c>
      <c r="S77" s="11">
        <v>-4.2745900000000003E-2</v>
      </c>
      <c r="T77" s="11">
        <v>1.2905199999999999</v>
      </c>
      <c r="U77" s="11">
        <v>0.16856499999999999</v>
      </c>
      <c r="V77" s="11">
        <v>98.7</v>
      </c>
      <c r="W77" s="11">
        <v>35826.400000000001</v>
      </c>
    </row>
    <row r="78" spans="1:23" ht="16" x14ac:dyDescent="0.2">
      <c r="A78" s="2">
        <v>262.14999999999998</v>
      </c>
      <c r="B78" s="2">
        <v>167.626</v>
      </c>
      <c r="C78" s="2">
        <v>1.292</v>
      </c>
      <c r="D78" s="2">
        <v>1.0307900000000001</v>
      </c>
      <c r="E78" s="2">
        <v>7.9915899999999998E-3</v>
      </c>
      <c r="F78" s="5">
        <v>1</v>
      </c>
      <c r="G78" s="11">
        <v>13.636699999999999</v>
      </c>
      <c r="H78" s="11">
        <v>3.8056999999999999</v>
      </c>
      <c r="I78" s="11">
        <v>0.155111</v>
      </c>
      <c r="J78" s="12">
        <v>1.95E-5</v>
      </c>
      <c r="K78" s="11">
        <v>0</v>
      </c>
      <c r="L78" s="11">
        <v>3.6038600000000001</v>
      </c>
      <c r="M78" s="11">
        <v>0.10444100000000001</v>
      </c>
      <c r="N78" s="11">
        <v>0.26239200000000001</v>
      </c>
      <c r="O78" s="11">
        <v>0</v>
      </c>
      <c r="P78" s="11">
        <v>9.7349400000000003E-2</v>
      </c>
      <c r="Q78" s="11">
        <v>3.0570599999999999</v>
      </c>
      <c r="R78" s="11">
        <v>7.0916800000000004E-3</v>
      </c>
      <c r="S78" s="11">
        <v>-4.2957500000000003E-2</v>
      </c>
      <c r="T78" s="11">
        <v>1.292</v>
      </c>
      <c r="U78" s="11">
        <v>0.167626</v>
      </c>
      <c r="V78" s="11">
        <v>98.7</v>
      </c>
      <c r="W78" s="11">
        <v>35925.4</v>
      </c>
    </row>
    <row r="79" spans="1:23" ht="16" x14ac:dyDescent="0.2">
      <c r="A79" s="2">
        <v>262.10000000000002</v>
      </c>
      <c r="B79" s="2">
        <v>166.69300000000001</v>
      </c>
      <c r="C79" s="2">
        <v>1.29349</v>
      </c>
      <c r="D79" s="2">
        <v>1.02389</v>
      </c>
      <c r="E79" s="2">
        <v>8.1278400000000008E-3</v>
      </c>
      <c r="F79" s="5">
        <v>1</v>
      </c>
      <c r="G79" s="11">
        <v>13.640700000000001</v>
      </c>
      <c r="H79" s="11">
        <v>3.8287300000000002</v>
      </c>
      <c r="I79" s="11">
        <v>0.15417800000000001</v>
      </c>
      <c r="J79" s="12">
        <v>1.9599999999999999E-5</v>
      </c>
      <c r="K79" s="11">
        <v>0</v>
      </c>
      <c r="L79" s="11">
        <v>3.6256699999999999</v>
      </c>
      <c r="M79" s="11">
        <v>0.105073</v>
      </c>
      <c r="N79" s="11">
        <v>0.26397999999999999</v>
      </c>
      <c r="O79" s="11">
        <v>0</v>
      </c>
      <c r="P79" s="11">
        <v>9.7938499999999998E-2</v>
      </c>
      <c r="Q79" s="11">
        <v>3.0735100000000002</v>
      </c>
      <c r="R79" s="11">
        <v>7.1345899999999997E-3</v>
      </c>
      <c r="S79" s="11">
        <v>-4.3169100000000002E-2</v>
      </c>
      <c r="T79" s="11">
        <v>1.29349</v>
      </c>
      <c r="U79" s="11">
        <v>0.16669300000000001</v>
      </c>
      <c r="V79" s="11">
        <v>98.7</v>
      </c>
      <c r="W79" s="11">
        <v>36025</v>
      </c>
    </row>
    <row r="80" spans="1:23" ht="16" x14ac:dyDescent="0.2">
      <c r="A80" s="2">
        <v>262.05</v>
      </c>
      <c r="B80" s="2">
        <v>165.76599999999999</v>
      </c>
      <c r="C80" s="2">
        <v>1.2949900000000001</v>
      </c>
      <c r="D80" s="2">
        <v>1.0171300000000001</v>
      </c>
      <c r="E80" s="2">
        <v>8.2634500000000003E-3</v>
      </c>
      <c r="F80" s="5">
        <v>1</v>
      </c>
      <c r="G80" s="11">
        <v>13.644600000000001</v>
      </c>
      <c r="H80" s="11">
        <v>3.85188</v>
      </c>
      <c r="I80" s="11">
        <v>0.153252</v>
      </c>
      <c r="J80" s="12">
        <v>1.9700000000000001E-5</v>
      </c>
      <c r="K80" s="11">
        <v>0</v>
      </c>
      <c r="L80" s="11">
        <v>3.6475900000000001</v>
      </c>
      <c r="M80" s="11">
        <v>0.105708</v>
      </c>
      <c r="N80" s="11">
        <v>0.26557599999999998</v>
      </c>
      <c r="O80" s="11">
        <v>0</v>
      </c>
      <c r="P80" s="11">
        <v>9.8530699999999999E-2</v>
      </c>
      <c r="Q80" s="11">
        <v>3.09</v>
      </c>
      <c r="R80" s="11">
        <v>7.1777300000000002E-3</v>
      </c>
      <c r="S80" s="11">
        <v>-4.3380700000000001E-2</v>
      </c>
      <c r="T80" s="11">
        <v>1.2949900000000001</v>
      </c>
      <c r="U80" s="11">
        <v>0.165766</v>
      </c>
      <c r="V80" s="11">
        <v>98.7</v>
      </c>
      <c r="W80" s="11">
        <v>36125.300000000003</v>
      </c>
    </row>
    <row r="81" spans="1:23" ht="16" x14ac:dyDescent="0.2">
      <c r="A81" s="2">
        <v>262</v>
      </c>
      <c r="B81" s="2">
        <v>164.84200000000001</v>
      </c>
      <c r="C81" s="2">
        <v>1.2965</v>
      </c>
      <c r="D81" s="2">
        <v>1.01075</v>
      </c>
      <c r="E81" s="2">
        <v>8.4157399999999997E-3</v>
      </c>
      <c r="F81" s="5">
        <v>1</v>
      </c>
      <c r="G81" s="11">
        <v>13.6486</v>
      </c>
      <c r="H81" s="11">
        <v>3.8751600000000002</v>
      </c>
      <c r="I81" s="11">
        <v>0.15233099999999999</v>
      </c>
      <c r="J81" s="12">
        <v>1.98E-5</v>
      </c>
      <c r="K81" s="11">
        <v>0</v>
      </c>
      <c r="L81" s="11">
        <v>3.6696399999999998</v>
      </c>
      <c r="M81" s="11">
        <v>0.106347</v>
      </c>
      <c r="N81" s="11">
        <v>0.267181</v>
      </c>
      <c r="O81" s="11">
        <v>0</v>
      </c>
      <c r="P81" s="11">
        <v>9.9126300000000001E-2</v>
      </c>
      <c r="Q81" s="11">
        <v>3.1065200000000002</v>
      </c>
      <c r="R81" s="11">
        <v>7.2211200000000001E-3</v>
      </c>
      <c r="S81" s="11">
        <v>-4.35923E-2</v>
      </c>
      <c r="T81" s="11">
        <v>1.2965</v>
      </c>
      <c r="U81" s="11">
        <v>0.16484199999999999</v>
      </c>
      <c r="V81" s="11">
        <v>98.7</v>
      </c>
      <c r="W81" s="11">
        <v>36226.300000000003</v>
      </c>
    </row>
    <row r="82" spans="1:23" ht="16" x14ac:dyDescent="0.2">
      <c r="A82" s="2">
        <v>261.95</v>
      </c>
      <c r="B82" s="2">
        <v>163.928</v>
      </c>
      <c r="C82" s="2">
        <v>1.29799</v>
      </c>
      <c r="D82" s="2">
        <v>1.0040800000000001</v>
      </c>
      <c r="E82" s="2">
        <v>8.5361199999999995E-3</v>
      </c>
      <c r="F82" s="5">
        <v>1</v>
      </c>
      <c r="G82" s="11">
        <v>13.6525</v>
      </c>
      <c r="H82" s="11">
        <v>3.8985699999999999</v>
      </c>
      <c r="I82" s="11">
        <v>0.151416</v>
      </c>
      <c r="J82" s="12">
        <v>1.9899999999999999E-5</v>
      </c>
      <c r="K82" s="11">
        <v>0</v>
      </c>
      <c r="L82" s="11">
        <v>3.6918000000000002</v>
      </c>
      <c r="M82" s="11">
        <v>0.10699</v>
      </c>
      <c r="N82" s="11">
        <v>0.26879500000000001</v>
      </c>
      <c r="O82" s="11">
        <v>0</v>
      </c>
      <c r="P82" s="11">
        <v>9.9724999999999994E-2</v>
      </c>
      <c r="Q82" s="11">
        <v>3.1230899999999999</v>
      </c>
      <c r="R82" s="11">
        <v>7.2647299999999996E-3</v>
      </c>
      <c r="S82" s="11">
        <v>-4.3804000000000003E-2</v>
      </c>
      <c r="T82" s="11">
        <v>1.29799</v>
      </c>
      <c r="U82" s="11">
        <v>0.16392799999999999</v>
      </c>
      <c r="V82" s="11">
        <v>98.7</v>
      </c>
      <c r="W82" s="11">
        <v>36327.800000000003</v>
      </c>
    </row>
    <row r="83" spans="1:23" ht="16" x14ac:dyDescent="0.2">
      <c r="A83" s="2">
        <v>261.89999999999998</v>
      </c>
      <c r="B83" s="2">
        <v>163.017</v>
      </c>
      <c r="C83" s="2">
        <v>1.2995099999999999</v>
      </c>
      <c r="D83" s="2">
        <v>0.99821099999999996</v>
      </c>
      <c r="E83" s="2">
        <v>8.7038500000000008E-3</v>
      </c>
      <c r="F83" s="5">
        <v>1</v>
      </c>
      <c r="G83" s="11">
        <v>13.656499999999999</v>
      </c>
      <c r="H83" s="11">
        <v>3.92211</v>
      </c>
      <c r="I83" s="11">
        <v>0.150507</v>
      </c>
      <c r="J83" s="12">
        <v>2.0100000000000001E-5</v>
      </c>
      <c r="K83" s="11">
        <v>0</v>
      </c>
      <c r="L83" s="11">
        <v>3.7141000000000002</v>
      </c>
      <c r="M83" s="11">
        <v>0.107636</v>
      </c>
      <c r="N83" s="11">
        <v>0.27041900000000002</v>
      </c>
      <c r="O83" s="11">
        <v>0</v>
      </c>
      <c r="P83" s="11">
        <v>0.100327</v>
      </c>
      <c r="Q83" s="11">
        <v>3.1396999999999999</v>
      </c>
      <c r="R83" s="11">
        <v>7.3086100000000001E-3</v>
      </c>
      <c r="S83" s="11">
        <v>-4.4015600000000002E-2</v>
      </c>
      <c r="T83" s="11">
        <v>1.2995099999999999</v>
      </c>
      <c r="U83" s="11">
        <v>0.163017</v>
      </c>
      <c r="V83" s="11">
        <v>98.7</v>
      </c>
      <c r="W83" s="11">
        <v>36430.199999999997</v>
      </c>
    </row>
    <row r="84" spans="1:23" ht="16" x14ac:dyDescent="0.2">
      <c r="A84" s="2">
        <v>261.85000000000002</v>
      </c>
      <c r="B84" s="2">
        <v>162.11199999999999</v>
      </c>
      <c r="C84" s="2">
        <v>1.3010200000000001</v>
      </c>
      <c r="D84" s="2">
        <v>0.99209999999999998</v>
      </c>
      <c r="E84" s="2">
        <v>8.8437700000000008E-3</v>
      </c>
      <c r="F84" s="5">
        <v>1</v>
      </c>
      <c r="G84" s="11">
        <v>13.660399999999999</v>
      </c>
      <c r="H84" s="11">
        <v>3.9458000000000002</v>
      </c>
      <c r="I84" s="11">
        <v>0.14960399999999999</v>
      </c>
      <c r="J84" s="12">
        <v>2.02E-5</v>
      </c>
      <c r="K84" s="11">
        <v>0</v>
      </c>
      <c r="L84" s="11">
        <v>3.7365300000000001</v>
      </c>
      <c r="M84" s="11">
        <v>0.10828599999999999</v>
      </c>
      <c r="N84" s="11">
        <v>0.27205099999999999</v>
      </c>
      <c r="O84" s="11">
        <v>0</v>
      </c>
      <c r="P84" s="11">
        <v>0.10093299999999999</v>
      </c>
      <c r="Q84" s="11">
        <v>3.1563599999999998</v>
      </c>
      <c r="R84" s="11">
        <v>7.35274E-3</v>
      </c>
      <c r="S84" s="11">
        <v>-4.4227299999999997E-2</v>
      </c>
      <c r="T84" s="11">
        <v>1.3010200000000001</v>
      </c>
      <c r="U84" s="11">
        <v>0.16211200000000001</v>
      </c>
      <c r="V84" s="11">
        <v>98.7</v>
      </c>
      <c r="W84" s="11">
        <v>36533.300000000003</v>
      </c>
    </row>
    <row r="85" spans="1:23" ht="16" x14ac:dyDescent="0.2">
      <c r="A85" s="2">
        <v>261.8</v>
      </c>
      <c r="B85" s="2">
        <v>161.21199999999999</v>
      </c>
      <c r="C85" s="2">
        <v>1.30254</v>
      </c>
      <c r="D85" s="2">
        <v>0.98634299999999997</v>
      </c>
      <c r="E85" s="2">
        <v>8.9988499999999992E-3</v>
      </c>
      <c r="F85" s="5">
        <v>1</v>
      </c>
      <c r="G85" s="11">
        <v>13.664300000000001</v>
      </c>
      <c r="H85" s="11">
        <v>3.9696199999999999</v>
      </c>
      <c r="I85" s="11">
        <v>0.148706</v>
      </c>
      <c r="J85" s="12">
        <v>2.0299999999999999E-5</v>
      </c>
      <c r="K85" s="11">
        <v>0</v>
      </c>
      <c r="L85" s="11">
        <v>3.75909</v>
      </c>
      <c r="M85" s="11">
        <v>0.10894</v>
      </c>
      <c r="N85" s="11">
        <v>0.27369399999999999</v>
      </c>
      <c r="O85" s="11">
        <v>0</v>
      </c>
      <c r="P85" s="11">
        <v>0.10154299999999999</v>
      </c>
      <c r="Q85" s="11">
        <v>3.1730700000000001</v>
      </c>
      <c r="R85" s="11">
        <v>7.39714E-3</v>
      </c>
      <c r="S85" s="11">
        <v>-4.4438900000000003E-2</v>
      </c>
      <c r="T85" s="11">
        <v>1.30254</v>
      </c>
      <c r="U85" s="11">
        <v>0.16121199999999999</v>
      </c>
      <c r="V85" s="11">
        <v>98.7</v>
      </c>
      <c r="W85" s="11">
        <v>36637.300000000003</v>
      </c>
    </row>
    <row r="86" spans="1:23" ht="16" x14ac:dyDescent="0.2">
      <c r="A86" s="2">
        <v>261.75</v>
      </c>
      <c r="B86" s="2">
        <v>160.31800000000001</v>
      </c>
      <c r="C86" s="2">
        <v>1.3040700000000001</v>
      </c>
      <c r="D86" s="2">
        <v>0.98078900000000002</v>
      </c>
      <c r="E86" s="2">
        <v>9.1582499999999997E-3</v>
      </c>
      <c r="F86" s="5">
        <v>1</v>
      </c>
      <c r="G86" s="11">
        <v>13.668200000000001</v>
      </c>
      <c r="H86" s="11">
        <v>3.9935999999999998</v>
      </c>
      <c r="I86" s="11">
        <v>0.147813</v>
      </c>
      <c r="J86" s="12">
        <v>2.0400000000000001E-5</v>
      </c>
      <c r="K86" s="11">
        <v>0</v>
      </c>
      <c r="L86" s="11">
        <v>3.7818000000000001</v>
      </c>
      <c r="M86" s="11">
        <v>0.109598</v>
      </c>
      <c r="N86" s="11">
        <v>0.27534700000000001</v>
      </c>
      <c r="O86" s="11">
        <v>0</v>
      </c>
      <c r="P86" s="11">
        <v>0.102156</v>
      </c>
      <c r="Q86" s="11">
        <v>3.1898200000000001</v>
      </c>
      <c r="R86" s="11">
        <v>7.44182E-3</v>
      </c>
      <c r="S86" s="11">
        <v>-4.4650599999999999E-2</v>
      </c>
      <c r="T86" s="11">
        <v>1.3040700000000001</v>
      </c>
      <c r="U86" s="11">
        <v>0.16031799999999999</v>
      </c>
      <c r="V86" s="11">
        <v>98.7</v>
      </c>
      <c r="W86" s="11">
        <v>36742.199999999997</v>
      </c>
    </row>
    <row r="87" spans="1:23" ht="16" x14ac:dyDescent="0.2">
      <c r="A87" s="2">
        <v>261.7</v>
      </c>
      <c r="B87" s="2">
        <v>159.43</v>
      </c>
      <c r="C87" s="2">
        <v>1.30559</v>
      </c>
      <c r="D87" s="2">
        <v>0.97526299999999999</v>
      </c>
      <c r="E87" s="2">
        <v>9.3098E-3</v>
      </c>
      <c r="F87" s="5">
        <v>1</v>
      </c>
      <c r="G87" s="11">
        <v>13.6722</v>
      </c>
      <c r="H87" s="11">
        <v>4.0177199999999997</v>
      </c>
      <c r="I87" s="11">
        <v>0.146926</v>
      </c>
      <c r="J87" s="12">
        <v>2.0599999999999999E-5</v>
      </c>
      <c r="K87" s="11">
        <v>0</v>
      </c>
      <c r="L87" s="11">
        <v>3.80464</v>
      </c>
      <c r="M87" s="11">
        <v>0.11026</v>
      </c>
      <c r="N87" s="11">
        <v>0.27701100000000001</v>
      </c>
      <c r="O87" s="11">
        <v>0</v>
      </c>
      <c r="P87" s="11">
        <v>0.102773</v>
      </c>
      <c r="Q87" s="11">
        <v>3.20662</v>
      </c>
      <c r="R87" s="11">
        <v>7.4867700000000002E-3</v>
      </c>
      <c r="S87" s="11">
        <v>-4.4862300000000001E-2</v>
      </c>
      <c r="T87" s="11">
        <v>1.30559</v>
      </c>
      <c r="U87" s="11">
        <v>0.15942999999999999</v>
      </c>
      <c r="V87" s="11">
        <v>98.7</v>
      </c>
      <c r="W87" s="11">
        <v>36847.9</v>
      </c>
    </row>
    <row r="88" spans="1:23" ht="16" x14ac:dyDescent="0.2">
      <c r="A88" s="2">
        <v>261.64999999999998</v>
      </c>
      <c r="B88" s="2">
        <v>158.54400000000001</v>
      </c>
      <c r="C88" s="2">
        <v>1.3071299999999999</v>
      </c>
      <c r="D88" s="2">
        <v>0.97048400000000001</v>
      </c>
      <c r="E88" s="2">
        <v>9.5044099999999996E-3</v>
      </c>
      <c r="F88" s="5">
        <v>1</v>
      </c>
      <c r="G88" s="11">
        <v>13.6761</v>
      </c>
      <c r="H88" s="11">
        <v>4.0420199999999999</v>
      </c>
      <c r="I88" s="11">
        <v>0.14604300000000001</v>
      </c>
      <c r="J88" s="12">
        <v>2.0699999999999998E-5</v>
      </c>
      <c r="K88" s="11">
        <v>0</v>
      </c>
      <c r="L88" s="11">
        <v>3.8276500000000002</v>
      </c>
      <c r="M88" s="11">
        <v>0.110926</v>
      </c>
      <c r="N88" s="11">
        <v>0.27868599999999999</v>
      </c>
      <c r="O88" s="11">
        <v>0</v>
      </c>
      <c r="P88" s="11">
        <v>0.103394</v>
      </c>
      <c r="Q88" s="11">
        <v>3.2234799999999999</v>
      </c>
      <c r="R88" s="11">
        <v>7.5320400000000003E-3</v>
      </c>
      <c r="S88" s="11">
        <v>-4.5074000000000003E-2</v>
      </c>
      <c r="T88" s="11">
        <v>1.3071299999999999</v>
      </c>
      <c r="U88" s="11">
        <v>0.15854399999999999</v>
      </c>
      <c r="V88" s="11">
        <v>98.7</v>
      </c>
      <c r="W88" s="11">
        <v>36954.800000000003</v>
      </c>
    </row>
    <row r="89" spans="1:23" ht="16" x14ac:dyDescent="0.2">
      <c r="A89" s="2">
        <v>261.60000000000002</v>
      </c>
      <c r="B89" s="2">
        <v>157.66499999999999</v>
      </c>
      <c r="C89" s="2">
        <v>1.3086599999999999</v>
      </c>
      <c r="D89" s="2">
        <v>0.96516599999999997</v>
      </c>
      <c r="E89" s="2">
        <v>9.6511199999999991E-3</v>
      </c>
      <c r="F89" s="5">
        <v>1</v>
      </c>
      <c r="G89" s="11">
        <v>13.68</v>
      </c>
      <c r="H89" s="11">
        <v>4.0664699999999998</v>
      </c>
      <c r="I89" s="11">
        <v>0.14516499999999999</v>
      </c>
      <c r="J89" s="12">
        <v>2.0800000000000001E-5</v>
      </c>
      <c r="K89" s="11">
        <v>0</v>
      </c>
      <c r="L89" s="11">
        <v>3.8508</v>
      </c>
      <c r="M89" s="11">
        <v>0.111597</v>
      </c>
      <c r="N89" s="11">
        <v>0.28037099999999998</v>
      </c>
      <c r="O89" s="11">
        <v>0</v>
      </c>
      <c r="P89" s="11">
        <v>0.10402</v>
      </c>
      <c r="Q89" s="11">
        <v>3.2403900000000001</v>
      </c>
      <c r="R89" s="11">
        <v>7.5776000000000003E-3</v>
      </c>
      <c r="S89" s="11">
        <v>-4.5285699999999998E-2</v>
      </c>
      <c r="T89" s="11">
        <v>1.3086599999999999</v>
      </c>
      <c r="U89" s="11">
        <v>0.157665</v>
      </c>
      <c r="V89" s="11">
        <v>98.7</v>
      </c>
      <c r="W89" s="11">
        <v>37062.5</v>
      </c>
    </row>
    <row r="90" spans="1:23" ht="16" x14ac:dyDescent="0.2">
      <c r="A90" s="2">
        <v>261.55</v>
      </c>
      <c r="B90" s="2">
        <v>156.78700000000001</v>
      </c>
      <c r="C90" s="2">
        <v>1.3102199999999999</v>
      </c>
      <c r="D90" s="2">
        <v>0.96087999999999996</v>
      </c>
      <c r="E90" s="2">
        <v>9.8609200000000004E-3</v>
      </c>
      <c r="F90" s="5">
        <v>1</v>
      </c>
      <c r="G90" s="11">
        <v>13.6839</v>
      </c>
      <c r="H90" s="11">
        <v>4.0911</v>
      </c>
      <c r="I90" s="11">
        <v>0.144291</v>
      </c>
      <c r="J90" s="12">
        <v>2.09E-5</v>
      </c>
      <c r="K90" s="11">
        <v>0</v>
      </c>
      <c r="L90" s="11">
        <v>3.87412</v>
      </c>
      <c r="M90" s="11">
        <v>0.112273</v>
      </c>
      <c r="N90" s="11">
        <v>0.28206999999999999</v>
      </c>
      <c r="O90" s="11">
        <v>0</v>
      </c>
      <c r="P90" s="11">
        <v>0.10465000000000001</v>
      </c>
      <c r="Q90" s="11">
        <v>3.2573599999999998</v>
      </c>
      <c r="R90" s="11">
        <v>7.6235000000000001E-3</v>
      </c>
      <c r="S90" s="11">
        <v>-4.54974E-2</v>
      </c>
      <c r="T90" s="11">
        <v>1.3102199999999999</v>
      </c>
      <c r="U90" s="11">
        <v>0.15678700000000001</v>
      </c>
      <c r="V90" s="11">
        <v>98.7</v>
      </c>
      <c r="W90" s="11">
        <v>37171.599999999999</v>
      </c>
    </row>
    <row r="91" spans="1:23" ht="16" x14ac:dyDescent="0.2">
      <c r="A91" s="2">
        <v>261.5</v>
      </c>
      <c r="B91" s="2">
        <v>155.91800000000001</v>
      </c>
      <c r="C91" s="2">
        <v>1.31176</v>
      </c>
      <c r="D91" s="2">
        <v>0.955932</v>
      </c>
      <c r="E91" s="2">
        <v>1.00147E-2</v>
      </c>
      <c r="F91" s="5">
        <v>1</v>
      </c>
      <c r="G91" s="11">
        <v>13.687799999999999</v>
      </c>
      <c r="H91" s="11">
        <v>4.1158999999999999</v>
      </c>
      <c r="I91" s="11">
        <v>0.14342099999999999</v>
      </c>
      <c r="J91" s="12">
        <v>2.1100000000000001E-5</v>
      </c>
      <c r="K91" s="11">
        <v>0</v>
      </c>
      <c r="L91" s="11">
        <v>3.8976099999999998</v>
      </c>
      <c r="M91" s="11">
        <v>0.112954</v>
      </c>
      <c r="N91" s="11">
        <v>0.283779</v>
      </c>
      <c r="O91" s="11">
        <v>0</v>
      </c>
      <c r="P91" s="11">
        <v>0.105284</v>
      </c>
      <c r="Q91" s="11">
        <v>3.2743899999999999</v>
      </c>
      <c r="R91" s="11">
        <v>7.6697099999999997E-3</v>
      </c>
      <c r="S91" s="11">
        <v>-4.5709100000000003E-2</v>
      </c>
      <c r="T91" s="11">
        <v>1.31176</v>
      </c>
      <c r="U91" s="11">
        <v>0.155918</v>
      </c>
      <c r="V91" s="11">
        <v>98.7</v>
      </c>
      <c r="W91" s="11">
        <v>37281.699999999997</v>
      </c>
    </row>
    <row r="92" spans="1:23" ht="16" x14ac:dyDescent="0.2">
      <c r="A92" s="2">
        <v>261.45</v>
      </c>
      <c r="B92" s="2">
        <v>155.05000000000001</v>
      </c>
      <c r="C92" s="2">
        <v>1.31332</v>
      </c>
      <c r="D92" s="2">
        <v>0.95188600000000001</v>
      </c>
      <c r="E92" s="2">
        <v>1.02221E-2</v>
      </c>
      <c r="F92" s="5">
        <v>1</v>
      </c>
      <c r="G92" s="11">
        <v>13.691700000000001</v>
      </c>
      <c r="H92" s="11">
        <v>4.1408899999999997</v>
      </c>
      <c r="I92" s="11">
        <v>0.14255599999999999</v>
      </c>
      <c r="J92" s="12">
        <v>2.12E-5</v>
      </c>
      <c r="K92" s="11">
        <v>0</v>
      </c>
      <c r="L92" s="11">
        <v>3.9212699999999998</v>
      </c>
      <c r="M92" s="11">
        <v>0.11364</v>
      </c>
      <c r="N92" s="11">
        <v>0.28550199999999998</v>
      </c>
      <c r="O92" s="11">
        <v>0</v>
      </c>
      <c r="P92" s="11">
        <v>0.105923</v>
      </c>
      <c r="Q92" s="11">
        <v>3.29148</v>
      </c>
      <c r="R92" s="11">
        <v>7.7162799999999998E-3</v>
      </c>
      <c r="S92" s="11">
        <v>-4.5920799999999998E-2</v>
      </c>
      <c r="T92" s="11">
        <v>1.31332</v>
      </c>
      <c r="U92" s="11">
        <v>0.15504999999999999</v>
      </c>
      <c r="V92" s="11">
        <v>98.7</v>
      </c>
      <c r="W92" s="11">
        <v>37393.1</v>
      </c>
    </row>
    <row r="93" spans="1:23" ht="16" x14ac:dyDescent="0.2">
      <c r="A93" s="2">
        <v>261.39999999999998</v>
      </c>
      <c r="B93" s="2">
        <v>154.185</v>
      </c>
      <c r="C93" s="2">
        <v>1.3148899999999999</v>
      </c>
      <c r="D93" s="2">
        <v>0.94783499999999998</v>
      </c>
      <c r="E93" s="2">
        <v>1.04198E-2</v>
      </c>
      <c r="F93" s="5">
        <v>1</v>
      </c>
      <c r="G93" s="11">
        <v>13.695600000000001</v>
      </c>
      <c r="H93" s="11">
        <v>4.1660700000000004</v>
      </c>
      <c r="I93" s="11">
        <v>0.14169399999999999</v>
      </c>
      <c r="J93" s="12">
        <v>2.1299999999999999E-5</v>
      </c>
      <c r="K93" s="11">
        <v>0</v>
      </c>
      <c r="L93" s="11">
        <v>3.9451200000000002</v>
      </c>
      <c r="M93" s="11">
        <v>0.114331</v>
      </c>
      <c r="N93" s="11">
        <v>0.28723799999999999</v>
      </c>
      <c r="O93" s="11">
        <v>0</v>
      </c>
      <c r="P93" s="11">
        <v>0.106568</v>
      </c>
      <c r="Q93" s="11">
        <v>3.30863</v>
      </c>
      <c r="R93" s="11">
        <v>7.7631999999999996E-3</v>
      </c>
      <c r="S93" s="11">
        <v>-4.6132600000000003E-2</v>
      </c>
      <c r="T93" s="11">
        <v>1.3148899999999999</v>
      </c>
      <c r="U93" s="11">
        <v>0.15418499999999999</v>
      </c>
      <c r="V93" s="11">
        <v>98.7</v>
      </c>
      <c r="W93" s="11">
        <v>37505.800000000003</v>
      </c>
    </row>
    <row r="94" spans="1:23" ht="16" x14ac:dyDescent="0.2">
      <c r="A94" s="2">
        <v>261.35000000000002</v>
      </c>
      <c r="B94" s="2">
        <v>153.32499999999999</v>
      </c>
      <c r="C94" s="2">
        <v>1.31646</v>
      </c>
      <c r="D94" s="2">
        <v>0.94398899999999997</v>
      </c>
      <c r="E94" s="2">
        <v>1.0622299999999999E-2</v>
      </c>
      <c r="F94" s="5">
        <v>1</v>
      </c>
      <c r="G94" s="11">
        <v>13.6995</v>
      </c>
      <c r="H94" s="11">
        <v>4.1914499999999997</v>
      </c>
      <c r="I94" s="11">
        <v>0.14083599999999999</v>
      </c>
      <c r="J94" s="12">
        <v>2.1399999999999998E-5</v>
      </c>
      <c r="K94" s="11">
        <v>0</v>
      </c>
      <c r="L94" s="11">
        <v>3.96915</v>
      </c>
      <c r="M94" s="11">
        <v>0.115027</v>
      </c>
      <c r="N94" s="11">
        <v>0.28898800000000002</v>
      </c>
      <c r="O94" s="11">
        <v>0</v>
      </c>
      <c r="P94" s="11">
        <v>0.10721700000000001</v>
      </c>
      <c r="Q94" s="11">
        <v>3.32586</v>
      </c>
      <c r="R94" s="11">
        <v>7.8104899999999998E-3</v>
      </c>
      <c r="S94" s="11">
        <v>-4.6344299999999998E-2</v>
      </c>
      <c r="T94" s="11">
        <v>1.31646</v>
      </c>
      <c r="U94" s="11">
        <v>0.15332499999999999</v>
      </c>
      <c r="V94" s="11">
        <v>98.7</v>
      </c>
      <c r="W94" s="11">
        <v>37619.9</v>
      </c>
    </row>
    <row r="95" spans="1:23" ht="16" x14ac:dyDescent="0.2">
      <c r="A95" s="2">
        <v>261.3</v>
      </c>
      <c r="B95" s="2">
        <v>152.46700000000001</v>
      </c>
      <c r="C95" s="2">
        <v>1.3180499999999999</v>
      </c>
      <c r="D95" s="2">
        <v>0.94046799999999997</v>
      </c>
      <c r="E95" s="2">
        <v>1.08381E-2</v>
      </c>
      <c r="F95" s="5">
        <v>1</v>
      </c>
      <c r="G95" s="11">
        <v>13.7034</v>
      </c>
      <c r="H95" s="11">
        <v>4.2170399999999999</v>
      </c>
      <c r="I95" s="11">
        <v>0.139982</v>
      </c>
      <c r="J95" s="12">
        <v>2.16E-5</v>
      </c>
      <c r="K95" s="11">
        <v>0</v>
      </c>
      <c r="L95" s="11">
        <v>3.9933800000000002</v>
      </c>
      <c r="M95" s="11">
        <v>0.11573</v>
      </c>
      <c r="N95" s="11">
        <v>0.29075299999999998</v>
      </c>
      <c r="O95" s="11">
        <v>0</v>
      </c>
      <c r="P95" s="11">
        <v>0.10787099999999999</v>
      </c>
      <c r="Q95" s="11">
        <v>3.3431500000000001</v>
      </c>
      <c r="R95" s="11">
        <v>7.8581799999999993E-3</v>
      </c>
      <c r="S95" s="11">
        <v>-4.6556100000000003E-2</v>
      </c>
      <c r="T95" s="11">
        <v>1.3180499999999999</v>
      </c>
      <c r="U95" s="11">
        <v>0.15246699999999999</v>
      </c>
      <c r="V95" s="11">
        <v>98.7</v>
      </c>
      <c r="W95" s="11">
        <v>37735.599999999999</v>
      </c>
    </row>
    <row r="96" spans="1:23" ht="16" x14ac:dyDescent="0.2">
      <c r="A96" s="2">
        <v>261.25</v>
      </c>
      <c r="B96" s="2">
        <v>151.613</v>
      </c>
      <c r="C96" s="2">
        <v>1.3196300000000001</v>
      </c>
      <c r="D96" s="2">
        <v>0.93706299999999998</v>
      </c>
      <c r="E96" s="2">
        <v>1.10527E-2</v>
      </c>
      <c r="F96" s="5">
        <v>1</v>
      </c>
      <c r="G96" s="11">
        <v>13.7073</v>
      </c>
      <c r="H96" s="11">
        <v>4.2428400000000002</v>
      </c>
      <c r="I96" s="11">
        <v>0.13913</v>
      </c>
      <c r="J96" s="12">
        <v>2.1699999999999999E-5</v>
      </c>
      <c r="K96" s="11">
        <v>0</v>
      </c>
      <c r="L96" s="11">
        <v>4.0178200000000004</v>
      </c>
      <c r="M96" s="11">
        <v>0.116438</v>
      </c>
      <c r="N96" s="11">
        <v>0.29253200000000001</v>
      </c>
      <c r="O96" s="11">
        <v>0</v>
      </c>
      <c r="P96" s="11">
        <v>0.108531</v>
      </c>
      <c r="Q96" s="11">
        <v>3.3605100000000001</v>
      </c>
      <c r="R96" s="11">
        <v>7.90626E-3</v>
      </c>
      <c r="S96" s="11">
        <v>-4.6767900000000001E-2</v>
      </c>
      <c r="T96" s="11">
        <v>1.3196300000000001</v>
      </c>
      <c r="U96" s="11">
        <v>0.151613</v>
      </c>
      <c r="V96" s="11">
        <v>98.7</v>
      </c>
      <c r="W96" s="11">
        <v>37852.699999999997</v>
      </c>
    </row>
    <row r="97" spans="1:23" ht="16" x14ac:dyDescent="0.2">
      <c r="A97" s="2">
        <v>261.2</v>
      </c>
      <c r="B97" s="2">
        <v>150.761</v>
      </c>
      <c r="C97" s="2">
        <v>1.32124</v>
      </c>
      <c r="D97" s="2">
        <v>0.93403599999999998</v>
      </c>
      <c r="E97" s="2">
        <v>1.1284000000000001E-2</v>
      </c>
      <c r="F97" s="5">
        <v>1</v>
      </c>
      <c r="G97" s="11">
        <v>13.7112</v>
      </c>
      <c r="H97" s="11">
        <v>4.2688699999999997</v>
      </c>
      <c r="I97" s="11">
        <v>0.13828199999999999</v>
      </c>
      <c r="J97" s="12">
        <v>2.1800000000000001E-5</v>
      </c>
      <c r="K97" s="11">
        <v>0</v>
      </c>
      <c r="L97" s="11">
        <v>4.0424699999999998</v>
      </c>
      <c r="M97" s="11">
        <v>0.11715200000000001</v>
      </c>
      <c r="N97" s="11">
        <v>0.29432599999999998</v>
      </c>
      <c r="O97" s="11">
        <v>0</v>
      </c>
      <c r="P97" s="11">
        <v>0.109197</v>
      </c>
      <c r="Q97" s="11">
        <v>3.3779599999999999</v>
      </c>
      <c r="R97" s="11">
        <v>7.9547699999999999E-3</v>
      </c>
      <c r="S97" s="11">
        <v>-4.6979600000000003E-2</v>
      </c>
      <c r="T97" s="11">
        <v>1.32124</v>
      </c>
      <c r="U97" s="11">
        <v>0.15076100000000001</v>
      </c>
      <c r="V97" s="11">
        <v>98.7</v>
      </c>
      <c r="W97" s="11">
        <v>37971.599999999999</v>
      </c>
    </row>
    <row r="98" spans="1:23" ht="16" x14ac:dyDescent="0.2">
      <c r="A98" s="2">
        <v>261.14999999999998</v>
      </c>
      <c r="B98" s="2">
        <v>149.91200000000001</v>
      </c>
      <c r="C98" s="2">
        <v>1.32284</v>
      </c>
      <c r="D98" s="2">
        <v>0.93117000000000005</v>
      </c>
      <c r="E98" s="2">
        <v>1.1517100000000001E-2</v>
      </c>
      <c r="F98" s="5">
        <v>1</v>
      </c>
      <c r="G98" s="11">
        <v>13.7151</v>
      </c>
      <c r="H98" s="11">
        <v>4.29514</v>
      </c>
      <c r="I98" s="11">
        <v>0.137436</v>
      </c>
      <c r="J98" s="12">
        <v>2.1999999999999999E-5</v>
      </c>
      <c r="K98" s="11">
        <v>0</v>
      </c>
      <c r="L98" s="11">
        <v>4.0673399999999997</v>
      </c>
      <c r="M98" s="11">
        <v>0.11787300000000001</v>
      </c>
      <c r="N98" s="11">
        <v>0.29613699999999998</v>
      </c>
      <c r="O98" s="11">
        <v>0</v>
      </c>
      <c r="P98" s="11">
        <v>0.10986899999999999</v>
      </c>
      <c r="Q98" s="11">
        <v>3.3954800000000001</v>
      </c>
      <c r="R98" s="11">
        <v>8.0037100000000007E-3</v>
      </c>
      <c r="S98" s="11">
        <v>-4.7191400000000001E-2</v>
      </c>
      <c r="T98" s="11">
        <v>1.32284</v>
      </c>
      <c r="U98" s="11">
        <v>0.14991199999999999</v>
      </c>
      <c r="V98" s="11">
        <v>98.7</v>
      </c>
      <c r="W98" s="11">
        <v>38092.199999999997</v>
      </c>
    </row>
    <row r="99" spans="1:23" ht="16" x14ac:dyDescent="0.2">
      <c r="A99" s="2">
        <v>261.10000000000002</v>
      </c>
      <c r="B99" s="2">
        <v>149.066</v>
      </c>
      <c r="C99" s="2">
        <v>1.32446</v>
      </c>
      <c r="D99" s="2">
        <v>0.92859999999999998</v>
      </c>
      <c r="E99" s="2">
        <v>1.1761199999999999E-2</v>
      </c>
      <c r="F99" s="5">
        <v>1</v>
      </c>
      <c r="G99" s="11">
        <v>13.718999999999999</v>
      </c>
      <c r="H99" s="11">
        <v>4.32165</v>
      </c>
      <c r="I99" s="11">
        <v>0.13659299999999999</v>
      </c>
      <c r="J99" s="12">
        <v>2.2099999999999998E-5</v>
      </c>
      <c r="K99" s="11">
        <v>0</v>
      </c>
      <c r="L99" s="11">
        <v>4.0924500000000004</v>
      </c>
      <c r="M99" s="11">
        <v>0.1186</v>
      </c>
      <c r="N99" s="11">
        <v>0.29796499999999998</v>
      </c>
      <c r="O99" s="11">
        <v>0</v>
      </c>
      <c r="P99" s="11">
        <v>0.11054700000000001</v>
      </c>
      <c r="Q99" s="11">
        <v>3.41309</v>
      </c>
      <c r="R99" s="11">
        <v>8.0531100000000005E-3</v>
      </c>
      <c r="S99" s="11">
        <v>-4.74032E-2</v>
      </c>
      <c r="T99" s="11">
        <v>1.32446</v>
      </c>
      <c r="U99" s="11">
        <v>0.149066</v>
      </c>
      <c r="V99" s="11">
        <v>98.7</v>
      </c>
      <c r="W99" s="11">
        <v>38214.6</v>
      </c>
    </row>
    <row r="100" spans="1:23" ht="16" x14ac:dyDescent="0.2">
      <c r="A100" s="2">
        <v>261.05</v>
      </c>
      <c r="B100" s="2">
        <v>148.221</v>
      </c>
      <c r="C100" s="2">
        <v>1.32609</v>
      </c>
      <c r="D100" s="2">
        <v>0.92630299999999999</v>
      </c>
      <c r="E100" s="2">
        <v>1.20146E-2</v>
      </c>
      <c r="F100" s="5">
        <v>1</v>
      </c>
      <c r="G100" s="11">
        <v>13.722899999999999</v>
      </c>
      <c r="H100" s="11">
        <v>4.3484100000000003</v>
      </c>
      <c r="I100" s="11">
        <v>0.13575200000000001</v>
      </c>
      <c r="J100" s="12">
        <v>2.2200000000000001E-5</v>
      </c>
      <c r="K100" s="11">
        <v>0</v>
      </c>
      <c r="L100" s="11">
        <v>4.1177900000000003</v>
      </c>
      <c r="M100" s="11">
        <v>0.119335</v>
      </c>
      <c r="N100" s="11">
        <v>0.29981099999999999</v>
      </c>
      <c r="O100" s="11">
        <v>0</v>
      </c>
      <c r="P100" s="11">
        <v>0.111232</v>
      </c>
      <c r="Q100" s="11">
        <v>3.4307799999999999</v>
      </c>
      <c r="R100" s="11">
        <v>8.1029899999999992E-3</v>
      </c>
      <c r="S100" s="11">
        <v>-4.76151E-2</v>
      </c>
      <c r="T100" s="11">
        <v>1.32609</v>
      </c>
      <c r="U100" s="11">
        <v>0.14822099999999999</v>
      </c>
      <c r="V100" s="11">
        <v>98.7</v>
      </c>
      <c r="W100" s="11">
        <v>38338.9</v>
      </c>
    </row>
    <row r="101" spans="1:23" ht="16" x14ac:dyDescent="0.2">
      <c r="A101" s="2">
        <v>261</v>
      </c>
      <c r="B101" s="2">
        <v>147.37899999999999</v>
      </c>
      <c r="C101" s="2">
        <v>1.32772</v>
      </c>
      <c r="D101" s="2">
        <v>0.92429399999999995</v>
      </c>
      <c r="E101" s="2">
        <v>1.2278300000000001E-2</v>
      </c>
      <c r="F101" s="5">
        <v>1</v>
      </c>
      <c r="G101" s="11">
        <v>13.726800000000001</v>
      </c>
      <c r="H101" s="11">
        <v>4.3754499999999998</v>
      </c>
      <c r="I101" s="11">
        <v>0.13491400000000001</v>
      </c>
      <c r="J101" s="12">
        <v>2.2399999999999999E-5</v>
      </c>
      <c r="K101" s="11">
        <v>0</v>
      </c>
      <c r="L101" s="11">
        <v>4.1433900000000001</v>
      </c>
      <c r="M101" s="11">
        <v>0.120077</v>
      </c>
      <c r="N101" s="11">
        <v>0.30167500000000003</v>
      </c>
      <c r="O101" s="11">
        <v>0</v>
      </c>
      <c r="P101" s="11">
        <v>0.11192299999999999</v>
      </c>
      <c r="Q101" s="11">
        <v>3.4485700000000001</v>
      </c>
      <c r="R101" s="11">
        <v>8.1533700000000001E-3</v>
      </c>
      <c r="S101" s="11">
        <v>-4.7826899999999999E-2</v>
      </c>
      <c r="T101" s="11">
        <v>1.32772</v>
      </c>
      <c r="U101" s="11">
        <v>0.14737900000000001</v>
      </c>
      <c r="V101" s="11">
        <v>98.7</v>
      </c>
      <c r="W101" s="11">
        <v>38465.300000000003</v>
      </c>
    </row>
    <row r="102" spans="1:23" ht="16" x14ac:dyDescent="0.2">
      <c r="A102" s="2">
        <v>260.95</v>
      </c>
      <c r="B102" s="2">
        <v>146.53800000000001</v>
      </c>
      <c r="C102" s="2">
        <v>1.3293699999999999</v>
      </c>
      <c r="D102" s="2">
        <v>0.92257400000000001</v>
      </c>
      <c r="E102" s="2">
        <v>1.2552199999999999E-2</v>
      </c>
      <c r="F102" s="5">
        <v>1</v>
      </c>
      <c r="G102" s="11">
        <v>13.730700000000001</v>
      </c>
      <c r="H102" s="11">
        <v>4.4027599999999998</v>
      </c>
      <c r="I102" s="11">
        <v>0.134077</v>
      </c>
      <c r="J102" s="12">
        <v>2.2500000000000001E-5</v>
      </c>
      <c r="K102" s="11">
        <v>0</v>
      </c>
      <c r="L102" s="11">
        <v>4.1692600000000004</v>
      </c>
      <c r="M102" s="11">
        <v>0.120826</v>
      </c>
      <c r="N102" s="11">
        <v>0.30355799999999999</v>
      </c>
      <c r="O102" s="11">
        <v>0</v>
      </c>
      <c r="P102" s="11">
        <v>0.112622</v>
      </c>
      <c r="Q102" s="11">
        <v>3.46645</v>
      </c>
      <c r="R102" s="11">
        <v>8.2042699999999996E-3</v>
      </c>
      <c r="S102" s="11">
        <v>-4.8038699999999997E-2</v>
      </c>
      <c r="T102" s="11">
        <v>1.3293699999999999</v>
      </c>
      <c r="U102" s="11">
        <v>0.146538</v>
      </c>
      <c r="V102" s="11">
        <v>98.7</v>
      </c>
      <c r="W102" s="11">
        <v>38593.9</v>
      </c>
    </row>
    <row r="103" spans="1:23" ht="16" x14ac:dyDescent="0.2">
      <c r="A103" s="2">
        <v>260.89999999999998</v>
      </c>
      <c r="B103" s="2">
        <v>145.69800000000001</v>
      </c>
      <c r="C103" s="2">
        <v>1.3310299999999999</v>
      </c>
      <c r="D103" s="2">
        <v>0.92116799999999999</v>
      </c>
      <c r="E103" s="2">
        <v>1.28378E-2</v>
      </c>
      <c r="F103" s="5">
        <v>1</v>
      </c>
      <c r="G103" s="11">
        <v>13.7346</v>
      </c>
      <c r="H103" s="11">
        <v>4.4303699999999999</v>
      </c>
      <c r="I103" s="11">
        <v>0.133241</v>
      </c>
      <c r="J103" s="12">
        <v>2.27E-5</v>
      </c>
      <c r="K103" s="11">
        <v>0</v>
      </c>
      <c r="L103" s="11">
        <v>4.1954000000000002</v>
      </c>
      <c r="M103" s="11">
        <v>0.121584</v>
      </c>
      <c r="N103" s="11">
        <v>0.30546099999999998</v>
      </c>
      <c r="O103" s="11">
        <v>0</v>
      </c>
      <c r="P103" s="11">
        <v>0.113328</v>
      </c>
      <c r="Q103" s="11">
        <v>3.4844400000000002</v>
      </c>
      <c r="R103" s="11">
        <v>8.2557099999999994E-3</v>
      </c>
      <c r="S103" s="11">
        <v>-4.8250599999999998E-2</v>
      </c>
      <c r="T103" s="11">
        <v>1.3310299999999999</v>
      </c>
      <c r="U103" s="11">
        <v>0.14569799999999999</v>
      </c>
      <c r="V103" s="11">
        <v>98.7</v>
      </c>
      <c r="W103" s="11">
        <v>38724.800000000003</v>
      </c>
    </row>
    <row r="104" spans="1:23" ht="16" x14ac:dyDescent="0.2">
      <c r="A104" s="2">
        <v>260.85000000000002</v>
      </c>
      <c r="B104" s="2">
        <v>144.86000000000001</v>
      </c>
      <c r="C104" s="2">
        <v>1.3327</v>
      </c>
      <c r="D104" s="2">
        <v>0.92008599999999996</v>
      </c>
      <c r="E104" s="2">
        <v>1.3135600000000001E-2</v>
      </c>
      <c r="F104" s="5">
        <v>1</v>
      </c>
      <c r="G104" s="11">
        <v>13.7385</v>
      </c>
      <c r="H104" s="11">
        <v>4.4582899999999999</v>
      </c>
      <c r="I104" s="11">
        <v>0.132407</v>
      </c>
      <c r="J104" s="12">
        <v>2.2799999999999999E-5</v>
      </c>
      <c r="K104" s="11">
        <v>0</v>
      </c>
      <c r="L104" s="11">
        <v>4.2218400000000003</v>
      </c>
      <c r="M104" s="11">
        <v>0.12235</v>
      </c>
      <c r="N104" s="11">
        <v>0.30738599999999999</v>
      </c>
      <c r="O104" s="11">
        <v>0</v>
      </c>
      <c r="P104" s="11">
        <v>0.11404300000000001</v>
      </c>
      <c r="Q104" s="11">
        <v>3.5025400000000002</v>
      </c>
      <c r="R104" s="11">
        <v>8.3077299999999993E-3</v>
      </c>
      <c r="S104" s="11">
        <v>-4.8462400000000003E-2</v>
      </c>
      <c r="T104" s="11">
        <v>1.3327</v>
      </c>
      <c r="U104" s="11">
        <v>0.14485999999999999</v>
      </c>
      <c r="V104" s="11">
        <v>98.7</v>
      </c>
      <c r="W104" s="11">
        <v>38858.199999999997</v>
      </c>
    </row>
    <row r="105" spans="1:23" ht="16" x14ac:dyDescent="0.2">
      <c r="A105" s="2">
        <v>260.8</v>
      </c>
      <c r="B105" s="2">
        <v>144.024</v>
      </c>
      <c r="C105" s="2">
        <v>1.3343700000000001</v>
      </c>
      <c r="D105" s="2">
        <v>0.91903500000000005</v>
      </c>
      <c r="E105" s="2">
        <v>1.3425899999999999E-2</v>
      </c>
      <c r="F105" s="5">
        <v>1</v>
      </c>
      <c r="G105" s="11">
        <v>13.7424</v>
      </c>
      <c r="H105" s="11">
        <v>4.4865199999999996</v>
      </c>
      <c r="I105" s="11">
        <v>0.131574</v>
      </c>
      <c r="J105" s="12">
        <v>2.3E-5</v>
      </c>
      <c r="K105" s="11">
        <v>0</v>
      </c>
      <c r="L105" s="11">
        <v>4.24857</v>
      </c>
      <c r="M105" s="11">
        <v>0.123125</v>
      </c>
      <c r="N105" s="11">
        <v>0.30933300000000002</v>
      </c>
      <c r="O105" s="11">
        <v>0</v>
      </c>
      <c r="P105" s="11">
        <v>0.11476500000000001</v>
      </c>
      <c r="Q105" s="11">
        <v>3.52075</v>
      </c>
      <c r="R105" s="11">
        <v>8.3603400000000008E-3</v>
      </c>
      <c r="S105" s="11">
        <v>-4.8674299999999997E-2</v>
      </c>
      <c r="T105" s="11">
        <v>1.3343700000000001</v>
      </c>
      <c r="U105" s="11">
        <v>0.14402400000000001</v>
      </c>
      <c r="V105" s="11">
        <v>98.7</v>
      </c>
      <c r="W105" s="11">
        <v>38993.9</v>
      </c>
    </row>
    <row r="106" spans="1:23" ht="16" x14ac:dyDescent="0.2">
      <c r="A106" s="2">
        <v>260.75</v>
      </c>
      <c r="B106" s="2">
        <v>143.184</v>
      </c>
      <c r="C106" s="2">
        <v>1.3360799999999999</v>
      </c>
      <c r="D106" s="2">
        <v>0.91927300000000001</v>
      </c>
      <c r="E106" s="2">
        <v>1.3792499999999999E-2</v>
      </c>
      <c r="F106" s="5">
        <v>1</v>
      </c>
      <c r="G106" s="11">
        <v>13.7463</v>
      </c>
      <c r="H106" s="11">
        <v>4.51511</v>
      </c>
      <c r="I106" s="11">
        <v>0.130741</v>
      </c>
      <c r="J106" s="12">
        <v>2.3099999999999999E-5</v>
      </c>
      <c r="K106" s="11">
        <v>0</v>
      </c>
      <c r="L106" s="11">
        <v>4.2756400000000001</v>
      </c>
      <c r="M106" s="11">
        <v>0.12391000000000001</v>
      </c>
      <c r="N106" s="11">
        <v>0.31130400000000003</v>
      </c>
      <c r="O106" s="11">
        <v>0</v>
      </c>
      <c r="P106" s="11">
        <v>0.115496</v>
      </c>
      <c r="Q106" s="11">
        <v>3.5390799999999998</v>
      </c>
      <c r="R106" s="11">
        <v>8.4136100000000002E-3</v>
      </c>
      <c r="S106" s="11">
        <v>-4.8886199999999998E-2</v>
      </c>
      <c r="T106" s="11">
        <v>1.3360799999999999</v>
      </c>
      <c r="U106" s="11">
        <v>0.14318400000000001</v>
      </c>
      <c r="V106" s="11">
        <v>98.7</v>
      </c>
      <c r="W106" s="11">
        <v>39132.800000000003</v>
      </c>
    </row>
    <row r="107" spans="1:23" ht="16" x14ac:dyDescent="0.2">
      <c r="A107" s="2">
        <v>260.7</v>
      </c>
      <c r="B107" s="2">
        <v>142.346</v>
      </c>
      <c r="C107" s="2">
        <v>1.33779</v>
      </c>
      <c r="D107" s="2">
        <v>0.91901200000000005</v>
      </c>
      <c r="E107" s="2">
        <v>1.4115600000000001E-2</v>
      </c>
      <c r="F107" s="5">
        <v>1</v>
      </c>
      <c r="G107" s="11">
        <v>13.7502</v>
      </c>
      <c r="H107" s="11">
        <v>4.5440500000000004</v>
      </c>
      <c r="I107" s="11">
        <v>0.129908</v>
      </c>
      <c r="J107" s="12">
        <v>2.3200000000000001E-5</v>
      </c>
      <c r="K107" s="11">
        <v>0</v>
      </c>
      <c r="L107" s="11">
        <v>4.3030499999999998</v>
      </c>
      <c r="M107" s="11">
        <v>0.124704</v>
      </c>
      <c r="N107" s="11">
        <v>0.31329899999999999</v>
      </c>
      <c r="O107" s="11">
        <v>0</v>
      </c>
      <c r="P107" s="11">
        <v>0.11623600000000001</v>
      </c>
      <c r="Q107" s="11">
        <v>3.5575299999999999</v>
      </c>
      <c r="R107" s="11">
        <v>8.4675400000000008E-3</v>
      </c>
      <c r="S107" s="11">
        <v>-4.9098000000000003E-2</v>
      </c>
      <c r="T107" s="11">
        <v>1.33779</v>
      </c>
      <c r="U107" s="11">
        <v>0.142346</v>
      </c>
      <c r="V107" s="11">
        <v>98.7</v>
      </c>
      <c r="W107" s="11">
        <v>39274.400000000001</v>
      </c>
    </row>
    <row r="108" spans="1:23" ht="16" x14ac:dyDescent="0.2">
      <c r="A108" s="2">
        <v>260.64999999999998</v>
      </c>
      <c r="B108" s="2">
        <v>141.51</v>
      </c>
      <c r="C108" s="2">
        <v>1.33951</v>
      </c>
      <c r="D108" s="2">
        <v>0.91914700000000005</v>
      </c>
      <c r="E108" s="2">
        <v>1.44548E-2</v>
      </c>
      <c r="F108" s="5">
        <v>1</v>
      </c>
      <c r="G108" s="11">
        <v>13.754099999999999</v>
      </c>
      <c r="H108" s="11">
        <v>4.5733600000000001</v>
      </c>
      <c r="I108" s="11">
        <v>0.129075</v>
      </c>
      <c r="J108" s="12">
        <v>2.34E-5</v>
      </c>
      <c r="K108" s="11">
        <v>0</v>
      </c>
      <c r="L108" s="11">
        <v>4.3308</v>
      </c>
      <c r="M108" s="11">
        <v>0.12550800000000001</v>
      </c>
      <c r="N108" s="11">
        <v>0.31531999999999999</v>
      </c>
      <c r="O108" s="11">
        <v>0</v>
      </c>
      <c r="P108" s="11">
        <v>0.11698600000000001</v>
      </c>
      <c r="Q108" s="11">
        <v>3.57612</v>
      </c>
      <c r="R108" s="11">
        <v>8.5221499999999992E-3</v>
      </c>
      <c r="S108" s="11">
        <v>-4.9309899999999997E-2</v>
      </c>
      <c r="T108" s="11">
        <v>1.33951</v>
      </c>
      <c r="U108" s="11">
        <v>0.14151</v>
      </c>
      <c r="V108" s="11">
        <v>98.7</v>
      </c>
      <c r="W108" s="11">
        <v>39419</v>
      </c>
    </row>
    <row r="109" spans="1:23" ht="16" x14ac:dyDescent="0.2">
      <c r="A109" s="2">
        <v>260.60000000000002</v>
      </c>
      <c r="B109" s="2">
        <v>140.67099999999999</v>
      </c>
      <c r="C109" s="2">
        <v>1.3412500000000001</v>
      </c>
      <c r="D109" s="2">
        <v>0.92024399999999995</v>
      </c>
      <c r="E109" s="2">
        <v>1.48472E-2</v>
      </c>
      <c r="F109" s="5">
        <v>1</v>
      </c>
      <c r="G109" s="11">
        <v>13.757999999999999</v>
      </c>
      <c r="H109" s="11">
        <v>4.6030699999999998</v>
      </c>
      <c r="I109" s="11">
        <v>0.12824199999999999</v>
      </c>
      <c r="J109" s="12">
        <v>2.3499999999999999E-5</v>
      </c>
      <c r="K109" s="11">
        <v>0</v>
      </c>
      <c r="L109" s="11">
        <v>4.3589399999999996</v>
      </c>
      <c r="M109" s="11">
        <v>0.12632399999999999</v>
      </c>
      <c r="N109" s="11">
        <v>0.31736799999999998</v>
      </c>
      <c r="O109" s="11">
        <v>0</v>
      </c>
      <c r="P109" s="11">
        <v>0.117746</v>
      </c>
      <c r="Q109" s="11">
        <v>3.5948500000000001</v>
      </c>
      <c r="R109" s="11">
        <v>8.5775299999999999E-3</v>
      </c>
      <c r="S109" s="11">
        <v>-4.9521799999999998E-2</v>
      </c>
      <c r="T109" s="11">
        <v>1.3412500000000001</v>
      </c>
      <c r="U109" s="11">
        <v>0.14067099999999999</v>
      </c>
      <c r="V109" s="11">
        <v>98.7</v>
      </c>
      <c r="W109" s="11">
        <v>39567.1</v>
      </c>
    </row>
    <row r="110" spans="1:23" ht="16" x14ac:dyDescent="0.2">
      <c r="A110" s="2">
        <v>260.55</v>
      </c>
      <c r="B110" s="2">
        <v>139.83099999999999</v>
      </c>
      <c r="C110" s="2">
        <v>1.34301</v>
      </c>
      <c r="D110" s="2">
        <v>0.92141099999999998</v>
      </c>
      <c r="E110" s="2">
        <v>1.5233200000000001E-2</v>
      </c>
      <c r="F110" s="5">
        <v>1</v>
      </c>
      <c r="G110" s="11">
        <v>13.762</v>
      </c>
      <c r="H110" s="11">
        <v>4.6332100000000001</v>
      </c>
      <c r="I110" s="11">
        <v>0.12740799999999999</v>
      </c>
      <c r="J110" s="12">
        <v>2.37E-5</v>
      </c>
      <c r="K110" s="11">
        <v>0</v>
      </c>
      <c r="L110" s="11">
        <v>4.38748</v>
      </c>
      <c r="M110" s="11">
        <v>0.12715099999999999</v>
      </c>
      <c r="N110" s="11">
        <v>0.31944600000000001</v>
      </c>
      <c r="O110" s="11">
        <v>0</v>
      </c>
      <c r="P110" s="11">
        <v>0.118517</v>
      </c>
      <c r="Q110" s="11">
        <v>3.6137299999999999</v>
      </c>
      <c r="R110" s="11">
        <v>8.6336799999999995E-3</v>
      </c>
      <c r="S110" s="11">
        <v>-4.9733800000000002E-2</v>
      </c>
      <c r="T110" s="11">
        <v>1.34301</v>
      </c>
      <c r="U110" s="11">
        <v>0.13983100000000001</v>
      </c>
      <c r="V110" s="11">
        <v>98.7</v>
      </c>
      <c r="W110" s="11">
        <v>39718.5</v>
      </c>
    </row>
    <row r="111" spans="1:23" ht="16" x14ac:dyDescent="0.2">
      <c r="A111" s="2">
        <v>260.5</v>
      </c>
      <c r="B111" s="2">
        <v>138.99</v>
      </c>
      <c r="C111" s="2">
        <v>1.3447800000000001</v>
      </c>
      <c r="D111" s="2">
        <v>0.92316399999999998</v>
      </c>
      <c r="E111" s="2">
        <v>1.5646500000000001E-2</v>
      </c>
      <c r="F111" s="5">
        <v>1</v>
      </c>
      <c r="G111" s="11">
        <v>13.7659</v>
      </c>
      <c r="H111" s="11">
        <v>4.66378</v>
      </c>
      <c r="I111" s="11">
        <v>0.12657299999999999</v>
      </c>
      <c r="J111" s="12">
        <v>2.3900000000000002E-5</v>
      </c>
      <c r="K111" s="11">
        <v>0</v>
      </c>
      <c r="L111" s="11">
        <v>4.4164300000000001</v>
      </c>
      <c r="M111" s="11">
        <v>0.12798999999999999</v>
      </c>
      <c r="N111" s="11">
        <v>0.32155400000000001</v>
      </c>
      <c r="O111" s="11">
        <v>0</v>
      </c>
      <c r="P111" s="11">
        <v>0.119299</v>
      </c>
      <c r="Q111" s="11">
        <v>3.6327699999999998</v>
      </c>
      <c r="R111" s="11">
        <v>8.6906599999999994E-3</v>
      </c>
      <c r="S111" s="11">
        <v>-4.9945700000000003E-2</v>
      </c>
      <c r="T111" s="11">
        <v>1.3447800000000001</v>
      </c>
      <c r="U111" s="11">
        <v>0.13899</v>
      </c>
      <c r="V111" s="11">
        <v>98.7</v>
      </c>
      <c r="W111" s="11">
        <v>39873.800000000003</v>
      </c>
    </row>
    <row r="112" spans="1:23" ht="16" x14ac:dyDescent="0.2">
      <c r="A112" s="2">
        <v>260.45</v>
      </c>
      <c r="B112" s="2">
        <v>138.14699999999999</v>
      </c>
      <c r="C112" s="2">
        <v>1.3465800000000001</v>
      </c>
      <c r="D112" s="2">
        <v>0.92547199999999996</v>
      </c>
      <c r="E112" s="2">
        <v>1.6084500000000002E-2</v>
      </c>
      <c r="F112" s="5">
        <v>1</v>
      </c>
      <c r="G112" s="11">
        <v>13.7698</v>
      </c>
      <c r="H112" s="11">
        <v>4.6948400000000001</v>
      </c>
      <c r="I112" s="11">
        <v>0.12573500000000001</v>
      </c>
      <c r="J112" s="12">
        <v>2.4000000000000001E-5</v>
      </c>
      <c r="K112" s="11">
        <v>0</v>
      </c>
      <c r="L112" s="11">
        <v>4.4458399999999996</v>
      </c>
      <c r="M112" s="11">
        <v>0.12884200000000001</v>
      </c>
      <c r="N112" s="11">
        <v>0.32369500000000001</v>
      </c>
      <c r="O112" s="11">
        <v>0</v>
      </c>
      <c r="P112" s="11">
        <v>0.12009300000000001</v>
      </c>
      <c r="Q112" s="11">
        <v>3.65198</v>
      </c>
      <c r="R112" s="11">
        <v>8.7485199999999992E-3</v>
      </c>
      <c r="S112" s="11">
        <v>-5.0157599999999997E-2</v>
      </c>
      <c r="T112" s="11">
        <v>1.3465800000000001</v>
      </c>
      <c r="U112" s="11">
        <v>0.13814699999999999</v>
      </c>
      <c r="V112" s="11">
        <v>98.7</v>
      </c>
      <c r="W112" s="11">
        <v>40033</v>
      </c>
    </row>
    <row r="113" spans="1:23" ht="16" x14ac:dyDescent="0.2">
      <c r="A113" s="2">
        <v>260.39999999999998</v>
      </c>
      <c r="B113" s="2">
        <v>137.30099999999999</v>
      </c>
      <c r="C113" s="2">
        <v>1.34839</v>
      </c>
      <c r="D113" s="2">
        <v>0.92825899999999995</v>
      </c>
      <c r="E113" s="2">
        <v>1.65416E-2</v>
      </c>
      <c r="F113" s="5">
        <v>1</v>
      </c>
      <c r="G113" s="11">
        <v>13.7737</v>
      </c>
      <c r="H113" s="11">
        <v>4.7263900000000003</v>
      </c>
      <c r="I113" s="11">
        <v>0.12489599999999999</v>
      </c>
      <c r="J113" s="12">
        <v>2.4199999999999999E-5</v>
      </c>
      <c r="K113" s="11">
        <v>0</v>
      </c>
      <c r="L113" s="11">
        <v>4.4757199999999999</v>
      </c>
      <c r="M113" s="11">
        <v>0.12970799999999999</v>
      </c>
      <c r="N113" s="11">
        <v>0.32587100000000002</v>
      </c>
      <c r="O113" s="11">
        <v>0</v>
      </c>
      <c r="P113" s="11">
        <v>0.12090099999999999</v>
      </c>
      <c r="Q113" s="11">
        <v>3.67137</v>
      </c>
      <c r="R113" s="11">
        <v>8.8073200000000004E-3</v>
      </c>
      <c r="S113" s="11">
        <v>-5.03696E-2</v>
      </c>
      <c r="T113" s="11">
        <v>1.34839</v>
      </c>
      <c r="U113" s="11">
        <v>0.13730100000000001</v>
      </c>
      <c r="V113" s="11">
        <v>98.7</v>
      </c>
      <c r="W113" s="11">
        <v>40196.5</v>
      </c>
    </row>
    <row r="114" spans="1:23" ht="16" x14ac:dyDescent="0.2">
      <c r="A114" s="2">
        <v>260.35000000000002</v>
      </c>
      <c r="B114" s="2">
        <v>136.453</v>
      </c>
      <c r="C114" s="2">
        <v>1.35022</v>
      </c>
      <c r="D114" s="2">
        <v>0.93172299999999997</v>
      </c>
      <c r="E114" s="2">
        <v>1.703E-2</v>
      </c>
      <c r="F114" s="5">
        <v>1</v>
      </c>
      <c r="G114" s="11">
        <v>13.777699999999999</v>
      </c>
      <c r="H114" s="11">
        <v>4.7584799999999996</v>
      </c>
      <c r="I114" s="11">
        <v>0.124054</v>
      </c>
      <c r="J114" s="12">
        <v>2.4300000000000001E-5</v>
      </c>
      <c r="K114" s="11">
        <v>0</v>
      </c>
      <c r="L114" s="11">
        <v>4.5061099999999996</v>
      </c>
      <c r="M114" s="11">
        <v>0.13058800000000001</v>
      </c>
      <c r="N114" s="11">
        <v>0.32808300000000001</v>
      </c>
      <c r="O114" s="11">
        <v>0</v>
      </c>
      <c r="P114" s="11">
        <v>0.121721</v>
      </c>
      <c r="Q114" s="11">
        <v>3.69096</v>
      </c>
      <c r="R114" s="11">
        <v>8.8671199999999992E-3</v>
      </c>
      <c r="S114" s="11">
        <v>-5.0581500000000001E-2</v>
      </c>
      <c r="T114" s="11">
        <v>1.35022</v>
      </c>
      <c r="U114" s="11">
        <v>0.13645299999999999</v>
      </c>
      <c r="V114" s="11">
        <v>98.7</v>
      </c>
      <c r="W114" s="11">
        <v>40364.6</v>
      </c>
    </row>
    <row r="115" spans="1:23" ht="16" x14ac:dyDescent="0.2">
      <c r="A115" s="2">
        <v>260.3</v>
      </c>
      <c r="B115" s="2">
        <v>135.601</v>
      </c>
      <c r="C115" s="2">
        <v>1.3520799999999999</v>
      </c>
      <c r="D115" s="2">
        <v>0.93584800000000001</v>
      </c>
      <c r="E115" s="2">
        <v>1.7547699999999999E-2</v>
      </c>
      <c r="F115" s="5">
        <v>1</v>
      </c>
      <c r="G115" s="11">
        <v>13.781599999999999</v>
      </c>
      <c r="H115" s="11">
        <v>4.7911400000000004</v>
      </c>
      <c r="I115" s="11">
        <v>0.123208</v>
      </c>
      <c r="J115" s="12">
        <v>2.4499999999999999E-5</v>
      </c>
      <c r="K115" s="11">
        <v>0</v>
      </c>
      <c r="L115" s="11">
        <v>4.5370400000000002</v>
      </c>
      <c r="M115" s="11">
        <v>0.13148499999999999</v>
      </c>
      <c r="N115" s="11">
        <v>0.33033499999999999</v>
      </c>
      <c r="O115" s="11">
        <v>0</v>
      </c>
      <c r="P115" s="11">
        <v>0.122557</v>
      </c>
      <c r="Q115" s="11">
        <v>3.71075</v>
      </c>
      <c r="R115" s="11">
        <v>8.9279800000000003E-3</v>
      </c>
      <c r="S115" s="11">
        <v>-5.0793499999999998E-2</v>
      </c>
      <c r="T115" s="11">
        <v>1.3520799999999999</v>
      </c>
      <c r="U115" s="11">
        <v>0.135601</v>
      </c>
      <c r="V115" s="11">
        <v>98.7</v>
      </c>
      <c r="W115" s="11">
        <v>40537.599999999999</v>
      </c>
    </row>
    <row r="116" spans="1:23" ht="16" x14ac:dyDescent="0.2">
      <c r="A116" s="2">
        <v>260.25</v>
      </c>
      <c r="B116" s="2">
        <v>134.744</v>
      </c>
      <c r="C116" s="2">
        <v>1.3539600000000001</v>
      </c>
      <c r="D116" s="2">
        <v>0.94069899999999995</v>
      </c>
      <c r="E116" s="2">
        <v>1.8098199999999998E-2</v>
      </c>
      <c r="F116" s="5">
        <v>1</v>
      </c>
      <c r="G116" s="11">
        <v>13.785600000000001</v>
      </c>
      <c r="H116" s="11">
        <v>4.8244100000000003</v>
      </c>
      <c r="I116" s="11">
        <v>0.12235799999999999</v>
      </c>
      <c r="J116" s="12">
        <v>2.4700000000000001E-5</v>
      </c>
      <c r="K116" s="11">
        <v>0</v>
      </c>
      <c r="L116" s="11">
        <v>4.5685399999999996</v>
      </c>
      <c r="M116" s="11">
        <v>0.13239799999999999</v>
      </c>
      <c r="N116" s="11">
        <v>0.33262900000000001</v>
      </c>
      <c r="O116" s="11">
        <v>0</v>
      </c>
      <c r="P116" s="11">
        <v>0.123408</v>
      </c>
      <c r="Q116" s="11">
        <v>3.7307700000000001</v>
      </c>
      <c r="R116" s="11">
        <v>8.9899799999999998E-3</v>
      </c>
      <c r="S116" s="11">
        <v>-5.1005399999999999E-2</v>
      </c>
      <c r="T116" s="11">
        <v>1.3539600000000001</v>
      </c>
      <c r="U116" s="11">
        <v>0.134744</v>
      </c>
      <c r="V116" s="11">
        <v>98.7</v>
      </c>
      <c r="W116" s="11">
        <v>40715.800000000003</v>
      </c>
    </row>
    <row r="117" spans="1:23" ht="16" x14ac:dyDescent="0.2">
      <c r="A117" s="2">
        <v>260.2</v>
      </c>
      <c r="B117" s="2">
        <v>133.88300000000001</v>
      </c>
      <c r="C117" s="2">
        <v>1.3558699999999999</v>
      </c>
      <c r="D117" s="2">
        <v>0.94633599999999996</v>
      </c>
      <c r="E117" s="2">
        <v>1.8683999999999999E-2</v>
      </c>
      <c r="F117" s="5">
        <v>1</v>
      </c>
      <c r="G117" s="11">
        <v>13.7896</v>
      </c>
      <c r="H117" s="11">
        <v>4.8583400000000001</v>
      </c>
      <c r="I117" s="11">
        <v>0.121504</v>
      </c>
      <c r="J117" s="12">
        <v>2.4899999999999999E-5</v>
      </c>
      <c r="K117" s="11">
        <v>0</v>
      </c>
      <c r="L117" s="11">
        <v>4.60067</v>
      </c>
      <c r="M117" s="11">
        <v>0.133329</v>
      </c>
      <c r="N117" s="11">
        <v>0.33496900000000002</v>
      </c>
      <c r="O117" s="11">
        <v>0</v>
      </c>
      <c r="P117" s="11">
        <v>0.124276</v>
      </c>
      <c r="Q117" s="11">
        <v>3.75102</v>
      </c>
      <c r="R117" s="11">
        <v>9.0532000000000008E-3</v>
      </c>
      <c r="S117" s="11">
        <v>-5.1217400000000003E-2</v>
      </c>
      <c r="T117" s="11">
        <v>1.3558699999999999</v>
      </c>
      <c r="U117" s="11">
        <v>0.133883</v>
      </c>
      <c r="V117" s="11">
        <v>98.7</v>
      </c>
      <c r="W117" s="11">
        <v>40899.800000000003</v>
      </c>
    </row>
    <row r="118" spans="1:23" ht="16" x14ac:dyDescent="0.2">
      <c r="A118" s="2">
        <v>260.14999999999998</v>
      </c>
      <c r="B118" s="2">
        <v>133.01499999999999</v>
      </c>
      <c r="C118" s="2">
        <v>1.3577999999999999</v>
      </c>
      <c r="D118" s="2">
        <v>0.95287699999999997</v>
      </c>
      <c r="E118" s="2">
        <v>1.9311600000000002E-2</v>
      </c>
      <c r="F118" s="5">
        <v>1</v>
      </c>
      <c r="G118" s="11">
        <v>13.7935</v>
      </c>
      <c r="H118" s="11">
        <v>4.8929799999999997</v>
      </c>
      <c r="I118" s="11">
        <v>0.120644</v>
      </c>
      <c r="J118" s="12">
        <v>2.5000000000000001E-5</v>
      </c>
      <c r="K118" s="11">
        <v>0</v>
      </c>
      <c r="L118" s="11">
        <v>4.63347</v>
      </c>
      <c r="M118" s="11">
        <v>0.13427900000000001</v>
      </c>
      <c r="N118" s="11">
        <v>0.33735599999999999</v>
      </c>
      <c r="O118" s="11">
        <v>0</v>
      </c>
      <c r="P118" s="11">
        <v>0.125162</v>
      </c>
      <c r="Q118" s="11">
        <v>3.7715299999999998</v>
      </c>
      <c r="R118" s="11">
        <v>9.1177399999999992E-3</v>
      </c>
      <c r="S118" s="11">
        <v>-5.14294E-2</v>
      </c>
      <c r="T118" s="11">
        <v>1.3577999999999999</v>
      </c>
      <c r="U118" s="11">
        <v>0.13301499999999999</v>
      </c>
      <c r="V118" s="11">
        <v>98.7</v>
      </c>
      <c r="W118" s="11">
        <v>41090</v>
      </c>
    </row>
    <row r="119" spans="1:23" ht="16" x14ac:dyDescent="0.2">
      <c r="A119" s="2">
        <v>260.10000000000002</v>
      </c>
      <c r="B119" s="2">
        <v>132.14099999999999</v>
      </c>
      <c r="C119" s="2">
        <v>1.3597699999999999</v>
      </c>
      <c r="D119" s="2">
        <v>0.96040099999999995</v>
      </c>
      <c r="E119" s="2">
        <v>1.9984499999999999E-2</v>
      </c>
      <c r="F119" s="5">
        <v>1</v>
      </c>
      <c r="G119" s="11">
        <v>13.797499999999999</v>
      </c>
      <c r="H119" s="11">
        <v>4.9283700000000001</v>
      </c>
      <c r="I119" s="11">
        <v>0.11977699999999999</v>
      </c>
      <c r="J119" s="12">
        <v>2.5199999999999999E-5</v>
      </c>
      <c r="K119" s="11">
        <v>0</v>
      </c>
      <c r="L119" s="11">
        <v>4.6669900000000002</v>
      </c>
      <c r="M119" s="11">
        <v>0.13525100000000001</v>
      </c>
      <c r="N119" s="11">
        <v>0.33979700000000002</v>
      </c>
      <c r="O119" s="11">
        <v>0</v>
      </c>
      <c r="P119" s="11">
        <v>0.12606700000000001</v>
      </c>
      <c r="Q119" s="11">
        <v>3.7923200000000001</v>
      </c>
      <c r="R119" s="11">
        <v>9.1836999999999995E-3</v>
      </c>
      <c r="S119" s="11">
        <v>-5.1641399999999997E-2</v>
      </c>
      <c r="T119" s="11">
        <v>1.3597699999999999</v>
      </c>
      <c r="U119" s="11">
        <v>0.13214100000000001</v>
      </c>
      <c r="V119" s="11">
        <v>98.7</v>
      </c>
      <c r="W119" s="11">
        <v>41286.800000000003</v>
      </c>
    </row>
    <row r="120" spans="1:23" ht="16" x14ac:dyDescent="0.2">
      <c r="A120" s="2">
        <v>260.05</v>
      </c>
      <c r="B120" s="2">
        <v>131.25899999999999</v>
      </c>
      <c r="C120" s="2">
        <v>1.3617600000000001</v>
      </c>
      <c r="D120" s="2">
        <v>0.969028</v>
      </c>
      <c r="E120" s="2">
        <v>2.0708399999999998E-2</v>
      </c>
      <c r="F120" s="5">
        <v>1</v>
      </c>
      <c r="G120" s="11">
        <v>13.801600000000001</v>
      </c>
      <c r="H120" s="11">
        <v>4.9645900000000003</v>
      </c>
      <c r="I120" s="11">
        <v>0.118904</v>
      </c>
      <c r="J120" s="12">
        <v>2.5400000000000001E-5</v>
      </c>
      <c r="K120" s="11">
        <v>0</v>
      </c>
      <c r="L120" s="11">
        <v>4.7012900000000002</v>
      </c>
      <c r="M120" s="11">
        <v>0.136245</v>
      </c>
      <c r="N120" s="11">
        <v>0.34229399999999999</v>
      </c>
      <c r="O120" s="11">
        <v>0</v>
      </c>
      <c r="P120" s="11">
        <v>0.126994</v>
      </c>
      <c r="Q120" s="11">
        <v>3.8134199999999998</v>
      </c>
      <c r="R120" s="11">
        <v>9.2511899999999994E-3</v>
      </c>
      <c r="S120" s="11">
        <v>-5.1853400000000001E-2</v>
      </c>
      <c r="T120" s="11">
        <v>1.3617600000000001</v>
      </c>
      <c r="U120" s="11">
        <v>0.13125899999999999</v>
      </c>
      <c r="V120" s="11">
        <v>98.7</v>
      </c>
      <c r="W120" s="11">
        <v>41490.9</v>
      </c>
    </row>
    <row r="121" spans="1:23" ht="16" x14ac:dyDescent="0.2">
      <c r="A121" s="2">
        <v>260</v>
      </c>
      <c r="B121" s="2">
        <v>130.369</v>
      </c>
      <c r="C121" s="2">
        <v>1.3637999999999999</v>
      </c>
      <c r="D121" s="2">
        <v>0.97890299999999997</v>
      </c>
      <c r="E121" s="2">
        <v>2.1490700000000001E-2</v>
      </c>
      <c r="F121" s="5">
        <v>1</v>
      </c>
      <c r="G121" s="11">
        <v>13.8056</v>
      </c>
      <c r="H121" s="11">
        <v>5.0017100000000001</v>
      </c>
      <c r="I121" s="11">
        <v>0.118021</v>
      </c>
      <c r="J121" s="12">
        <v>2.5599999999999999E-5</v>
      </c>
      <c r="K121" s="11">
        <v>0</v>
      </c>
      <c r="L121" s="11">
        <v>4.73644</v>
      </c>
      <c r="M121" s="11">
        <v>0.137263</v>
      </c>
      <c r="N121" s="11">
        <v>0.34485300000000002</v>
      </c>
      <c r="O121" s="11">
        <v>0</v>
      </c>
      <c r="P121" s="11">
        <v>0.127943</v>
      </c>
      <c r="Q121" s="11">
        <v>3.8348399999999998</v>
      </c>
      <c r="R121" s="11">
        <v>9.3203599999999998E-3</v>
      </c>
      <c r="S121" s="11">
        <v>-5.2065399999999998E-2</v>
      </c>
      <c r="T121" s="11">
        <v>1.3637999999999999</v>
      </c>
      <c r="U121" s="11">
        <v>0.13036900000000001</v>
      </c>
      <c r="V121" s="11">
        <v>98.7</v>
      </c>
      <c r="W121" s="11">
        <v>41703</v>
      </c>
    </row>
    <row r="122" spans="1:23" ht="16" x14ac:dyDescent="0.2">
      <c r="A122" s="2">
        <v>259.95</v>
      </c>
      <c r="B122" s="2">
        <v>129.46799999999999</v>
      </c>
      <c r="C122" s="2">
        <v>1.3658699999999999</v>
      </c>
      <c r="D122" s="2">
        <v>0.99021300000000001</v>
      </c>
      <c r="E122" s="2">
        <v>2.23403E-2</v>
      </c>
      <c r="F122" s="5">
        <v>1</v>
      </c>
      <c r="G122" s="11">
        <v>13.8096</v>
      </c>
      <c r="H122" s="11">
        <v>5.0398100000000001</v>
      </c>
      <c r="I122" s="11">
        <v>0.117129</v>
      </c>
      <c r="J122" s="12">
        <v>2.58E-5</v>
      </c>
      <c r="K122" s="11">
        <v>0</v>
      </c>
      <c r="L122" s="11">
        <v>4.7725099999999996</v>
      </c>
      <c r="M122" s="11">
        <v>0.13830899999999999</v>
      </c>
      <c r="N122" s="11">
        <v>0.34748000000000001</v>
      </c>
      <c r="O122" s="11">
        <v>0</v>
      </c>
      <c r="P122" s="11">
        <v>0.128918</v>
      </c>
      <c r="Q122" s="11">
        <v>3.85663</v>
      </c>
      <c r="R122" s="11">
        <v>9.3913499999999997E-3</v>
      </c>
      <c r="S122" s="11">
        <v>-5.2277499999999998E-2</v>
      </c>
      <c r="T122" s="11">
        <v>1.3658699999999999</v>
      </c>
      <c r="U122" s="11">
        <v>0.129468</v>
      </c>
      <c r="V122" s="11">
        <v>98.7</v>
      </c>
      <c r="W122" s="11">
        <v>41923.800000000003</v>
      </c>
    </row>
    <row r="123" spans="1:23" ht="16" x14ac:dyDescent="0.2">
      <c r="A123" s="2">
        <v>259.89999999999998</v>
      </c>
      <c r="B123" s="2">
        <v>128.55600000000001</v>
      </c>
      <c r="C123" s="2">
        <v>1.36798</v>
      </c>
      <c r="D123" s="2">
        <v>1.0031099999999999</v>
      </c>
      <c r="E123" s="2">
        <v>2.3263900000000001E-2</v>
      </c>
      <c r="F123" s="5">
        <v>1</v>
      </c>
      <c r="G123" s="11">
        <v>13.813700000000001</v>
      </c>
      <c r="H123" s="11">
        <v>5.0789799999999996</v>
      </c>
      <c r="I123" s="11">
        <v>0.116226</v>
      </c>
      <c r="J123" s="12">
        <v>2.5999999999999998E-5</v>
      </c>
      <c r="K123" s="11">
        <v>0</v>
      </c>
      <c r="L123" s="11">
        <v>4.8096100000000002</v>
      </c>
      <c r="M123" s="11">
        <v>0.13938400000000001</v>
      </c>
      <c r="N123" s="11">
        <v>0.35018100000000002</v>
      </c>
      <c r="O123" s="11">
        <v>0</v>
      </c>
      <c r="P123" s="11">
        <v>0.12992000000000001</v>
      </c>
      <c r="Q123" s="11">
        <v>3.8788200000000002</v>
      </c>
      <c r="R123" s="11">
        <v>9.4643399999999999E-3</v>
      </c>
      <c r="S123" s="11">
        <v>-5.2489500000000001E-2</v>
      </c>
      <c r="T123" s="11">
        <v>1.36798</v>
      </c>
      <c r="U123" s="11">
        <v>0.128556</v>
      </c>
      <c r="V123" s="11">
        <v>98.7</v>
      </c>
      <c r="W123" s="11">
        <v>42154.1</v>
      </c>
    </row>
    <row r="124" spans="1:23" ht="16" x14ac:dyDescent="0.2">
      <c r="A124" s="2">
        <v>259.85000000000002</v>
      </c>
      <c r="B124" s="2">
        <v>127.63</v>
      </c>
      <c r="C124" s="2">
        <v>1.37015</v>
      </c>
      <c r="D124" s="2">
        <v>1.0179</v>
      </c>
      <c r="E124" s="2">
        <v>2.4277799999999999E-2</v>
      </c>
      <c r="F124" s="5">
        <v>1</v>
      </c>
      <c r="G124" s="11">
        <v>13.8178</v>
      </c>
      <c r="H124" s="11">
        <v>5.1193299999999997</v>
      </c>
      <c r="I124" s="11">
        <v>0.11531</v>
      </c>
      <c r="J124" s="12">
        <v>2.62E-5</v>
      </c>
      <c r="K124" s="11">
        <v>0</v>
      </c>
      <c r="L124" s="11">
        <v>4.8478199999999996</v>
      </c>
      <c r="M124" s="11">
        <v>0.140491</v>
      </c>
      <c r="N124" s="11">
        <v>0.35296300000000003</v>
      </c>
      <c r="O124" s="11">
        <v>0</v>
      </c>
      <c r="P124" s="11">
        <v>0.13095200000000001</v>
      </c>
      <c r="Q124" s="11">
        <v>3.90144</v>
      </c>
      <c r="R124" s="11">
        <v>9.5395400000000009E-3</v>
      </c>
      <c r="S124" s="11">
        <v>-5.2701499999999998E-2</v>
      </c>
      <c r="T124" s="11">
        <v>1.37015</v>
      </c>
      <c r="U124" s="11">
        <v>0.12762999999999999</v>
      </c>
      <c r="V124" s="11">
        <v>98.7</v>
      </c>
      <c r="W124" s="11">
        <v>42395.1</v>
      </c>
    </row>
    <row r="125" spans="1:23" ht="16" x14ac:dyDescent="0.2">
      <c r="A125" s="2">
        <v>259.8</v>
      </c>
      <c r="B125" s="2">
        <v>126.69</v>
      </c>
      <c r="C125" s="2">
        <v>1.37236</v>
      </c>
      <c r="D125" s="2">
        <v>1.0348900000000001</v>
      </c>
      <c r="E125" s="2">
        <v>2.5395600000000001E-2</v>
      </c>
      <c r="F125" s="5">
        <v>1</v>
      </c>
      <c r="G125" s="11">
        <v>13.821899999999999</v>
      </c>
      <c r="H125" s="11">
        <v>5.1609999999999996</v>
      </c>
      <c r="I125" s="11">
        <v>0.11437899999999999</v>
      </c>
      <c r="J125" s="12">
        <v>2.6400000000000001E-5</v>
      </c>
      <c r="K125" s="11">
        <v>0</v>
      </c>
      <c r="L125" s="11">
        <v>4.8872799999999996</v>
      </c>
      <c r="M125" s="11">
        <v>0.14163500000000001</v>
      </c>
      <c r="N125" s="11">
        <v>0.35583599999999999</v>
      </c>
      <c r="O125" s="11">
        <v>0</v>
      </c>
      <c r="P125" s="11">
        <v>0.132018</v>
      </c>
      <c r="Q125" s="11">
        <v>3.92456</v>
      </c>
      <c r="R125" s="11">
        <v>9.6171899999999994E-3</v>
      </c>
      <c r="S125" s="11">
        <v>-5.2913599999999998E-2</v>
      </c>
      <c r="T125" s="11">
        <v>1.37236</v>
      </c>
      <c r="U125" s="11">
        <v>0.12669</v>
      </c>
      <c r="V125" s="11">
        <v>98.7</v>
      </c>
      <c r="W125" s="11">
        <v>42647.9</v>
      </c>
    </row>
    <row r="126" spans="1:23" ht="16" x14ac:dyDescent="0.2">
      <c r="A126" s="2">
        <v>259.75</v>
      </c>
      <c r="B126" s="2">
        <v>125.732</v>
      </c>
      <c r="C126" s="2">
        <v>1.3746400000000001</v>
      </c>
      <c r="D126" s="2">
        <v>1.05444</v>
      </c>
      <c r="E126" s="2">
        <v>2.66343E-2</v>
      </c>
      <c r="F126" s="5">
        <v>1</v>
      </c>
      <c r="G126" s="11">
        <v>13.826000000000001</v>
      </c>
      <c r="H126" s="11">
        <v>5.2041399999999998</v>
      </c>
      <c r="I126" s="11">
        <v>0.113431</v>
      </c>
      <c r="J126" s="12">
        <v>2.6599999999999999E-5</v>
      </c>
      <c r="K126" s="11">
        <v>0</v>
      </c>
      <c r="L126" s="11">
        <v>4.9281300000000003</v>
      </c>
      <c r="M126" s="11">
        <v>0.142819</v>
      </c>
      <c r="N126" s="11">
        <v>0.35881000000000002</v>
      </c>
      <c r="O126" s="11">
        <v>0</v>
      </c>
      <c r="P126" s="11">
        <v>0.13312099999999999</v>
      </c>
      <c r="Q126" s="11">
        <v>3.9482200000000001</v>
      </c>
      <c r="R126" s="11">
        <v>9.6975599999999992E-3</v>
      </c>
      <c r="S126" s="11">
        <v>-5.3125699999999998E-2</v>
      </c>
      <c r="T126" s="11">
        <v>1.3746400000000001</v>
      </c>
      <c r="U126" s="11">
        <v>0.12573200000000001</v>
      </c>
      <c r="V126" s="11">
        <v>98.7</v>
      </c>
      <c r="W126" s="11">
        <v>42913.9</v>
      </c>
    </row>
    <row r="127" spans="1:23" ht="16" x14ac:dyDescent="0.2">
      <c r="A127" s="2">
        <v>259.7</v>
      </c>
      <c r="B127" s="2">
        <v>124.753</v>
      </c>
      <c r="C127" s="2">
        <v>1.3769800000000001</v>
      </c>
      <c r="D127" s="2">
        <v>1.07711</v>
      </c>
      <c r="E127" s="2">
        <v>2.8021000000000001E-2</v>
      </c>
      <c r="F127" s="5">
        <v>1</v>
      </c>
      <c r="G127" s="11">
        <v>13.8302</v>
      </c>
      <c r="H127" s="11">
        <v>5.24892</v>
      </c>
      <c r="I127" s="11">
        <v>0.11246299999999999</v>
      </c>
      <c r="J127" s="12">
        <v>2.69E-5</v>
      </c>
      <c r="K127" s="11">
        <v>0</v>
      </c>
      <c r="L127" s="11">
        <v>4.9705399999999997</v>
      </c>
      <c r="M127" s="11">
        <v>0.14404800000000001</v>
      </c>
      <c r="N127" s="11">
        <v>0.361898</v>
      </c>
      <c r="O127" s="11">
        <v>0</v>
      </c>
      <c r="P127" s="11">
        <v>0.134267</v>
      </c>
      <c r="Q127" s="11">
        <v>3.9725000000000001</v>
      </c>
      <c r="R127" s="11">
        <v>9.7810199999999996E-3</v>
      </c>
      <c r="S127" s="11">
        <v>-5.3337700000000002E-2</v>
      </c>
      <c r="T127" s="11">
        <v>1.3769800000000001</v>
      </c>
      <c r="U127" s="11">
        <v>0.124753</v>
      </c>
      <c r="V127" s="11">
        <v>98.7</v>
      </c>
      <c r="W127" s="11">
        <v>43194.8</v>
      </c>
    </row>
    <row r="128" spans="1:23" ht="16" x14ac:dyDescent="0.2">
      <c r="A128" s="2">
        <v>259.64999999999998</v>
      </c>
      <c r="B128" s="2">
        <v>123.751</v>
      </c>
      <c r="C128" s="2">
        <v>1.3793899999999999</v>
      </c>
      <c r="D128" s="2">
        <v>1.1035200000000001</v>
      </c>
      <c r="E128" s="2">
        <v>2.9585500000000001E-2</v>
      </c>
      <c r="F128" s="5">
        <v>1</v>
      </c>
      <c r="G128" s="11">
        <v>13.8345</v>
      </c>
      <c r="H128" s="11">
        <v>5.2955800000000002</v>
      </c>
      <c r="I128" s="11">
        <v>0.111472</v>
      </c>
      <c r="J128" s="12">
        <v>2.7100000000000001E-5</v>
      </c>
      <c r="K128" s="11">
        <v>0</v>
      </c>
      <c r="L128" s="11">
        <v>5.0147199999999996</v>
      </c>
      <c r="M128" s="11">
        <v>0.14532800000000001</v>
      </c>
      <c r="N128" s="11">
        <v>0.36511500000000002</v>
      </c>
      <c r="O128" s="11">
        <v>0</v>
      </c>
      <c r="P128" s="11">
        <v>0.13546</v>
      </c>
      <c r="Q128" s="11">
        <v>3.99749</v>
      </c>
      <c r="R128" s="11">
        <v>9.8679700000000002E-3</v>
      </c>
      <c r="S128" s="11">
        <v>-5.3549800000000002E-2</v>
      </c>
      <c r="T128" s="11">
        <v>1.3793899999999999</v>
      </c>
      <c r="U128" s="11">
        <v>0.123751</v>
      </c>
      <c r="V128" s="11">
        <v>98.7</v>
      </c>
      <c r="W128" s="11">
        <v>43492.800000000003</v>
      </c>
    </row>
    <row r="129" spans="1:23" ht="16" x14ac:dyDescent="0.2">
      <c r="A129" s="2">
        <v>259.60000000000002</v>
      </c>
      <c r="B129" s="2">
        <v>122.721</v>
      </c>
      <c r="C129" s="2">
        <v>1.3818999999999999</v>
      </c>
      <c r="D129" s="2">
        <v>1.13456</v>
      </c>
      <c r="E129" s="2">
        <v>3.1370099999999998E-2</v>
      </c>
      <c r="F129" s="5">
        <v>1</v>
      </c>
      <c r="G129" s="11">
        <v>13.838699999999999</v>
      </c>
      <c r="H129" s="11">
        <v>5.3444000000000003</v>
      </c>
      <c r="I129" s="11">
        <v>0.110454</v>
      </c>
      <c r="J129" s="12">
        <v>2.73E-5</v>
      </c>
      <c r="K129" s="11">
        <v>0</v>
      </c>
      <c r="L129" s="11">
        <v>5.0609500000000001</v>
      </c>
      <c r="M129" s="11">
        <v>0.14666799999999999</v>
      </c>
      <c r="N129" s="11">
        <v>0.368481</v>
      </c>
      <c r="O129" s="11">
        <v>0</v>
      </c>
      <c r="P129" s="11">
        <v>0.136709</v>
      </c>
      <c r="Q129" s="11">
        <v>4.0232900000000003</v>
      </c>
      <c r="R129" s="11">
        <v>9.9589299999999995E-3</v>
      </c>
      <c r="S129" s="11">
        <v>-5.3761900000000001E-2</v>
      </c>
      <c r="T129" s="11">
        <v>1.3818999999999999</v>
      </c>
      <c r="U129" s="11">
        <v>0.122721</v>
      </c>
      <c r="V129" s="11">
        <v>98.7</v>
      </c>
      <c r="W129" s="11">
        <v>43810.400000000001</v>
      </c>
    </row>
    <row r="130" spans="1:23" ht="16" x14ac:dyDescent="0.2">
      <c r="A130" s="2">
        <v>259.55</v>
      </c>
      <c r="B130" s="2">
        <v>121.658</v>
      </c>
      <c r="C130" s="2">
        <v>1.3845000000000001</v>
      </c>
      <c r="D130" s="2">
        <v>1.1714500000000001</v>
      </c>
      <c r="E130" s="2">
        <v>3.3432099999999999E-2</v>
      </c>
      <c r="F130" s="5">
        <v>1</v>
      </c>
      <c r="G130" s="11">
        <v>13.8431</v>
      </c>
      <c r="H130" s="11">
        <v>5.3957199999999998</v>
      </c>
      <c r="I130" s="11">
        <v>0.109403</v>
      </c>
      <c r="J130" s="12">
        <v>2.76E-5</v>
      </c>
      <c r="K130" s="11">
        <v>0</v>
      </c>
      <c r="L130" s="11">
        <v>5.1095499999999996</v>
      </c>
      <c r="M130" s="11">
        <v>0.14807600000000001</v>
      </c>
      <c r="N130" s="11">
        <v>0.37201899999999999</v>
      </c>
      <c r="O130" s="11">
        <v>0</v>
      </c>
      <c r="P130" s="11">
        <v>0.13802200000000001</v>
      </c>
      <c r="Q130" s="11">
        <v>4.0500299999999996</v>
      </c>
      <c r="R130" s="11">
        <v>1.00546E-2</v>
      </c>
      <c r="S130" s="11">
        <v>-5.3974000000000001E-2</v>
      </c>
      <c r="T130" s="11">
        <v>1.3845000000000001</v>
      </c>
      <c r="U130" s="11">
        <v>0.121658</v>
      </c>
      <c r="V130" s="11">
        <v>98.7</v>
      </c>
      <c r="W130" s="11">
        <v>44150.8</v>
      </c>
    </row>
    <row r="131" spans="1:23" ht="16" x14ac:dyDescent="0.2">
      <c r="A131" s="2">
        <v>259.5</v>
      </c>
      <c r="B131" s="2">
        <v>120.556</v>
      </c>
      <c r="C131" s="2">
        <v>1.3872199999999999</v>
      </c>
      <c r="D131" s="2">
        <v>1.2158599999999999</v>
      </c>
      <c r="E131" s="2">
        <v>3.5851000000000001E-2</v>
      </c>
      <c r="F131" s="5">
        <v>1</v>
      </c>
      <c r="G131" s="11">
        <v>13.8475</v>
      </c>
      <c r="H131" s="11">
        <v>5.4499899999999997</v>
      </c>
      <c r="I131" s="11">
        <v>0.10831399999999999</v>
      </c>
      <c r="J131" s="12">
        <v>2.7900000000000001E-5</v>
      </c>
      <c r="K131" s="11">
        <v>0</v>
      </c>
      <c r="L131" s="11">
        <v>5.1609400000000001</v>
      </c>
      <c r="M131" s="11">
        <v>0.149566</v>
      </c>
      <c r="N131" s="11">
        <v>0.37576100000000001</v>
      </c>
      <c r="O131" s="11">
        <v>0</v>
      </c>
      <c r="P131" s="11">
        <v>0.13941000000000001</v>
      </c>
      <c r="Q131" s="11">
        <v>4.07789</v>
      </c>
      <c r="R131" s="11">
        <v>1.01557E-2</v>
      </c>
      <c r="S131" s="11">
        <v>-5.4186100000000001E-2</v>
      </c>
      <c r="T131" s="11">
        <v>1.3872199999999999</v>
      </c>
      <c r="U131" s="11">
        <v>0.120556</v>
      </c>
      <c r="V131" s="11">
        <v>98.7</v>
      </c>
      <c r="W131" s="11">
        <v>44518.3</v>
      </c>
    </row>
    <row r="132" spans="1:23" ht="16" x14ac:dyDescent="0.2">
      <c r="A132" s="2">
        <v>259.45</v>
      </c>
      <c r="B132" s="2">
        <v>119.404</v>
      </c>
      <c r="C132" s="2">
        <v>1.39009</v>
      </c>
      <c r="D132" s="2">
        <v>1.2704</v>
      </c>
      <c r="E132" s="2">
        <v>3.8751099999999997E-2</v>
      </c>
      <c r="F132" s="5">
        <v>1</v>
      </c>
      <c r="G132" s="11">
        <v>13.852</v>
      </c>
      <c r="H132" s="11">
        <v>5.5078399999999998</v>
      </c>
      <c r="I132" s="11">
        <v>0.10717599999999999</v>
      </c>
      <c r="J132" s="12">
        <v>2.8200000000000001E-5</v>
      </c>
      <c r="K132" s="11">
        <v>0</v>
      </c>
      <c r="L132" s="11">
        <v>5.2157200000000001</v>
      </c>
      <c r="M132" s="11">
        <v>0.15115300000000001</v>
      </c>
      <c r="N132" s="11">
        <v>0.379749</v>
      </c>
      <c r="O132" s="11">
        <v>0</v>
      </c>
      <c r="P132" s="11">
        <v>0.14088999999999999</v>
      </c>
      <c r="Q132" s="11">
        <v>4.1071099999999996</v>
      </c>
      <c r="R132" s="11">
        <v>1.02635E-2</v>
      </c>
      <c r="S132" s="11">
        <v>-5.4398200000000001E-2</v>
      </c>
      <c r="T132" s="11">
        <v>1.39009</v>
      </c>
      <c r="U132" s="11">
        <v>0.119404</v>
      </c>
      <c r="V132" s="11">
        <v>98.7</v>
      </c>
      <c r="W132" s="11">
        <v>44918.6</v>
      </c>
    </row>
    <row r="133" spans="1:23" ht="16" x14ac:dyDescent="0.2">
      <c r="A133" s="2">
        <v>259.39999999999998</v>
      </c>
      <c r="B133" s="2">
        <v>118.191</v>
      </c>
      <c r="C133" s="2">
        <v>1.39313</v>
      </c>
      <c r="D133" s="2">
        <v>1.3385400000000001</v>
      </c>
      <c r="E133" s="2">
        <v>4.2292700000000003E-2</v>
      </c>
      <c r="F133" s="5">
        <v>1</v>
      </c>
      <c r="G133" s="11">
        <v>13.8566</v>
      </c>
      <c r="H133" s="11">
        <v>5.5700700000000003</v>
      </c>
      <c r="I133" s="11">
        <v>0.105979</v>
      </c>
      <c r="J133" s="12">
        <v>2.8500000000000002E-5</v>
      </c>
      <c r="K133" s="11">
        <v>0</v>
      </c>
      <c r="L133" s="11">
        <v>5.2746500000000003</v>
      </c>
      <c r="M133" s="11">
        <v>0.152861</v>
      </c>
      <c r="N133" s="11">
        <v>0.38403999999999999</v>
      </c>
      <c r="O133" s="11">
        <v>0</v>
      </c>
      <c r="P133" s="11">
        <v>0.142482</v>
      </c>
      <c r="Q133" s="11">
        <v>4.1379900000000003</v>
      </c>
      <c r="R133" s="11">
        <v>1.03795E-2</v>
      </c>
      <c r="S133" s="11">
        <v>-5.4610300000000001E-2</v>
      </c>
      <c r="T133" s="11">
        <v>1.39313</v>
      </c>
      <c r="U133" s="11">
        <v>0.118191</v>
      </c>
      <c r="V133" s="11">
        <v>98.7</v>
      </c>
      <c r="W133" s="11">
        <v>45359.199999999997</v>
      </c>
    </row>
    <row r="134" spans="1:23" ht="16" x14ac:dyDescent="0.2">
      <c r="A134" s="2">
        <v>259.35000000000002</v>
      </c>
      <c r="B134" s="2">
        <v>116.899</v>
      </c>
      <c r="C134" s="2">
        <v>1.3964000000000001</v>
      </c>
      <c r="D134" s="2">
        <v>1.4269700000000001</v>
      </c>
      <c r="E134" s="2">
        <v>4.6794500000000003E-2</v>
      </c>
      <c r="F134" s="5">
        <v>1</v>
      </c>
      <c r="G134" s="11">
        <v>13.8613</v>
      </c>
      <c r="H134" s="11">
        <v>5.6379200000000003</v>
      </c>
      <c r="I134" s="11">
        <v>0.104703</v>
      </c>
      <c r="J134" s="12">
        <v>2.8799999999999999E-5</v>
      </c>
      <c r="K134" s="11">
        <v>0</v>
      </c>
      <c r="L134" s="11">
        <v>5.3389100000000003</v>
      </c>
      <c r="M134" s="11">
        <v>0.154723</v>
      </c>
      <c r="N134" s="11">
        <v>0.38871800000000001</v>
      </c>
      <c r="O134" s="11">
        <v>0</v>
      </c>
      <c r="P134" s="11">
        <v>0.14421700000000001</v>
      </c>
      <c r="Q134" s="11">
        <v>4.1710000000000003</v>
      </c>
      <c r="R134" s="11">
        <v>1.05059E-2</v>
      </c>
      <c r="S134" s="11">
        <v>-5.4822500000000003E-2</v>
      </c>
      <c r="T134" s="11">
        <v>1.3964000000000001</v>
      </c>
      <c r="U134" s="11">
        <v>0.116899</v>
      </c>
      <c r="V134" s="11">
        <v>98.7</v>
      </c>
      <c r="W134" s="11">
        <v>45851.5</v>
      </c>
    </row>
    <row r="135" spans="1:23" ht="16" x14ac:dyDescent="0.2">
      <c r="A135" s="2">
        <v>259.3</v>
      </c>
      <c r="B135" s="2">
        <v>115.5</v>
      </c>
      <c r="C135" s="2">
        <v>1.3999699999999999</v>
      </c>
      <c r="D135" s="2">
        <v>1.5465100000000001</v>
      </c>
      <c r="E135" s="2">
        <v>5.2762299999999998E-2</v>
      </c>
      <c r="F135" s="5">
        <v>1</v>
      </c>
      <c r="G135" s="11">
        <v>13.866199999999999</v>
      </c>
      <c r="H135" s="11">
        <v>5.7132699999999996</v>
      </c>
      <c r="I135" s="11">
        <v>0.103322</v>
      </c>
      <c r="J135" s="12">
        <v>2.9200000000000002E-5</v>
      </c>
      <c r="K135" s="11">
        <v>0</v>
      </c>
      <c r="L135" s="11">
        <v>5.4102600000000001</v>
      </c>
      <c r="M135" s="11">
        <v>0.15679100000000001</v>
      </c>
      <c r="N135" s="11">
        <v>0.39391300000000001</v>
      </c>
      <c r="O135" s="11">
        <v>0</v>
      </c>
      <c r="P135" s="11">
        <v>0.146145</v>
      </c>
      <c r="Q135" s="11">
        <v>4.2068700000000003</v>
      </c>
      <c r="R135" s="11">
        <v>1.0646299999999999E-2</v>
      </c>
      <c r="S135" s="11">
        <v>-5.5034600000000003E-2</v>
      </c>
      <c r="T135" s="11">
        <v>1.3999699999999999</v>
      </c>
      <c r="U135" s="11">
        <v>0.11550000000000001</v>
      </c>
      <c r="V135" s="11">
        <v>98.7</v>
      </c>
      <c r="W135" s="11">
        <v>46413.1</v>
      </c>
    </row>
    <row r="136" spans="1:23" ht="16" x14ac:dyDescent="0.2">
      <c r="A136" s="2">
        <v>259.25</v>
      </c>
      <c r="B136" s="2">
        <v>113.946</v>
      </c>
      <c r="C136" s="2">
        <v>1.40398</v>
      </c>
      <c r="D136" s="2">
        <v>1.7192799999999999</v>
      </c>
      <c r="E136" s="2">
        <v>6.1233299999999997E-2</v>
      </c>
      <c r="F136" s="5">
        <v>1</v>
      </c>
      <c r="G136" s="11">
        <v>13.8714</v>
      </c>
      <c r="H136" s="11">
        <v>5.7993300000000003</v>
      </c>
      <c r="I136" s="11">
        <v>0.101789</v>
      </c>
      <c r="J136" s="12">
        <v>2.97E-5</v>
      </c>
      <c r="K136" s="11">
        <v>0</v>
      </c>
      <c r="L136" s="11">
        <v>5.4917499999999997</v>
      </c>
      <c r="M136" s="11">
        <v>0.15915299999999999</v>
      </c>
      <c r="N136" s="11">
        <v>0.39984700000000001</v>
      </c>
      <c r="O136" s="11">
        <v>0</v>
      </c>
      <c r="P136" s="11">
        <v>0.14834600000000001</v>
      </c>
      <c r="Q136" s="11">
        <v>4.2468399999999997</v>
      </c>
      <c r="R136" s="11">
        <v>1.0806700000000001E-2</v>
      </c>
      <c r="S136" s="11">
        <v>-5.5246799999999999E-2</v>
      </c>
      <c r="T136" s="11">
        <v>1.40398</v>
      </c>
      <c r="U136" s="11">
        <v>0.11394600000000001</v>
      </c>
      <c r="V136" s="11">
        <v>98.7</v>
      </c>
      <c r="W136" s="11">
        <v>47073.9</v>
      </c>
    </row>
    <row r="137" spans="1:23" ht="16" x14ac:dyDescent="0.2">
      <c r="A137" s="2">
        <v>259.2</v>
      </c>
      <c r="B137" s="2">
        <v>112.14700000000001</v>
      </c>
      <c r="C137" s="2">
        <v>1.4086399999999999</v>
      </c>
      <c r="D137" s="2">
        <v>1.99542</v>
      </c>
      <c r="E137" s="2">
        <v>7.4534699999999995E-2</v>
      </c>
      <c r="F137" s="5">
        <v>1</v>
      </c>
      <c r="G137" s="11">
        <v>13.877000000000001</v>
      </c>
      <c r="H137" s="11">
        <v>5.90238</v>
      </c>
      <c r="I137" s="11">
        <v>0.100012</v>
      </c>
      <c r="J137" s="12">
        <v>3.0199999999999999E-5</v>
      </c>
      <c r="K137" s="11">
        <v>0</v>
      </c>
      <c r="L137" s="11">
        <v>5.58934</v>
      </c>
      <c r="M137" s="11">
        <v>0.16198100000000001</v>
      </c>
      <c r="N137" s="11">
        <v>0.40695199999999998</v>
      </c>
      <c r="O137" s="11">
        <v>0</v>
      </c>
      <c r="P137" s="11">
        <v>0.15098200000000001</v>
      </c>
      <c r="Q137" s="11">
        <v>4.2933000000000003</v>
      </c>
      <c r="R137" s="11">
        <v>1.09987E-2</v>
      </c>
      <c r="S137" s="11">
        <v>-5.5458899999999998E-2</v>
      </c>
      <c r="T137" s="11">
        <v>1.4086399999999999</v>
      </c>
      <c r="U137" s="11">
        <v>0.112147</v>
      </c>
      <c r="V137" s="11">
        <v>98.7</v>
      </c>
      <c r="W137" s="11">
        <v>47892</v>
      </c>
    </row>
    <row r="138" spans="1:23" ht="16" x14ac:dyDescent="0.2">
      <c r="A138" s="2">
        <v>259.14999999999998</v>
      </c>
      <c r="B138" s="2">
        <v>109.839</v>
      </c>
      <c r="C138" s="2">
        <v>1.4147000000000001</v>
      </c>
      <c r="D138" s="2">
        <v>2.5614699999999999</v>
      </c>
      <c r="E138" s="2">
        <v>0.10140200000000001</v>
      </c>
      <c r="F138" s="5">
        <v>1</v>
      </c>
      <c r="G138" s="11">
        <v>13.8835</v>
      </c>
      <c r="H138" s="11">
        <v>6.0399099999999999</v>
      </c>
      <c r="I138" s="11">
        <v>9.7734600000000005E-2</v>
      </c>
      <c r="J138" s="12">
        <v>3.0899999999999999E-5</v>
      </c>
      <c r="K138" s="11">
        <v>0</v>
      </c>
      <c r="L138" s="11">
        <v>5.71957</v>
      </c>
      <c r="M138" s="11">
        <v>0.16575500000000001</v>
      </c>
      <c r="N138" s="11">
        <v>0.41643400000000003</v>
      </c>
      <c r="O138" s="11">
        <v>0</v>
      </c>
      <c r="P138" s="11">
        <v>0.1545</v>
      </c>
      <c r="Q138" s="11">
        <v>4.3529600000000004</v>
      </c>
      <c r="R138" s="11">
        <v>1.1254999999999999E-2</v>
      </c>
      <c r="S138" s="11">
        <v>-5.5671100000000001E-2</v>
      </c>
      <c r="T138" s="11">
        <v>1.4147000000000001</v>
      </c>
      <c r="U138" s="11">
        <v>0.10983900000000001</v>
      </c>
      <c r="V138" s="11">
        <v>98.7</v>
      </c>
      <c r="W138" s="11">
        <v>49030.400000000001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94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3" max="26" width="12.6640625" style="10"/>
  </cols>
  <sheetData>
    <row r="1" spans="1:26" s="13" customFormat="1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4</v>
      </c>
      <c r="H1" s="4" t="s">
        <v>27</v>
      </c>
      <c r="I1" s="4" t="s">
        <v>8</v>
      </c>
      <c r="J1" s="4" t="s">
        <v>9</v>
      </c>
      <c r="K1" s="4" t="s">
        <v>5</v>
      </c>
      <c r="L1" s="4" t="s">
        <v>10</v>
      </c>
      <c r="M1" s="9" t="s">
        <v>30</v>
      </c>
      <c r="N1" s="9" t="s">
        <v>31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44</v>
      </c>
      <c r="U1" s="9" t="s">
        <v>38</v>
      </c>
      <c r="V1" s="9" t="s">
        <v>32</v>
      </c>
      <c r="W1" s="9" t="s">
        <v>40</v>
      </c>
      <c r="X1" s="9" t="s">
        <v>41</v>
      </c>
      <c r="Y1" s="9" t="s">
        <v>42</v>
      </c>
      <c r="Z1" s="9" t="s">
        <v>43</v>
      </c>
    </row>
    <row r="2" spans="1:26" ht="16" x14ac:dyDescent="0.2">
      <c r="A2" s="2">
        <v>271.95</v>
      </c>
      <c r="B2" s="2">
        <v>996.16099999999994</v>
      </c>
      <c r="C2" s="2">
        <v>1.01694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8">
        <v>0</v>
      </c>
      <c r="J2" s="6">
        <v>0</v>
      </c>
      <c r="K2" s="6">
        <v>0</v>
      </c>
      <c r="L2" s="6">
        <v>0</v>
      </c>
      <c r="M2" s="11">
        <v>1.5021500000000001</v>
      </c>
      <c r="N2" s="11">
        <v>0.33635999999999999</v>
      </c>
      <c r="O2" s="11">
        <v>1</v>
      </c>
      <c r="P2" s="12">
        <v>2.7599999999999999E-3</v>
      </c>
      <c r="Q2" s="11">
        <v>2.8299999999999999E-2</v>
      </c>
      <c r="R2" s="11">
        <v>9.1899999999999996E-2</v>
      </c>
      <c r="S2" s="11">
        <v>5.8500000000000002E-3</v>
      </c>
      <c r="T2" s="11">
        <v>0.02</v>
      </c>
      <c r="U2" s="11">
        <v>9.5100000000000004E-2</v>
      </c>
      <c r="V2" s="12">
        <v>-1.73E-3</v>
      </c>
      <c r="W2" s="11">
        <v>1.01694</v>
      </c>
      <c r="X2" s="11">
        <v>0.99616099999999996</v>
      </c>
      <c r="Y2" s="11">
        <v>99</v>
      </c>
      <c r="Z2" s="11">
        <v>13954</v>
      </c>
    </row>
    <row r="3" spans="1:26" ht="16" x14ac:dyDescent="0.2">
      <c r="A3" s="2">
        <v>271.95</v>
      </c>
      <c r="B3" s="2">
        <v>935.25900000000001</v>
      </c>
      <c r="C3" s="2">
        <v>1.0177099999999999</v>
      </c>
      <c r="D3" s="2">
        <v>66.663799999999995</v>
      </c>
      <c r="E3" s="2">
        <v>0</v>
      </c>
      <c r="F3" s="2">
        <v>0</v>
      </c>
      <c r="G3" s="2">
        <v>0</v>
      </c>
      <c r="H3" s="2">
        <v>0</v>
      </c>
      <c r="I3" s="8">
        <v>0</v>
      </c>
      <c r="J3" s="6">
        <v>0</v>
      </c>
      <c r="K3" s="6">
        <v>0</v>
      </c>
      <c r="L3" s="6">
        <v>0</v>
      </c>
      <c r="M3" s="11">
        <v>1.4797400000000001</v>
      </c>
      <c r="N3" s="11">
        <v>0.35829100000000003</v>
      </c>
      <c r="O3" s="11">
        <v>0.93879000000000001</v>
      </c>
      <c r="P3" s="12">
        <v>2.9399999999999999E-3</v>
      </c>
      <c r="Q3" s="11">
        <v>3.01452E-2</v>
      </c>
      <c r="R3" s="11">
        <v>9.7892000000000007E-2</v>
      </c>
      <c r="S3" s="11">
        <v>6.2314299999999996E-3</v>
      </c>
      <c r="T3" s="11">
        <v>2.1304E-2</v>
      </c>
      <c r="U3" s="11">
        <v>0.101301</v>
      </c>
      <c r="V3" s="12">
        <v>-1.83E-3</v>
      </c>
      <c r="W3" s="11">
        <v>1.0177099999999999</v>
      </c>
      <c r="X3" s="11">
        <v>0.93525899999999995</v>
      </c>
      <c r="Y3" s="11">
        <v>99</v>
      </c>
      <c r="Z3" s="11">
        <v>14694.3</v>
      </c>
    </row>
    <row r="4" spans="1:26" ht="16" x14ac:dyDescent="0.2">
      <c r="A4" s="2">
        <v>271.89999999999998</v>
      </c>
      <c r="B4" s="2">
        <v>830.99099999999999</v>
      </c>
      <c r="C4" s="2">
        <v>1.0193000000000001</v>
      </c>
      <c r="D4" s="2">
        <v>180.798</v>
      </c>
      <c r="E4" s="2">
        <v>0</v>
      </c>
      <c r="F4" s="2">
        <v>0</v>
      </c>
      <c r="G4" s="2">
        <v>0</v>
      </c>
      <c r="H4" s="2">
        <v>0</v>
      </c>
      <c r="I4" s="8">
        <v>0</v>
      </c>
      <c r="J4" s="6">
        <v>0</v>
      </c>
      <c r="K4" s="6">
        <v>0</v>
      </c>
      <c r="L4" s="6">
        <v>0</v>
      </c>
      <c r="M4" s="11">
        <v>1.4380299999999999</v>
      </c>
      <c r="N4" s="11">
        <v>0.40331299999999998</v>
      </c>
      <c r="O4" s="11">
        <v>0.83399199999999996</v>
      </c>
      <c r="P4" s="12">
        <v>3.31E-3</v>
      </c>
      <c r="Q4" s="11">
        <v>3.3933199999999997E-2</v>
      </c>
      <c r="R4" s="11">
        <v>0.110193</v>
      </c>
      <c r="S4" s="11">
        <v>7.0144500000000002E-3</v>
      </c>
      <c r="T4" s="11">
        <v>2.3980999999999999E-2</v>
      </c>
      <c r="U4" s="11">
        <v>0.11403000000000001</v>
      </c>
      <c r="V4" s="12">
        <v>-2.0400000000000001E-3</v>
      </c>
      <c r="W4" s="11">
        <v>1.0193000000000001</v>
      </c>
      <c r="X4" s="11">
        <v>0.83099100000000004</v>
      </c>
      <c r="Y4" s="11">
        <v>99</v>
      </c>
      <c r="Z4" s="11">
        <v>16201</v>
      </c>
    </row>
    <row r="5" spans="1:26" ht="16" x14ac:dyDescent="0.2">
      <c r="A5" s="2">
        <v>271.85000000000002</v>
      </c>
      <c r="B5" s="2">
        <v>746.846</v>
      </c>
      <c r="C5" s="2">
        <v>1.0208900000000001</v>
      </c>
      <c r="D5" s="2">
        <v>272.91000000000003</v>
      </c>
      <c r="E5" s="2">
        <v>0</v>
      </c>
      <c r="F5" s="2">
        <v>0</v>
      </c>
      <c r="G5" s="2">
        <v>0</v>
      </c>
      <c r="H5" s="2">
        <v>0</v>
      </c>
      <c r="I5" s="8">
        <v>0</v>
      </c>
      <c r="J5" s="6">
        <v>0</v>
      </c>
      <c r="K5" s="6">
        <v>0</v>
      </c>
      <c r="L5" s="6">
        <v>0</v>
      </c>
      <c r="M5" s="11">
        <v>1.40065</v>
      </c>
      <c r="N5" s="11">
        <v>0.44883000000000001</v>
      </c>
      <c r="O5" s="11">
        <v>0.74941500000000005</v>
      </c>
      <c r="P5" s="12">
        <v>3.6800000000000001E-3</v>
      </c>
      <c r="Q5" s="11">
        <v>3.7762799999999999E-2</v>
      </c>
      <c r="R5" s="11">
        <v>0.122629</v>
      </c>
      <c r="S5" s="11">
        <v>7.8060899999999999E-3</v>
      </c>
      <c r="T5" s="11">
        <v>2.6687499999999999E-2</v>
      </c>
      <c r="U5" s="11">
        <v>0.12689900000000001</v>
      </c>
      <c r="V5" s="12">
        <v>-2.2499999999999998E-3</v>
      </c>
      <c r="W5" s="11">
        <v>1.0208900000000001</v>
      </c>
      <c r="X5" s="11">
        <v>0.74684600000000001</v>
      </c>
      <c r="Y5" s="11">
        <v>99</v>
      </c>
      <c r="Z5" s="11">
        <v>17675.099999999999</v>
      </c>
    </row>
    <row r="6" spans="1:26" ht="16" x14ac:dyDescent="0.2">
      <c r="A6" s="2">
        <v>271.8</v>
      </c>
      <c r="B6" s="2">
        <v>677.56500000000005</v>
      </c>
      <c r="C6" s="2">
        <v>1.0225</v>
      </c>
      <c r="D6" s="2">
        <v>348.75400000000002</v>
      </c>
      <c r="E6" s="2">
        <v>0</v>
      </c>
      <c r="F6" s="2">
        <v>0</v>
      </c>
      <c r="G6" s="2">
        <v>0</v>
      </c>
      <c r="H6" s="2">
        <v>0</v>
      </c>
      <c r="I6" s="8">
        <v>0</v>
      </c>
      <c r="J6" s="6">
        <v>0</v>
      </c>
      <c r="K6" s="6">
        <v>0</v>
      </c>
      <c r="L6" s="6">
        <v>0</v>
      </c>
      <c r="M6" s="11">
        <v>1.3668</v>
      </c>
      <c r="N6" s="11">
        <v>0.49481000000000003</v>
      </c>
      <c r="O6" s="11">
        <v>0.67977600000000005</v>
      </c>
      <c r="P6" s="12">
        <v>4.0600000000000002E-3</v>
      </c>
      <c r="Q6" s="11">
        <v>4.1631399999999999E-2</v>
      </c>
      <c r="R6" s="11">
        <v>0.13519200000000001</v>
      </c>
      <c r="S6" s="11">
        <v>8.6057800000000004E-3</v>
      </c>
      <c r="T6" s="11">
        <v>2.94215E-2</v>
      </c>
      <c r="U6" s="11">
        <v>0.139899</v>
      </c>
      <c r="V6" s="12">
        <v>-2.4599999999999999E-3</v>
      </c>
      <c r="W6" s="11">
        <v>1.0225</v>
      </c>
      <c r="X6" s="11">
        <v>0.67756499999999997</v>
      </c>
      <c r="Y6" s="11">
        <v>99</v>
      </c>
      <c r="Z6" s="11">
        <v>19117.599999999999</v>
      </c>
    </row>
    <row r="7" spans="1:26" ht="16" x14ac:dyDescent="0.2">
      <c r="A7" s="2">
        <v>271.75</v>
      </c>
      <c r="B7" s="2">
        <v>619.56799999999998</v>
      </c>
      <c r="C7" s="2">
        <v>1.0241199999999999</v>
      </c>
      <c r="D7" s="2">
        <v>412.24700000000001</v>
      </c>
      <c r="E7" s="2">
        <v>0</v>
      </c>
      <c r="F7" s="2">
        <v>0</v>
      </c>
      <c r="G7" s="2">
        <v>0</v>
      </c>
      <c r="H7" s="2">
        <v>0</v>
      </c>
      <c r="I7" s="8">
        <v>0</v>
      </c>
      <c r="J7" s="6">
        <v>0</v>
      </c>
      <c r="K7" s="6">
        <v>0</v>
      </c>
      <c r="L7" s="6">
        <v>0</v>
      </c>
      <c r="M7" s="11">
        <v>1.33588</v>
      </c>
      <c r="N7" s="11">
        <v>0.54122700000000001</v>
      </c>
      <c r="O7" s="11">
        <v>0.62147600000000003</v>
      </c>
      <c r="P7" s="12">
        <v>4.4400000000000004E-3</v>
      </c>
      <c r="Q7" s="11">
        <v>4.5536699999999999E-2</v>
      </c>
      <c r="R7" s="11">
        <v>0.14787400000000001</v>
      </c>
      <c r="S7" s="11">
        <v>9.4130700000000008E-3</v>
      </c>
      <c r="T7" s="11">
        <v>3.2181399999999999E-2</v>
      </c>
      <c r="U7" s="11">
        <v>0.15302299999999999</v>
      </c>
      <c r="V7" s="12">
        <v>-2.6700000000000001E-3</v>
      </c>
      <c r="W7" s="11">
        <v>1.0241199999999999</v>
      </c>
      <c r="X7" s="11">
        <v>0.61956800000000001</v>
      </c>
      <c r="Y7" s="11">
        <v>99</v>
      </c>
      <c r="Z7" s="11">
        <v>20529.099999999999</v>
      </c>
    </row>
    <row r="8" spans="1:26" ht="16" x14ac:dyDescent="0.2">
      <c r="A8" s="2">
        <v>271.7</v>
      </c>
      <c r="B8" s="2">
        <v>570.33500000000004</v>
      </c>
      <c r="C8" s="2">
        <v>1.0257499999999999</v>
      </c>
      <c r="D8" s="2">
        <v>466.149</v>
      </c>
      <c r="E8" s="2">
        <v>0</v>
      </c>
      <c r="F8" s="2">
        <v>0</v>
      </c>
      <c r="G8" s="2">
        <v>0</v>
      </c>
      <c r="H8" s="2">
        <v>0</v>
      </c>
      <c r="I8" s="8">
        <v>0</v>
      </c>
      <c r="J8" s="6">
        <v>0</v>
      </c>
      <c r="K8" s="6">
        <v>0</v>
      </c>
      <c r="L8" s="6">
        <v>0</v>
      </c>
      <c r="M8" s="11">
        <v>1.3074399999999999</v>
      </c>
      <c r="N8" s="11">
        <v>0.588059</v>
      </c>
      <c r="O8" s="11">
        <v>0.57198400000000005</v>
      </c>
      <c r="P8" s="12">
        <v>4.8300000000000001E-3</v>
      </c>
      <c r="Q8" s="11">
        <v>4.9476899999999997E-2</v>
      </c>
      <c r="R8" s="11">
        <v>0.16066900000000001</v>
      </c>
      <c r="S8" s="11">
        <v>1.02276E-2</v>
      </c>
      <c r="T8" s="11">
        <v>3.4965999999999997E-2</v>
      </c>
      <c r="U8" s="11">
        <v>0.16626299999999999</v>
      </c>
      <c r="V8" s="12">
        <v>-2.8800000000000002E-3</v>
      </c>
      <c r="W8" s="11">
        <v>1.0257499999999999</v>
      </c>
      <c r="X8" s="11">
        <v>0.57033500000000004</v>
      </c>
      <c r="Y8" s="11">
        <v>99</v>
      </c>
      <c r="Z8" s="11">
        <v>21910.6</v>
      </c>
    </row>
    <row r="9" spans="1:26" ht="16" x14ac:dyDescent="0.2">
      <c r="A9" s="2">
        <v>271.64999999999998</v>
      </c>
      <c r="B9" s="2">
        <v>528.04100000000005</v>
      </c>
      <c r="C9" s="2">
        <v>1.02738</v>
      </c>
      <c r="D9" s="2">
        <v>512.45799999999997</v>
      </c>
      <c r="E9" s="2">
        <v>0</v>
      </c>
      <c r="F9" s="2">
        <v>0</v>
      </c>
      <c r="G9" s="2">
        <v>0</v>
      </c>
      <c r="H9" s="2">
        <v>0</v>
      </c>
      <c r="I9" s="8">
        <v>0</v>
      </c>
      <c r="J9" s="6">
        <v>0</v>
      </c>
      <c r="K9" s="6">
        <v>0</v>
      </c>
      <c r="L9" s="6">
        <v>0</v>
      </c>
      <c r="M9" s="11">
        <v>1.2811300000000001</v>
      </c>
      <c r="N9" s="11">
        <v>0.63528499999999999</v>
      </c>
      <c r="O9" s="11">
        <v>0.52946300000000002</v>
      </c>
      <c r="P9" s="12">
        <v>5.2100000000000002E-3</v>
      </c>
      <c r="Q9" s="11">
        <v>5.3450299999999999E-2</v>
      </c>
      <c r="R9" s="11">
        <v>0.173572</v>
      </c>
      <c r="S9" s="11">
        <v>1.10489E-2</v>
      </c>
      <c r="T9" s="11">
        <v>3.7774099999999998E-2</v>
      </c>
      <c r="U9" s="11">
        <v>0.179616</v>
      </c>
      <c r="V9" s="12">
        <v>-3.0899999999999999E-3</v>
      </c>
      <c r="W9" s="11">
        <v>1.02738</v>
      </c>
      <c r="X9" s="11">
        <v>0.52804099999999998</v>
      </c>
      <c r="Y9" s="11">
        <v>99</v>
      </c>
      <c r="Z9" s="11">
        <v>23262.799999999999</v>
      </c>
    </row>
    <row r="10" spans="1:26" ht="16" x14ac:dyDescent="0.2">
      <c r="A10" s="2">
        <v>271.60000000000002</v>
      </c>
      <c r="B10" s="2">
        <v>491.32900000000001</v>
      </c>
      <c r="C10" s="2">
        <v>1.02902</v>
      </c>
      <c r="D10" s="2">
        <v>552.65499999999997</v>
      </c>
      <c r="E10" s="2">
        <v>0</v>
      </c>
      <c r="F10" s="2">
        <v>0</v>
      </c>
      <c r="G10" s="2">
        <v>0</v>
      </c>
      <c r="H10" s="2">
        <v>0</v>
      </c>
      <c r="I10" s="8">
        <v>0</v>
      </c>
      <c r="J10" s="6">
        <v>0</v>
      </c>
      <c r="K10" s="6">
        <v>0</v>
      </c>
      <c r="L10" s="6">
        <v>0</v>
      </c>
      <c r="M10" s="11">
        <v>1.25664</v>
      </c>
      <c r="N10" s="11">
        <v>0.68288899999999997</v>
      </c>
      <c r="O10" s="11">
        <v>0.49255399999999999</v>
      </c>
      <c r="P10" s="12">
        <v>5.5999999999999999E-3</v>
      </c>
      <c r="Q10" s="11">
        <v>5.7455600000000003E-2</v>
      </c>
      <c r="R10" s="11">
        <v>0.18657799999999999</v>
      </c>
      <c r="S10" s="11">
        <v>1.1876899999999999E-2</v>
      </c>
      <c r="T10" s="11">
        <v>4.0604599999999998E-2</v>
      </c>
      <c r="U10" s="11">
        <v>0.193075</v>
      </c>
      <c r="V10" s="12">
        <v>-3.3E-3</v>
      </c>
      <c r="W10" s="11">
        <v>1.02902</v>
      </c>
      <c r="X10" s="11">
        <v>0.49132900000000002</v>
      </c>
      <c r="Y10" s="11">
        <v>99</v>
      </c>
      <c r="Z10" s="11">
        <v>24586.3</v>
      </c>
    </row>
    <row r="11" spans="1:26" ht="16" x14ac:dyDescent="0.2">
      <c r="A11" s="2">
        <v>271.55</v>
      </c>
      <c r="B11" s="2">
        <v>459.17700000000002</v>
      </c>
      <c r="C11" s="2">
        <v>1.03068</v>
      </c>
      <c r="D11" s="2">
        <v>587.86199999999997</v>
      </c>
      <c r="E11" s="2">
        <v>0</v>
      </c>
      <c r="F11" s="2">
        <v>0</v>
      </c>
      <c r="G11" s="2">
        <v>0</v>
      </c>
      <c r="H11" s="2">
        <v>0</v>
      </c>
      <c r="I11" s="8">
        <v>0</v>
      </c>
      <c r="J11" s="6">
        <v>0</v>
      </c>
      <c r="K11" s="6">
        <v>0</v>
      </c>
      <c r="L11" s="6">
        <v>0</v>
      </c>
      <c r="M11" s="11">
        <v>1.23376</v>
      </c>
      <c r="N11" s="11">
        <v>0.73085599999999995</v>
      </c>
      <c r="O11" s="11">
        <v>0.460227</v>
      </c>
      <c r="P11" s="12">
        <v>6.0000000000000001E-3</v>
      </c>
      <c r="Q11" s="11">
        <v>6.1491299999999999E-2</v>
      </c>
      <c r="R11" s="11">
        <v>0.199684</v>
      </c>
      <c r="S11" s="11">
        <v>1.2711099999999999E-2</v>
      </c>
      <c r="T11" s="11">
        <v>4.3456799999999997E-2</v>
      </c>
      <c r="U11" s="11">
        <v>0.20663699999999999</v>
      </c>
      <c r="V11" s="12">
        <v>-3.5100000000000001E-3</v>
      </c>
      <c r="W11" s="11">
        <v>1.03068</v>
      </c>
      <c r="X11" s="11">
        <v>0.459177</v>
      </c>
      <c r="Y11" s="11">
        <v>99</v>
      </c>
      <c r="Z11" s="11">
        <v>25881.9</v>
      </c>
    </row>
    <row r="12" spans="1:26" ht="16" x14ac:dyDescent="0.2">
      <c r="A12" s="2">
        <v>271.5</v>
      </c>
      <c r="B12" s="2">
        <v>430.79500000000002</v>
      </c>
      <c r="C12" s="2">
        <v>1.03233</v>
      </c>
      <c r="D12" s="2">
        <v>618.94299999999998</v>
      </c>
      <c r="E12" s="2">
        <v>0</v>
      </c>
      <c r="F12" s="2">
        <v>0</v>
      </c>
      <c r="G12" s="2">
        <v>0</v>
      </c>
      <c r="H12" s="2">
        <v>0</v>
      </c>
      <c r="I12" s="8">
        <v>0</v>
      </c>
      <c r="J12" s="6">
        <v>0</v>
      </c>
      <c r="K12" s="6">
        <v>0</v>
      </c>
      <c r="L12" s="6">
        <v>0</v>
      </c>
      <c r="M12" s="11">
        <v>1.21228</v>
      </c>
      <c r="N12" s="11">
        <v>0.779173</v>
      </c>
      <c r="O12" s="11">
        <v>0.43168899999999999</v>
      </c>
      <c r="P12" s="12">
        <v>6.3899999999999998E-3</v>
      </c>
      <c r="Q12" s="11">
        <v>6.5556500000000004E-2</v>
      </c>
      <c r="R12" s="11">
        <v>0.21288499999999999</v>
      </c>
      <c r="S12" s="11">
        <v>1.35514E-2</v>
      </c>
      <c r="T12" s="11">
        <v>4.6329700000000001E-2</v>
      </c>
      <c r="U12" s="11">
        <v>0.22029799999999999</v>
      </c>
      <c r="V12" s="12">
        <v>-3.7200000000000002E-3</v>
      </c>
      <c r="W12" s="11">
        <v>1.03233</v>
      </c>
      <c r="X12" s="11">
        <v>0.43079499999999998</v>
      </c>
      <c r="Y12" s="11">
        <v>99</v>
      </c>
      <c r="Z12" s="11">
        <v>27150.3</v>
      </c>
    </row>
    <row r="13" spans="1:26" ht="16" x14ac:dyDescent="0.2">
      <c r="A13" s="2">
        <v>271.45</v>
      </c>
      <c r="B13" s="2">
        <v>405.56400000000002</v>
      </c>
      <c r="C13" s="2">
        <v>1.034</v>
      </c>
      <c r="D13" s="2">
        <v>646.57500000000005</v>
      </c>
      <c r="E13" s="2">
        <v>0</v>
      </c>
      <c r="F13" s="2">
        <v>0</v>
      </c>
      <c r="G13" s="2">
        <v>0</v>
      </c>
      <c r="H13" s="2">
        <v>0</v>
      </c>
      <c r="I13" s="8">
        <v>0</v>
      </c>
      <c r="J13" s="6">
        <v>0</v>
      </c>
      <c r="K13" s="6">
        <v>0</v>
      </c>
      <c r="L13" s="6">
        <v>0</v>
      </c>
      <c r="M13" s="11">
        <v>1.1920500000000001</v>
      </c>
      <c r="N13" s="11">
        <v>0.82782599999999995</v>
      </c>
      <c r="O13" s="11">
        <v>0.40631699999999998</v>
      </c>
      <c r="P13" s="12">
        <v>6.79E-3</v>
      </c>
      <c r="Q13" s="11">
        <v>6.9650000000000004E-2</v>
      </c>
      <c r="R13" s="11">
        <v>0.22617799999999999</v>
      </c>
      <c r="S13" s="11">
        <v>1.43976E-2</v>
      </c>
      <c r="T13" s="11">
        <v>4.9222599999999998E-2</v>
      </c>
      <c r="U13" s="11">
        <v>0.23405400000000001</v>
      </c>
      <c r="V13" s="12">
        <v>-3.9300000000000003E-3</v>
      </c>
      <c r="W13" s="11">
        <v>1.034</v>
      </c>
      <c r="X13" s="11">
        <v>0.40556399999999998</v>
      </c>
      <c r="Y13" s="11">
        <v>99</v>
      </c>
      <c r="Z13" s="11">
        <v>28391.9</v>
      </c>
    </row>
    <row r="14" spans="1:26" ht="16" x14ac:dyDescent="0.2">
      <c r="A14" s="2">
        <v>271.39999999999998</v>
      </c>
      <c r="B14" s="2">
        <v>382.99400000000003</v>
      </c>
      <c r="C14" s="2">
        <v>1.0356700000000001</v>
      </c>
      <c r="D14" s="2">
        <v>671.29399999999998</v>
      </c>
      <c r="E14" s="2">
        <v>0</v>
      </c>
      <c r="F14" s="2">
        <v>0</v>
      </c>
      <c r="G14" s="2">
        <v>0</v>
      </c>
      <c r="H14" s="2">
        <v>0</v>
      </c>
      <c r="I14" s="8">
        <v>0</v>
      </c>
      <c r="J14" s="6">
        <v>0</v>
      </c>
      <c r="K14" s="6">
        <v>0</v>
      </c>
      <c r="L14" s="6">
        <v>0</v>
      </c>
      <c r="M14" s="11">
        <v>1.1729400000000001</v>
      </c>
      <c r="N14" s="11">
        <v>0.87680400000000003</v>
      </c>
      <c r="O14" s="11">
        <v>0.38362000000000002</v>
      </c>
      <c r="P14" s="12">
        <v>7.1900000000000002E-3</v>
      </c>
      <c r="Q14" s="11">
        <v>7.37709E-2</v>
      </c>
      <c r="R14" s="11">
        <v>0.23956</v>
      </c>
      <c r="S14" s="11">
        <v>1.5249499999999999E-2</v>
      </c>
      <c r="T14" s="11">
        <v>5.2134899999999998E-2</v>
      </c>
      <c r="U14" s="11">
        <v>0.24790100000000001</v>
      </c>
      <c r="V14" s="12">
        <v>-4.1399999999999996E-3</v>
      </c>
      <c r="W14" s="11">
        <v>1.0356700000000001</v>
      </c>
      <c r="X14" s="11">
        <v>0.382994</v>
      </c>
      <c r="Y14" s="11">
        <v>99</v>
      </c>
      <c r="Z14" s="11">
        <v>29607.4</v>
      </c>
    </row>
    <row r="15" spans="1:26" ht="16" x14ac:dyDescent="0.2">
      <c r="A15" s="2">
        <v>271.35000000000002</v>
      </c>
      <c r="B15" s="2">
        <v>362.69200000000001</v>
      </c>
      <c r="C15" s="2">
        <v>1.03735</v>
      </c>
      <c r="D15" s="2">
        <v>693.53200000000004</v>
      </c>
      <c r="E15" s="2">
        <v>0</v>
      </c>
      <c r="F15" s="2">
        <v>0</v>
      </c>
      <c r="G15" s="2">
        <v>0</v>
      </c>
      <c r="H15" s="2">
        <v>0</v>
      </c>
      <c r="I15" s="8">
        <v>0</v>
      </c>
      <c r="J15" s="6">
        <v>0</v>
      </c>
      <c r="K15" s="6">
        <v>0</v>
      </c>
      <c r="L15" s="6">
        <v>0</v>
      </c>
      <c r="M15" s="11">
        <v>1.15483</v>
      </c>
      <c r="N15" s="11">
        <v>0.92609799999999998</v>
      </c>
      <c r="O15" s="11">
        <v>0.363201</v>
      </c>
      <c r="P15" s="12">
        <v>7.6E-3</v>
      </c>
      <c r="Q15" s="11">
        <v>7.7918200000000007E-2</v>
      </c>
      <c r="R15" s="11">
        <v>0.25302799999999998</v>
      </c>
      <c r="S15" s="11">
        <v>1.6106800000000001E-2</v>
      </c>
      <c r="T15" s="11">
        <v>5.5065900000000001E-2</v>
      </c>
      <c r="U15" s="11">
        <v>0.26183800000000002</v>
      </c>
      <c r="V15" s="12">
        <v>-4.3499999999999997E-3</v>
      </c>
      <c r="W15" s="11">
        <v>1.03735</v>
      </c>
      <c r="X15" s="11">
        <v>0.36269200000000001</v>
      </c>
      <c r="Y15" s="11">
        <v>99</v>
      </c>
      <c r="Z15" s="11">
        <v>30797.4</v>
      </c>
    </row>
    <row r="16" spans="1:26" ht="16" x14ac:dyDescent="0.2">
      <c r="A16" s="2">
        <v>271.3</v>
      </c>
      <c r="B16" s="2">
        <v>344.33499999999998</v>
      </c>
      <c r="C16" s="2">
        <v>1.0390299999999999</v>
      </c>
      <c r="D16" s="2">
        <v>713.64</v>
      </c>
      <c r="E16" s="2">
        <v>0</v>
      </c>
      <c r="F16" s="2">
        <v>0</v>
      </c>
      <c r="G16" s="2">
        <v>0</v>
      </c>
      <c r="H16" s="2">
        <v>0</v>
      </c>
      <c r="I16" s="8">
        <v>0</v>
      </c>
      <c r="J16" s="6">
        <v>0</v>
      </c>
      <c r="K16" s="6">
        <v>0</v>
      </c>
      <c r="L16" s="6">
        <v>0</v>
      </c>
      <c r="M16" s="11">
        <v>1.13761</v>
      </c>
      <c r="N16" s="11">
        <v>0.97569499999999998</v>
      </c>
      <c r="O16" s="11">
        <v>0.34473900000000002</v>
      </c>
      <c r="P16" s="12">
        <v>8.0099999999999998E-3</v>
      </c>
      <c r="Q16" s="11">
        <v>8.20911E-2</v>
      </c>
      <c r="R16" s="11">
        <v>0.26657900000000001</v>
      </c>
      <c r="S16" s="11">
        <v>1.6969399999999999E-2</v>
      </c>
      <c r="T16" s="11">
        <v>5.8014900000000001E-2</v>
      </c>
      <c r="U16" s="11">
        <v>0.27586100000000002</v>
      </c>
      <c r="V16" s="12">
        <v>-4.5599999999999998E-3</v>
      </c>
      <c r="W16" s="11">
        <v>1.0390299999999999</v>
      </c>
      <c r="X16" s="11">
        <v>0.344335</v>
      </c>
      <c r="Y16" s="11">
        <v>99</v>
      </c>
      <c r="Z16" s="11">
        <v>31962.400000000001</v>
      </c>
    </row>
    <row r="17" spans="1:26" ht="16" x14ac:dyDescent="0.2">
      <c r="A17" s="2">
        <v>271.25</v>
      </c>
      <c r="B17" s="2">
        <v>327.66199999999998</v>
      </c>
      <c r="C17" s="2">
        <v>1.0407200000000001</v>
      </c>
      <c r="D17" s="2">
        <v>731.90499999999997</v>
      </c>
      <c r="E17" s="2">
        <v>0</v>
      </c>
      <c r="F17" s="2">
        <v>0</v>
      </c>
      <c r="G17" s="2">
        <v>0</v>
      </c>
      <c r="H17" s="2">
        <v>0</v>
      </c>
      <c r="I17" s="8">
        <v>0</v>
      </c>
      <c r="J17" s="6">
        <v>0</v>
      </c>
      <c r="K17" s="6">
        <v>0</v>
      </c>
      <c r="L17" s="6">
        <v>0</v>
      </c>
      <c r="M17" s="11">
        <v>1.1212200000000001</v>
      </c>
      <c r="N17" s="11">
        <v>1.02559</v>
      </c>
      <c r="O17" s="11">
        <v>0.32796799999999998</v>
      </c>
      <c r="P17" s="12">
        <v>8.4200000000000004E-3</v>
      </c>
      <c r="Q17" s="11">
        <v>8.6288799999999999E-2</v>
      </c>
      <c r="R17" s="11">
        <v>0.28021000000000001</v>
      </c>
      <c r="S17" s="11">
        <v>1.7837100000000002E-2</v>
      </c>
      <c r="T17" s="11">
        <v>6.0981500000000001E-2</v>
      </c>
      <c r="U17" s="11">
        <v>0.28996699999999997</v>
      </c>
      <c r="V17" s="12">
        <v>-4.7699999999999999E-3</v>
      </c>
      <c r="W17" s="11">
        <v>1.0407200000000001</v>
      </c>
      <c r="X17" s="11">
        <v>0.32766200000000001</v>
      </c>
      <c r="Y17" s="11">
        <v>99</v>
      </c>
      <c r="Z17" s="11">
        <v>33102.800000000003</v>
      </c>
    </row>
    <row r="18" spans="1:26" ht="16" x14ac:dyDescent="0.2">
      <c r="A18" s="2">
        <v>271.2</v>
      </c>
      <c r="B18" s="2">
        <v>312.45499999999998</v>
      </c>
      <c r="C18" s="2">
        <v>1.0424100000000001</v>
      </c>
      <c r="D18" s="2">
        <v>748.56500000000005</v>
      </c>
      <c r="E18" s="2">
        <v>0</v>
      </c>
      <c r="F18" s="2">
        <v>0</v>
      </c>
      <c r="G18" s="2">
        <v>0</v>
      </c>
      <c r="H18" s="2">
        <v>0</v>
      </c>
      <c r="I18" s="8">
        <v>0</v>
      </c>
      <c r="J18" s="6">
        <v>0</v>
      </c>
      <c r="K18" s="6">
        <v>0</v>
      </c>
      <c r="L18" s="6">
        <v>0</v>
      </c>
      <c r="M18" s="11">
        <v>1.10558</v>
      </c>
      <c r="N18" s="11">
        <v>1.07576</v>
      </c>
      <c r="O18" s="11">
        <v>0.31267099999999998</v>
      </c>
      <c r="P18" s="12">
        <v>8.8299999999999993E-3</v>
      </c>
      <c r="Q18" s="11">
        <v>9.0510499999999994E-2</v>
      </c>
      <c r="R18" s="11">
        <v>0.29391899999999999</v>
      </c>
      <c r="S18" s="11">
        <v>1.8709799999999999E-2</v>
      </c>
      <c r="T18" s="11">
        <v>6.3964999999999994E-2</v>
      </c>
      <c r="U18" s="11">
        <v>0.30415399999999998</v>
      </c>
      <c r="V18" s="12">
        <v>-4.9800000000000001E-3</v>
      </c>
      <c r="W18" s="11">
        <v>1.0424100000000001</v>
      </c>
      <c r="X18" s="11">
        <v>0.31245499999999998</v>
      </c>
      <c r="Y18" s="11">
        <v>99</v>
      </c>
      <c r="Z18" s="11">
        <v>34219.300000000003</v>
      </c>
    </row>
    <row r="19" spans="1:26" ht="16" x14ac:dyDescent="0.2">
      <c r="A19" s="2">
        <v>271.14999999999998</v>
      </c>
      <c r="B19" s="2">
        <v>298.53100000000001</v>
      </c>
      <c r="C19" s="2">
        <v>1.0441100000000001</v>
      </c>
      <c r="D19" s="2">
        <v>763.82</v>
      </c>
      <c r="E19" s="2">
        <v>0</v>
      </c>
      <c r="F19" s="2">
        <v>0</v>
      </c>
      <c r="G19" s="2">
        <v>0</v>
      </c>
      <c r="H19" s="2">
        <v>0</v>
      </c>
      <c r="I19" s="8">
        <v>0</v>
      </c>
      <c r="J19" s="6">
        <v>0</v>
      </c>
      <c r="K19" s="6">
        <v>0</v>
      </c>
      <c r="L19" s="6">
        <v>0</v>
      </c>
      <c r="M19" s="11">
        <v>1.0906100000000001</v>
      </c>
      <c r="N19" s="11">
        <v>1.12622</v>
      </c>
      <c r="O19" s="11">
        <v>0.29866399999999999</v>
      </c>
      <c r="P19" s="12">
        <v>9.2399999999999999E-3</v>
      </c>
      <c r="Q19" s="11">
        <v>9.4755300000000001E-2</v>
      </c>
      <c r="R19" s="11">
        <v>0.30770399999999998</v>
      </c>
      <c r="S19" s="11">
        <v>1.9587199999999999E-2</v>
      </c>
      <c r="T19" s="11">
        <v>6.6964899999999994E-2</v>
      </c>
      <c r="U19" s="11">
        <v>0.31841799999999998</v>
      </c>
      <c r="V19" s="12">
        <v>-5.1900000000000002E-3</v>
      </c>
      <c r="W19" s="11">
        <v>1.0441100000000001</v>
      </c>
      <c r="X19" s="11">
        <v>0.29853099999999999</v>
      </c>
      <c r="Y19" s="11">
        <v>99</v>
      </c>
      <c r="Z19" s="11">
        <v>35312.1</v>
      </c>
    </row>
    <row r="20" spans="1:26" ht="16" x14ac:dyDescent="0.2">
      <c r="A20" s="2">
        <v>271.10000000000002</v>
      </c>
      <c r="B20" s="2">
        <v>285.73899999999998</v>
      </c>
      <c r="C20" s="2">
        <v>1.0458099999999999</v>
      </c>
      <c r="D20" s="2">
        <v>777.83699999999999</v>
      </c>
      <c r="E20" s="2">
        <v>0</v>
      </c>
      <c r="F20" s="2">
        <v>0</v>
      </c>
      <c r="G20" s="2">
        <v>0</v>
      </c>
      <c r="H20" s="2">
        <v>0</v>
      </c>
      <c r="I20" s="8">
        <v>0</v>
      </c>
      <c r="J20" s="6">
        <v>0</v>
      </c>
      <c r="K20" s="6">
        <v>0</v>
      </c>
      <c r="L20" s="6">
        <v>0</v>
      </c>
      <c r="M20" s="11">
        <v>1.0762799999999999</v>
      </c>
      <c r="N20" s="11">
        <v>1.17693</v>
      </c>
      <c r="O20" s="11">
        <v>0.28579300000000002</v>
      </c>
      <c r="P20" s="12">
        <v>9.6600000000000002E-3</v>
      </c>
      <c r="Q20" s="11">
        <v>9.9022600000000002E-2</v>
      </c>
      <c r="R20" s="11">
        <v>0.32156099999999999</v>
      </c>
      <c r="S20" s="11">
        <v>2.0469299999999999E-2</v>
      </c>
      <c r="T20" s="11">
        <v>6.9980600000000004E-2</v>
      </c>
      <c r="U20" s="11">
        <v>0.332758</v>
      </c>
      <c r="V20" s="12">
        <v>-5.4000000000000003E-3</v>
      </c>
      <c r="W20" s="11">
        <v>1.0458099999999999</v>
      </c>
      <c r="X20" s="11">
        <v>0.28573900000000002</v>
      </c>
      <c r="Y20" s="11">
        <v>99</v>
      </c>
      <c r="Z20" s="11">
        <v>36381.800000000003</v>
      </c>
    </row>
    <row r="21" spans="1:26" ht="16" x14ac:dyDescent="0.2">
      <c r="A21" s="2">
        <v>271.05</v>
      </c>
      <c r="B21" s="2">
        <v>273.947</v>
      </c>
      <c r="C21" s="2">
        <v>1.04752</v>
      </c>
      <c r="D21" s="2">
        <v>790.75900000000001</v>
      </c>
      <c r="E21" s="2">
        <v>0</v>
      </c>
      <c r="F21" s="2">
        <v>0</v>
      </c>
      <c r="G21" s="2">
        <v>0</v>
      </c>
      <c r="H21" s="2">
        <v>0</v>
      </c>
      <c r="I21" s="8">
        <v>0</v>
      </c>
      <c r="J21" s="6">
        <v>0</v>
      </c>
      <c r="K21" s="6">
        <v>0</v>
      </c>
      <c r="L21" s="6">
        <v>0</v>
      </c>
      <c r="M21" s="11">
        <v>1.0625199999999999</v>
      </c>
      <c r="N21" s="11">
        <v>1.2279100000000001</v>
      </c>
      <c r="O21" s="11">
        <v>0.27392899999999998</v>
      </c>
      <c r="P21" s="12">
        <v>1.01E-2</v>
      </c>
      <c r="Q21" s="11">
        <v>0.103311</v>
      </c>
      <c r="R21" s="11">
        <v>0.33548899999999998</v>
      </c>
      <c r="S21" s="11">
        <v>2.1355900000000001E-2</v>
      </c>
      <c r="T21" s="11">
        <v>7.3011699999999999E-2</v>
      </c>
      <c r="U21" s="11">
        <v>0.34716999999999998</v>
      </c>
      <c r="V21" s="12">
        <v>-5.62E-3</v>
      </c>
      <c r="W21" s="11">
        <v>1.04752</v>
      </c>
      <c r="X21" s="11">
        <v>0.273947</v>
      </c>
      <c r="Y21" s="11">
        <v>99</v>
      </c>
      <c r="Z21" s="11">
        <v>37428.9</v>
      </c>
    </row>
    <row r="22" spans="1:26" ht="16" x14ac:dyDescent="0.2">
      <c r="A22" s="2">
        <v>271</v>
      </c>
      <c r="B22" s="2">
        <v>263.04500000000002</v>
      </c>
      <c r="C22" s="2">
        <v>1.0492300000000001</v>
      </c>
      <c r="D22" s="2">
        <v>802.70600000000002</v>
      </c>
      <c r="E22" s="2">
        <v>0</v>
      </c>
      <c r="F22" s="2">
        <v>0</v>
      </c>
      <c r="G22" s="2">
        <v>0</v>
      </c>
      <c r="H22" s="2">
        <v>0</v>
      </c>
      <c r="I22" s="8">
        <v>0</v>
      </c>
      <c r="J22" s="6">
        <v>0</v>
      </c>
      <c r="K22" s="6">
        <v>0</v>
      </c>
      <c r="L22" s="6">
        <v>0</v>
      </c>
      <c r="M22" s="11">
        <v>1.0492999999999999</v>
      </c>
      <c r="N22" s="11">
        <v>1.2791300000000001</v>
      </c>
      <c r="O22" s="11">
        <v>0.262959</v>
      </c>
      <c r="P22" s="12">
        <v>1.0500000000000001E-2</v>
      </c>
      <c r="Q22" s="11">
        <v>0.10762099999999999</v>
      </c>
      <c r="R22" s="11">
        <v>0.34948400000000002</v>
      </c>
      <c r="S22" s="11">
        <v>2.2246800000000001E-2</v>
      </c>
      <c r="T22" s="11">
        <v>7.60575E-2</v>
      </c>
      <c r="U22" s="11">
        <v>0.361653</v>
      </c>
      <c r="V22" s="12">
        <v>-5.8300000000000001E-3</v>
      </c>
      <c r="W22" s="11">
        <v>1.0492300000000001</v>
      </c>
      <c r="X22" s="11">
        <v>0.26304499999999997</v>
      </c>
      <c r="Y22" s="11">
        <v>99</v>
      </c>
      <c r="Z22" s="11">
        <v>38453.599999999999</v>
      </c>
    </row>
    <row r="23" spans="1:26" ht="16" x14ac:dyDescent="0.2">
      <c r="A23" s="2">
        <v>270.95</v>
      </c>
      <c r="B23" s="2">
        <v>252.93899999999999</v>
      </c>
      <c r="C23" s="2">
        <v>1.05094</v>
      </c>
      <c r="D23" s="2">
        <v>813.78200000000004</v>
      </c>
      <c r="E23" s="2">
        <v>0</v>
      </c>
      <c r="F23" s="2">
        <v>0</v>
      </c>
      <c r="G23" s="2">
        <v>0</v>
      </c>
      <c r="H23" s="2">
        <v>0</v>
      </c>
      <c r="I23" s="8">
        <v>0</v>
      </c>
      <c r="J23" s="6">
        <v>0</v>
      </c>
      <c r="K23" s="6">
        <v>0</v>
      </c>
      <c r="L23" s="6">
        <v>0</v>
      </c>
      <c r="M23" s="11">
        <v>1.03657</v>
      </c>
      <c r="N23" s="11">
        <v>1.3306</v>
      </c>
      <c r="O23" s="11">
        <v>0.25278800000000001</v>
      </c>
      <c r="P23" s="12">
        <v>1.09E-2</v>
      </c>
      <c r="Q23" s="11">
        <v>0.11195099999999999</v>
      </c>
      <c r="R23" s="11">
        <v>0.36354500000000001</v>
      </c>
      <c r="S23" s="11">
        <v>2.31419E-2</v>
      </c>
      <c r="T23" s="11">
        <v>7.9117499999999993E-2</v>
      </c>
      <c r="U23" s="11">
        <v>0.37620399999999998</v>
      </c>
      <c r="V23" s="12">
        <v>-6.0400000000000002E-3</v>
      </c>
      <c r="W23" s="11">
        <v>1.05094</v>
      </c>
      <c r="X23" s="11">
        <v>0.25293900000000002</v>
      </c>
      <c r="Y23" s="11">
        <v>99</v>
      </c>
      <c r="Z23" s="11">
        <v>39456.400000000001</v>
      </c>
    </row>
    <row r="24" spans="1:26" ht="16" x14ac:dyDescent="0.2">
      <c r="A24" s="2">
        <v>270.89999999999998</v>
      </c>
      <c r="B24" s="2">
        <v>243.535</v>
      </c>
      <c r="C24" s="2">
        <v>1.0526500000000001</v>
      </c>
      <c r="D24" s="2">
        <v>824.09</v>
      </c>
      <c r="E24" s="2">
        <v>7.1531399999999999E-4</v>
      </c>
      <c r="F24" s="2">
        <v>0</v>
      </c>
      <c r="G24" s="2">
        <v>0</v>
      </c>
      <c r="H24" s="2">
        <v>0</v>
      </c>
      <c r="I24" s="6">
        <f t="shared" ref="I24:L24" si="0">E24/SUM($E24:$H24)</f>
        <v>1</v>
      </c>
      <c r="J24" s="6">
        <f t="shared" si="0"/>
        <v>0</v>
      </c>
      <c r="K24" s="6">
        <f t="shared" si="0"/>
        <v>0</v>
      </c>
      <c r="L24" s="6">
        <f t="shared" si="0"/>
        <v>0</v>
      </c>
      <c r="M24" s="11">
        <v>1.02427</v>
      </c>
      <c r="N24" s="11">
        <v>1.3822000000000001</v>
      </c>
      <c r="O24" s="11">
        <v>0.24332400000000001</v>
      </c>
      <c r="P24" s="12">
        <v>1.1299999999999999E-2</v>
      </c>
      <c r="Q24" s="11">
        <v>0.11630600000000001</v>
      </c>
      <c r="R24" s="11">
        <v>0.37768600000000002</v>
      </c>
      <c r="S24" s="11">
        <v>2.4042000000000001E-2</v>
      </c>
      <c r="T24" s="11">
        <v>8.2195000000000004E-2</v>
      </c>
      <c r="U24" s="11">
        <v>0.39079799999999998</v>
      </c>
      <c r="V24" s="12">
        <v>-6.2500000000000003E-3</v>
      </c>
      <c r="W24" s="11">
        <v>1.0526500000000001</v>
      </c>
      <c r="X24" s="11">
        <v>0.243535</v>
      </c>
      <c r="Y24" s="11">
        <v>99</v>
      </c>
      <c r="Z24" s="11">
        <v>40438.6</v>
      </c>
    </row>
    <row r="25" spans="1:26" ht="16" x14ac:dyDescent="0.2">
      <c r="A25" s="2">
        <v>270.85000000000002</v>
      </c>
      <c r="B25" s="2">
        <v>234.69300000000001</v>
      </c>
      <c r="C25" s="2">
        <v>1.0543499999999999</v>
      </c>
      <c r="D25" s="2">
        <v>833.77800000000002</v>
      </c>
      <c r="E25" s="2">
        <v>6.9283299999999999E-3</v>
      </c>
      <c r="F25" s="2">
        <v>0</v>
      </c>
      <c r="G25" s="2">
        <v>0</v>
      </c>
      <c r="H25" s="2">
        <v>0</v>
      </c>
      <c r="I25" s="6">
        <f t="shared" ref="I25:L25" si="1">E25/SUM($E25:$H25)</f>
        <v>1</v>
      </c>
      <c r="J25" s="6">
        <f t="shared" si="1"/>
        <v>0</v>
      </c>
      <c r="K25" s="6">
        <f t="shared" si="1"/>
        <v>0</v>
      </c>
      <c r="L25" s="6">
        <f t="shared" si="1"/>
        <v>0</v>
      </c>
      <c r="M25" s="11">
        <v>1.0121800000000001</v>
      </c>
      <c r="N25" s="11">
        <v>1.4332400000000001</v>
      </c>
      <c r="O25" s="11">
        <v>0.23442499999999999</v>
      </c>
      <c r="P25" s="12">
        <v>1.14E-2</v>
      </c>
      <c r="Q25" s="11">
        <v>0.12072099999999999</v>
      </c>
      <c r="R25" s="11">
        <v>0.39202199999999998</v>
      </c>
      <c r="S25" s="11">
        <v>2.49546E-2</v>
      </c>
      <c r="T25" s="11">
        <v>8.5315000000000002E-2</v>
      </c>
      <c r="U25" s="11">
        <v>0.405277</v>
      </c>
      <c r="V25" s="12">
        <v>-6.4599999999999996E-3</v>
      </c>
      <c r="W25" s="11">
        <v>1.0543499999999999</v>
      </c>
      <c r="X25" s="11">
        <v>0.23469300000000001</v>
      </c>
      <c r="Y25" s="11">
        <v>99</v>
      </c>
      <c r="Z25" s="11">
        <v>41406.400000000001</v>
      </c>
    </row>
    <row r="26" spans="1:26" ht="16" x14ac:dyDescent="0.2">
      <c r="A26" s="2">
        <v>270.8</v>
      </c>
      <c r="B26" s="2">
        <v>226.44499999999999</v>
      </c>
      <c r="C26" s="2">
        <v>1.0560400000000001</v>
      </c>
      <c r="D26" s="2">
        <v>842.81700000000001</v>
      </c>
      <c r="E26" s="2">
        <v>1.27183E-2</v>
      </c>
      <c r="F26" s="2">
        <v>0</v>
      </c>
      <c r="G26" s="2">
        <v>0</v>
      </c>
      <c r="H26" s="2">
        <v>0</v>
      </c>
      <c r="I26" s="6">
        <f t="shared" ref="I26:L26" si="2">E26/SUM($E26:$H26)</f>
        <v>1</v>
      </c>
      <c r="J26" s="6">
        <f t="shared" si="2"/>
        <v>0</v>
      </c>
      <c r="K26" s="6">
        <f t="shared" si="2"/>
        <v>0</v>
      </c>
      <c r="L26" s="6">
        <f t="shared" si="2"/>
        <v>0</v>
      </c>
      <c r="M26" s="11">
        <v>1.00051</v>
      </c>
      <c r="N26" s="12">
        <v>1.4844999999999999</v>
      </c>
      <c r="O26" s="11">
        <v>0.22612299999999999</v>
      </c>
      <c r="P26" s="12">
        <v>1.15E-2</v>
      </c>
      <c r="Q26" s="11">
        <v>0.12515299999999999</v>
      </c>
      <c r="R26" s="12">
        <v>0.406416</v>
      </c>
      <c r="S26" s="11">
        <v>2.5870899999999999E-2</v>
      </c>
      <c r="T26" s="11">
        <v>8.8447499999999998E-2</v>
      </c>
      <c r="U26" s="11">
        <v>0.41981499999999999</v>
      </c>
      <c r="V26" s="12">
        <v>-6.6699999999999997E-3</v>
      </c>
      <c r="W26" s="11">
        <v>1.0560400000000001</v>
      </c>
      <c r="X26" s="11">
        <v>0.22644500000000001</v>
      </c>
      <c r="Y26" s="11">
        <v>99</v>
      </c>
      <c r="Z26" s="11">
        <v>42353.7</v>
      </c>
    </row>
    <row r="27" spans="1:26" ht="16" x14ac:dyDescent="0.2">
      <c r="A27" s="2">
        <v>270.75</v>
      </c>
      <c r="B27" s="2">
        <v>218.733</v>
      </c>
      <c r="C27" s="2">
        <v>1.0577399999999999</v>
      </c>
      <c r="D27" s="2">
        <v>851.26900000000001</v>
      </c>
      <c r="E27" s="2">
        <v>1.8124600000000001E-2</v>
      </c>
      <c r="F27" s="2">
        <v>0</v>
      </c>
      <c r="G27" s="2">
        <v>0</v>
      </c>
      <c r="H27" s="2">
        <v>0</v>
      </c>
      <c r="I27" s="6">
        <f t="shared" ref="I27:L27" si="3">E27/SUM($E27:$H27)</f>
        <v>1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11">
        <v>0.98922399999999999</v>
      </c>
      <c r="N27" s="12">
        <v>1.5359499999999999</v>
      </c>
      <c r="O27" s="11">
        <v>0.21836</v>
      </c>
      <c r="P27" s="12">
        <v>1.15E-2</v>
      </c>
      <c r="Q27" s="11">
        <v>0.12960199999999999</v>
      </c>
      <c r="R27" s="12">
        <v>0.42086400000000002</v>
      </c>
      <c r="S27" s="11">
        <v>2.6790600000000001E-2</v>
      </c>
      <c r="T27" s="11">
        <v>9.1591800000000001E-2</v>
      </c>
      <c r="U27" s="11">
        <v>0.43440800000000002</v>
      </c>
      <c r="V27" s="12">
        <v>-6.8799999999999998E-3</v>
      </c>
      <c r="W27" s="11">
        <v>1.0577399999999999</v>
      </c>
      <c r="X27" s="11">
        <v>0.21873300000000001</v>
      </c>
      <c r="Y27" s="11">
        <v>99</v>
      </c>
      <c r="Z27" s="11">
        <v>43280.800000000003</v>
      </c>
    </row>
    <row r="28" spans="1:26" ht="16" x14ac:dyDescent="0.2">
      <c r="A28" s="2">
        <v>270.7</v>
      </c>
      <c r="B28" s="2">
        <v>211.50899999999999</v>
      </c>
      <c r="C28" s="2">
        <v>1.0594300000000001</v>
      </c>
      <c r="D28" s="2">
        <v>859.18700000000001</v>
      </c>
      <c r="E28" s="2">
        <v>2.3185600000000001E-2</v>
      </c>
      <c r="F28" s="2">
        <v>0</v>
      </c>
      <c r="G28" s="2">
        <v>0</v>
      </c>
      <c r="H28" s="2">
        <v>0</v>
      </c>
      <c r="I28" s="6">
        <f t="shared" ref="I28:L28" si="4">E28/SUM($E28:$H28)</f>
        <v>1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11">
        <v>0.97830600000000001</v>
      </c>
      <c r="N28" s="12">
        <v>1.58758</v>
      </c>
      <c r="O28" s="11">
        <v>0.211087</v>
      </c>
      <c r="P28" s="12">
        <v>1.1599999999999999E-2</v>
      </c>
      <c r="Q28" s="11">
        <v>0.13406799999999999</v>
      </c>
      <c r="R28" s="12">
        <v>0.435365</v>
      </c>
      <c r="S28" s="11">
        <v>2.7713700000000001E-2</v>
      </c>
      <c r="T28" s="11">
        <v>9.4747600000000001E-2</v>
      </c>
      <c r="U28" s="11">
        <v>0.44905400000000001</v>
      </c>
      <c r="V28" s="12">
        <v>-7.0899999999999999E-3</v>
      </c>
      <c r="W28" s="11">
        <v>1.0594300000000001</v>
      </c>
      <c r="X28" s="11">
        <v>0.211509</v>
      </c>
      <c r="Y28" s="11">
        <v>99</v>
      </c>
      <c r="Z28" s="11">
        <v>44187.9</v>
      </c>
    </row>
    <row r="29" spans="1:26" ht="16" x14ac:dyDescent="0.2">
      <c r="A29" s="2">
        <v>270.64999999999998</v>
      </c>
      <c r="B29" s="2">
        <v>204.72900000000001</v>
      </c>
      <c r="C29" s="2">
        <v>1.0611299999999999</v>
      </c>
      <c r="D29" s="2">
        <v>866.61900000000003</v>
      </c>
      <c r="E29" s="2">
        <v>2.7928000000000001E-2</v>
      </c>
      <c r="F29" s="2">
        <v>0</v>
      </c>
      <c r="G29" s="2">
        <v>0</v>
      </c>
      <c r="H29" s="2">
        <v>0</v>
      </c>
      <c r="I29" s="6">
        <f t="shared" ref="I29:L29" si="5">E29/SUM($E29:$H29)</f>
        <v>1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11">
        <v>0.96773100000000001</v>
      </c>
      <c r="N29" s="12">
        <v>1.6394</v>
      </c>
      <c r="O29" s="11">
        <v>0.204261</v>
      </c>
      <c r="P29" s="12">
        <v>1.17E-2</v>
      </c>
      <c r="Q29" s="11">
        <v>0.13854900000000001</v>
      </c>
      <c r="R29" s="12">
        <v>0.44991599999999998</v>
      </c>
      <c r="S29" s="11">
        <v>2.8639899999999999E-2</v>
      </c>
      <c r="T29" s="11">
        <v>9.7914200000000007E-2</v>
      </c>
      <c r="U29" s="11">
        <v>0.46375100000000002</v>
      </c>
      <c r="V29" s="12">
        <v>-7.3000000000000001E-3</v>
      </c>
      <c r="W29" s="11">
        <v>1.0611299999999999</v>
      </c>
      <c r="X29" s="11">
        <v>0.20472899999999999</v>
      </c>
      <c r="Y29" s="11">
        <v>99</v>
      </c>
      <c r="Z29" s="11">
        <v>45075.4</v>
      </c>
    </row>
    <row r="30" spans="1:26" ht="16" x14ac:dyDescent="0.2">
      <c r="A30" s="2">
        <v>270.60000000000002</v>
      </c>
      <c r="B30" s="2">
        <v>198.35400000000001</v>
      </c>
      <c r="C30" s="2">
        <v>1.06284</v>
      </c>
      <c r="D30" s="2">
        <v>873.60799999999995</v>
      </c>
      <c r="E30" s="2">
        <v>3.2383000000000002E-2</v>
      </c>
      <c r="F30" s="2">
        <v>0</v>
      </c>
      <c r="G30" s="2">
        <v>0</v>
      </c>
      <c r="H30" s="2">
        <v>0</v>
      </c>
      <c r="I30" s="6">
        <f t="shared" ref="I30:L30" si="6">E30/SUM($E30:$H30)</f>
        <v>1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11">
        <v>0.95748100000000003</v>
      </c>
      <c r="N30" s="12">
        <v>1.6913800000000001</v>
      </c>
      <c r="O30" s="11">
        <v>0.19784099999999999</v>
      </c>
      <c r="P30" s="12">
        <v>1.18E-2</v>
      </c>
      <c r="Q30" s="11">
        <v>0.143044</v>
      </c>
      <c r="R30" s="12">
        <v>0.46451399999999998</v>
      </c>
      <c r="S30" s="11">
        <v>2.9569100000000001E-2</v>
      </c>
      <c r="T30" s="11">
        <v>0.101091</v>
      </c>
      <c r="U30" s="11">
        <v>0.47849700000000001</v>
      </c>
      <c r="V30" s="12">
        <v>-7.5100000000000002E-3</v>
      </c>
      <c r="W30" s="11">
        <v>1.06284</v>
      </c>
      <c r="X30" s="11">
        <v>0.198354</v>
      </c>
      <c r="Y30" s="11">
        <v>99</v>
      </c>
      <c r="Z30" s="11">
        <v>45943.6</v>
      </c>
    </row>
    <row r="31" spans="1:26" ht="16" x14ac:dyDescent="0.2">
      <c r="A31" s="2">
        <v>270.55</v>
      </c>
      <c r="B31" s="2">
        <v>192.35</v>
      </c>
      <c r="C31" s="2">
        <v>1.06454</v>
      </c>
      <c r="D31" s="2">
        <v>880.19</v>
      </c>
      <c r="E31" s="2">
        <v>3.6578399999999997E-2</v>
      </c>
      <c r="F31" s="2">
        <v>0</v>
      </c>
      <c r="G31" s="2">
        <v>0</v>
      </c>
      <c r="H31" s="2">
        <v>0</v>
      </c>
      <c r="I31" s="6">
        <f t="shared" ref="I31:L31" si="7">E31/SUM($E31:$H31)</f>
        <v>1</v>
      </c>
      <c r="J31" s="6">
        <f t="shared" si="7"/>
        <v>0</v>
      </c>
      <c r="K31" s="6">
        <f t="shared" si="7"/>
        <v>0</v>
      </c>
      <c r="L31" s="6">
        <f t="shared" si="7"/>
        <v>0</v>
      </c>
      <c r="M31" s="11">
        <v>0.94753500000000002</v>
      </c>
      <c r="N31" s="12">
        <v>1.74353</v>
      </c>
      <c r="O31" s="11">
        <v>0.19179499999999999</v>
      </c>
      <c r="P31" s="12">
        <v>1.18E-2</v>
      </c>
      <c r="Q31" s="11">
        <v>0.14755299999999999</v>
      </c>
      <c r="R31" s="12">
        <v>0.47915600000000003</v>
      </c>
      <c r="S31" s="11">
        <v>3.0501299999999999E-2</v>
      </c>
      <c r="T31" s="11">
        <v>0.104278</v>
      </c>
      <c r="U31" s="11">
        <v>0.49328699999999998</v>
      </c>
      <c r="V31" s="12">
        <v>-7.7200000000000003E-3</v>
      </c>
      <c r="W31" s="11">
        <v>1.06454</v>
      </c>
      <c r="X31" s="11">
        <v>0.19234999999999999</v>
      </c>
      <c r="Y31" s="11">
        <v>99</v>
      </c>
      <c r="Z31" s="11">
        <v>46792.9</v>
      </c>
    </row>
    <row r="32" spans="1:26" ht="16" x14ac:dyDescent="0.2">
      <c r="A32" s="2">
        <v>270.5</v>
      </c>
      <c r="B32" s="2">
        <v>186.68700000000001</v>
      </c>
      <c r="C32" s="2">
        <v>1.0662400000000001</v>
      </c>
      <c r="D32" s="2">
        <v>886.4</v>
      </c>
      <c r="E32" s="2">
        <v>4.0530499999999997E-2</v>
      </c>
      <c r="F32" s="2">
        <v>0</v>
      </c>
      <c r="G32" s="2">
        <v>0</v>
      </c>
      <c r="H32" s="2">
        <v>0</v>
      </c>
      <c r="I32" s="6">
        <f t="shared" ref="I32:L32" si="8">E32/SUM($E32:$H32)</f>
        <v>1</v>
      </c>
      <c r="J32" s="6">
        <f t="shared" si="8"/>
        <v>0</v>
      </c>
      <c r="K32" s="6">
        <f t="shared" si="8"/>
        <v>0</v>
      </c>
      <c r="L32" s="6">
        <f t="shared" si="8"/>
        <v>0</v>
      </c>
      <c r="M32" s="11">
        <v>0.93787799999999999</v>
      </c>
      <c r="N32" s="12">
        <v>1.79583</v>
      </c>
      <c r="O32" s="11">
        <v>0.18609200000000001</v>
      </c>
      <c r="P32" s="12">
        <v>1.1900000000000001E-2</v>
      </c>
      <c r="Q32" s="11">
        <v>0.15207499999999999</v>
      </c>
      <c r="R32" s="12">
        <v>0.493842</v>
      </c>
      <c r="S32" s="11">
        <v>3.1436100000000002E-2</v>
      </c>
      <c r="T32" s="11">
        <v>0.107474</v>
      </c>
      <c r="U32" s="11">
        <v>0.50812199999999996</v>
      </c>
      <c r="V32" s="12">
        <v>-7.9299999999999995E-3</v>
      </c>
      <c r="W32" s="11">
        <v>1.0662400000000001</v>
      </c>
      <c r="X32" s="11">
        <v>0.18668699999999999</v>
      </c>
      <c r="Y32" s="11">
        <v>99</v>
      </c>
      <c r="Z32" s="11">
        <v>47623.4</v>
      </c>
    </row>
    <row r="33" spans="1:26" ht="16" x14ac:dyDescent="0.2">
      <c r="A33" s="2">
        <v>270.45</v>
      </c>
      <c r="B33" s="2">
        <v>181.33699999999999</v>
      </c>
      <c r="C33" s="2">
        <v>1.0679399999999999</v>
      </c>
      <c r="D33" s="2">
        <v>892.26599999999996</v>
      </c>
      <c r="E33" s="2">
        <v>4.4263200000000003E-2</v>
      </c>
      <c r="F33" s="2">
        <v>0</v>
      </c>
      <c r="G33" s="2">
        <v>0</v>
      </c>
      <c r="H33" s="2">
        <v>0</v>
      </c>
      <c r="I33" s="6">
        <f t="shared" ref="I33:L33" si="9">E33/SUM($E33:$H33)</f>
        <v>1</v>
      </c>
      <c r="J33" s="6">
        <f t="shared" si="9"/>
        <v>0</v>
      </c>
      <c r="K33" s="6">
        <f t="shared" si="9"/>
        <v>0</v>
      </c>
      <c r="L33" s="6">
        <f t="shared" si="9"/>
        <v>0</v>
      </c>
      <c r="M33" s="11">
        <v>0.92849499999999996</v>
      </c>
      <c r="N33" s="12">
        <v>1.8482700000000001</v>
      </c>
      <c r="O33" s="11">
        <v>0.180704</v>
      </c>
      <c r="P33" s="12">
        <v>1.2E-2</v>
      </c>
      <c r="Q33" s="11">
        <v>0.15661</v>
      </c>
      <c r="R33" s="12">
        <v>0.50856699999999999</v>
      </c>
      <c r="S33" s="11">
        <v>3.2373399999999997E-2</v>
      </c>
      <c r="T33" s="11">
        <v>0.110678</v>
      </c>
      <c r="U33" s="11">
        <v>0.52299600000000002</v>
      </c>
      <c r="V33" s="12">
        <v>-8.1399999999999997E-3</v>
      </c>
      <c r="W33" s="11">
        <v>1.0679399999999999</v>
      </c>
      <c r="X33" s="11">
        <v>0.181337</v>
      </c>
      <c r="Y33" s="11">
        <v>99</v>
      </c>
      <c r="Z33" s="11">
        <v>48435.5</v>
      </c>
    </row>
    <row r="34" spans="1:26" ht="16" x14ac:dyDescent="0.2">
      <c r="A34" s="2">
        <v>270.39999999999998</v>
      </c>
      <c r="B34" s="2">
        <v>176.27699999999999</v>
      </c>
      <c r="C34" s="2">
        <v>1.06965</v>
      </c>
      <c r="D34" s="2">
        <v>897.81600000000003</v>
      </c>
      <c r="E34" s="2">
        <v>4.7794200000000002E-2</v>
      </c>
      <c r="F34" s="2">
        <v>0</v>
      </c>
      <c r="G34" s="2">
        <v>0</v>
      </c>
      <c r="H34" s="2">
        <v>0</v>
      </c>
      <c r="I34" s="6">
        <f t="shared" ref="I34:L34" si="10">E34/SUM($E34:$H34)</f>
        <v>1</v>
      </c>
      <c r="J34" s="6">
        <f t="shared" si="10"/>
        <v>0</v>
      </c>
      <c r="K34" s="6">
        <f t="shared" si="10"/>
        <v>0</v>
      </c>
      <c r="L34" s="6">
        <f t="shared" si="10"/>
        <v>0</v>
      </c>
      <c r="M34" s="11">
        <v>0.91937000000000002</v>
      </c>
      <c r="N34" s="12">
        <v>1.9008499999999999</v>
      </c>
      <c r="O34" s="11">
        <v>0.17560600000000001</v>
      </c>
      <c r="P34" s="12">
        <v>1.21E-2</v>
      </c>
      <c r="Q34" s="11">
        <v>0.16115599999999999</v>
      </c>
      <c r="R34" s="12">
        <v>0.52332999999999996</v>
      </c>
      <c r="S34" s="11">
        <v>3.3313200000000001E-2</v>
      </c>
      <c r="T34" s="11">
        <v>0.11389100000000001</v>
      </c>
      <c r="U34" s="11">
        <v>0.53790899999999997</v>
      </c>
      <c r="V34" s="12">
        <v>-8.3499999999999998E-3</v>
      </c>
      <c r="W34" s="11">
        <v>1.06965</v>
      </c>
      <c r="X34" s="11">
        <v>0.17627699999999999</v>
      </c>
      <c r="Y34" s="11">
        <v>99</v>
      </c>
      <c r="Z34" s="11">
        <v>49229.5</v>
      </c>
    </row>
    <row r="35" spans="1:26" ht="16" x14ac:dyDescent="0.2">
      <c r="A35" s="2">
        <v>270.35000000000002</v>
      </c>
      <c r="B35" s="2">
        <v>171.48400000000001</v>
      </c>
      <c r="C35" s="2">
        <v>1.07135</v>
      </c>
      <c r="D35" s="2">
        <v>903.07299999999998</v>
      </c>
      <c r="E35" s="2">
        <v>5.1139700000000003E-2</v>
      </c>
      <c r="F35" s="2">
        <v>0</v>
      </c>
      <c r="G35" s="2">
        <v>0</v>
      </c>
      <c r="H35" s="2">
        <v>0</v>
      </c>
      <c r="I35" s="6">
        <f t="shared" ref="I35:L35" si="11">E35/SUM($E35:$H35)</f>
        <v>1</v>
      </c>
      <c r="J35" s="6">
        <f t="shared" si="11"/>
        <v>0</v>
      </c>
      <c r="K35" s="6">
        <f t="shared" si="11"/>
        <v>0</v>
      </c>
      <c r="L35" s="6">
        <f t="shared" si="11"/>
        <v>0</v>
      </c>
      <c r="M35" s="11">
        <v>0.91049000000000002</v>
      </c>
      <c r="N35" s="12">
        <v>1.9535499999999999</v>
      </c>
      <c r="O35" s="11">
        <v>0.17077700000000001</v>
      </c>
      <c r="P35" s="12">
        <v>1.2200000000000001E-2</v>
      </c>
      <c r="Q35" s="11">
        <v>0.165713</v>
      </c>
      <c r="R35" s="12">
        <v>0.53812800000000005</v>
      </c>
      <c r="S35" s="11">
        <v>3.42552E-2</v>
      </c>
      <c r="T35" s="11">
        <v>0.11711199999999999</v>
      </c>
      <c r="U35" s="11">
        <v>0.55285700000000004</v>
      </c>
      <c r="V35" s="12">
        <v>-8.5599999999999999E-3</v>
      </c>
      <c r="W35" s="11">
        <v>1.07135</v>
      </c>
      <c r="X35" s="11">
        <v>0.171484</v>
      </c>
      <c r="Y35" s="11">
        <v>99</v>
      </c>
      <c r="Z35" s="11">
        <v>50005.7</v>
      </c>
    </row>
    <row r="36" spans="1:26" ht="16" x14ac:dyDescent="0.2">
      <c r="A36" s="2">
        <v>270.3</v>
      </c>
      <c r="B36" s="2">
        <v>166.93799999999999</v>
      </c>
      <c r="C36" s="2">
        <v>1.0730500000000001</v>
      </c>
      <c r="D36" s="2">
        <v>908.06</v>
      </c>
      <c r="E36" s="2">
        <v>5.4310700000000003E-2</v>
      </c>
      <c r="F36" s="2">
        <v>0</v>
      </c>
      <c r="G36" s="2">
        <v>0</v>
      </c>
      <c r="H36" s="2">
        <v>0</v>
      </c>
      <c r="I36" s="6">
        <f t="shared" ref="I36:L36" si="12">E36/SUM($E36:$H36)</f>
        <v>1</v>
      </c>
      <c r="J36" s="6">
        <f t="shared" si="12"/>
        <v>0</v>
      </c>
      <c r="K36" s="6">
        <f t="shared" si="12"/>
        <v>0</v>
      </c>
      <c r="L36" s="6">
        <f t="shared" si="12"/>
        <v>0</v>
      </c>
      <c r="M36" s="11">
        <v>0.90184500000000001</v>
      </c>
      <c r="N36" s="12">
        <v>2.0063599999999999</v>
      </c>
      <c r="O36" s="11">
        <v>0.16619700000000001</v>
      </c>
      <c r="P36" s="12">
        <v>1.2200000000000001E-2</v>
      </c>
      <c r="Q36" s="11">
        <v>0.17027999999999999</v>
      </c>
      <c r="R36" s="12">
        <v>0.55295899999999998</v>
      </c>
      <c r="S36" s="11">
        <v>3.51992E-2</v>
      </c>
      <c r="T36" s="11">
        <v>0.120339</v>
      </c>
      <c r="U36" s="11">
        <v>0.56783799999999995</v>
      </c>
      <c r="V36" s="12">
        <v>-8.77E-3</v>
      </c>
      <c r="W36" s="11">
        <v>1.0730500000000001</v>
      </c>
      <c r="X36" s="11">
        <v>0.166938</v>
      </c>
      <c r="Y36" s="11">
        <v>99</v>
      </c>
      <c r="Z36" s="11">
        <v>50764.2</v>
      </c>
    </row>
    <row r="37" spans="1:26" ht="16" x14ac:dyDescent="0.2">
      <c r="A37" s="2">
        <v>270.25</v>
      </c>
      <c r="B37" s="2">
        <v>162.62100000000001</v>
      </c>
      <c r="C37" s="2">
        <v>1.0747599999999999</v>
      </c>
      <c r="D37" s="2">
        <v>912.79600000000005</v>
      </c>
      <c r="E37" s="2">
        <v>5.7323300000000001E-2</v>
      </c>
      <c r="F37" s="2">
        <v>0</v>
      </c>
      <c r="G37" s="2">
        <v>0</v>
      </c>
      <c r="H37" s="2">
        <v>0</v>
      </c>
      <c r="I37" s="6">
        <f t="shared" ref="I37:L37" si="13">E37/SUM($E37:$H37)</f>
        <v>1</v>
      </c>
      <c r="J37" s="6">
        <f t="shared" si="13"/>
        <v>0</v>
      </c>
      <c r="K37" s="6">
        <f t="shared" si="13"/>
        <v>0</v>
      </c>
      <c r="L37" s="6">
        <f t="shared" si="13"/>
        <v>0</v>
      </c>
      <c r="M37" s="11">
        <v>0.89342100000000002</v>
      </c>
      <c r="N37" s="12">
        <v>2.0592899999999998</v>
      </c>
      <c r="O37" s="11">
        <v>0.16184699999999999</v>
      </c>
      <c r="P37" s="12">
        <v>1.23E-2</v>
      </c>
      <c r="Q37" s="11">
        <v>0.17485600000000001</v>
      </c>
      <c r="R37" s="12">
        <v>0.56781999999999999</v>
      </c>
      <c r="S37" s="11">
        <v>3.6145200000000002E-2</v>
      </c>
      <c r="T37" s="11">
        <v>0.123573</v>
      </c>
      <c r="U37" s="11">
        <v>0.58284899999999995</v>
      </c>
      <c r="V37" s="12">
        <v>-8.9800000000000001E-3</v>
      </c>
      <c r="W37" s="11">
        <v>1.0747599999999999</v>
      </c>
      <c r="X37" s="11">
        <v>0.16262099999999999</v>
      </c>
      <c r="Y37" s="11">
        <v>99</v>
      </c>
      <c r="Z37" s="11">
        <v>51505.5</v>
      </c>
    </row>
    <row r="38" spans="1:26" ht="16" x14ac:dyDescent="0.2">
      <c r="A38" s="2">
        <v>270.2</v>
      </c>
      <c r="B38" s="2">
        <v>158.518</v>
      </c>
      <c r="C38" s="2">
        <v>1.07646</v>
      </c>
      <c r="D38" s="2">
        <v>917.298</v>
      </c>
      <c r="E38" s="2">
        <v>6.0188499999999999E-2</v>
      </c>
      <c r="F38" s="2">
        <v>0</v>
      </c>
      <c r="G38" s="2">
        <v>0</v>
      </c>
      <c r="H38" s="2">
        <v>0</v>
      </c>
      <c r="I38" s="6">
        <f t="shared" ref="I38:L38" si="14">E38/SUM($E38:$H38)</f>
        <v>1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1">
        <v>0.88521000000000005</v>
      </c>
      <c r="N38" s="12">
        <v>2.1123099999999999</v>
      </c>
      <c r="O38" s="11">
        <v>0.15771199999999999</v>
      </c>
      <c r="P38" s="12">
        <v>1.24E-2</v>
      </c>
      <c r="Q38" s="11">
        <v>0.17944099999999999</v>
      </c>
      <c r="R38" s="12">
        <v>0.582708</v>
      </c>
      <c r="S38" s="11">
        <v>3.7093000000000001E-2</v>
      </c>
      <c r="T38" s="11">
        <v>0.12681400000000001</v>
      </c>
      <c r="U38" s="11">
        <v>0.597889</v>
      </c>
      <c r="V38" s="12">
        <v>-9.1900000000000003E-3</v>
      </c>
      <c r="W38" s="11">
        <v>1.07646</v>
      </c>
      <c r="X38" s="11">
        <v>0.15851799999999999</v>
      </c>
      <c r="Y38" s="11">
        <v>99</v>
      </c>
      <c r="Z38" s="11">
        <v>52229.8</v>
      </c>
    </row>
    <row r="39" spans="1:26" ht="16" x14ac:dyDescent="0.2">
      <c r="A39" s="2">
        <v>270.14999999999998</v>
      </c>
      <c r="B39" s="2">
        <v>154.613</v>
      </c>
      <c r="C39" s="2">
        <v>1.0781499999999999</v>
      </c>
      <c r="D39" s="2">
        <v>921.58299999999997</v>
      </c>
      <c r="E39" s="2">
        <v>6.2918299999999996E-2</v>
      </c>
      <c r="F39" s="2">
        <v>0</v>
      </c>
      <c r="G39" s="2">
        <v>0</v>
      </c>
      <c r="H39" s="2">
        <v>0</v>
      </c>
      <c r="I39" s="6">
        <f t="shared" ref="I39:L39" si="15">E39/SUM($E39:$H39)</f>
        <v>1</v>
      </c>
      <c r="J39" s="6">
        <f t="shared" si="15"/>
        <v>0</v>
      </c>
      <c r="K39" s="6">
        <f t="shared" si="15"/>
        <v>0</v>
      </c>
      <c r="L39" s="6">
        <f t="shared" si="15"/>
        <v>0</v>
      </c>
      <c r="M39" s="11">
        <v>0.87720200000000004</v>
      </c>
      <c r="N39" s="12">
        <v>2.1654200000000001</v>
      </c>
      <c r="O39" s="11">
        <v>0.153776</v>
      </c>
      <c r="P39" s="12">
        <v>1.2500000000000001E-2</v>
      </c>
      <c r="Q39" s="11">
        <v>0.184034</v>
      </c>
      <c r="R39" s="12">
        <v>0.59762199999999999</v>
      </c>
      <c r="S39" s="11">
        <v>3.8042300000000001E-2</v>
      </c>
      <c r="T39" s="11">
        <v>0.13005900000000001</v>
      </c>
      <c r="U39" s="11">
        <v>0.612954</v>
      </c>
      <c r="V39" s="12">
        <v>-9.41E-3</v>
      </c>
      <c r="W39" s="11">
        <v>1.0781499999999999</v>
      </c>
      <c r="X39" s="11">
        <v>0.154613</v>
      </c>
      <c r="Y39" s="11">
        <v>99</v>
      </c>
      <c r="Z39" s="11">
        <v>52937.3</v>
      </c>
    </row>
    <row r="40" spans="1:26" ht="16" x14ac:dyDescent="0.2">
      <c r="A40" s="2">
        <v>270.10000000000002</v>
      </c>
      <c r="B40" s="2">
        <v>150.893</v>
      </c>
      <c r="C40" s="2">
        <v>1.07985</v>
      </c>
      <c r="D40" s="2">
        <v>925.66499999999996</v>
      </c>
      <c r="E40" s="2">
        <v>6.5518599999999996E-2</v>
      </c>
      <c r="F40" s="2">
        <v>0</v>
      </c>
      <c r="G40" s="2">
        <v>0</v>
      </c>
      <c r="H40" s="2">
        <v>0</v>
      </c>
      <c r="I40" s="6">
        <f t="shared" ref="I40:L40" si="16">E40/SUM($E40:$H40)</f>
        <v>1</v>
      </c>
      <c r="J40" s="6">
        <f t="shared" si="16"/>
        <v>0</v>
      </c>
      <c r="K40" s="6">
        <f t="shared" si="16"/>
        <v>0</v>
      </c>
      <c r="L40" s="6">
        <f t="shared" si="16"/>
        <v>0</v>
      </c>
      <c r="M40" s="11">
        <v>0.86938599999999999</v>
      </c>
      <c r="N40" s="12">
        <v>2.21862</v>
      </c>
      <c r="O40" s="11">
        <v>0.15002599999999999</v>
      </c>
      <c r="P40" s="12">
        <v>1.2500000000000001E-2</v>
      </c>
      <c r="Q40" s="11">
        <v>0.188633</v>
      </c>
      <c r="R40" s="12">
        <v>0.61255899999999996</v>
      </c>
      <c r="S40" s="11">
        <v>3.8993100000000003E-2</v>
      </c>
      <c r="T40" s="11">
        <v>0.13331000000000001</v>
      </c>
      <c r="U40" s="11">
        <v>0.62804099999999996</v>
      </c>
      <c r="V40" s="12">
        <v>-9.6200000000000001E-3</v>
      </c>
      <c r="W40" s="11">
        <v>1.07985</v>
      </c>
      <c r="X40" s="11">
        <v>0.150893</v>
      </c>
      <c r="Y40" s="11">
        <v>99</v>
      </c>
      <c r="Z40" s="11">
        <v>53628.3</v>
      </c>
    </row>
    <row r="41" spans="1:26" ht="16" x14ac:dyDescent="0.2">
      <c r="A41" s="2">
        <v>270.05</v>
      </c>
      <c r="B41" s="2">
        <v>147.346</v>
      </c>
      <c r="C41" s="2">
        <v>1.08155</v>
      </c>
      <c r="D41" s="2">
        <v>929.55899999999997</v>
      </c>
      <c r="E41" s="2">
        <v>6.8000599999999994E-2</v>
      </c>
      <c r="F41" s="2">
        <v>0</v>
      </c>
      <c r="G41" s="2">
        <v>0</v>
      </c>
      <c r="H41" s="2">
        <v>0</v>
      </c>
      <c r="I41" s="6">
        <f t="shared" ref="I41:L41" si="17">E41/SUM($E41:$H41)</f>
        <v>1</v>
      </c>
      <c r="J41" s="6">
        <f t="shared" si="17"/>
        <v>0</v>
      </c>
      <c r="K41" s="6">
        <f t="shared" si="17"/>
        <v>0</v>
      </c>
      <c r="L41" s="6">
        <f t="shared" si="17"/>
        <v>0</v>
      </c>
      <c r="M41" s="11">
        <v>0.86175599999999997</v>
      </c>
      <c r="N41" s="12">
        <v>2.2718799999999999</v>
      </c>
      <c r="O41" s="11">
        <v>0.146451</v>
      </c>
      <c r="P41" s="12">
        <v>1.26E-2</v>
      </c>
      <c r="Q41" s="11">
        <v>0.19323899999999999</v>
      </c>
      <c r="R41" s="12">
        <v>0.62751599999999996</v>
      </c>
      <c r="S41" s="11">
        <v>3.99452E-2</v>
      </c>
      <c r="T41" s="11">
        <v>0.13656499999999999</v>
      </c>
      <c r="U41" s="11">
        <v>0.64314899999999997</v>
      </c>
      <c r="V41" s="12">
        <v>-9.8300000000000002E-3</v>
      </c>
      <c r="W41" s="11">
        <v>1.08155</v>
      </c>
      <c r="X41" s="11">
        <v>0.147346</v>
      </c>
      <c r="Y41" s="11">
        <v>99</v>
      </c>
      <c r="Z41" s="11">
        <v>54303</v>
      </c>
    </row>
    <row r="42" spans="1:26" ht="16" x14ac:dyDescent="0.2">
      <c r="A42" s="2">
        <v>270</v>
      </c>
      <c r="B42" s="2">
        <v>143.96</v>
      </c>
      <c r="C42" s="2">
        <v>1.08324</v>
      </c>
      <c r="D42" s="2">
        <v>933.27499999999998</v>
      </c>
      <c r="E42" s="2">
        <v>7.0372799999999999E-2</v>
      </c>
      <c r="F42" s="2">
        <v>0</v>
      </c>
      <c r="G42" s="2">
        <v>0</v>
      </c>
      <c r="H42" s="2">
        <v>0</v>
      </c>
      <c r="I42" s="6">
        <f t="shared" ref="I42:L42" si="18">E42/SUM($E42:$H42)</f>
        <v>1</v>
      </c>
      <c r="J42" s="6">
        <f t="shared" si="18"/>
        <v>0</v>
      </c>
      <c r="K42" s="6">
        <f t="shared" si="18"/>
        <v>0</v>
      </c>
      <c r="L42" s="6">
        <f t="shared" si="18"/>
        <v>0</v>
      </c>
      <c r="M42" s="11">
        <v>0.85430300000000003</v>
      </c>
      <c r="N42" s="12">
        <v>2.3252100000000002</v>
      </c>
      <c r="O42" s="11">
        <v>0.143037</v>
      </c>
      <c r="P42" s="12">
        <v>1.2699999999999999E-2</v>
      </c>
      <c r="Q42" s="11">
        <v>0.197851</v>
      </c>
      <c r="R42" s="12">
        <v>0.64249100000000003</v>
      </c>
      <c r="S42" s="11">
        <v>4.0898499999999997E-2</v>
      </c>
      <c r="T42" s="11">
        <v>0.139824</v>
      </c>
      <c r="U42" s="11">
        <v>0.65827500000000005</v>
      </c>
      <c r="V42" s="12">
        <v>-0.01</v>
      </c>
      <c r="W42" s="11">
        <v>1.08324</v>
      </c>
      <c r="X42" s="11">
        <v>0.14396</v>
      </c>
      <c r="Y42" s="11">
        <v>99</v>
      </c>
      <c r="Z42" s="11">
        <v>54961.8</v>
      </c>
    </row>
    <row r="43" spans="1:26" ht="16" x14ac:dyDescent="0.2">
      <c r="A43" s="2">
        <v>269.95</v>
      </c>
      <c r="B43" s="2">
        <v>140.726</v>
      </c>
      <c r="C43" s="2">
        <v>1.08494</v>
      </c>
      <c r="D43" s="2">
        <v>936.82500000000005</v>
      </c>
      <c r="E43" s="2">
        <v>7.2642100000000001E-2</v>
      </c>
      <c r="F43" s="2">
        <v>0</v>
      </c>
      <c r="G43" s="2">
        <v>0</v>
      </c>
      <c r="H43" s="2">
        <v>0</v>
      </c>
      <c r="I43" s="6">
        <f t="shared" ref="I43:L43" si="19">E43/SUM($E43:$H43)</f>
        <v>1</v>
      </c>
      <c r="J43" s="6">
        <f t="shared" si="19"/>
        <v>0</v>
      </c>
      <c r="K43" s="6">
        <f t="shared" si="19"/>
        <v>0</v>
      </c>
      <c r="L43" s="6">
        <f t="shared" si="19"/>
        <v>0</v>
      </c>
      <c r="M43" s="11">
        <v>0.84701899999999997</v>
      </c>
      <c r="N43" s="12">
        <v>2.37859</v>
      </c>
      <c r="O43" s="11">
        <v>0.13977600000000001</v>
      </c>
      <c r="P43" s="12">
        <v>1.2800000000000001E-2</v>
      </c>
      <c r="Q43" s="11">
        <v>0.20246700000000001</v>
      </c>
      <c r="R43" s="12">
        <v>0.65748099999999998</v>
      </c>
      <c r="S43" s="11">
        <v>4.18527E-2</v>
      </c>
      <c r="T43" s="11">
        <v>0.14308599999999999</v>
      </c>
      <c r="U43" s="11">
        <v>0.67341700000000004</v>
      </c>
      <c r="V43" s="12">
        <v>-1.0200000000000001E-2</v>
      </c>
      <c r="W43" s="11">
        <v>1.08494</v>
      </c>
      <c r="X43" s="11">
        <v>0.14072599999999999</v>
      </c>
      <c r="Y43" s="11">
        <v>99</v>
      </c>
      <c r="Z43" s="11">
        <v>55604.800000000003</v>
      </c>
    </row>
    <row r="44" spans="1:26" ht="16" x14ac:dyDescent="0.2">
      <c r="A44" s="2">
        <v>269.89999999999998</v>
      </c>
      <c r="B44" s="2">
        <v>137.63399999999999</v>
      </c>
      <c r="C44" s="2">
        <v>1.08663</v>
      </c>
      <c r="D44" s="2">
        <v>940.221</v>
      </c>
      <c r="E44" s="2">
        <v>7.4815199999999998E-2</v>
      </c>
      <c r="F44" s="2">
        <v>0</v>
      </c>
      <c r="G44" s="2">
        <v>0</v>
      </c>
      <c r="H44" s="2">
        <v>0</v>
      </c>
      <c r="I44" s="6">
        <f t="shared" ref="I44:L44" si="20">E44/SUM($E44:$H44)</f>
        <v>1</v>
      </c>
      <c r="J44" s="6">
        <f t="shared" si="20"/>
        <v>0</v>
      </c>
      <c r="K44" s="6">
        <f t="shared" si="20"/>
        <v>0</v>
      </c>
      <c r="L44" s="6">
        <f t="shared" si="20"/>
        <v>0</v>
      </c>
      <c r="M44" s="11">
        <v>0.83989899999999995</v>
      </c>
      <c r="N44" s="12">
        <v>2.4320200000000001</v>
      </c>
      <c r="O44" s="11">
        <v>0.136657</v>
      </c>
      <c r="P44" s="12">
        <v>1.29E-2</v>
      </c>
      <c r="Q44" s="11">
        <v>0.20708699999999999</v>
      </c>
      <c r="R44" s="12">
        <v>0.672485</v>
      </c>
      <c r="S44" s="11">
        <v>4.28078E-2</v>
      </c>
      <c r="T44" s="11">
        <v>0.14635100000000001</v>
      </c>
      <c r="U44" s="11">
        <v>0.68857100000000004</v>
      </c>
      <c r="V44" s="12">
        <v>-1.0500000000000001E-2</v>
      </c>
      <c r="W44" s="11">
        <v>1.08663</v>
      </c>
      <c r="X44" s="11">
        <v>0.13763400000000001</v>
      </c>
      <c r="Y44" s="11">
        <v>99</v>
      </c>
      <c r="Z44" s="11">
        <v>56232.4</v>
      </c>
    </row>
    <row r="45" spans="1:26" ht="16" x14ac:dyDescent="0.2">
      <c r="A45" s="2">
        <v>269.85000000000002</v>
      </c>
      <c r="B45" s="2">
        <v>134.18299999999999</v>
      </c>
      <c r="C45" s="2">
        <v>1.0882700000000001</v>
      </c>
      <c r="D45" s="2">
        <v>943.92899999999997</v>
      </c>
      <c r="E45" s="2">
        <v>7.73837E-2</v>
      </c>
      <c r="F45" s="2">
        <v>0</v>
      </c>
      <c r="G45" s="2">
        <v>7.9961400000000002E-2</v>
      </c>
      <c r="H45" s="2">
        <v>0</v>
      </c>
      <c r="I45" s="6">
        <f t="shared" ref="I45:L45" si="21">E45/SUM($E45:$H45)</f>
        <v>0.49180876938652679</v>
      </c>
      <c r="J45" s="6">
        <f t="shared" si="21"/>
        <v>0</v>
      </c>
      <c r="K45" s="6">
        <f t="shared" si="21"/>
        <v>0.50819123061347315</v>
      </c>
      <c r="L45" s="6">
        <f t="shared" si="21"/>
        <v>0</v>
      </c>
      <c r="M45" s="11">
        <v>0.831426</v>
      </c>
      <c r="N45" s="12">
        <v>2.4861900000000001</v>
      </c>
      <c r="O45" s="11">
        <v>0.133186</v>
      </c>
      <c r="P45" s="12">
        <v>1.29E-2</v>
      </c>
      <c r="Q45" s="11">
        <v>0.21248600000000001</v>
      </c>
      <c r="R45" s="12">
        <v>0.68455200000000005</v>
      </c>
      <c r="S45" s="11">
        <v>4.3923700000000003E-2</v>
      </c>
      <c r="T45" s="11">
        <v>0.15016599999999999</v>
      </c>
      <c r="U45" s="11">
        <v>0.70353100000000002</v>
      </c>
      <c r="V45" s="12">
        <v>-1.0699999999999999E-2</v>
      </c>
      <c r="W45" s="11">
        <v>1.0882700000000001</v>
      </c>
      <c r="X45" s="11">
        <v>0.134183</v>
      </c>
      <c r="Y45" s="11">
        <v>99</v>
      </c>
      <c r="Z45" s="11">
        <v>56931.6</v>
      </c>
    </row>
    <row r="46" spans="1:26" ht="16" x14ac:dyDescent="0.2">
      <c r="A46" s="2">
        <v>269.8</v>
      </c>
      <c r="B46" s="2">
        <v>129.328</v>
      </c>
      <c r="C46" s="2">
        <v>1.08978</v>
      </c>
      <c r="D46" s="2">
        <v>948.92</v>
      </c>
      <c r="E46" s="2">
        <v>8.1401000000000001E-2</v>
      </c>
      <c r="F46" s="2">
        <v>0</v>
      </c>
      <c r="G46" s="2">
        <v>0.41854599999999997</v>
      </c>
      <c r="H46" s="2">
        <v>0</v>
      </c>
      <c r="I46" s="6">
        <f t="shared" ref="I46:L46" si="22">E46/SUM($E46:$H46)</f>
        <v>0.16281925884143719</v>
      </c>
      <c r="J46" s="6">
        <f t="shared" si="22"/>
        <v>0</v>
      </c>
      <c r="K46" s="6">
        <f t="shared" si="22"/>
        <v>0.83718074115856278</v>
      </c>
      <c r="L46" s="6">
        <f t="shared" si="22"/>
        <v>0</v>
      </c>
      <c r="M46" s="11">
        <v>0.81818199999999996</v>
      </c>
      <c r="N46" s="12">
        <v>2.54271</v>
      </c>
      <c r="O46" s="11">
        <v>0.12832299999999999</v>
      </c>
      <c r="P46" s="12">
        <v>1.2999999999999999E-2</v>
      </c>
      <c r="Q46" s="11">
        <v>0.22053700000000001</v>
      </c>
      <c r="R46" s="12">
        <v>0.68648299999999995</v>
      </c>
      <c r="S46" s="11">
        <v>4.5588099999999999E-2</v>
      </c>
      <c r="T46" s="11">
        <v>0.155857</v>
      </c>
      <c r="U46" s="11">
        <v>0.71776700000000004</v>
      </c>
      <c r="V46" s="12">
        <v>-1.09E-2</v>
      </c>
      <c r="W46" s="11">
        <v>1.08978</v>
      </c>
      <c r="X46" s="11">
        <v>0.129328</v>
      </c>
      <c r="Y46" s="11">
        <v>99</v>
      </c>
      <c r="Z46" s="11">
        <v>57907.4</v>
      </c>
    </row>
    <row r="47" spans="1:26" ht="16" x14ac:dyDescent="0.2">
      <c r="A47" s="2">
        <v>269.75</v>
      </c>
      <c r="B47" s="2">
        <v>124.821</v>
      </c>
      <c r="C47" s="2">
        <v>1.09128</v>
      </c>
      <c r="D47" s="2">
        <v>953.55399999999997</v>
      </c>
      <c r="E47" s="2">
        <v>8.5135500000000003E-2</v>
      </c>
      <c r="F47" s="2">
        <v>0</v>
      </c>
      <c r="G47" s="2">
        <v>0.73344600000000004</v>
      </c>
      <c r="H47" s="2">
        <v>0</v>
      </c>
      <c r="I47" s="6">
        <f t="shared" ref="I47:L47" si="23">E47/SUM($E47:$H47)</f>
        <v>0.10400369419538555</v>
      </c>
      <c r="J47" s="6">
        <f t="shared" si="23"/>
        <v>0</v>
      </c>
      <c r="K47" s="6">
        <f t="shared" si="23"/>
        <v>0.89599630580461442</v>
      </c>
      <c r="L47" s="6">
        <f t="shared" si="23"/>
        <v>0</v>
      </c>
      <c r="M47" s="11">
        <v>0.80547500000000005</v>
      </c>
      <c r="N47" s="12">
        <v>2.5990899999999999</v>
      </c>
      <c r="O47" s="11">
        <v>0.123809</v>
      </c>
      <c r="P47" s="12">
        <v>1.3100000000000001E-2</v>
      </c>
      <c r="Q47" s="11">
        <v>0.228579</v>
      </c>
      <c r="R47" s="12">
        <v>0.68837099999999996</v>
      </c>
      <c r="S47" s="11">
        <v>4.7250399999999998E-2</v>
      </c>
      <c r="T47" s="11">
        <v>0.16153999999999999</v>
      </c>
      <c r="U47" s="11">
        <v>0.73196300000000003</v>
      </c>
      <c r="V47" s="12">
        <v>-1.11E-2</v>
      </c>
      <c r="W47" s="11">
        <v>1.09128</v>
      </c>
      <c r="X47" s="11">
        <v>0.124821</v>
      </c>
      <c r="Y47" s="11">
        <v>99</v>
      </c>
      <c r="Z47" s="11">
        <v>58858.7</v>
      </c>
    </row>
    <row r="48" spans="1:26" ht="16" x14ac:dyDescent="0.2">
      <c r="A48" s="2">
        <v>269.7</v>
      </c>
      <c r="B48" s="2">
        <v>120.622</v>
      </c>
      <c r="C48" s="2">
        <v>1.09277</v>
      </c>
      <c r="D48" s="2">
        <v>957.87</v>
      </c>
      <c r="E48" s="2">
        <v>8.8626300000000005E-2</v>
      </c>
      <c r="F48" s="2">
        <v>0</v>
      </c>
      <c r="G48" s="2">
        <v>1.0277400000000001</v>
      </c>
      <c r="H48" s="2">
        <v>0</v>
      </c>
      <c r="I48" s="6">
        <f t="shared" ref="I48:L48" si="24">E48/SUM($E48:$H48)</f>
        <v>7.9388190059123065E-2</v>
      </c>
      <c r="J48" s="6">
        <f t="shared" si="24"/>
        <v>0</v>
      </c>
      <c r="K48" s="6">
        <f t="shared" si="24"/>
        <v>0.92061180994087688</v>
      </c>
      <c r="L48" s="6">
        <f t="shared" si="24"/>
        <v>0</v>
      </c>
      <c r="M48" s="11">
        <v>0.79325400000000001</v>
      </c>
      <c r="N48" s="12">
        <v>2.6553399999999998</v>
      </c>
      <c r="O48" s="11">
        <v>0.119603</v>
      </c>
      <c r="P48" s="12">
        <v>1.32E-2</v>
      </c>
      <c r="Q48" s="11">
        <v>0.23661599999999999</v>
      </c>
      <c r="R48" s="12">
        <v>0.69018599999999997</v>
      </c>
      <c r="S48" s="11">
        <v>4.8911799999999998E-2</v>
      </c>
      <c r="T48" s="11">
        <v>0.16722000000000001</v>
      </c>
      <c r="U48" s="11">
        <v>0.74611499999999997</v>
      </c>
      <c r="V48" s="12">
        <v>-1.1299999999999999E-2</v>
      </c>
      <c r="W48" s="11">
        <v>1.09277</v>
      </c>
      <c r="X48" s="11">
        <v>0.12062199999999999</v>
      </c>
      <c r="Y48" s="11">
        <v>99</v>
      </c>
      <c r="Z48" s="11">
        <v>59786.8</v>
      </c>
    </row>
    <row r="49" spans="1:26" ht="16" x14ac:dyDescent="0.2">
      <c r="A49" s="2">
        <v>269.64999999999998</v>
      </c>
      <c r="B49" s="2">
        <v>116.706</v>
      </c>
      <c r="C49" s="2">
        <v>1.09426</v>
      </c>
      <c r="D49" s="2">
        <v>961.89499999999998</v>
      </c>
      <c r="E49" s="2">
        <v>9.1886099999999998E-2</v>
      </c>
      <c r="F49" s="2">
        <v>0</v>
      </c>
      <c r="G49" s="2">
        <v>1.3026800000000001</v>
      </c>
      <c r="H49" s="2">
        <v>0</v>
      </c>
      <c r="I49" s="6">
        <f t="shared" ref="I49:L49" si="25">E49/SUM($E49:$H49)</f>
        <v>6.5888666015902722E-2</v>
      </c>
      <c r="J49" s="6">
        <f t="shared" si="25"/>
        <v>0</v>
      </c>
      <c r="K49" s="6">
        <f t="shared" si="25"/>
        <v>0.93411133398409729</v>
      </c>
      <c r="L49" s="6">
        <f t="shared" si="25"/>
        <v>0</v>
      </c>
      <c r="M49" s="11">
        <v>0.78149900000000005</v>
      </c>
      <c r="N49" s="12">
        <v>2.71143</v>
      </c>
      <c r="O49" s="11">
        <v>0.11568000000000001</v>
      </c>
      <c r="P49" s="12">
        <v>1.32E-2</v>
      </c>
      <c r="Q49" s="11">
        <v>0.244639</v>
      </c>
      <c r="R49" s="12">
        <v>0.69196400000000002</v>
      </c>
      <c r="S49" s="11">
        <v>5.0570299999999999E-2</v>
      </c>
      <c r="T49" s="11">
        <v>0.17288999999999999</v>
      </c>
      <c r="U49" s="11">
        <v>0.76022500000000004</v>
      </c>
      <c r="V49" s="12">
        <v>-1.15E-2</v>
      </c>
      <c r="W49" s="11">
        <v>1.09426</v>
      </c>
      <c r="X49" s="11">
        <v>0.116706</v>
      </c>
      <c r="Y49" s="11">
        <v>99</v>
      </c>
      <c r="Z49" s="11">
        <v>60691.199999999997</v>
      </c>
    </row>
    <row r="50" spans="1:26" ht="16" x14ac:dyDescent="0.2">
      <c r="A50" s="2">
        <v>269.60000000000002</v>
      </c>
      <c r="B50" s="2">
        <v>113.042</v>
      </c>
      <c r="C50" s="2">
        <v>1.0957399999999999</v>
      </c>
      <c r="D50" s="2">
        <v>965.65899999999999</v>
      </c>
      <c r="E50" s="2">
        <v>9.4944200000000006E-2</v>
      </c>
      <c r="F50" s="2">
        <v>0</v>
      </c>
      <c r="G50" s="2">
        <v>1.5605800000000001</v>
      </c>
      <c r="H50" s="2">
        <v>0</v>
      </c>
      <c r="I50" s="6">
        <f t="shared" ref="I50:L50" si="26">E50/SUM($E50:$H50)</f>
        <v>5.734993182219867E-2</v>
      </c>
      <c r="J50" s="6">
        <f t="shared" si="26"/>
        <v>0</v>
      </c>
      <c r="K50" s="6">
        <f t="shared" si="26"/>
        <v>0.94265006817780128</v>
      </c>
      <c r="L50" s="6">
        <f t="shared" si="26"/>
        <v>0</v>
      </c>
      <c r="M50" s="11">
        <v>0.77017199999999997</v>
      </c>
      <c r="N50" s="12">
        <v>2.76736</v>
      </c>
      <c r="O50" s="11">
        <v>0.112011</v>
      </c>
      <c r="P50" s="12">
        <v>1.3299999999999999E-2</v>
      </c>
      <c r="Q50" s="11">
        <v>0.25265399999999999</v>
      </c>
      <c r="R50" s="12">
        <v>0.69368200000000002</v>
      </c>
      <c r="S50" s="11">
        <v>5.2227000000000003E-2</v>
      </c>
      <c r="T50" s="11">
        <v>0.17855399999999999</v>
      </c>
      <c r="U50" s="11">
        <v>0.77428799999999998</v>
      </c>
      <c r="V50" s="12">
        <v>-1.17E-2</v>
      </c>
      <c r="W50" s="11">
        <v>1.0957399999999999</v>
      </c>
      <c r="X50" s="11">
        <v>0.113042</v>
      </c>
      <c r="Y50" s="11">
        <v>99</v>
      </c>
      <c r="Z50" s="11">
        <v>61573.2</v>
      </c>
    </row>
    <row r="51" spans="1:26" ht="16" x14ac:dyDescent="0.2">
      <c r="A51" s="2">
        <v>269.55</v>
      </c>
      <c r="B51" s="2">
        <v>109.60899999999999</v>
      </c>
      <c r="C51" s="2">
        <v>1.0972</v>
      </c>
      <c r="D51" s="2">
        <v>969.18700000000001</v>
      </c>
      <c r="E51" s="2">
        <v>9.7818699999999995E-2</v>
      </c>
      <c r="F51" s="2">
        <v>0</v>
      </c>
      <c r="G51" s="2">
        <v>1.8029599999999999</v>
      </c>
      <c r="H51" s="2">
        <v>0</v>
      </c>
      <c r="I51" s="6">
        <f t="shared" ref="I51:L51" si="27">E51/SUM($E51:$H51)</f>
        <v>5.146243484315139E-2</v>
      </c>
      <c r="J51" s="6">
        <f t="shared" si="27"/>
        <v>0</v>
      </c>
      <c r="K51" s="6">
        <f t="shared" si="27"/>
        <v>0.94853756515684862</v>
      </c>
      <c r="L51" s="6">
        <f t="shared" si="27"/>
        <v>0</v>
      </c>
      <c r="M51" s="11">
        <v>0.75924400000000003</v>
      </c>
      <c r="N51" s="12">
        <v>2.82314</v>
      </c>
      <c r="O51" s="11">
        <v>0.108572</v>
      </c>
      <c r="P51" s="12">
        <v>1.34E-2</v>
      </c>
      <c r="Q51" s="11">
        <v>0.26065700000000003</v>
      </c>
      <c r="R51" s="12">
        <v>0.69534200000000002</v>
      </c>
      <c r="S51" s="11">
        <v>5.3881400000000003E-2</v>
      </c>
      <c r="T51" s="11">
        <v>0.18421000000000001</v>
      </c>
      <c r="U51" s="11">
        <v>0.78830500000000003</v>
      </c>
      <c r="V51" s="12">
        <v>-1.1900000000000001E-2</v>
      </c>
      <c r="W51" s="11">
        <v>1.0972</v>
      </c>
      <c r="X51" s="11">
        <v>0.109609</v>
      </c>
      <c r="Y51" s="11">
        <v>99</v>
      </c>
      <c r="Z51" s="11">
        <v>62433.1</v>
      </c>
    </row>
    <row r="52" spans="1:26" ht="16" x14ac:dyDescent="0.2">
      <c r="A52" s="2">
        <v>269.5</v>
      </c>
      <c r="B52" s="2">
        <v>106.38500000000001</v>
      </c>
      <c r="C52" s="2">
        <v>1.09866</v>
      </c>
      <c r="D52" s="2">
        <v>972.49900000000002</v>
      </c>
      <c r="E52" s="2">
        <v>0.100526</v>
      </c>
      <c r="F52" s="2">
        <v>0</v>
      </c>
      <c r="G52" s="2">
        <v>2.0312199999999998</v>
      </c>
      <c r="H52" s="2">
        <v>0</v>
      </c>
      <c r="I52" s="6">
        <f t="shared" ref="I52:L52" si="28">E52/SUM($E52:$H52)</f>
        <v>4.7156649994886828E-2</v>
      </c>
      <c r="J52" s="6">
        <f t="shared" si="28"/>
        <v>0</v>
      </c>
      <c r="K52" s="6">
        <f t="shared" si="28"/>
        <v>0.95284335000511322</v>
      </c>
      <c r="L52" s="6">
        <f t="shared" si="28"/>
        <v>0</v>
      </c>
      <c r="M52" s="11">
        <v>0.74869200000000002</v>
      </c>
      <c r="N52" s="12">
        <v>2.8787500000000001</v>
      </c>
      <c r="O52" s="11">
        <v>0.10534200000000001</v>
      </c>
      <c r="P52" s="12">
        <v>1.34E-2</v>
      </c>
      <c r="Q52" s="11">
        <v>0.26864900000000003</v>
      </c>
      <c r="R52" s="12">
        <v>0.69694500000000004</v>
      </c>
      <c r="S52" s="11">
        <v>5.55335E-2</v>
      </c>
      <c r="T52" s="11">
        <v>0.189858</v>
      </c>
      <c r="U52" s="11">
        <v>0.80227199999999999</v>
      </c>
      <c r="V52" s="12">
        <v>-1.21E-2</v>
      </c>
      <c r="W52" s="11">
        <v>1.09866</v>
      </c>
      <c r="X52" s="11">
        <v>0.10638499999999999</v>
      </c>
      <c r="Y52" s="11">
        <v>99</v>
      </c>
      <c r="Z52" s="11">
        <v>63271.4</v>
      </c>
    </row>
    <row r="53" spans="1:26" ht="16" x14ac:dyDescent="0.2">
      <c r="A53" s="2">
        <v>269.45</v>
      </c>
      <c r="B53" s="2">
        <v>103.354</v>
      </c>
      <c r="C53" s="2">
        <v>1.10012</v>
      </c>
      <c r="D53" s="2">
        <v>975.61300000000006</v>
      </c>
      <c r="E53" s="2">
        <v>0.103076</v>
      </c>
      <c r="F53" s="2">
        <v>0</v>
      </c>
      <c r="G53" s="2">
        <v>2.2461700000000002</v>
      </c>
      <c r="H53" s="2">
        <v>0</v>
      </c>
      <c r="I53" s="6">
        <f t="shared" ref="I53:L53" si="29">E53/SUM($E53:$H53)</f>
        <v>4.3876205386749613E-2</v>
      </c>
      <c r="J53" s="6">
        <f t="shared" si="29"/>
        <v>0</v>
      </c>
      <c r="K53" s="6">
        <f t="shared" si="29"/>
        <v>0.95612379461325037</v>
      </c>
      <c r="L53" s="6">
        <f t="shared" si="29"/>
        <v>0</v>
      </c>
      <c r="M53" s="11">
        <v>0.73850000000000005</v>
      </c>
      <c r="N53" s="12">
        <v>2.93418</v>
      </c>
      <c r="O53" s="11">
        <v>0.10230499999999999</v>
      </c>
      <c r="P53" s="12">
        <v>1.35E-2</v>
      </c>
      <c r="Q53" s="11">
        <v>0.27662300000000001</v>
      </c>
      <c r="R53" s="12">
        <v>0.69851300000000005</v>
      </c>
      <c r="S53" s="11">
        <v>5.7181799999999998E-2</v>
      </c>
      <c r="T53" s="11">
        <v>0.195493</v>
      </c>
      <c r="U53" s="11">
        <v>0.81619200000000003</v>
      </c>
      <c r="V53" s="12">
        <v>-1.24E-2</v>
      </c>
      <c r="W53" s="11">
        <v>1.10012</v>
      </c>
      <c r="X53" s="11">
        <v>0.103354</v>
      </c>
      <c r="Y53" s="11">
        <v>99</v>
      </c>
      <c r="Z53" s="11">
        <v>64088.2</v>
      </c>
    </row>
    <row r="54" spans="1:26" ht="16" x14ac:dyDescent="0.2">
      <c r="A54" s="2">
        <v>269.39999999999998</v>
      </c>
      <c r="B54" s="2">
        <v>100.497</v>
      </c>
      <c r="C54" s="2">
        <v>1.1015600000000001</v>
      </c>
      <c r="D54" s="2">
        <v>978.548</v>
      </c>
      <c r="E54" s="2">
        <v>0.105489</v>
      </c>
      <c r="F54" s="2">
        <v>0</v>
      </c>
      <c r="G54" s="2">
        <v>2.4495200000000001</v>
      </c>
      <c r="H54" s="2">
        <v>0</v>
      </c>
      <c r="I54" s="6">
        <f t="shared" ref="I54:L54" si="30">E54/SUM($E54:$H54)</f>
        <v>4.1287134409311275E-2</v>
      </c>
      <c r="J54" s="6">
        <f t="shared" si="30"/>
        <v>0</v>
      </c>
      <c r="K54" s="6">
        <f t="shared" si="30"/>
        <v>0.95871286559068869</v>
      </c>
      <c r="L54" s="6">
        <f t="shared" si="30"/>
        <v>0</v>
      </c>
      <c r="M54" s="11">
        <v>0.72863500000000003</v>
      </c>
      <c r="N54" s="12">
        <v>2.9894400000000001</v>
      </c>
      <c r="O54" s="11">
        <v>9.9442699999999995E-2</v>
      </c>
      <c r="P54" s="12">
        <v>1.3599999999999999E-2</v>
      </c>
      <c r="Q54" s="11">
        <v>0.28458600000000001</v>
      </c>
      <c r="R54" s="12">
        <v>0.70001500000000005</v>
      </c>
      <c r="S54" s="11">
        <v>5.88278E-2</v>
      </c>
      <c r="T54" s="11">
        <v>0.20112099999999999</v>
      </c>
      <c r="U54" s="11">
        <v>0.83005899999999999</v>
      </c>
      <c r="V54" s="12">
        <v>-1.26E-2</v>
      </c>
      <c r="W54" s="11">
        <v>1.1015600000000001</v>
      </c>
      <c r="X54" s="11">
        <v>0.100497</v>
      </c>
      <c r="Y54" s="11">
        <v>99</v>
      </c>
      <c r="Z54" s="11">
        <v>64884.6</v>
      </c>
    </row>
    <row r="55" spans="1:26" ht="16" x14ac:dyDescent="0.2">
      <c r="A55" s="2">
        <v>269.35000000000002</v>
      </c>
      <c r="B55" s="2">
        <v>97.800700000000006</v>
      </c>
      <c r="C55" s="2">
        <v>1.1029899999999999</v>
      </c>
      <c r="D55" s="2">
        <v>981.31700000000001</v>
      </c>
      <c r="E55" s="2">
        <v>0.10777100000000001</v>
      </c>
      <c r="F55" s="2">
        <v>0</v>
      </c>
      <c r="G55" s="2">
        <v>2.64181</v>
      </c>
      <c r="H55" s="2">
        <v>0</v>
      </c>
      <c r="I55" s="6">
        <f t="shared" ref="I55:L55" si="31">E55/SUM($E55:$H55)</f>
        <v>3.919542650316539E-2</v>
      </c>
      <c r="J55" s="6">
        <f t="shared" si="31"/>
        <v>0</v>
      </c>
      <c r="K55" s="6">
        <f t="shared" si="31"/>
        <v>0.96080457349683457</v>
      </c>
      <c r="L55" s="6">
        <f t="shared" si="31"/>
        <v>0</v>
      </c>
      <c r="M55" s="11">
        <v>0.71908799999999995</v>
      </c>
      <c r="N55" s="12">
        <v>3.0445099999999998</v>
      </c>
      <c r="O55" s="11">
        <v>9.6741800000000003E-2</v>
      </c>
      <c r="P55" s="12">
        <v>1.3599999999999999E-2</v>
      </c>
      <c r="Q55" s="11">
        <v>0.29253099999999999</v>
      </c>
      <c r="R55" s="12">
        <v>0.70147300000000001</v>
      </c>
      <c r="S55" s="11">
        <v>6.0470299999999998E-2</v>
      </c>
      <c r="T55" s="11">
        <v>0.206736</v>
      </c>
      <c r="U55" s="11">
        <v>0.84387500000000004</v>
      </c>
      <c r="V55" s="12">
        <v>-1.2800000000000001E-2</v>
      </c>
      <c r="W55" s="11">
        <v>1.1029899999999999</v>
      </c>
      <c r="X55" s="11">
        <v>9.7800700000000004E-2</v>
      </c>
      <c r="Y55" s="11">
        <v>99</v>
      </c>
      <c r="Z55" s="11">
        <v>65660.600000000006</v>
      </c>
    </row>
    <row r="56" spans="1:26" ht="16" x14ac:dyDescent="0.2">
      <c r="A56" s="2">
        <v>269.3</v>
      </c>
      <c r="B56" s="2">
        <v>95.252700000000004</v>
      </c>
      <c r="C56" s="2">
        <v>1.10442</v>
      </c>
      <c r="D56" s="2">
        <v>983.93399999999997</v>
      </c>
      <c r="E56" s="2">
        <v>0.109935</v>
      </c>
      <c r="F56" s="2">
        <v>0</v>
      </c>
      <c r="G56" s="2">
        <v>2.8240500000000002</v>
      </c>
      <c r="H56" s="2">
        <v>0</v>
      </c>
      <c r="I56" s="6">
        <f t="shared" ref="I56:L56" si="32">E56/SUM($E56:$H56)</f>
        <v>3.746951671532063E-2</v>
      </c>
      <c r="J56" s="6">
        <f t="shared" si="32"/>
        <v>0</v>
      </c>
      <c r="K56" s="6">
        <f t="shared" si="32"/>
        <v>0.96253048328467938</v>
      </c>
      <c r="L56" s="6">
        <f t="shared" si="32"/>
        <v>0</v>
      </c>
      <c r="M56" s="11">
        <v>0.70983799999999997</v>
      </c>
      <c r="N56" s="12">
        <v>3.0993900000000001</v>
      </c>
      <c r="O56" s="11">
        <v>9.4188800000000003E-2</v>
      </c>
      <c r="P56" s="12">
        <v>1.37E-2</v>
      </c>
      <c r="Q56" s="11">
        <v>0.30046</v>
      </c>
      <c r="R56" s="12">
        <v>0.70288099999999998</v>
      </c>
      <c r="S56" s="11">
        <v>6.2109299999999999E-2</v>
      </c>
      <c r="T56" s="11">
        <v>0.212339</v>
      </c>
      <c r="U56" s="11">
        <v>0.85763800000000001</v>
      </c>
      <c r="V56" s="12">
        <v>-1.2999999999999999E-2</v>
      </c>
      <c r="W56" s="11">
        <v>1.10442</v>
      </c>
      <c r="X56" s="11">
        <v>9.5252699999999996E-2</v>
      </c>
      <c r="Y56" s="11">
        <v>99</v>
      </c>
      <c r="Z56" s="11">
        <v>66416.800000000003</v>
      </c>
    </row>
    <row r="57" spans="1:26" ht="16" x14ac:dyDescent="0.2">
      <c r="A57" s="2">
        <v>269.25</v>
      </c>
      <c r="B57" s="2">
        <v>92.840699999999998</v>
      </c>
      <c r="C57" s="2">
        <v>1.1058300000000001</v>
      </c>
      <c r="D57" s="2">
        <v>986.41</v>
      </c>
      <c r="E57" s="2">
        <v>0.11199099999999999</v>
      </c>
      <c r="F57" s="2">
        <v>0</v>
      </c>
      <c r="G57" s="2">
        <v>2.9971100000000002</v>
      </c>
      <c r="H57" s="2">
        <v>0</v>
      </c>
      <c r="I57" s="6">
        <f t="shared" ref="I57:L57" si="33">E57/SUM($E57:$H57)</f>
        <v>3.6020380167771961E-2</v>
      </c>
      <c r="J57" s="6">
        <f t="shared" si="33"/>
        <v>0</v>
      </c>
      <c r="K57" s="6">
        <f t="shared" si="33"/>
        <v>0.96397961983222802</v>
      </c>
      <c r="L57" s="6">
        <f t="shared" si="33"/>
        <v>0</v>
      </c>
      <c r="M57" s="11">
        <v>0.70086599999999999</v>
      </c>
      <c r="N57" s="12">
        <v>3.15408</v>
      </c>
      <c r="O57" s="11">
        <v>9.1771800000000001E-2</v>
      </c>
      <c r="P57" s="12">
        <v>1.37E-2</v>
      </c>
      <c r="Q57" s="11">
        <v>0.30837399999999998</v>
      </c>
      <c r="R57" s="12">
        <v>0.704233</v>
      </c>
      <c r="S57" s="11">
        <v>6.3745099999999999E-2</v>
      </c>
      <c r="T57" s="11">
        <v>0.21793199999999999</v>
      </c>
      <c r="U57" s="11">
        <v>0.87134599999999995</v>
      </c>
      <c r="V57" s="12">
        <v>-1.32E-2</v>
      </c>
      <c r="W57" s="11">
        <v>1.1058300000000001</v>
      </c>
      <c r="X57" s="11">
        <v>9.2840699999999998E-2</v>
      </c>
      <c r="Y57" s="11">
        <v>99</v>
      </c>
      <c r="Z57" s="11">
        <v>67153.8</v>
      </c>
    </row>
    <row r="58" spans="1:26" ht="16" x14ac:dyDescent="0.2">
      <c r="A58" s="2">
        <v>269.2</v>
      </c>
      <c r="B58" s="2">
        <v>90.555199999999999</v>
      </c>
      <c r="C58" s="2">
        <v>1.10724</v>
      </c>
      <c r="D58" s="2">
        <v>988.75699999999995</v>
      </c>
      <c r="E58" s="2">
        <v>0.113943</v>
      </c>
      <c r="F58" s="2">
        <v>0</v>
      </c>
      <c r="G58" s="2">
        <v>3.1613699999999998</v>
      </c>
      <c r="H58" s="2">
        <v>0</v>
      </c>
      <c r="I58" s="6">
        <f t="shared" ref="I58:L58" si="34">E58/SUM($E58:$H58)</f>
        <v>3.4788430907214063E-2</v>
      </c>
      <c r="J58" s="6">
        <f t="shared" si="34"/>
        <v>0</v>
      </c>
      <c r="K58" s="6">
        <f t="shared" si="34"/>
        <v>0.96521156909278594</v>
      </c>
      <c r="L58" s="6">
        <f t="shared" si="34"/>
        <v>0</v>
      </c>
      <c r="M58" s="11">
        <v>0.69216500000000003</v>
      </c>
      <c r="N58" s="12">
        <v>3.2085699999999999</v>
      </c>
      <c r="O58" s="11">
        <v>8.9481900000000003E-2</v>
      </c>
      <c r="P58" s="12">
        <v>1.38E-2</v>
      </c>
      <c r="Q58" s="11">
        <v>0.31626500000000002</v>
      </c>
      <c r="R58" s="12">
        <v>0.70555199999999996</v>
      </c>
      <c r="S58" s="11">
        <v>6.5376299999999998E-2</v>
      </c>
      <c r="T58" s="11">
        <v>0.22350900000000001</v>
      </c>
      <c r="U58" s="11">
        <v>0.88500000000000001</v>
      </c>
      <c r="V58" s="12">
        <v>-1.34E-2</v>
      </c>
      <c r="W58" s="11">
        <v>1.10724</v>
      </c>
      <c r="X58" s="11">
        <v>9.0555200000000002E-2</v>
      </c>
      <c r="Y58" s="11">
        <v>99</v>
      </c>
      <c r="Z58" s="11">
        <v>67871.5</v>
      </c>
    </row>
    <row r="59" spans="1:26" ht="16" x14ac:dyDescent="0.2">
      <c r="A59" s="2">
        <v>269.14999999999998</v>
      </c>
      <c r="B59" s="2">
        <v>88.3857</v>
      </c>
      <c r="C59" s="2">
        <v>1.1086400000000001</v>
      </c>
      <c r="D59" s="2">
        <v>990.98400000000004</v>
      </c>
      <c r="E59" s="2">
        <v>0.11580500000000001</v>
      </c>
      <c r="F59" s="2">
        <v>0</v>
      </c>
      <c r="G59" s="2">
        <v>3.3179099999999999</v>
      </c>
      <c r="H59" s="2">
        <v>0</v>
      </c>
      <c r="I59" s="6">
        <f t="shared" ref="I59:L59" si="35">E59/SUM($E59:$H59)</f>
        <v>3.3725862513341968E-2</v>
      </c>
      <c r="J59" s="6">
        <f t="shared" si="35"/>
        <v>0</v>
      </c>
      <c r="K59" s="6">
        <f t="shared" si="35"/>
        <v>0.96627413748665802</v>
      </c>
      <c r="L59" s="6">
        <f t="shared" si="35"/>
        <v>0</v>
      </c>
      <c r="M59" s="11">
        <v>0.68371099999999996</v>
      </c>
      <c r="N59" s="12">
        <v>3.2628599999999999</v>
      </c>
      <c r="O59" s="11">
        <v>8.7307700000000002E-2</v>
      </c>
      <c r="P59" s="12">
        <v>1.3899999999999999E-2</v>
      </c>
      <c r="Q59" s="11">
        <v>0.32414100000000001</v>
      </c>
      <c r="R59" s="12">
        <v>0.70680799999999999</v>
      </c>
      <c r="S59" s="11">
        <v>6.7004400000000006E-2</v>
      </c>
      <c r="T59" s="11">
        <v>0.229075</v>
      </c>
      <c r="U59" s="11">
        <v>0.89859699999999998</v>
      </c>
      <c r="V59" s="12">
        <v>-1.3599999999999999E-2</v>
      </c>
      <c r="W59" s="11">
        <v>1.1086400000000001</v>
      </c>
      <c r="X59" s="11">
        <v>8.8385699999999998E-2</v>
      </c>
      <c r="Y59" s="11">
        <v>99</v>
      </c>
      <c r="Z59" s="11">
        <v>68571.100000000006</v>
      </c>
    </row>
    <row r="60" spans="1:26" ht="16" x14ac:dyDescent="0.2">
      <c r="A60" s="2">
        <v>269.10000000000002</v>
      </c>
      <c r="B60" s="2">
        <v>86.3245</v>
      </c>
      <c r="C60" s="2">
        <v>1.1100300000000001</v>
      </c>
      <c r="D60" s="2">
        <v>993.09900000000005</v>
      </c>
      <c r="E60" s="2">
        <v>0.117579</v>
      </c>
      <c r="F60" s="2">
        <v>0</v>
      </c>
      <c r="G60" s="2">
        <v>3.4669599999999998</v>
      </c>
      <c r="H60" s="2">
        <v>0</v>
      </c>
      <c r="I60" s="6">
        <f t="shared" ref="I60:L60" si="36">E60/SUM($E60:$H60)</f>
        <v>3.2801707555699632E-2</v>
      </c>
      <c r="J60" s="6">
        <f t="shared" si="36"/>
        <v>0</v>
      </c>
      <c r="K60" s="6">
        <f t="shared" si="36"/>
        <v>0.96719829244430033</v>
      </c>
      <c r="L60" s="6">
        <f t="shared" si="36"/>
        <v>0</v>
      </c>
      <c r="M60" s="11">
        <v>0.67549999999999999</v>
      </c>
      <c r="N60" s="12">
        <v>3.3169499999999998</v>
      </c>
      <c r="O60" s="11">
        <v>8.5242100000000001E-2</v>
      </c>
      <c r="P60" s="12">
        <v>1.3899999999999999E-2</v>
      </c>
      <c r="Q60" s="11">
        <v>0.33199600000000001</v>
      </c>
      <c r="R60" s="12">
        <v>0.70802500000000002</v>
      </c>
      <c r="S60" s="11">
        <v>6.8628099999999997E-2</v>
      </c>
      <c r="T60" s="11">
        <v>0.234626</v>
      </c>
      <c r="U60" s="11">
        <v>0.912138</v>
      </c>
      <c r="V60" s="12">
        <v>-1.38E-2</v>
      </c>
      <c r="W60" s="11">
        <v>1.1100300000000001</v>
      </c>
      <c r="X60" s="11">
        <v>8.6324499999999998E-2</v>
      </c>
      <c r="Y60" s="11">
        <v>99</v>
      </c>
      <c r="Z60" s="11">
        <v>69252.399999999994</v>
      </c>
    </row>
    <row r="61" spans="1:26" ht="16" x14ac:dyDescent="0.2">
      <c r="A61" s="2">
        <v>269.05</v>
      </c>
      <c r="B61" s="2">
        <v>84.363799999999998</v>
      </c>
      <c r="C61" s="2">
        <v>1.11141</v>
      </c>
      <c r="D61" s="2">
        <v>995.11099999999999</v>
      </c>
      <c r="E61" s="2">
        <v>0.119271</v>
      </c>
      <c r="F61" s="2">
        <v>0</v>
      </c>
      <c r="G61" s="2">
        <v>3.60907</v>
      </c>
      <c r="H61" s="2">
        <v>0</v>
      </c>
      <c r="I61" s="6">
        <f t="shared" ref="I61:L61" si="37">E61/SUM($E61:$H61)</f>
        <v>3.1990367833843528E-2</v>
      </c>
      <c r="J61" s="6">
        <f t="shared" si="37"/>
        <v>0</v>
      </c>
      <c r="K61" s="6">
        <f t="shared" si="37"/>
        <v>0.96800963216615654</v>
      </c>
      <c r="L61" s="6">
        <f t="shared" si="37"/>
        <v>0</v>
      </c>
      <c r="M61" s="11">
        <v>0.66751700000000003</v>
      </c>
      <c r="N61" s="12">
        <v>3.3708200000000001</v>
      </c>
      <c r="O61" s="11">
        <v>8.3277299999999999E-2</v>
      </c>
      <c r="P61" s="12">
        <v>1.4E-2</v>
      </c>
      <c r="Q61" s="11">
        <v>0.33982800000000002</v>
      </c>
      <c r="R61" s="12">
        <v>0.709202</v>
      </c>
      <c r="S61" s="11">
        <v>7.0247199999999996E-2</v>
      </c>
      <c r="T61" s="11">
        <v>0.24016100000000001</v>
      </c>
      <c r="U61" s="11">
        <v>0.92562199999999994</v>
      </c>
      <c r="V61" s="12">
        <v>-1.4E-2</v>
      </c>
      <c r="W61" s="11">
        <v>1.11141</v>
      </c>
      <c r="X61" s="11">
        <v>8.4363800000000003E-2</v>
      </c>
      <c r="Y61" s="11">
        <v>99</v>
      </c>
      <c r="Z61" s="11">
        <v>69915.899999999994</v>
      </c>
    </row>
    <row r="62" spans="1:26" ht="16" x14ac:dyDescent="0.2">
      <c r="A62" s="2">
        <v>269</v>
      </c>
      <c r="B62" s="2">
        <v>82.496300000000005</v>
      </c>
      <c r="C62" s="2">
        <v>1.1127800000000001</v>
      </c>
      <c r="D62" s="2">
        <v>997.02800000000002</v>
      </c>
      <c r="E62" s="2">
        <v>0.12089</v>
      </c>
      <c r="F62" s="2">
        <v>0</v>
      </c>
      <c r="G62" s="2">
        <v>3.7448800000000002</v>
      </c>
      <c r="H62" s="2">
        <v>0</v>
      </c>
      <c r="I62" s="6">
        <f t="shared" ref="I62:L62" si="38">E62/SUM($E62:$H62)</f>
        <v>3.1271907019817524E-2</v>
      </c>
      <c r="J62" s="6">
        <f t="shared" si="38"/>
        <v>0</v>
      </c>
      <c r="K62" s="6">
        <f t="shared" si="38"/>
        <v>0.96872809298018248</v>
      </c>
      <c r="L62" s="6">
        <f t="shared" si="38"/>
        <v>0</v>
      </c>
      <c r="M62" s="11">
        <v>0.65974999999999995</v>
      </c>
      <c r="N62" s="12">
        <v>3.42449</v>
      </c>
      <c r="O62" s="11">
        <v>8.1405699999999998E-2</v>
      </c>
      <c r="P62" s="12">
        <v>1.4E-2</v>
      </c>
      <c r="Q62" s="11">
        <v>0.34764099999999998</v>
      </c>
      <c r="R62" s="12">
        <v>0.71032700000000004</v>
      </c>
      <c r="S62" s="11">
        <v>7.1862300000000004E-2</v>
      </c>
      <c r="T62" s="11">
        <v>0.24568300000000001</v>
      </c>
      <c r="U62" s="11">
        <v>0.93904699999999997</v>
      </c>
      <c r="V62" s="12">
        <v>-1.43E-2</v>
      </c>
      <c r="W62" s="11">
        <v>1.1127800000000001</v>
      </c>
      <c r="X62" s="11">
        <v>8.2496299999999995E-2</v>
      </c>
      <c r="Y62" s="11">
        <v>99</v>
      </c>
      <c r="Z62" s="11">
        <v>70562.3</v>
      </c>
    </row>
    <row r="63" spans="1:26" ht="16" x14ac:dyDescent="0.2">
      <c r="A63" s="2">
        <v>268.95</v>
      </c>
      <c r="B63" s="2">
        <v>80.715900000000005</v>
      </c>
      <c r="C63" s="2">
        <v>1.11415</v>
      </c>
      <c r="D63" s="2">
        <v>998.85500000000002</v>
      </c>
      <c r="E63" s="2">
        <v>0.12243900000000001</v>
      </c>
      <c r="F63" s="2">
        <v>0</v>
      </c>
      <c r="G63" s="2">
        <v>3.8747199999999999</v>
      </c>
      <c r="H63" s="2">
        <v>0</v>
      </c>
      <c r="I63" s="6">
        <f t="shared" ref="I63:L63" si="39">E63/SUM($E63:$H63)</f>
        <v>3.0631506027155791E-2</v>
      </c>
      <c r="J63" s="6">
        <f t="shared" si="39"/>
        <v>0</v>
      </c>
      <c r="K63" s="6">
        <f t="shared" si="39"/>
        <v>0.96936849397284419</v>
      </c>
      <c r="L63" s="6">
        <f t="shared" si="39"/>
        <v>0</v>
      </c>
      <c r="M63" s="11">
        <v>0.65219000000000005</v>
      </c>
      <c r="N63" s="12">
        <v>3.4779399999999998</v>
      </c>
      <c r="O63" s="11">
        <v>7.9621200000000003E-2</v>
      </c>
      <c r="P63" s="12">
        <v>1.41E-2</v>
      </c>
      <c r="Q63" s="11">
        <v>0.355433</v>
      </c>
      <c r="R63" s="12">
        <v>0.71140800000000004</v>
      </c>
      <c r="S63" s="11">
        <v>7.3472899999999994E-2</v>
      </c>
      <c r="T63" s="11">
        <v>0.251189</v>
      </c>
      <c r="U63" s="11">
        <v>0.95241299999999995</v>
      </c>
      <c r="V63" s="12">
        <v>-1.4500000000000001E-2</v>
      </c>
      <c r="W63" s="11">
        <v>1.11415</v>
      </c>
      <c r="X63" s="11">
        <v>8.0715899999999993E-2</v>
      </c>
      <c r="Y63" s="11">
        <v>99</v>
      </c>
      <c r="Z63" s="11">
        <v>71191.7</v>
      </c>
    </row>
    <row r="64" spans="1:26" ht="16" x14ac:dyDescent="0.2">
      <c r="A64" s="2">
        <v>268.89999999999998</v>
      </c>
      <c r="B64" s="2">
        <v>79.016599999999997</v>
      </c>
      <c r="C64" s="2">
        <v>1.1154999999999999</v>
      </c>
      <c r="D64" s="2">
        <v>1000.6</v>
      </c>
      <c r="E64" s="2">
        <v>0.12392400000000001</v>
      </c>
      <c r="F64" s="2">
        <v>0</v>
      </c>
      <c r="G64" s="2">
        <v>3.9990899999999998</v>
      </c>
      <c r="H64" s="2">
        <v>0</v>
      </c>
      <c r="I64" s="6">
        <f t="shared" ref="I64:L64" si="40">E64/SUM($E64:$H64)</f>
        <v>3.0056652730259956E-2</v>
      </c>
      <c r="J64" s="6">
        <f t="shared" si="40"/>
        <v>0</v>
      </c>
      <c r="K64" s="6">
        <f t="shared" si="40"/>
        <v>0.96994334726974007</v>
      </c>
      <c r="L64" s="6">
        <f t="shared" si="40"/>
        <v>0</v>
      </c>
      <c r="M64" s="11">
        <v>0.64482399999999995</v>
      </c>
      <c r="N64" s="12">
        <v>3.5311699999999999</v>
      </c>
      <c r="O64" s="11">
        <v>7.7917700000000006E-2</v>
      </c>
      <c r="P64" s="12">
        <v>1.41E-2</v>
      </c>
      <c r="Q64" s="11">
        <v>0.36320400000000003</v>
      </c>
      <c r="R64" s="12">
        <v>0.71243800000000002</v>
      </c>
      <c r="S64" s="11">
        <v>7.5079199999999999E-2</v>
      </c>
      <c r="T64" s="11">
        <v>0.25668099999999999</v>
      </c>
      <c r="U64" s="11">
        <v>0.96571899999999999</v>
      </c>
      <c r="V64" s="12">
        <v>-1.47E-2</v>
      </c>
      <c r="W64" s="11">
        <v>1.1154999999999999</v>
      </c>
      <c r="X64" s="11">
        <v>7.9016600000000006E-2</v>
      </c>
      <c r="Y64" s="11">
        <v>99</v>
      </c>
      <c r="Z64" s="11">
        <v>71804.800000000003</v>
      </c>
    </row>
    <row r="65" spans="1:26" ht="16" x14ac:dyDescent="0.2">
      <c r="A65" s="2">
        <v>268.85000000000002</v>
      </c>
      <c r="B65" s="2">
        <v>77.393299999999996</v>
      </c>
      <c r="C65" s="2">
        <v>1.1168400000000001</v>
      </c>
      <c r="D65" s="2">
        <v>1002.26</v>
      </c>
      <c r="E65" s="2">
        <v>0.12534799999999999</v>
      </c>
      <c r="F65" s="2">
        <v>0</v>
      </c>
      <c r="G65" s="2">
        <v>4.1182100000000004</v>
      </c>
      <c r="H65" s="2">
        <v>0</v>
      </c>
      <c r="I65" s="6">
        <f t="shared" ref="I65:L65" si="41">E65/SUM($E65:$H65)</f>
        <v>2.9538420353863427E-2</v>
      </c>
      <c r="J65" s="6">
        <f t="shared" si="41"/>
        <v>0</v>
      </c>
      <c r="K65" s="6">
        <f t="shared" si="41"/>
        <v>0.97046157964613666</v>
      </c>
      <c r="L65" s="6">
        <f t="shared" si="41"/>
        <v>0</v>
      </c>
      <c r="M65" s="11">
        <v>0.63764699999999996</v>
      </c>
      <c r="N65" s="12">
        <v>3.5841799999999999</v>
      </c>
      <c r="O65" s="11">
        <v>7.6290399999999994E-2</v>
      </c>
      <c r="P65" s="12">
        <v>1.4200000000000001E-2</v>
      </c>
      <c r="Q65" s="11">
        <v>0.37095099999999998</v>
      </c>
      <c r="R65" s="12">
        <v>0.71342700000000003</v>
      </c>
      <c r="S65" s="11">
        <v>7.6680700000000004E-2</v>
      </c>
      <c r="T65" s="11">
        <v>0.262156</v>
      </c>
      <c r="U65" s="11">
        <v>0.97896499999999997</v>
      </c>
      <c r="V65" s="12">
        <v>-1.49E-2</v>
      </c>
      <c r="W65" s="11">
        <v>1.1168400000000001</v>
      </c>
      <c r="X65" s="11">
        <v>7.7393299999999998E-2</v>
      </c>
      <c r="Y65" s="11">
        <v>99</v>
      </c>
      <c r="Z65" s="11">
        <v>72401.7</v>
      </c>
    </row>
    <row r="66" spans="1:26" ht="16" x14ac:dyDescent="0.2">
      <c r="A66" s="2">
        <v>268.8</v>
      </c>
      <c r="B66" s="2">
        <v>75.841399999999993</v>
      </c>
      <c r="C66" s="2">
        <v>1.11818</v>
      </c>
      <c r="D66" s="2">
        <v>1003.85</v>
      </c>
      <c r="E66" s="2">
        <v>0.12671099999999999</v>
      </c>
      <c r="F66" s="2">
        <v>0</v>
      </c>
      <c r="G66" s="2">
        <v>4.2322300000000004</v>
      </c>
      <c r="H66" s="2">
        <v>0</v>
      </c>
      <c r="I66" s="6">
        <f t="shared" ref="I66:L66" si="42">E66/SUM($E66:$H66)</f>
        <v>2.9069216582651606E-2</v>
      </c>
      <c r="J66" s="6">
        <f t="shared" si="42"/>
        <v>0</v>
      </c>
      <c r="K66" s="6">
        <f t="shared" si="42"/>
        <v>0.97093078341734829</v>
      </c>
      <c r="L66" s="6">
        <f t="shared" si="42"/>
        <v>0</v>
      </c>
      <c r="M66" s="11">
        <v>0.63065499999999997</v>
      </c>
      <c r="N66" s="12">
        <v>3.6369699999999998</v>
      </c>
      <c r="O66" s="11">
        <v>7.4735099999999999E-2</v>
      </c>
      <c r="P66" s="12">
        <v>1.4200000000000001E-2</v>
      </c>
      <c r="Q66" s="11">
        <v>0.37867099999999998</v>
      </c>
      <c r="R66" s="12">
        <v>0.71439200000000003</v>
      </c>
      <c r="S66" s="11">
        <v>7.8276499999999999E-2</v>
      </c>
      <c r="T66" s="11">
        <v>0.26761200000000002</v>
      </c>
      <c r="U66" s="11">
        <v>0.99215200000000003</v>
      </c>
      <c r="V66" s="12">
        <v>-1.5100000000000001E-2</v>
      </c>
      <c r="W66" s="11">
        <v>1.11818</v>
      </c>
      <c r="X66" s="11">
        <v>7.5841400000000003E-2</v>
      </c>
      <c r="Y66" s="11">
        <v>99</v>
      </c>
      <c r="Z66" s="11">
        <v>72982.399999999994</v>
      </c>
    </row>
    <row r="67" spans="1:26" ht="16" x14ac:dyDescent="0.2">
      <c r="A67" s="2">
        <v>268.75</v>
      </c>
      <c r="B67" s="2">
        <v>74.355800000000002</v>
      </c>
      <c r="C67" s="2">
        <v>1.1194999999999999</v>
      </c>
      <c r="D67" s="2">
        <v>1005.38</v>
      </c>
      <c r="E67" s="2">
        <v>0.128025</v>
      </c>
      <c r="F67" s="2">
        <v>0</v>
      </c>
      <c r="G67" s="2">
        <v>4.3418900000000002</v>
      </c>
      <c r="H67" s="2">
        <v>0</v>
      </c>
      <c r="I67" s="6">
        <f t="shared" ref="I67:L67" si="43">E67/SUM($E67:$H67)</f>
        <v>2.8641484234040244E-2</v>
      </c>
      <c r="J67" s="6">
        <f t="shared" si="43"/>
        <v>0</v>
      </c>
      <c r="K67" s="6">
        <f t="shared" si="43"/>
        <v>0.97135851576595977</v>
      </c>
      <c r="L67" s="6">
        <f t="shared" si="43"/>
        <v>0</v>
      </c>
      <c r="M67" s="11">
        <v>0.62383</v>
      </c>
      <c r="N67" s="12">
        <v>3.68953</v>
      </c>
      <c r="O67" s="11">
        <v>7.3245699999999997E-2</v>
      </c>
      <c r="P67" s="12">
        <v>1.43E-2</v>
      </c>
      <c r="Q67" s="11">
        <v>0.38637100000000002</v>
      </c>
      <c r="R67" s="12">
        <v>0.71529699999999996</v>
      </c>
      <c r="S67" s="11">
        <v>7.98682E-2</v>
      </c>
      <c r="T67" s="11">
        <v>0.27305400000000002</v>
      </c>
      <c r="U67" s="11">
        <v>1.00528</v>
      </c>
      <c r="V67" s="12">
        <v>-1.5299999999999999E-2</v>
      </c>
      <c r="W67" s="11">
        <v>1.1194999999999999</v>
      </c>
      <c r="X67" s="11">
        <v>7.43558E-2</v>
      </c>
      <c r="Y67" s="11">
        <v>99</v>
      </c>
      <c r="Z67" s="11">
        <v>73548.100000000006</v>
      </c>
    </row>
    <row r="68" spans="1:26" ht="16" x14ac:dyDescent="0.2">
      <c r="A68" s="2">
        <v>268.7</v>
      </c>
      <c r="B68" s="2">
        <v>72.9328</v>
      </c>
      <c r="C68" s="2">
        <v>1.1208199999999999</v>
      </c>
      <c r="D68" s="2">
        <v>1006.84</v>
      </c>
      <c r="E68" s="2">
        <v>0.12928799999999999</v>
      </c>
      <c r="F68" s="2">
        <v>0</v>
      </c>
      <c r="G68" s="2">
        <v>4.4472300000000002</v>
      </c>
      <c r="H68" s="2">
        <v>0</v>
      </c>
      <c r="I68" s="6">
        <f t="shared" ref="I68:L68" si="44">E68/SUM($E68:$H68)</f>
        <v>2.8250298589451626E-2</v>
      </c>
      <c r="J68" s="6">
        <f t="shared" si="44"/>
        <v>0</v>
      </c>
      <c r="K68" s="6">
        <f t="shared" si="44"/>
        <v>0.97174970141054839</v>
      </c>
      <c r="L68" s="6">
        <f t="shared" si="44"/>
        <v>0</v>
      </c>
      <c r="M68" s="11">
        <v>0.61716899999999997</v>
      </c>
      <c r="N68" s="12">
        <v>3.74187</v>
      </c>
      <c r="O68" s="11">
        <v>7.1818900000000005E-2</v>
      </c>
      <c r="P68" s="12">
        <v>1.43E-2</v>
      </c>
      <c r="Q68" s="11">
        <v>0.39404699999999998</v>
      </c>
      <c r="R68" s="12">
        <v>0.71616100000000005</v>
      </c>
      <c r="S68" s="11">
        <v>8.1454899999999997E-2</v>
      </c>
      <c r="T68" s="11">
        <v>0.278478</v>
      </c>
      <c r="U68" s="11">
        <v>1.01834</v>
      </c>
      <c r="V68" s="12">
        <v>-1.55E-2</v>
      </c>
      <c r="W68" s="11">
        <v>1.1208199999999999</v>
      </c>
      <c r="X68" s="11">
        <v>7.2932800000000006E-2</v>
      </c>
      <c r="Y68" s="11">
        <v>99</v>
      </c>
      <c r="Z68" s="11">
        <v>74098.7</v>
      </c>
    </row>
    <row r="69" spans="1:26" ht="16" x14ac:dyDescent="0.2">
      <c r="A69" s="2">
        <v>268.64999999999998</v>
      </c>
      <c r="B69" s="2">
        <v>71.568700000000007</v>
      </c>
      <c r="C69" s="2">
        <v>1.1221300000000001</v>
      </c>
      <c r="D69" s="2">
        <v>1008.24</v>
      </c>
      <c r="E69" s="2">
        <v>0.13050200000000001</v>
      </c>
      <c r="F69" s="2">
        <v>0</v>
      </c>
      <c r="G69" s="2">
        <v>4.5483700000000002</v>
      </c>
      <c r="H69" s="2">
        <v>0</v>
      </c>
      <c r="I69" s="6">
        <f t="shared" ref="I69:L69" si="45">E69/SUM($E69:$H69)</f>
        <v>2.7891765365669334E-2</v>
      </c>
      <c r="J69" s="6">
        <f t="shared" si="45"/>
        <v>0</v>
      </c>
      <c r="K69" s="6">
        <f t="shared" si="45"/>
        <v>0.97210823463433071</v>
      </c>
      <c r="L69" s="6">
        <f t="shared" si="45"/>
        <v>0</v>
      </c>
      <c r="M69" s="11">
        <v>0.61067000000000005</v>
      </c>
      <c r="N69" s="12">
        <v>3.7939799999999999</v>
      </c>
      <c r="O69" s="11">
        <v>7.04515E-2</v>
      </c>
      <c r="P69" s="12">
        <v>1.44E-2</v>
      </c>
      <c r="Q69" s="11">
        <v>0.40169500000000002</v>
      </c>
      <c r="R69" s="12">
        <v>0.71699800000000002</v>
      </c>
      <c r="S69" s="11">
        <v>8.3035800000000007E-2</v>
      </c>
      <c r="T69" s="11">
        <v>0.283883</v>
      </c>
      <c r="U69" s="11">
        <v>1.0313399999999999</v>
      </c>
      <c r="V69" s="12">
        <v>-1.5699999999999999E-2</v>
      </c>
      <c r="W69" s="11">
        <v>1.1221300000000001</v>
      </c>
      <c r="X69" s="11">
        <v>7.1568699999999999E-2</v>
      </c>
      <c r="Y69" s="11">
        <v>99</v>
      </c>
      <c r="Z69" s="11">
        <v>74634.3</v>
      </c>
    </row>
    <row r="70" spans="1:26" ht="16" x14ac:dyDescent="0.2">
      <c r="A70" s="2">
        <v>268.60000000000002</v>
      </c>
      <c r="B70" s="2">
        <v>70.259699999999995</v>
      </c>
      <c r="C70" s="2">
        <v>1.1234299999999999</v>
      </c>
      <c r="D70" s="2">
        <v>1009.58</v>
      </c>
      <c r="E70" s="2">
        <v>0.13167499999999999</v>
      </c>
      <c r="F70" s="2">
        <v>0</v>
      </c>
      <c r="G70" s="2">
        <v>4.6458899999999996</v>
      </c>
      <c r="H70" s="2">
        <v>0</v>
      </c>
      <c r="I70" s="6">
        <f t="shared" ref="I70:L70" si="46">E70/SUM($E70:$H70)</f>
        <v>2.7561111151810602E-2</v>
      </c>
      <c r="J70" s="6">
        <f t="shared" si="46"/>
        <v>0</v>
      </c>
      <c r="K70" s="6">
        <f t="shared" si="46"/>
        <v>0.97243888884818952</v>
      </c>
      <c r="L70" s="6">
        <f t="shared" si="46"/>
        <v>0</v>
      </c>
      <c r="M70" s="11">
        <v>0.60431800000000002</v>
      </c>
      <c r="N70" s="12">
        <v>3.84585</v>
      </c>
      <c r="O70" s="11">
        <v>6.9138699999999997E-2</v>
      </c>
      <c r="P70" s="12">
        <v>1.44E-2</v>
      </c>
      <c r="Q70" s="11">
        <v>0.40932200000000002</v>
      </c>
      <c r="R70" s="12">
        <v>0.71777800000000003</v>
      </c>
      <c r="S70" s="11">
        <v>8.4612499999999993E-2</v>
      </c>
      <c r="T70" s="11">
        <v>0.289273</v>
      </c>
      <c r="U70" s="11">
        <v>1.0442800000000001</v>
      </c>
      <c r="V70" s="12">
        <v>-1.5900000000000001E-2</v>
      </c>
      <c r="W70" s="11">
        <v>1.1234299999999999</v>
      </c>
      <c r="X70" s="11">
        <v>7.0259699999999994E-2</v>
      </c>
      <c r="Y70" s="11">
        <v>99</v>
      </c>
      <c r="Z70" s="11">
        <v>75155.8</v>
      </c>
    </row>
    <row r="71" spans="1:26" ht="16" x14ac:dyDescent="0.2">
      <c r="A71" s="2">
        <v>268.55</v>
      </c>
      <c r="B71" s="2">
        <v>69.002899999999997</v>
      </c>
      <c r="C71" s="2">
        <v>1.12473</v>
      </c>
      <c r="D71" s="2">
        <v>1010.87</v>
      </c>
      <c r="E71" s="2">
        <v>0.132801</v>
      </c>
      <c r="F71" s="2">
        <v>0</v>
      </c>
      <c r="G71" s="2">
        <v>4.7395300000000002</v>
      </c>
      <c r="H71" s="2">
        <v>0</v>
      </c>
      <c r="I71" s="6">
        <f t="shared" ref="I71:L71" si="47">E71/SUM($E71:$H71)</f>
        <v>2.7256153163650008E-2</v>
      </c>
      <c r="J71" s="6">
        <f t="shared" si="47"/>
        <v>0</v>
      </c>
      <c r="K71" s="6">
        <f t="shared" si="47"/>
        <v>0.97274384683635007</v>
      </c>
      <c r="L71" s="6">
        <f t="shared" si="47"/>
        <v>0</v>
      </c>
      <c r="M71" s="11">
        <v>0.59811700000000001</v>
      </c>
      <c r="N71" s="12">
        <v>3.8975</v>
      </c>
      <c r="O71" s="11">
        <v>6.7879200000000001E-2</v>
      </c>
      <c r="P71" s="12">
        <v>1.4500000000000001E-2</v>
      </c>
      <c r="Q71" s="11">
        <v>0.41691699999999998</v>
      </c>
      <c r="R71" s="12">
        <v>0.71854399999999996</v>
      </c>
      <c r="S71" s="11">
        <v>8.6182499999999995E-2</v>
      </c>
      <c r="T71" s="11">
        <v>0.29464099999999999</v>
      </c>
      <c r="U71" s="11">
        <v>1.0571600000000001</v>
      </c>
      <c r="V71" s="12">
        <v>-1.6199999999999999E-2</v>
      </c>
      <c r="W71" s="11">
        <v>1.12473</v>
      </c>
      <c r="X71" s="11">
        <v>6.9002900000000006E-2</v>
      </c>
      <c r="Y71" s="11">
        <v>99</v>
      </c>
      <c r="Z71" s="11">
        <v>75662.7</v>
      </c>
    </row>
    <row r="72" spans="1:26" ht="16" x14ac:dyDescent="0.2">
      <c r="A72" s="2">
        <v>268.5</v>
      </c>
      <c r="B72" s="2">
        <v>67.795199999999994</v>
      </c>
      <c r="C72" s="2">
        <v>1.12601</v>
      </c>
      <c r="D72" s="2">
        <v>1012.1</v>
      </c>
      <c r="E72" s="2">
        <v>0.13389100000000001</v>
      </c>
      <c r="F72" s="2">
        <v>0</v>
      </c>
      <c r="G72" s="2">
        <v>4.8299799999999999</v>
      </c>
      <c r="H72" s="2">
        <v>0</v>
      </c>
      <c r="I72" s="6">
        <f t="shared" ref="I72:L72" si="48">E72/SUM($E72:$H72)</f>
        <v>2.6973102242181558E-2</v>
      </c>
      <c r="J72" s="6">
        <f t="shared" si="48"/>
        <v>0</v>
      </c>
      <c r="K72" s="6">
        <f t="shared" si="48"/>
        <v>0.97302689775781837</v>
      </c>
      <c r="L72" s="6">
        <f t="shared" si="48"/>
        <v>0</v>
      </c>
      <c r="M72" s="11">
        <v>0.59204999999999997</v>
      </c>
      <c r="N72" s="12">
        <v>3.9489100000000001</v>
      </c>
      <c r="O72" s="11">
        <v>6.6668000000000005E-2</v>
      </c>
      <c r="P72" s="12">
        <v>1.4500000000000001E-2</v>
      </c>
      <c r="Q72" s="11">
        <v>0.42449100000000001</v>
      </c>
      <c r="R72" s="12">
        <v>0.719252</v>
      </c>
      <c r="S72" s="11">
        <v>8.7748199999999998E-2</v>
      </c>
      <c r="T72" s="11">
        <v>0.29999399999999998</v>
      </c>
      <c r="U72" s="11">
        <v>1.0699700000000001</v>
      </c>
      <c r="V72" s="12">
        <v>-1.6400000000000001E-2</v>
      </c>
      <c r="W72" s="11">
        <v>1.12601</v>
      </c>
      <c r="X72" s="11">
        <v>6.77952E-2</v>
      </c>
      <c r="Y72" s="11">
        <v>99</v>
      </c>
      <c r="Z72" s="11">
        <v>76156.3</v>
      </c>
    </row>
    <row r="73" spans="1:26" ht="16" x14ac:dyDescent="0.2">
      <c r="A73" s="2">
        <v>268.45</v>
      </c>
      <c r="B73" s="2">
        <v>66.633899999999997</v>
      </c>
      <c r="C73" s="2">
        <v>1.1272800000000001</v>
      </c>
      <c r="D73" s="2">
        <v>1013.29</v>
      </c>
      <c r="E73" s="2">
        <v>0.13494300000000001</v>
      </c>
      <c r="F73" s="2">
        <v>0</v>
      </c>
      <c r="G73" s="2">
        <v>4.9171199999999997</v>
      </c>
      <c r="H73" s="2">
        <v>0</v>
      </c>
      <c r="I73" s="6">
        <f t="shared" ref="I73:L73" si="49">E73/SUM($E73:$H73)</f>
        <v>2.6710474513085055E-2</v>
      </c>
      <c r="J73" s="6">
        <f t="shared" si="49"/>
        <v>0</v>
      </c>
      <c r="K73" s="6">
        <f t="shared" si="49"/>
        <v>0.97328952548691494</v>
      </c>
      <c r="L73" s="6">
        <f t="shared" si="49"/>
        <v>0</v>
      </c>
      <c r="M73" s="11">
        <v>0.58611999999999997</v>
      </c>
      <c r="N73" s="12">
        <v>4.0000900000000001</v>
      </c>
      <c r="O73" s="11">
        <v>6.5503599999999995E-2</v>
      </c>
      <c r="P73" s="12">
        <v>1.46E-2</v>
      </c>
      <c r="Q73" s="11">
        <v>0.432037</v>
      </c>
      <c r="R73" s="12">
        <v>0.71993300000000005</v>
      </c>
      <c r="S73" s="11">
        <v>8.9307999999999998E-2</v>
      </c>
      <c r="T73" s="11">
        <v>0.30532700000000002</v>
      </c>
      <c r="U73" s="11">
        <v>1.0827199999999999</v>
      </c>
      <c r="V73" s="12">
        <v>-1.66E-2</v>
      </c>
      <c r="W73" s="11">
        <v>1.1272800000000001</v>
      </c>
      <c r="X73" s="11">
        <v>6.6633899999999996E-2</v>
      </c>
      <c r="Y73" s="11">
        <v>99</v>
      </c>
      <c r="Z73" s="11">
        <v>76636.2</v>
      </c>
    </row>
    <row r="74" spans="1:26" ht="16" x14ac:dyDescent="0.2">
      <c r="A74" s="2">
        <v>268.39999999999998</v>
      </c>
      <c r="B74" s="2">
        <v>65.516300000000001</v>
      </c>
      <c r="C74" s="2">
        <v>1.1285499999999999</v>
      </c>
      <c r="D74" s="2">
        <v>1014.44</v>
      </c>
      <c r="E74" s="2">
        <v>0.13596</v>
      </c>
      <c r="F74" s="2">
        <v>0</v>
      </c>
      <c r="G74" s="2">
        <v>5.0012699999999999</v>
      </c>
      <c r="H74" s="2">
        <v>0</v>
      </c>
      <c r="I74" s="6">
        <f t="shared" ref="I74:L74" si="50">E74/SUM($E74:$H74)</f>
        <v>2.6465624470775106E-2</v>
      </c>
      <c r="J74" s="6">
        <f t="shared" si="50"/>
        <v>0</v>
      </c>
      <c r="K74" s="6">
        <f t="shared" si="50"/>
        <v>0.97353437552922495</v>
      </c>
      <c r="L74" s="6">
        <f t="shared" si="50"/>
        <v>0</v>
      </c>
      <c r="M74" s="11">
        <v>0.580318</v>
      </c>
      <c r="N74" s="12">
        <v>4.0510299999999999</v>
      </c>
      <c r="O74" s="11">
        <v>6.4382999999999996E-2</v>
      </c>
      <c r="P74" s="12">
        <v>1.46E-2</v>
      </c>
      <c r="Q74" s="11">
        <v>0.43955699999999998</v>
      </c>
      <c r="R74" s="12">
        <v>0.72057199999999999</v>
      </c>
      <c r="S74" s="11">
        <v>9.0862600000000002E-2</v>
      </c>
      <c r="T74" s="11">
        <v>0.310641</v>
      </c>
      <c r="U74" s="11">
        <v>1.09541</v>
      </c>
      <c r="V74" s="12">
        <v>-1.6799999999999999E-2</v>
      </c>
      <c r="W74" s="11">
        <v>1.1285499999999999</v>
      </c>
      <c r="X74" s="11">
        <v>6.55163E-2</v>
      </c>
      <c r="Y74" s="11">
        <v>99</v>
      </c>
      <c r="Z74" s="11">
        <v>77103.100000000006</v>
      </c>
    </row>
    <row r="75" spans="1:26" ht="16" x14ac:dyDescent="0.2">
      <c r="A75" s="2">
        <v>268.35000000000002</v>
      </c>
      <c r="B75" s="2">
        <v>64.440200000000004</v>
      </c>
      <c r="C75" s="2">
        <v>1.1297999999999999</v>
      </c>
      <c r="D75" s="2">
        <v>1015.54</v>
      </c>
      <c r="E75" s="2">
        <v>0.13694500000000001</v>
      </c>
      <c r="F75" s="2">
        <v>0</v>
      </c>
      <c r="G75" s="2">
        <v>5.0826500000000001</v>
      </c>
      <c r="H75" s="2">
        <v>0</v>
      </c>
      <c r="I75" s="6">
        <f t="shared" ref="I75:L75" si="51">E75/SUM($E75:$H75)</f>
        <v>2.623670993630732E-2</v>
      </c>
      <c r="J75" s="6">
        <f t="shared" si="51"/>
        <v>0</v>
      </c>
      <c r="K75" s="6">
        <f t="shared" si="51"/>
        <v>0.97376329006369267</v>
      </c>
      <c r="L75" s="6">
        <f t="shared" si="51"/>
        <v>0</v>
      </c>
      <c r="M75" s="11">
        <v>0.57463699999999995</v>
      </c>
      <c r="N75" s="12">
        <v>4.1017400000000004</v>
      </c>
      <c r="O75" s="11">
        <v>6.3303399999999996E-2</v>
      </c>
      <c r="P75" s="12">
        <v>1.46E-2</v>
      </c>
      <c r="Q75" s="11">
        <v>0.44705400000000001</v>
      </c>
      <c r="R75" s="12">
        <v>0.721163</v>
      </c>
      <c r="S75" s="11">
        <v>9.2412099999999997E-2</v>
      </c>
      <c r="T75" s="11">
        <v>0.31593900000000003</v>
      </c>
      <c r="U75" s="11">
        <v>1.1080399999999999</v>
      </c>
      <c r="V75" s="12">
        <v>-1.7000000000000001E-2</v>
      </c>
      <c r="W75" s="11">
        <v>1.1297999999999999</v>
      </c>
      <c r="X75" s="11">
        <v>6.4440200000000003E-2</v>
      </c>
      <c r="Y75" s="11">
        <v>99</v>
      </c>
      <c r="Z75" s="11">
        <v>77557.3</v>
      </c>
    </row>
    <row r="76" spans="1:26" ht="16" x14ac:dyDescent="0.2">
      <c r="A76" s="2">
        <v>268.3</v>
      </c>
      <c r="B76" s="2">
        <v>63.403300000000002</v>
      </c>
      <c r="C76" s="2">
        <v>1.1310500000000001</v>
      </c>
      <c r="D76" s="2">
        <v>1016.6</v>
      </c>
      <c r="E76" s="2">
        <v>0.13789599999999999</v>
      </c>
      <c r="F76" s="2">
        <v>0</v>
      </c>
      <c r="G76" s="2">
        <v>5.1610699999999996</v>
      </c>
      <c r="H76" s="2">
        <v>0</v>
      </c>
      <c r="I76" s="6">
        <f t="shared" ref="I76:L76" si="52">E76/SUM($E76:$H76)</f>
        <v>2.6023190184651122E-2</v>
      </c>
      <c r="J76" s="6">
        <f t="shared" si="52"/>
        <v>0</v>
      </c>
      <c r="K76" s="6">
        <f t="shared" si="52"/>
        <v>0.97397680981534895</v>
      </c>
      <c r="L76" s="6">
        <f t="shared" si="52"/>
        <v>0</v>
      </c>
      <c r="M76" s="11">
        <v>0.56908000000000003</v>
      </c>
      <c r="N76" s="12">
        <v>4.1522100000000002</v>
      </c>
      <c r="O76" s="11">
        <v>6.2263899999999997E-2</v>
      </c>
      <c r="P76" s="12">
        <v>1.47E-2</v>
      </c>
      <c r="Q76" s="11">
        <v>0.454517</v>
      </c>
      <c r="R76" s="12">
        <v>0.72174199999999999</v>
      </c>
      <c r="S76" s="11">
        <v>9.3954999999999997E-2</v>
      </c>
      <c r="T76" s="11">
        <v>0.321214</v>
      </c>
      <c r="U76" s="11">
        <v>1.1206</v>
      </c>
      <c r="V76" s="12">
        <v>-1.72E-2</v>
      </c>
      <c r="W76" s="11">
        <v>1.1310500000000001</v>
      </c>
      <c r="X76" s="11">
        <v>6.3403299999999996E-2</v>
      </c>
      <c r="Y76" s="11">
        <v>99</v>
      </c>
      <c r="Z76" s="11">
        <v>77998.5</v>
      </c>
    </row>
    <row r="77" spans="1:26" ht="16" x14ac:dyDescent="0.2">
      <c r="A77" s="2">
        <v>268.25</v>
      </c>
      <c r="B77" s="2">
        <v>62.403599999999997</v>
      </c>
      <c r="C77" s="2">
        <v>1.13229</v>
      </c>
      <c r="D77" s="2">
        <v>1017.63</v>
      </c>
      <c r="E77" s="2">
        <v>0.138818</v>
      </c>
      <c r="F77" s="2">
        <v>0</v>
      </c>
      <c r="G77" s="2">
        <v>5.2370299999999999</v>
      </c>
      <c r="H77" s="2">
        <v>0</v>
      </c>
      <c r="I77" s="6">
        <f t="shared" ref="I77:L77" si="53">E77/SUM($E77:$H77)</f>
        <v>2.5822530696552434E-2</v>
      </c>
      <c r="J77" s="6">
        <f t="shared" si="53"/>
        <v>0</v>
      </c>
      <c r="K77" s="6">
        <f t="shared" si="53"/>
        <v>0.97417746930344762</v>
      </c>
      <c r="L77" s="6">
        <f t="shared" si="53"/>
        <v>0</v>
      </c>
      <c r="M77" s="11">
        <v>0.56363600000000003</v>
      </c>
      <c r="N77" s="12">
        <v>4.2024400000000002</v>
      </c>
      <c r="O77" s="11">
        <v>6.1261200000000002E-2</v>
      </c>
      <c r="P77" s="12">
        <v>1.47E-2</v>
      </c>
      <c r="Q77" s="11">
        <v>0.46195700000000001</v>
      </c>
      <c r="R77" s="12">
        <v>0.72227300000000005</v>
      </c>
      <c r="S77" s="11">
        <v>9.5492800000000003E-2</v>
      </c>
      <c r="T77" s="11">
        <v>0.32647100000000001</v>
      </c>
      <c r="U77" s="11">
        <v>1.1331</v>
      </c>
      <c r="V77" s="12">
        <v>-1.7399999999999999E-2</v>
      </c>
      <c r="W77" s="11">
        <v>1.13229</v>
      </c>
      <c r="X77" s="11">
        <v>6.2403599999999997E-2</v>
      </c>
      <c r="Y77" s="11">
        <v>99</v>
      </c>
      <c r="Z77" s="11">
        <v>78427.7</v>
      </c>
    </row>
    <row r="78" spans="1:26" ht="16" x14ac:dyDescent="0.2">
      <c r="A78" s="2">
        <v>268.2</v>
      </c>
      <c r="B78" s="2">
        <v>61.4392</v>
      </c>
      <c r="C78" s="2">
        <v>1.1335200000000001</v>
      </c>
      <c r="D78" s="2">
        <v>1018.61</v>
      </c>
      <c r="E78" s="2">
        <v>0.139713</v>
      </c>
      <c r="F78" s="2">
        <v>0</v>
      </c>
      <c r="G78" s="2">
        <v>5.3105900000000004</v>
      </c>
      <c r="H78" s="2">
        <v>0</v>
      </c>
      <c r="I78" s="6">
        <f t="shared" ref="I78:L78" si="54">E78/SUM($E78:$H78)</f>
        <v>2.56339876883909E-2</v>
      </c>
      <c r="J78" s="6">
        <f t="shared" si="54"/>
        <v>0</v>
      </c>
      <c r="K78" s="6">
        <f t="shared" si="54"/>
        <v>0.97436601231160902</v>
      </c>
      <c r="L78" s="6">
        <f t="shared" si="54"/>
        <v>0</v>
      </c>
      <c r="M78" s="11">
        <v>0.55830100000000005</v>
      </c>
      <c r="N78" s="12">
        <v>4.25244</v>
      </c>
      <c r="O78" s="11">
        <v>6.0293600000000003E-2</v>
      </c>
      <c r="P78" s="12">
        <v>1.4800000000000001E-2</v>
      </c>
      <c r="Q78" s="11">
        <v>0.46937000000000001</v>
      </c>
      <c r="R78" s="12">
        <v>0.72276300000000004</v>
      </c>
      <c r="S78" s="11">
        <v>9.7025299999999995E-2</v>
      </c>
      <c r="T78" s="11">
        <v>0.33171</v>
      </c>
      <c r="U78" s="11">
        <v>1.14554</v>
      </c>
      <c r="V78" s="12">
        <v>-1.7600000000000001E-2</v>
      </c>
      <c r="W78" s="11">
        <v>1.1335200000000001</v>
      </c>
      <c r="X78" s="11">
        <v>6.1439199999999999E-2</v>
      </c>
      <c r="Y78" s="11">
        <v>99</v>
      </c>
      <c r="Z78" s="11">
        <v>78845</v>
      </c>
    </row>
    <row r="79" spans="1:26" ht="16" x14ac:dyDescent="0.2">
      <c r="A79" s="2">
        <v>268.14999999999998</v>
      </c>
      <c r="B79" s="2">
        <v>60.508099999999999</v>
      </c>
      <c r="C79" s="2">
        <v>1.1347400000000001</v>
      </c>
      <c r="D79" s="2">
        <v>1019.57</v>
      </c>
      <c r="E79" s="2">
        <v>0.14057800000000001</v>
      </c>
      <c r="F79" s="2">
        <v>0</v>
      </c>
      <c r="G79" s="2">
        <v>5.3816499999999996</v>
      </c>
      <c r="H79" s="2">
        <v>0</v>
      </c>
      <c r="I79" s="6">
        <f t="shared" ref="I79:L79" si="55">E79/SUM($E79:$H79)</f>
        <v>2.5456754049271422E-2</v>
      </c>
      <c r="J79" s="6">
        <f t="shared" si="55"/>
        <v>0</v>
      </c>
      <c r="K79" s="6">
        <f t="shared" si="55"/>
        <v>0.97454324595072861</v>
      </c>
      <c r="L79" s="6">
        <f t="shared" si="55"/>
        <v>0</v>
      </c>
      <c r="M79" s="11">
        <v>0.55307700000000004</v>
      </c>
      <c r="N79" s="12">
        <v>4.3021900000000004</v>
      </c>
      <c r="O79" s="11">
        <v>5.9360099999999999E-2</v>
      </c>
      <c r="P79" s="12">
        <v>1.4800000000000001E-2</v>
      </c>
      <c r="Q79" s="11">
        <v>0.47675200000000001</v>
      </c>
      <c r="R79" s="12">
        <v>0.72323800000000005</v>
      </c>
      <c r="S79" s="11">
        <v>9.8551100000000003E-2</v>
      </c>
      <c r="T79" s="11">
        <v>0.33692699999999998</v>
      </c>
      <c r="U79" s="11">
        <v>1.15791</v>
      </c>
      <c r="V79" s="12">
        <v>-1.78E-2</v>
      </c>
      <c r="W79" s="11">
        <v>1.1347400000000001</v>
      </c>
      <c r="X79" s="11">
        <v>6.0508100000000002E-2</v>
      </c>
      <c r="Y79" s="11">
        <v>99</v>
      </c>
      <c r="Z79" s="11">
        <v>79250.3</v>
      </c>
    </row>
    <row r="80" spans="1:26" ht="16" x14ac:dyDescent="0.2">
      <c r="A80" s="2">
        <v>268.10000000000002</v>
      </c>
      <c r="B80" s="2">
        <v>59.609000000000002</v>
      </c>
      <c r="C80" s="2">
        <v>1.13595</v>
      </c>
      <c r="D80" s="2">
        <v>1020.49</v>
      </c>
      <c r="E80" s="2">
        <v>0.14141999999999999</v>
      </c>
      <c r="F80" s="2">
        <v>0</v>
      </c>
      <c r="G80" s="2">
        <v>5.4506300000000003</v>
      </c>
      <c r="H80" s="2">
        <v>0</v>
      </c>
      <c r="I80" s="6">
        <f t="shared" ref="I80:L80" si="56">E80/SUM($E80:$H80)</f>
        <v>2.5289473448914079E-2</v>
      </c>
      <c r="J80" s="6">
        <f t="shared" si="56"/>
        <v>0</v>
      </c>
      <c r="K80" s="6">
        <f t="shared" si="56"/>
        <v>0.97471052655108592</v>
      </c>
      <c r="L80" s="6">
        <f t="shared" si="56"/>
        <v>0</v>
      </c>
      <c r="M80" s="11">
        <v>0.54795199999999999</v>
      </c>
      <c r="N80" s="12">
        <v>4.3517099999999997</v>
      </c>
      <c r="O80" s="11">
        <v>5.84579E-2</v>
      </c>
      <c r="P80" s="12">
        <v>1.4800000000000001E-2</v>
      </c>
      <c r="Q80" s="11">
        <v>0.48410900000000001</v>
      </c>
      <c r="R80" s="12">
        <v>0.72366200000000003</v>
      </c>
      <c r="S80" s="11">
        <v>0.10007199999999999</v>
      </c>
      <c r="T80" s="11">
        <v>0.34212700000000001</v>
      </c>
      <c r="U80" s="11">
        <v>1.17022</v>
      </c>
      <c r="V80" s="12">
        <v>-1.8100000000000002E-2</v>
      </c>
      <c r="W80" s="11">
        <v>1.13595</v>
      </c>
      <c r="X80" s="11">
        <v>5.9609000000000002E-2</v>
      </c>
      <c r="Y80" s="11">
        <v>99</v>
      </c>
      <c r="Z80" s="11">
        <v>79644.3</v>
      </c>
    </row>
    <row r="81" spans="1:26" ht="16" x14ac:dyDescent="0.2">
      <c r="A81" s="2">
        <v>268.05</v>
      </c>
      <c r="B81" s="2">
        <v>58.74</v>
      </c>
      <c r="C81" s="2">
        <v>1.1371500000000001</v>
      </c>
      <c r="D81" s="2">
        <v>1021.38</v>
      </c>
      <c r="E81" s="2">
        <v>0.142238</v>
      </c>
      <c r="F81" s="2">
        <v>0</v>
      </c>
      <c r="G81" s="2">
        <v>5.5174700000000003</v>
      </c>
      <c r="H81" s="2">
        <v>0</v>
      </c>
      <c r="I81" s="6">
        <f t="shared" ref="I81:L81" si="57">E81/SUM($E81:$H81)</f>
        <v>2.5131685238885114E-2</v>
      </c>
      <c r="J81" s="6">
        <f t="shared" si="57"/>
        <v>0</v>
      </c>
      <c r="K81" s="6">
        <f t="shared" si="57"/>
        <v>0.97486831476111491</v>
      </c>
      <c r="L81" s="6">
        <f t="shared" si="57"/>
        <v>0</v>
      </c>
      <c r="M81" s="11">
        <v>0.54292799999999997</v>
      </c>
      <c r="N81" s="12">
        <v>4.4009900000000002</v>
      </c>
      <c r="O81" s="11">
        <v>5.7585999999999998E-2</v>
      </c>
      <c r="P81" s="12">
        <v>1.49E-2</v>
      </c>
      <c r="Q81" s="11">
        <v>0.49143900000000001</v>
      </c>
      <c r="R81" s="12">
        <v>0.72405699999999995</v>
      </c>
      <c r="S81" s="11">
        <v>0.101587</v>
      </c>
      <c r="T81" s="11">
        <v>0.347306</v>
      </c>
      <c r="U81" s="11">
        <v>1.1824600000000001</v>
      </c>
      <c r="V81" s="12">
        <v>-1.83E-2</v>
      </c>
      <c r="W81" s="11">
        <v>1.1371500000000001</v>
      </c>
      <c r="X81" s="11">
        <v>5.8740000000000001E-2</v>
      </c>
      <c r="Y81" s="11">
        <v>99</v>
      </c>
      <c r="Z81" s="11">
        <v>80027.199999999997</v>
      </c>
    </row>
    <row r="82" spans="1:26" ht="16" x14ac:dyDescent="0.2">
      <c r="A82" s="2">
        <v>268</v>
      </c>
      <c r="B82" s="2">
        <v>57.899799999999999</v>
      </c>
      <c r="C82" s="2">
        <v>1.13836</v>
      </c>
      <c r="D82" s="2">
        <v>1022.24</v>
      </c>
      <c r="E82" s="2">
        <v>0.14302899999999999</v>
      </c>
      <c r="F82" s="2">
        <v>0</v>
      </c>
      <c r="G82" s="2">
        <v>5.5821399999999999</v>
      </c>
      <c r="H82" s="2">
        <v>0</v>
      </c>
      <c r="I82" s="6">
        <f t="shared" ref="I82:L82" si="58">E82/SUM($E82:$H82)</f>
        <v>2.4982493966553648E-2</v>
      </c>
      <c r="J82" s="6">
        <f t="shared" si="58"/>
        <v>0</v>
      </c>
      <c r="K82" s="6">
        <f t="shared" si="58"/>
        <v>0.97501750603344628</v>
      </c>
      <c r="L82" s="6">
        <f t="shared" si="58"/>
        <v>0</v>
      </c>
      <c r="M82" s="11">
        <v>0.53800300000000001</v>
      </c>
      <c r="N82" s="12">
        <v>4.4500400000000004</v>
      </c>
      <c r="O82" s="11">
        <v>5.6743500000000002E-2</v>
      </c>
      <c r="P82" s="12">
        <v>1.49E-2</v>
      </c>
      <c r="Q82" s="11">
        <v>0.49873499999999998</v>
      </c>
      <c r="R82" s="12">
        <v>0.724437</v>
      </c>
      <c r="S82" s="11">
        <v>0.10309500000000001</v>
      </c>
      <c r="T82" s="11">
        <v>0.35246300000000003</v>
      </c>
      <c r="U82" s="11">
        <v>1.19465</v>
      </c>
      <c r="V82" s="12">
        <v>-1.8499999999999999E-2</v>
      </c>
      <c r="W82" s="11">
        <v>1.13836</v>
      </c>
      <c r="X82" s="11">
        <v>5.7899800000000001E-2</v>
      </c>
      <c r="Y82" s="11">
        <v>99</v>
      </c>
      <c r="Z82" s="11">
        <v>80398.7</v>
      </c>
    </row>
    <row r="83" spans="1:26" ht="16" x14ac:dyDescent="0.2">
      <c r="A83" s="2">
        <v>267.95</v>
      </c>
      <c r="B83" s="2">
        <v>57.087000000000003</v>
      </c>
      <c r="C83" s="2">
        <v>1.1395500000000001</v>
      </c>
      <c r="D83" s="2">
        <v>1023.07</v>
      </c>
      <c r="E83" s="2">
        <v>0.14380000000000001</v>
      </c>
      <c r="F83" s="2">
        <v>0</v>
      </c>
      <c r="G83" s="2">
        <v>5.64499</v>
      </c>
      <c r="H83" s="2">
        <v>0</v>
      </c>
      <c r="I83" s="6">
        <f t="shared" ref="I83:L83" si="59">E83/SUM($E83:$H83)</f>
        <v>2.4841115328073746E-2</v>
      </c>
      <c r="J83" s="6">
        <f t="shared" si="59"/>
        <v>0</v>
      </c>
      <c r="K83" s="6">
        <f t="shared" si="59"/>
        <v>0.97515888467192635</v>
      </c>
      <c r="L83" s="6">
        <f t="shared" si="59"/>
        <v>0</v>
      </c>
      <c r="M83" s="11">
        <v>0.533169</v>
      </c>
      <c r="N83" s="12">
        <v>4.4988400000000004</v>
      </c>
      <c r="O83" s="11">
        <v>5.5928100000000001E-2</v>
      </c>
      <c r="P83" s="12">
        <v>1.49E-2</v>
      </c>
      <c r="Q83" s="11">
        <v>0.50600699999999998</v>
      </c>
      <c r="R83" s="12">
        <v>0.72477400000000003</v>
      </c>
      <c r="S83" s="11">
        <v>0.104599</v>
      </c>
      <c r="T83" s="11">
        <v>0.35760199999999998</v>
      </c>
      <c r="U83" s="11">
        <v>1.2067699999999999</v>
      </c>
      <c r="V83" s="12">
        <v>-1.8700000000000001E-2</v>
      </c>
      <c r="W83" s="11">
        <v>1.1395500000000001</v>
      </c>
      <c r="X83" s="11">
        <v>5.7086999999999999E-2</v>
      </c>
      <c r="Y83" s="11">
        <v>99</v>
      </c>
      <c r="Z83" s="11">
        <v>80759.7</v>
      </c>
    </row>
    <row r="84" spans="1:26" ht="16" x14ac:dyDescent="0.2">
      <c r="A84" s="2">
        <v>267.89999999999998</v>
      </c>
      <c r="B84" s="2">
        <v>56.3003</v>
      </c>
      <c r="C84" s="2">
        <v>1.14073</v>
      </c>
      <c r="D84" s="2">
        <v>1023.87</v>
      </c>
      <c r="E84" s="2">
        <v>0.14455000000000001</v>
      </c>
      <c r="F84" s="2">
        <v>0</v>
      </c>
      <c r="G84" s="2">
        <v>5.7060000000000004</v>
      </c>
      <c r="H84" s="2">
        <v>0</v>
      </c>
      <c r="I84" s="6">
        <f t="shared" ref="I84:L84" si="60">E84/SUM($E84:$H84)</f>
        <v>2.4707078821649249E-2</v>
      </c>
      <c r="J84" s="6">
        <f t="shared" si="60"/>
        <v>0</v>
      </c>
      <c r="K84" s="6">
        <f t="shared" si="60"/>
        <v>0.97529292117835076</v>
      </c>
      <c r="L84" s="6">
        <f t="shared" si="60"/>
        <v>0</v>
      </c>
      <c r="M84" s="11">
        <v>0.52842500000000003</v>
      </c>
      <c r="N84" s="12">
        <v>4.5474100000000002</v>
      </c>
      <c r="O84" s="11">
        <v>5.5138800000000002E-2</v>
      </c>
      <c r="P84" s="12">
        <v>1.4999999999999999E-2</v>
      </c>
      <c r="Q84" s="11">
        <v>0.51324999999999998</v>
      </c>
      <c r="R84" s="12">
        <v>0.72507999999999995</v>
      </c>
      <c r="S84" s="11">
        <v>0.106096</v>
      </c>
      <c r="T84" s="11">
        <v>0.36272100000000002</v>
      </c>
      <c r="U84" s="11">
        <v>1.2188300000000001</v>
      </c>
      <c r="V84" s="12">
        <v>-1.89E-2</v>
      </c>
      <c r="W84" s="11">
        <v>1.14073</v>
      </c>
      <c r="X84" s="11">
        <v>5.6300299999999998E-2</v>
      </c>
      <c r="Y84" s="11">
        <v>99</v>
      </c>
      <c r="Z84" s="11">
        <v>81110.3</v>
      </c>
    </row>
    <row r="85" spans="1:26" ht="16" x14ac:dyDescent="0.2">
      <c r="A85" s="2">
        <v>267.85000000000002</v>
      </c>
      <c r="B85" s="2">
        <v>55.538600000000002</v>
      </c>
      <c r="C85" s="2">
        <v>1.1418900000000001</v>
      </c>
      <c r="D85" s="2">
        <v>1024.6500000000001</v>
      </c>
      <c r="E85" s="2">
        <v>0.14528199999999999</v>
      </c>
      <c r="F85" s="2">
        <v>0</v>
      </c>
      <c r="G85" s="2">
        <v>5.7653800000000004</v>
      </c>
      <c r="H85" s="2">
        <v>0</v>
      </c>
      <c r="I85" s="6">
        <f t="shared" ref="I85:L85" si="61">E85/SUM($E85:$H85)</f>
        <v>2.4579649453817524E-2</v>
      </c>
      <c r="J85" s="6">
        <f t="shared" si="61"/>
        <v>0</v>
      </c>
      <c r="K85" s="6">
        <f t="shared" si="61"/>
        <v>0.97542035054618248</v>
      </c>
      <c r="L85" s="6">
        <f t="shared" si="61"/>
        <v>0</v>
      </c>
      <c r="M85" s="11">
        <v>0.52376500000000004</v>
      </c>
      <c r="N85" s="12">
        <v>4.5957299999999996</v>
      </c>
      <c r="O85" s="11">
        <v>5.4374100000000002E-2</v>
      </c>
      <c r="P85" s="12">
        <v>1.4999999999999999E-2</v>
      </c>
      <c r="Q85" s="11">
        <v>0.52046800000000004</v>
      </c>
      <c r="R85" s="12">
        <v>0.72533999999999998</v>
      </c>
      <c r="S85" s="11">
        <v>0.107588</v>
      </c>
      <c r="T85" s="11">
        <v>0.36782199999999998</v>
      </c>
      <c r="U85" s="11">
        <v>1.23082</v>
      </c>
      <c r="V85" s="12">
        <v>-1.9099999999999999E-2</v>
      </c>
      <c r="W85" s="11">
        <v>1.1418900000000001</v>
      </c>
      <c r="X85" s="11">
        <v>5.55386E-2</v>
      </c>
      <c r="Y85" s="11">
        <v>99</v>
      </c>
      <c r="Z85" s="11">
        <v>81450.899999999994</v>
      </c>
    </row>
    <row r="86" spans="1:26" ht="16" x14ac:dyDescent="0.2">
      <c r="A86" s="2">
        <v>267.8</v>
      </c>
      <c r="B86" s="2">
        <v>54.800400000000003</v>
      </c>
      <c r="C86" s="2">
        <v>1.14306</v>
      </c>
      <c r="D86" s="2">
        <v>1025.4100000000001</v>
      </c>
      <c r="E86" s="2">
        <v>0.14599000000000001</v>
      </c>
      <c r="F86" s="2">
        <v>0</v>
      </c>
      <c r="G86" s="2">
        <v>5.8228299999999997</v>
      </c>
      <c r="H86" s="2">
        <v>0</v>
      </c>
      <c r="I86" s="6">
        <f t="shared" ref="I86:L86" si="62">E86/SUM($E86:$H86)</f>
        <v>2.4458770745306443E-2</v>
      </c>
      <c r="J86" s="6">
        <f t="shared" si="62"/>
        <v>0</v>
      </c>
      <c r="K86" s="6">
        <f t="shared" si="62"/>
        <v>0.97554122925469355</v>
      </c>
      <c r="L86" s="6">
        <f t="shared" si="62"/>
        <v>0</v>
      </c>
      <c r="M86" s="11">
        <v>0.51919499999999996</v>
      </c>
      <c r="N86" s="12">
        <v>4.6438300000000003</v>
      </c>
      <c r="O86" s="11">
        <v>5.3634000000000001E-2</v>
      </c>
      <c r="P86" s="12">
        <v>1.4999999999999999E-2</v>
      </c>
      <c r="Q86" s="11">
        <v>0.52764999999999995</v>
      </c>
      <c r="R86" s="12">
        <v>0.725603</v>
      </c>
      <c r="S86" s="11">
        <v>0.109073</v>
      </c>
      <c r="T86" s="11">
        <v>0.37289800000000001</v>
      </c>
      <c r="U86" s="11">
        <v>1.24275</v>
      </c>
      <c r="V86" s="12">
        <v>-1.9300000000000001E-2</v>
      </c>
      <c r="W86" s="11">
        <v>1.14306</v>
      </c>
      <c r="X86" s="11">
        <v>5.4800399999999999E-2</v>
      </c>
      <c r="Y86" s="11">
        <v>99</v>
      </c>
      <c r="Z86" s="11">
        <v>81780.800000000003</v>
      </c>
    </row>
    <row r="87" spans="1:26" ht="16" x14ac:dyDescent="0.2">
      <c r="A87" s="2">
        <v>267.75</v>
      </c>
      <c r="B87" s="2">
        <v>54.085000000000001</v>
      </c>
      <c r="C87" s="2">
        <v>1.14422</v>
      </c>
      <c r="D87" s="2">
        <v>1026.1400000000001</v>
      </c>
      <c r="E87" s="2">
        <v>0.14668200000000001</v>
      </c>
      <c r="F87" s="2">
        <v>0</v>
      </c>
      <c r="G87" s="2">
        <v>5.8788</v>
      </c>
      <c r="H87" s="2">
        <v>0</v>
      </c>
      <c r="I87" s="6">
        <f t="shared" ref="I87:L87" si="63">E87/SUM($E87:$H87)</f>
        <v>2.4343612676960946E-2</v>
      </c>
      <c r="J87" s="6">
        <f t="shared" si="63"/>
        <v>0</v>
      </c>
      <c r="K87" s="6">
        <f t="shared" si="63"/>
        <v>0.97565638732303905</v>
      </c>
      <c r="L87" s="6">
        <f t="shared" si="63"/>
        <v>0</v>
      </c>
      <c r="M87" s="11">
        <v>0.51470400000000005</v>
      </c>
      <c r="N87" s="12">
        <v>4.6916799999999999</v>
      </c>
      <c r="O87" s="11">
        <v>5.2916199999999997E-2</v>
      </c>
      <c r="P87" s="12">
        <v>1.4999999999999999E-2</v>
      </c>
      <c r="Q87" s="11">
        <v>0.53480799999999995</v>
      </c>
      <c r="R87" s="12">
        <v>0.72582100000000005</v>
      </c>
      <c r="S87" s="11">
        <v>0.110552</v>
      </c>
      <c r="T87" s="11">
        <v>0.37795600000000001</v>
      </c>
      <c r="U87" s="11">
        <v>1.2546200000000001</v>
      </c>
      <c r="V87" s="12">
        <v>-1.95E-2</v>
      </c>
      <c r="W87" s="11">
        <v>1.14422</v>
      </c>
      <c r="X87" s="11">
        <v>5.4085000000000001E-2</v>
      </c>
      <c r="Y87" s="11">
        <v>99</v>
      </c>
      <c r="Z87" s="11">
        <v>82101.3</v>
      </c>
    </row>
    <row r="88" spans="1:26" ht="16" x14ac:dyDescent="0.2">
      <c r="A88" s="2">
        <v>267.7</v>
      </c>
      <c r="B88" s="2">
        <v>53.391500000000001</v>
      </c>
      <c r="C88" s="2">
        <v>1.1453500000000001</v>
      </c>
      <c r="D88" s="2">
        <v>1026.8499999999999</v>
      </c>
      <c r="E88" s="2">
        <v>0.14735799999999999</v>
      </c>
      <c r="F88" s="2">
        <v>0</v>
      </c>
      <c r="G88" s="2">
        <v>5.9333299999999998</v>
      </c>
      <c r="H88" s="2">
        <v>0</v>
      </c>
      <c r="I88" s="6">
        <f t="shared" ref="I88:L88" si="64">E88/SUM($E88:$H88)</f>
        <v>2.4233770915396417E-2</v>
      </c>
      <c r="J88" s="6">
        <f t="shared" si="64"/>
        <v>0</v>
      </c>
      <c r="K88" s="6">
        <f t="shared" si="64"/>
        <v>0.97576622908460364</v>
      </c>
      <c r="L88" s="6">
        <f t="shared" si="64"/>
        <v>0</v>
      </c>
      <c r="M88" s="11">
        <v>0.51029000000000002</v>
      </c>
      <c r="N88" s="12">
        <v>4.7393000000000001</v>
      </c>
      <c r="O88" s="11">
        <v>5.22199E-2</v>
      </c>
      <c r="P88" s="12">
        <v>1.5100000000000001E-2</v>
      </c>
      <c r="Q88" s="11">
        <v>0.54193899999999995</v>
      </c>
      <c r="R88" s="12">
        <v>0.72599899999999995</v>
      </c>
      <c r="S88" s="11">
        <v>0.112026</v>
      </c>
      <c r="T88" s="11">
        <v>0.382996</v>
      </c>
      <c r="U88" s="11">
        <v>1.2664299999999999</v>
      </c>
      <c r="V88" s="12">
        <v>-1.9699999999999999E-2</v>
      </c>
      <c r="W88" s="11">
        <v>1.1453500000000001</v>
      </c>
      <c r="X88" s="11">
        <v>5.3391500000000001E-2</v>
      </c>
      <c r="Y88" s="11">
        <v>99</v>
      </c>
      <c r="Z88" s="11">
        <v>82412.5</v>
      </c>
    </row>
    <row r="89" spans="1:26" ht="16" x14ac:dyDescent="0.2">
      <c r="A89" s="2">
        <v>267.64999999999998</v>
      </c>
      <c r="B89" s="2">
        <v>52.718400000000003</v>
      </c>
      <c r="C89" s="2">
        <v>1.1465000000000001</v>
      </c>
      <c r="D89" s="2">
        <v>1027.53</v>
      </c>
      <c r="E89" s="2">
        <v>0.14801400000000001</v>
      </c>
      <c r="F89" s="2">
        <v>0</v>
      </c>
      <c r="G89" s="2">
        <v>5.9862000000000002</v>
      </c>
      <c r="H89" s="2">
        <v>0</v>
      </c>
      <c r="I89" s="6">
        <f t="shared" ref="I89:L89" si="65">E89/SUM($E89:$H89)</f>
        <v>2.4129252745339502E-2</v>
      </c>
      <c r="J89" s="6">
        <f t="shared" si="65"/>
        <v>0</v>
      </c>
      <c r="K89" s="6">
        <f t="shared" si="65"/>
        <v>0.9758707472546605</v>
      </c>
      <c r="L89" s="6">
        <f t="shared" si="65"/>
        <v>0</v>
      </c>
      <c r="M89" s="11">
        <v>0.50595599999999996</v>
      </c>
      <c r="N89" s="12">
        <v>4.7866799999999996</v>
      </c>
      <c r="O89" s="11">
        <v>5.1544800000000002E-2</v>
      </c>
      <c r="P89" s="12">
        <v>1.5100000000000001E-2</v>
      </c>
      <c r="Q89" s="11">
        <v>0.54903599999999997</v>
      </c>
      <c r="R89" s="12">
        <v>0.72617299999999996</v>
      </c>
      <c r="S89" s="11">
        <v>0.113493</v>
      </c>
      <c r="T89" s="11">
        <v>0.38801200000000002</v>
      </c>
      <c r="U89" s="11">
        <v>1.2781800000000001</v>
      </c>
      <c r="V89" s="12">
        <v>-0.02</v>
      </c>
      <c r="W89" s="11">
        <v>1.1465000000000001</v>
      </c>
      <c r="X89" s="11">
        <v>5.2718399999999999E-2</v>
      </c>
      <c r="Y89" s="11">
        <v>99</v>
      </c>
      <c r="Z89" s="11">
        <v>82713.8</v>
      </c>
    </row>
    <row r="90" spans="1:26" ht="16" x14ac:dyDescent="0.2">
      <c r="A90" s="2">
        <v>267.60000000000002</v>
      </c>
      <c r="B90" s="2">
        <v>52.065300000000001</v>
      </c>
      <c r="C90" s="2">
        <v>1.1476299999999999</v>
      </c>
      <c r="D90" s="2">
        <v>1028.2</v>
      </c>
      <c r="E90" s="2">
        <v>0.14865500000000001</v>
      </c>
      <c r="F90" s="2">
        <v>0</v>
      </c>
      <c r="G90" s="2">
        <v>6.0377700000000001</v>
      </c>
      <c r="H90" s="2">
        <v>0</v>
      </c>
      <c r="I90" s="6">
        <f t="shared" ref="I90:L90" si="66">E90/SUM($E90:$H90)</f>
        <v>2.4029225279543518E-2</v>
      </c>
      <c r="J90" s="6">
        <f t="shared" si="66"/>
        <v>0</v>
      </c>
      <c r="K90" s="6">
        <f t="shared" si="66"/>
        <v>0.97597077472045657</v>
      </c>
      <c r="L90" s="6">
        <f t="shared" si="66"/>
        <v>0</v>
      </c>
      <c r="M90" s="11">
        <v>0.501695</v>
      </c>
      <c r="N90" s="12">
        <v>4.8338299999999998</v>
      </c>
      <c r="O90" s="11">
        <v>5.0889400000000001E-2</v>
      </c>
      <c r="P90" s="12">
        <v>1.5100000000000001E-2</v>
      </c>
      <c r="Q90" s="11">
        <v>0.55610800000000005</v>
      </c>
      <c r="R90" s="12">
        <v>0.72630600000000001</v>
      </c>
      <c r="S90" s="11">
        <v>0.114955</v>
      </c>
      <c r="T90" s="11">
        <v>0.393009</v>
      </c>
      <c r="U90" s="11">
        <v>1.28986</v>
      </c>
      <c r="V90" s="12">
        <v>-2.0199999999999999E-2</v>
      </c>
      <c r="W90" s="11">
        <v>1.1476299999999999</v>
      </c>
      <c r="X90" s="11">
        <v>5.2065300000000002E-2</v>
      </c>
      <c r="Y90" s="11">
        <v>99</v>
      </c>
      <c r="Z90" s="11">
        <v>83006.2</v>
      </c>
    </row>
    <row r="91" spans="1:26" ht="16" x14ac:dyDescent="0.2">
      <c r="A91" s="2">
        <v>267.55</v>
      </c>
      <c r="B91" s="2">
        <v>51.431100000000001</v>
      </c>
      <c r="C91" s="2">
        <v>1.14876</v>
      </c>
      <c r="D91" s="2">
        <v>1028.8499999999999</v>
      </c>
      <c r="E91" s="2">
        <v>0.14928</v>
      </c>
      <c r="F91" s="2">
        <v>0</v>
      </c>
      <c r="G91" s="2">
        <v>6.0879599999999998</v>
      </c>
      <c r="H91" s="2">
        <v>0</v>
      </c>
      <c r="I91" s="6">
        <f t="shared" ref="I91:L91" si="67">E91/SUM($E91:$H91)</f>
        <v>2.3933662966312021E-2</v>
      </c>
      <c r="J91" s="6">
        <f t="shared" si="67"/>
        <v>0</v>
      </c>
      <c r="K91" s="6">
        <f t="shared" si="67"/>
        <v>0.97606633703368795</v>
      </c>
      <c r="L91" s="6">
        <f t="shared" si="67"/>
        <v>0</v>
      </c>
      <c r="M91" s="11">
        <v>0.497506</v>
      </c>
      <c r="N91" s="12">
        <v>4.8807499999999999</v>
      </c>
      <c r="O91" s="11">
        <v>5.0252999999999999E-2</v>
      </c>
      <c r="P91" s="12">
        <v>1.52E-2</v>
      </c>
      <c r="Q91" s="11">
        <v>0.56315099999999996</v>
      </c>
      <c r="R91" s="12">
        <v>0.72641599999999995</v>
      </c>
      <c r="S91" s="11">
        <v>0.116411</v>
      </c>
      <c r="T91" s="11">
        <v>0.39798600000000001</v>
      </c>
      <c r="U91" s="11">
        <v>1.30149</v>
      </c>
      <c r="V91" s="12">
        <v>-2.0400000000000001E-2</v>
      </c>
      <c r="W91" s="11">
        <v>1.14876</v>
      </c>
      <c r="X91" s="11">
        <v>5.14311E-2</v>
      </c>
      <c r="Y91" s="11">
        <v>99</v>
      </c>
      <c r="Z91" s="11">
        <v>83289.600000000006</v>
      </c>
    </row>
    <row r="92" spans="1:26" ht="16" x14ac:dyDescent="0.2">
      <c r="A92" s="2">
        <v>267.5</v>
      </c>
      <c r="B92" s="2">
        <v>50.815199999999997</v>
      </c>
      <c r="C92" s="2">
        <v>1.1498699999999999</v>
      </c>
      <c r="D92" s="2">
        <v>1029.48</v>
      </c>
      <c r="E92" s="2">
        <v>0.149891</v>
      </c>
      <c r="F92" s="2">
        <v>0</v>
      </c>
      <c r="G92" s="2">
        <v>6.1368499999999999</v>
      </c>
      <c r="H92" s="2">
        <v>0</v>
      </c>
      <c r="I92" s="6">
        <f t="shared" ref="I92:L92" si="68">E92/SUM($E92:$H92)</f>
        <v>2.3842401015088738E-2</v>
      </c>
      <c r="J92" s="6">
        <f t="shared" si="68"/>
        <v>0</v>
      </c>
      <c r="K92" s="6">
        <f t="shared" si="68"/>
        <v>0.97615759898491128</v>
      </c>
      <c r="L92" s="6">
        <f t="shared" si="68"/>
        <v>0</v>
      </c>
      <c r="M92" s="11">
        <v>0.49338599999999999</v>
      </c>
      <c r="N92" s="12">
        <v>4.9274300000000002</v>
      </c>
      <c r="O92" s="11">
        <v>4.96348E-2</v>
      </c>
      <c r="P92" s="12">
        <v>1.52E-2</v>
      </c>
      <c r="Q92" s="11">
        <v>0.570164</v>
      </c>
      <c r="R92" s="12">
        <v>0.72649900000000001</v>
      </c>
      <c r="S92" s="11">
        <v>0.11786099999999999</v>
      </c>
      <c r="T92" s="11">
        <v>0.402943</v>
      </c>
      <c r="U92" s="11">
        <v>1.3130500000000001</v>
      </c>
      <c r="V92" s="12">
        <v>-2.06E-2</v>
      </c>
      <c r="W92" s="11">
        <v>1.1498699999999999</v>
      </c>
      <c r="X92" s="11">
        <v>5.0815199999999998E-2</v>
      </c>
      <c r="Y92" s="11">
        <v>99</v>
      </c>
      <c r="Z92" s="11">
        <v>83564.2</v>
      </c>
    </row>
    <row r="93" spans="1:26" ht="16" x14ac:dyDescent="0.2">
      <c r="A93" s="2">
        <v>267.45</v>
      </c>
      <c r="B93" s="2">
        <v>50.2166</v>
      </c>
      <c r="C93" s="2">
        <v>1.1509799999999999</v>
      </c>
      <c r="D93" s="2">
        <v>1030.0899999999999</v>
      </c>
      <c r="E93" s="2">
        <v>0.15048700000000001</v>
      </c>
      <c r="F93" s="2">
        <v>0</v>
      </c>
      <c r="G93" s="2">
        <v>6.1845100000000004</v>
      </c>
      <c r="H93" s="2">
        <v>0</v>
      </c>
      <c r="I93" s="6">
        <f t="shared" ref="I93:L93" si="69">E93/SUM($E93:$H93)</f>
        <v>2.3754865235137444E-2</v>
      </c>
      <c r="J93" s="6">
        <f t="shared" si="69"/>
        <v>0</v>
      </c>
      <c r="K93" s="6">
        <f t="shared" si="69"/>
        <v>0.97624513476486252</v>
      </c>
      <c r="L93" s="6">
        <f t="shared" si="69"/>
        <v>0</v>
      </c>
      <c r="M93" s="11">
        <v>0.48933500000000002</v>
      </c>
      <c r="N93" s="12">
        <v>4.9738800000000003</v>
      </c>
      <c r="O93" s="11">
        <v>4.9034099999999997E-2</v>
      </c>
      <c r="P93" s="12">
        <v>1.52E-2</v>
      </c>
      <c r="Q93" s="11">
        <v>0.57714900000000002</v>
      </c>
      <c r="R93" s="12">
        <v>0.72655599999999998</v>
      </c>
      <c r="S93" s="11">
        <v>0.11930499999999999</v>
      </c>
      <c r="T93" s="11">
        <v>0.40787899999999999</v>
      </c>
      <c r="U93" s="11">
        <v>1.3245499999999999</v>
      </c>
      <c r="V93" s="12">
        <v>-2.0799999999999999E-2</v>
      </c>
      <c r="W93" s="11">
        <v>1.1509799999999999</v>
      </c>
      <c r="X93" s="11">
        <v>5.02166E-2</v>
      </c>
      <c r="Y93" s="11">
        <v>99</v>
      </c>
      <c r="Z93" s="11">
        <v>83830.3</v>
      </c>
    </row>
    <row r="94" spans="1:26" ht="16" x14ac:dyDescent="0.2">
      <c r="A94" s="2">
        <v>267.39999999999998</v>
      </c>
      <c r="B94" s="2">
        <v>49.634799999999998</v>
      </c>
      <c r="C94" s="2">
        <v>1.15208</v>
      </c>
      <c r="D94" s="2">
        <v>1030.68</v>
      </c>
      <c r="E94" s="2">
        <v>0.15107000000000001</v>
      </c>
      <c r="F94" s="2">
        <v>0</v>
      </c>
      <c r="G94" s="2">
        <v>6.2309700000000001</v>
      </c>
      <c r="H94" s="2">
        <v>0</v>
      </c>
      <c r="I94" s="6">
        <f t="shared" ref="I94:L94" si="70">E94/SUM($E94:$H94)</f>
        <v>2.367111456524873E-2</v>
      </c>
      <c r="J94" s="6">
        <f t="shared" si="70"/>
        <v>0</v>
      </c>
      <c r="K94" s="6">
        <f t="shared" si="70"/>
        <v>0.97632888543475127</v>
      </c>
      <c r="L94" s="6">
        <f t="shared" si="70"/>
        <v>0</v>
      </c>
      <c r="M94" s="11">
        <v>0.48534899999999997</v>
      </c>
      <c r="N94" s="12">
        <v>5.0201000000000002</v>
      </c>
      <c r="O94" s="11">
        <v>4.8450100000000003E-2</v>
      </c>
      <c r="P94" s="12">
        <v>1.52E-2</v>
      </c>
      <c r="Q94" s="11">
        <v>0.58410600000000001</v>
      </c>
      <c r="R94" s="12">
        <v>0.72658800000000001</v>
      </c>
      <c r="S94" s="11">
        <v>0.120743</v>
      </c>
      <c r="T94" s="11">
        <v>0.412796</v>
      </c>
      <c r="U94" s="11">
        <v>1.33599</v>
      </c>
      <c r="V94" s="12">
        <v>-2.1000000000000001E-2</v>
      </c>
      <c r="W94" s="11">
        <v>1.15208</v>
      </c>
      <c r="X94" s="11">
        <v>4.96348E-2</v>
      </c>
      <c r="Y94" s="11">
        <v>99</v>
      </c>
      <c r="Z94" s="11">
        <v>84088</v>
      </c>
    </row>
    <row r="95" spans="1:26" ht="16" x14ac:dyDescent="0.2">
      <c r="A95" s="2">
        <v>267.35000000000002</v>
      </c>
      <c r="B95" s="2">
        <v>49.069099999999999</v>
      </c>
      <c r="C95" s="2">
        <v>1.15317</v>
      </c>
      <c r="D95" s="2">
        <v>1031.26</v>
      </c>
      <c r="E95" s="2">
        <v>0.15164</v>
      </c>
      <c r="F95" s="2">
        <v>0</v>
      </c>
      <c r="G95" s="2">
        <v>6.2763600000000004</v>
      </c>
      <c r="H95" s="2">
        <v>0</v>
      </c>
      <c r="I95" s="6">
        <f t="shared" ref="I95:L95" si="71">E95/SUM($E95:$H95)</f>
        <v>2.3590541381456127E-2</v>
      </c>
      <c r="J95" s="6">
        <f t="shared" si="71"/>
        <v>0</v>
      </c>
      <c r="K95" s="6">
        <f t="shared" si="71"/>
        <v>0.97640945861854378</v>
      </c>
      <c r="L95" s="6">
        <f t="shared" si="71"/>
        <v>0</v>
      </c>
      <c r="M95" s="11">
        <v>0.48142600000000002</v>
      </c>
      <c r="N95" s="12">
        <v>5.06609</v>
      </c>
      <c r="O95" s="11">
        <v>4.7882000000000001E-2</v>
      </c>
      <c r="P95" s="12">
        <v>1.52E-2</v>
      </c>
      <c r="Q95" s="11">
        <v>0.59103600000000001</v>
      </c>
      <c r="R95" s="12">
        <v>0.72658299999999998</v>
      </c>
      <c r="S95" s="11">
        <v>0.12217500000000001</v>
      </c>
      <c r="T95" s="11">
        <v>0.41769299999999998</v>
      </c>
      <c r="U95" s="11">
        <v>1.34737</v>
      </c>
      <c r="V95" s="12">
        <v>-2.12E-2</v>
      </c>
      <c r="W95" s="11">
        <v>1.15317</v>
      </c>
      <c r="X95" s="11">
        <v>4.9069099999999997E-2</v>
      </c>
      <c r="Y95" s="11">
        <v>99</v>
      </c>
      <c r="Z95" s="11">
        <v>84337.7</v>
      </c>
    </row>
    <row r="96" spans="1:26" ht="16" x14ac:dyDescent="0.2">
      <c r="A96" s="2">
        <v>267.3</v>
      </c>
      <c r="B96" s="2">
        <v>48.518700000000003</v>
      </c>
      <c r="C96" s="2">
        <v>1.15425</v>
      </c>
      <c r="D96" s="2">
        <v>1031.82</v>
      </c>
      <c r="E96" s="2">
        <v>0.152196</v>
      </c>
      <c r="F96" s="2">
        <v>0</v>
      </c>
      <c r="G96" s="2">
        <v>6.3205299999999998</v>
      </c>
      <c r="H96" s="2">
        <v>0</v>
      </c>
      <c r="I96" s="6">
        <f t="shared" ref="I96:L96" si="72">E96/SUM($E96:$H96)</f>
        <v>2.3513431589719695E-2</v>
      </c>
      <c r="J96" s="6">
        <f t="shared" si="72"/>
        <v>0</v>
      </c>
      <c r="K96" s="6">
        <f t="shared" si="72"/>
        <v>0.97648656841028025</v>
      </c>
      <c r="L96" s="6">
        <f t="shared" si="72"/>
        <v>0</v>
      </c>
      <c r="M96" s="11">
        <v>0.47756700000000002</v>
      </c>
      <c r="N96" s="12">
        <v>5.1118399999999999</v>
      </c>
      <c r="O96" s="11">
        <v>4.7329599999999999E-2</v>
      </c>
      <c r="P96" s="12">
        <v>1.5299999999999999E-2</v>
      </c>
      <c r="Q96" s="11">
        <v>0.59793399999999997</v>
      </c>
      <c r="R96" s="12">
        <v>0.726572</v>
      </c>
      <c r="S96" s="11">
        <v>0.123601</v>
      </c>
      <c r="T96" s="11">
        <v>0.422568</v>
      </c>
      <c r="U96" s="11">
        <v>1.35869</v>
      </c>
      <c r="V96" s="12">
        <v>-2.1399999999999999E-2</v>
      </c>
      <c r="W96" s="11">
        <v>1.15425</v>
      </c>
      <c r="X96" s="11">
        <v>4.8518699999999998E-2</v>
      </c>
      <c r="Y96" s="11">
        <v>99</v>
      </c>
      <c r="Z96" s="11">
        <v>84579.1</v>
      </c>
    </row>
    <row r="97" spans="1:26" ht="16" x14ac:dyDescent="0.2">
      <c r="A97" s="2">
        <v>267.25</v>
      </c>
      <c r="B97" s="2">
        <v>47.982799999999997</v>
      </c>
      <c r="C97" s="2">
        <v>1.1553500000000001</v>
      </c>
      <c r="D97" s="2">
        <v>1032.3699999999999</v>
      </c>
      <c r="E97" s="2">
        <v>0.15273800000000001</v>
      </c>
      <c r="F97" s="2">
        <v>0</v>
      </c>
      <c r="G97" s="2">
        <v>6.3635400000000004</v>
      </c>
      <c r="H97" s="2">
        <v>0</v>
      </c>
      <c r="I97" s="6">
        <f t="shared" ref="I97:L97" si="73">E97/SUM($E97:$H97)</f>
        <v>2.3439454240595629E-2</v>
      </c>
      <c r="J97" s="6">
        <f t="shared" si="73"/>
        <v>0</v>
      </c>
      <c r="K97" s="6">
        <f t="shared" si="73"/>
        <v>0.97656054575940432</v>
      </c>
      <c r="L97" s="6">
        <f t="shared" si="73"/>
        <v>0</v>
      </c>
      <c r="M97" s="11">
        <v>0.473771</v>
      </c>
      <c r="N97" s="12">
        <v>5.1573799999999999</v>
      </c>
      <c r="O97" s="11">
        <v>4.6792300000000002E-2</v>
      </c>
      <c r="P97" s="12">
        <v>1.5299999999999999E-2</v>
      </c>
      <c r="Q97" s="11">
        <v>0.6048</v>
      </c>
      <c r="R97" s="12">
        <v>0.72655099999999995</v>
      </c>
      <c r="S97" s="11">
        <v>0.12501999999999999</v>
      </c>
      <c r="T97" s="11">
        <v>0.42742000000000002</v>
      </c>
      <c r="U97" s="11">
        <v>1.3699600000000001</v>
      </c>
      <c r="V97" s="12">
        <v>-2.1600000000000001E-2</v>
      </c>
      <c r="W97" s="11">
        <v>1.1553500000000001</v>
      </c>
      <c r="X97" s="11">
        <v>4.7982799999999999E-2</v>
      </c>
      <c r="Y97" s="11">
        <v>99</v>
      </c>
      <c r="Z97" s="11">
        <v>84812.4</v>
      </c>
    </row>
    <row r="98" spans="1:26" ht="16" x14ac:dyDescent="0.2">
      <c r="A98" s="2">
        <v>267.2</v>
      </c>
      <c r="B98" s="2">
        <v>47.461500000000001</v>
      </c>
      <c r="C98" s="2">
        <v>1.1564099999999999</v>
      </c>
      <c r="D98" s="2">
        <v>1032.9000000000001</v>
      </c>
      <c r="E98" s="2">
        <v>0.15327199999999999</v>
      </c>
      <c r="F98" s="2">
        <v>0</v>
      </c>
      <c r="G98" s="2">
        <v>6.4057399999999998</v>
      </c>
      <c r="H98" s="2">
        <v>0</v>
      </c>
      <c r="I98" s="6">
        <f t="shared" ref="I98:L98" si="74">E98/SUM($E98:$H98)</f>
        <v>2.3368153618258357E-2</v>
      </c>
      <c r="J98" s="6">
        <f t="shared" si="74"/>
        <v>0</v>
      </c>
      <c r="K98" s="6">
        <f t="shared" si="74"/>
        <v>0.97663184638174161</v>
      </c>
      <c r="L98" s="6">
        <f t="shared" si="74"/>
        <v>0</v>
      </c>
      <c r="M98" s="11">
        <v>0.47002899999999997</v>
      </c>
      <c r="N98" s="12">
        <v>5.20268</v>
      </c>
      <c r="O98" s="11">
        <v>4.6268700000000003E-2</v>
      </c>
      <c r="P98" s="12">
        <v>1.5299999999999999E-2</v>
      </c>
      <c r="Q98" s="11">
        <v>0.61164499999999999</v>
      </c>
      <c r="R98" s="12">
        <v>0.72647499999999998</v>
      </c>
      <c r="S98" s="11">
        <v>0.12643499999999999</v>
      </c>
      <c r="T98" s="11">
        <v>0.43225799999999998</v>
      </c>
      <c r="U98" s="11">
        <v>1.3811599999999999</v>
      </c>
      <c r="V98" s="12">
        <v>-2.1899999999999999E-2</v>
      </c>
      <c r="W98" s="11">
        <v>1.1564099999999999</v>
      </c>
      <c r="X98" s="11">
        <v>4.7461499999999997E-2</v>
      </c>
      <c r="Y98" s="11">
        <v>99</v>
      </c>
      <c r="Z98" s="11">
        <v>85038.6</v>
      </c>
    </row>
    <row r="99" spans="1:26" ht="16" x14ac:dyDescent="0.2">
      <c r="A99" s="2">
        <v>267.14999999999998</v>
      </c>
      <c r="B99" s="2">
        <v>46.953699999999998</v>
      </c>
      <c r="C99" s="2">
        <v>1.15747</v>
      </c>
      <c r="D99" s="2">
        <v>1033.42</v>
      </c>
      <c r="E99" s="2">
        <v>0.15379300000000001</v>
      </c>
      <c r="F99" s="2">
        <v>0</v>
      </c>
      <c r="G99" s="2">
        <v>6.4468399999999999</v>
      </c>
      <c r="H99" s="2">
        <v>0</v>
      </c>
      <c r="I99" s="6">
        <f t="shared" ref="I99:L99" si="75">E99/SUM($E99:$H99)</f>
        <v>2.3299735040563534E-2</v>
      </c>
      <c r="J99" s="6">
        <f t="shared" si="75"/>
        <v>0</v>
      </c>
      <c r="K99" s="6">
        <f t="shared" si="75"/>
        <v>0.9767002649594364</v>
      </c>
      <c r="L99" s="6">
        <f t="shared" si="75"/>
        <v>0</v>
      </c>
      <c r="M99" s="11">
        <v>0.46634599999999998</v>
      </c>
      <c r="N99" s="12">
        <v>5.2477600000000004</v>
      </c>
      <c r="O99" s="11">
        <v>4.5759000000000001E-2</v>
      </c>
      <c r="P99" s="12">
        <v>1.5299999999999999E-2</v>
      </c>
      <c r="Q99" s="11">
        <v>0.61845700000000003</v>
      </c>
      <c r="R99" s="12">
        <v>0.72639299999999996</v>
      </c>
      <c r="S99" s="11">
        <v>0.12784400000000001</v>
      </c>
      <c r="T99" s="11">
        <v>0.43707200000000002</v>
      </c>
      <c r="U99" s="11">
        <v>1.3923000000000001</v>
      </c>
      <c r="V99" s="12">
        <v>-2.2100000000000002E-2</v>
      </c>
      <c r="W99" s="11">
        <v>1.15747</v>
      </c>
      <c r="X99" s="11">
        <v>4.6953700000000001E-2</v>
      </c>
      <c r="Y99" s="11">
        <v>99</v>
      </c>
      <c r="Z99" s="11">
        <v>85256.9</v>
      </c>
    </row>
    <row r="100" spans="1:26" ht="16" x14ac:dyDescent="0.2">
      <c r="A100" s="2">
        <v>267.10000000000002</v>
      </c>
      <c r="B100" s="2">
        <v>46.459099999999999</v>
      </c>
      <c r="C100" s="2">
        <v>1.1585300000000001</v>
      </c>
      <c r="D100" s="2">
        <v>1033.93</v>
      </c>
      <c r="E100" s="2">
        <v>0.154303</v>
      </c>
      <c r="F100" s="2">
        <v>0</v>
      </c>
      <c r="G100" s="2">
        <v>6.4870400000000004</v>
      </c>
      <c r="H100" s="2">
        <v>0</v>
      </c>
      <c r="I100" s="6">
        <f t="shared" ref="I100:L100" si="76">E100/SUM($E100:$H100)</f>
        <v>2.3233704387802284E-2</v>
      </c>
      <c r="J100" s="6">
        <f t="shared" si="76"/>
        <v>0</v>
      </c>
      <c r="K100" s="6">
        <f t="shared" si="76"/>
        <v>0.97676629561219774</v>
      </c>
      <c r="L100" s="6">
        <f t="shared" si="76"/>
        <v>0</v>
      </c>
      <c r="M100" s="11">
        <v>0.46271800000000002</v>
      </c>
      <c r="N100" s="12">
        <v>5.2926099999999998</v>
      </c>
      <c r="O100" s="11">
        <v>4.5262400000000001E-2</v>
      </c>
      <c r="P100" s="12">
        <v>1.5299999999999999E-2</v>
      </c>
      <c r="Q100" s="11">
        <v>0.62524299999999999</v>
      </c>
      <c r="R100" s="12">
        <v>0.72628199999999998</v>
      </c>
      <c r="S100" s="11">
        <v>0.129246</v>
      </c>
      <c r="T100" s="11">
        <v>0.44186799999999998</v>
      </c>
      <c r="U100" s="11">
        <v>1.4033899999999999</v>
      </c>
      <c r="V100" s="12">
        <v>-2.23E-2</v>
      </c>
      <c r="W100" s="11">
        <v>1.1585300000000001</v>
      </c>
      <c r="X100" s="11">
        <v>4.6459100000000003E-2</v>
      </c>
      <c r="Y100" s="11">
        <v>99</v>
      </c>
      <c r="Z100" s="11">
        <v>85468.1</v>
      </c>
    </row>
    <row r="101" spans="1:26" ht="16" x14ac:dyDescent="0.2">
      <c r="A101" s="2">
        <v>267.05</v>
      </c>
      <c r="B101" s="2">
        <v>45.9771</v>
      </c>
      <c r="C101" s="2">
        <v>1.1595800000000001</v>
      </c>
      <c r="D101" s="2">
        <v>1034.42</v>
      </c>
      <c r="E101" s="2">
        <v>0.154803</v>
      </c>
      <c r="F101" s="2">
        <v>0</v>
      </c>
      <c r="G101" s="2">
        <v>6.5263</v>
      </c>
      <c r="H101" s="2">
        <v>0</v>
      </c>
      <c r="I101" s="6">
        <f t="shared" ref="I101:L101" si="77">E101/SUM($E101:$H101)</f>
        <v>2.3170275925996051E-2</v>
      </c>
      <c r="J101" s="6">
        <f t="shared" si="77"/>
        <v>0</v>
      </c>
      <c r="K101" s="6">
        <f t="shared" si="77"/>
        <v>0.97682972407400392</v>
      </c>
      <c r="L101" s="6">
        <f t="shared" si="77"/>
        <v>0</v>
      </c>
      <c r="M101" s="11">
        <v>0.45914500000000003</v>
      </c>
      <c r="N101" s="12">
        <v>5.3372400000000004</v>
      </c>
      <c r="O101" s="11">
        <v>4.4778499999999999E-2</v>
      </c>
      <c r="P101" s="12">
        <v>1.54E-2</v>
      </c>
      <c r="Q101" s="11">
        <v>0.63200000000000001</v>
      </c>
      <c r="R101" s="12">
        <v>0.72615200000000002</v>
      </c>
      <c r="S101" s="11">
        <v>0.13064300000000001</v>
      </c>
      <c r="T101" s="11">
        <v>0.44664300000000001</v>
      </c>
      <c r="U101" s="11">
        <v>1.41442</v>
      </c>
      <c r="V101" s="12">
        <v>-2.2499999999999999E-2</v>
      </c>
      <c r="W101" s="11">
        <v>1.1595800000000001</v>
      </c>
      <c r="X101" s="11">
        <v>4.59771E-2</v>
      </c>
      <c r="Y101" s="11">
        <v>99</v>
      </c>
      <c r="Z101" s="11">
        <v>85672</v>
      </c>
    </row>
    <row r="102" spans="1:26" ht="16" x14ac:dyDescent="0.2">
      <c r="A102" s="2">
        <v>267</v>
      </c>
      <c r="B102" s="2">
        <v>45.507599999999996</v>
      </c>
      <c r="C102" s="2">
        <v>1.1606000000000001</v>
      </c>
      <c r="D102" s="2">
        <v>1034.9000000000001</v>
      </c>
      <c r="E102" s="2">
        <v>0.15529399999999999</v>
      </c>
      <c r="F102" s="2">
        <v>0</v>
      </c>
      <c r="G102" s="2">
        <v>6.5647900000000003</v>
      </c>
      <c r="H102" s="2">
        <v>0</v>
      </c>
      <c r="I102" s="6">
        <f t="shared" ref="I102:L102" si="78">E102/SUM($E102:$H102)</f>
        <v>2.3108937328759578E-2</v>
      </c>
      <c r="J102" s="6">
        <f t="shared" si="78"/>
        <v>0</v>
      </c>
      <c r="K102" s="6">
        <f t="shared" si="78"/>
        <v>0.97689106267124048</v>
      </c>
      <c r="L102" s="6">
        <f t="shared" si="78"/>
        <v>0</v>
      </c>
      <c r="M102" s="11">
        <v>0.455621</v>
      </c>
      <c r="N102" s="12">
        <v>5.3816499999999996</v>
      </c>
      <c r="O102" s="11">
        <v>4.4306499999999999E-2</v>
      </c>
      <c r="P102" s="12">
        <v>1.54E-2</v>
      </c>
      <c r="Q102" s="11">
        <v>0.638733</v>
      </c>
      <c r="R102" s="12">
        <v>0.72598399999999996</v>
      </c>
      <c r="S102" s="11">
        <v>0.13203500000000001</v>
      </c>
      <c r="T102" s="11">
        <v>0.451401</v>
      </c>
      <c r="U102" s="11">
        <v>1.4253800000000001</v>
      </c>
      <c r="V102" s="12">
        <v>-2.2700000000000001E-2</v>
      </c>
      <c r="W102" s="11">
        <v>1.1606000000000001</v>
      </c>
      <c r="X102" s="11">
        <v>4.5507600000000002E-2</v>
      </c>
      <c r="Y102" s="11">
        <v>99</v>
      </c>
      <c r="Z102" s="11">
        <v>85869.1</v>
      </c>
    </row>
    <row r="103" spans="1:26" ht="16" x14ac:dyDescent="0.2">
      <c r="A103" s="2">
        <v>266.95</v>
      </c>
      <c r="B103" s="2">
        <v>45.049199999999999</v>
      </c>
      <c r="C103" s="2">
        <v>1.1616500000000001</v>
      </c>
      <c r="D103" s="2">
        <v>1035.3599999999999</v>
      </c>
      <c r="E103" s="2">
        <v>0.15577199999999999</v>
      </c>
      <c r="F103" s="2">
        <v>0</v>
      </c>
      <c r="G103" s="2">
        <v>6.60222</v>
      </c>
      <c r="H103" s="2">
        <v>0</v>
      </c>
      <c r="I103" s="6">
        <f t="shared" ref="I103:L103" si="79">E103/SUM($E103:$H103)</f>
        <v>2.3050042083506462E-2</v>
      </c>
      <c r="J103" s="6">
        <f t="shared" si="79"/>
        <v>0</v>
      </c>
      <c r="K103" s="6">
        <f t="shared" si="79"/>
        <v>0.97694995791649353</v>
      </c>
      <c r="L103" s="6">
        <f t="shared" si="79"/>
        <v>0</v>
      </c>
      <c r="M103" s="11">
        <v>0.452154</v>
      </c>
      <c r="N103" s="12">
        <v>5.42584</v>
      </c>
      <c r="O103" s="11">
        <v>4.3846799999999998E-2</v>
      </c>
      <c r="P103" s="12">
        <v>1.54E-2</v>
      </c>
      <c r="Q103" s="11">
        <v>0.64542900000000003</v>
      </c>
      <c r="R103" s="12">
        <v>0.72582800000000003</v>
      </c>
      <c r="S103" s="11">
        <v>0.13341900000000001</v>
      </c>
      <c r="T103" s="11">
        <v>0.45613399999999998</v>
      </c>
      <c r="U103" s="11">
        <v>1.4362999999999999</v>
      </c>
      <c r="V103" s="12">
        <v>-2.29E-2</v>
      </c>
      <c r="W103" s="11">
        <v>1.1616500000000001</v>
      </c>
      <c r="X103" s="11">
        <v>4.5049199999999998E-2</v>
      </c>
      <c r="Y103" s="11">
        <v>99</v>
      </c>
      <c r="Z103" s="11">
        <v>86058.8</v>
      </c>
    </row>
    <row r="104" spans="1:26" ht="16" x14ac:dyDescent="0.2">
      <c r="A104" s="2">
        <v>266.89999999999998</v>
      </c>
      <c r="B104" s="2">
        <v>44.602600000000002</v>
      </c>
      <c r="C104" s="2">
        <v>1.1626700000000001</v>
      </c>
      <c r="D104" s="2">
        <v>1035.82</v>
      </c>
      <c r="E104" s="2">
        <v>0.15624299999999999</v>
      </c>
      <c r="F104" s="2">
        <v>0</v>
      </c>
      <c r="G104" s="2">
        <v>6.6390000000000002</v>
      </c>
      <c r="H104" s="2">
        <v>0</v>
      </c>
      <c r="I104" s="6">
        <f t="shared" ref="I104:L104" si="80">E104/SUM($E104:$H104)</f>
        <v>2.299299671843965E-2</v>
      </c>
      <c r="J104" s="6">
        <f t="shared" si="80"/>
        <v>0</v>
      </c>
      <c r="K104" s="6">
        <f t="shared" si="80"/>
        <v>0.97700700328156032</v>
      </c>
      <c r="L104" s="6">
        <f t="shared" si="80"/>
        <v>0</v>
      </c>
      <c r="M104" s="11">
        <v>0.44873200000000002</v>
      </c>
      <c r="N104" s="12">
        <v>5.4698000000000002</v>
      </c>
      <c r="O104" s="11">
        <v>4.3397999999999999E-2</v>
      </c>
      <c r="P104" s="12">
        <v>1.54E-2</v>
      </c>
      <c r="Q104" s="11">
        <v>0.65210500000000005</v>
      </c>
      <c r="R104" s="12">
        <v>0.72562400000000005</v>
      </c>
      <c r="S104" s="11">
        <v>0.134799</v>
      </c>
      <c r="T104" s="11">
        <v>0.46085100000000001</v>
      </c>
      <c r="U104" s="11">
        <v>1.4471499999999999</v>
      </c>
      <c r="V104" s="12">
        <v>-2.3099999999999999E-2</v>
      </c>
      <c r="W104" s="11">
        <v>1.1626700000000001</v>
      </c>
      <c r="X104" s="11">
        <v>4.4602599999999999E-2</v>
      </c>
      <c r="Y104" s="11">
        <v>99</v>
      </c>
      <c r="Z104" s="11">
        <v>86242.3</v>
      </c>
    </row>
    <row r="105" spans="1:26" ht="16" x14ac:dyDescent="0.2">
      <c r="A105" s="2">
        <v>266.85000000000002</v>
      </c>
      <c r="B105" s="2">
        <v>44.166400000000003</v>
      </c>
      <c r="C105" s="2">
        <v>1.1637</v>
      </c>
      <c r="D105" s="2">
        <v>1036.26</v>
      </c>
      <c r="E105" s="2">
        <v>0.15670200000000001</v>
      </c>
      <c r="F105" s="2">
        <v>0</v>
      </c>
      <c r="G105" s="2">
        <v>6.6748099999999999</v>
      </c>
      <c r="H105" s="2">
        <v>0</v>
      </c>
      <c r="I105" s="6">
        <f t="shared" ref="I105:L105" si="81">E105/SUM($E105:$H105)</f>
        <v>2.293811384653939E-2</v>
      </c>
      <c r="J105" s="6">
        <f t="shared" si="81"/>
        <v>0</v>
      </c>
      <c r="K105" s="6">
        <f t="shared" si="81"/>
        <v>0.97706188615346057</v>
      </c>
      <c r="L105" s="6">
        <f t="shared" si="81"/>
        <v>0</v>
      </c>
      <c r="M105" s="11">
        <v>0.44536399999999998</v>
      </c>
      <c r="N105" s="12">
        <v>5.51356</v>
      </c>
      <c r="O105" s="11">
        <v>4.2960499999999999E-2</v>
      </c>
      <c r="P105" s="12">
        <v>1.54E-2</v>
      </c>
      <c r="Q105" s="11">
        <v>0.65874500000000002</v>
      </c>
      <c r="R105" s="12">
        <v>0.72542700000000004</v>
      </c>
      <c r="S105" s="11">
        <v>0.13617199999999999</v>
      </c>
      <c r="T105" s="11">
        <v>0.46554400000000001</v>
      </c>
      <c r="U105" s="11">
        <v>1.4579500000000001</v>
      </c>
      <c r="V105" s="12">
        <v>-2.3300000000000001E-2</v>
      </c>
      <c r="W105" s="11">
        <v>1.1637</v>
      </c>
      <c r="X105" s="11">
        <v>4.4166400000000001E-2</v>
      </c>
      <c r="Y105" s="11">
        <v>99</v>
      </c>
      <c r="Z105" s="11">
        <v>86418.6</v>
      </c>
    </row>
    <row r="106" spans="1:26" ht="16" x14ac:dyDescent="0.2">
      <c r="A106" s="2">
        <v>265.60000000000002</v>
      </c>
      <c r="B106" s="2">
        <v>35.918399999999998</v>
      </c>
      <c r="C106" s="2">
        <v>1.1872</v>
      </c>
      <c r="D106" s="2">
        <v>1044.6600000000001</v>
      </c>
      <c r="E106" s="2">
        <v>0.165933</v>
      </c>
      <c r="F106" s="2">
        <v>0</v>
      </c>
      <c r="G106" s="2">
        <v>7.3758299999999997</v>
      </c>
      <c r="H106" s="2">
        <v>0</v>
      </c>
      <c r="I106" s="6">
        <f t="shared" ref="I106:L106" si="82">E106/SUM($E106:$H106)</f>
        <v>2.2001884705207524E-2</v>
      </c>
      <c r="J106" s="6">
        <f t="shared" si="82"/>
        <v>0</v>
      </c>
      <c r="K106" s="6">
        <f t="shared" si="82"/>
        <v>0.97799811529479252</v>
      </c>
      <c r="L106" s="6">
        <f t="shared" si="82"/>
        <v>0</v>
      </c>
      <c r="M106" s="11">
        <v>0.373915</v>
      </c>
      <c r="N106" s="12">
        <v>6.54061</v>
      </c>
      <c r="O106" s="11">
        <v>3.4676100000000001E-2</v>
      </c>
      <c r="P106" s="12">
        <v>1.55E-2</v>
      </c>
      <c r="Q106" s="12">
        <v>0.81599999999999995</v>
      </c>
      <c r="R106" s="12">
        <v>0.71478699999999995</v>
      </c>
      <c r="S106" s="11">
        <v>0.16870399999999999</v>
      </c>
      <c r="T106" s="11">
        <v>0.57676700000000003</v>
      </c>
      <c r="U106" s="11">
        <v>1.7107300000000001</v>
      </c>
      <c r="V106" s="11">
        <v>-2.86363E-2</v>
      </c>
      <c r="W106" s="11">
        <v>1.1872</v>
      </c>
      <c r="X106" s="11">
        <v>3.5918400000000003E-2</v>
      </c>
      <c r="Y106" s="11">
        <v>99</v>
      </c>
      <c r="Z106" s="11">
        <v>89045.5</v>
      </c>
    </row>
    <row r="107" spans="1:26" ht="16" x14ac:dyDescent="0.2">
      <c r="A107" s="2">
        <v>265.55</v>
      </c>
      <c r="B107" s="2">
        <v>35.668100000000003</v>
      </c>
      <c r="C107" s="2">
        <v>1.18807</v>
      </c>
      <c r="D107" s="2">
        <v>1044.9100000000001</v>
      </c>
      <c r="E107" s="2">
        <v>0.16623199999999999</v>
      </c>
      <c r="F107" s="2">
        <v>0</v>
      </c>
      <c r="G107" s="2">
        <v>7.3978599999999997</v>
      </c>
      <c r="H107" s="2">
        <v>0</v>
      </c>
      <c r="I107" s="6">
        <f t="shared" ref="I107:L107" si="83">E107/SUM($E107:$H107)</f>
        <v>2.1976464590859023E-2</v>
      </c>
      <c r="J107" s="6">
        <f t="shared" si="83"/>
        <v>0</v>
      </c>
      <c r="K107" s="6">
        <f t="shared" si="83"/>
        <v>0.978023535409141</v>
      </c>
      <c r="L107" s="6">
        <f t="shared" si="83"/>
        <v>0</v>
      </c>
      <c r="M107" s="11">
        <v>0.371475</v>
      </c>
      <c r="N107" s="12">
        <v>6.5792000000000002</v>
      </c>
      <c r="O107" s="11">
        <v>3.4424499999999997E-2</v>
      </c>
      <c r="P107" s="12">
        <v>1.55E-2</v>
      </c>
      <c r="Q107" s="12">
        <v>0.82199999999999995</v>
      </c>
      <c r="R107" s="12">
        <v>0.71418599999999999</v>
      </c>
      <c r="S107" s="11">
        <v>0.169937</v>
      </c>
      <c r="T107" s="11">
        <v>0.58098099999999997</v>
      </c>
      <c r="U107" s="11">
        <v>1.7202</v>
      </c>
      <c r="V107" s="11">
        <v>-2.8848200000000001E-2</v>
      </c>
      <c r="W107" s="11">
        <v>1.18807</v>
      </c>
      <c r="X107" s="11">
        <v>3.5668100000000001E-2</v>
      </c>
      <c r="Y107" s="11">
        <v>99</v>
      </c>
      <c r="Z107" s="11">
        <v>89091.1</v>
      </c>
    </row>
    <row r="108" spans="1:26" ht="16" x14ac:dyDescent="0.2">
      <c r="A108" s="2">
        <v>265.5</v>
      </c>
      <c r="B108" s="2">
        <v>35.4221</v>
      </c>
      <c r="C108" s="2">
        <v>1.1889400000000001</v>
      </c>
      <c r="D108" s="2">
        <v>1045.1600000000001</v>
      </c>
      <c r="E108" s="2">
        <v>0.16652500000000001</v>
      </c>
      <c r="F108" s="2">
        <v>0</v>
      </c>
      <c r="G108" s="2">
        <v>7.4194899999999997</v>
      </c>
      <c r="H108" s="2">
        <v>0</v>
      </c>
      <c r="I108" s="6">
        <f t="shared" ref="I108:L108" si="84">E108/SUM($E108:$H108)</f>
        <v>2.1951578002416289E-2</v>
      </c>
      <c r="J108" s="6">
        <f t="shared" si="84"/>
        <v>0</v>
      </c>
      <c r="K108" s="6">
        <f t="shared" si="84"/>
        <v>0.97804842199758368</v>
      </c>
      <c r="L108" s="6">
        <f t="shared" si="84"/>
        <v>0</v>
      </c>
      <c r="M108" s="11">
        <v>0.369062</v>
      </c>
      <c r="N108" s="12">
        <v>6.61761</v>
      </c>
      <c r="O108" s="12">
        <v>3.4177699999999998E-2</v>
      </c>
      <c r="P108" s="12">
        <v>1.55E-2</v>
      </c>
      <c r="Q108" s="12">
        <v>0.82799999999999996</v>
      </c>
      <c r="R108" s="11">
        <v>0.713584</v>
      </c>
      <c r="S108" s="11">
        <v>0.17116400000000001</v>
      </c>
      <c r="T108" s="11">
        <v>0.58517600000000003</v>
      </c>
      <c r="U108" s="11">
        <v>1.72963</v>
      </c>
      <c r="V108" s="11">
        <v>-2.9060200000000001E-2</v>
      </c>
      <c r="W108" s="11">
        <v>1.1889400000000001</v>
      </c>
      <c r="X108" s="11">
        <v>3.5422099999999998E-2</v>
      </c>
      <c r="Y108" s="11">
        <v>99</v>
      </c>
      <c r="Z108" s="11">
        <v>89132.800000000003</v>
      </c>
    </row>
    <row r="109" spans="1:26" ht="16" x14ac:dyDescent="0.2">
      <c r="A109" s="2">
        <v>265.45</v>
      </c>
      <c r="B109" s="2">
        <v>35.181100000000001</v>
      </c>
      <c r="C109" s="2">
        <v>1.1897800000000001</v>
      </c>
      <c r="D109" s="2">
        <v>1045.4000000000001</v>
      </c>
      <c r="E109" s="2">
        <v>0.16681599999999999</v>
      </c>
      <c r="F109" s="2">
        <v>0</v>
      </c>
      <c r="G109" s="2">
        <v>7.4408700000000003</v>
      </c>
      <c r="H109" s="2">
        <v>0</v>
      </c>
      <c r="I109" s="6">
        <f t="shared" ref="I109:L109" si="85">E109/SUM($E109:$H109)</f>
        <v>2.1927298261258416E-2</v>
      </c>
      <c r="J109" s="6">
        <f t="shared" si="85"/>
        <v>0</v>
      </c>
      <c r="K109" s="6">
        <f t="shared" si="85"/>
        <v>0.97807270173874161</v>
      </c>
      <c r="L109" s="6">
        <f t="shared" si="85"/>
        <v>0</v>
      </c>
      <c r="M109" s="11">
        <v>0.366672</v>
      </c>
      <c r="N109" s="12">
        <v>6.6558400000000004</v>
      </c>
      <c r="O109" s="12">
        <v>3.3935300000000002E-2</v>
      </c>
      <c r="P109" s="12">
        <v>1.55E-2</v>
      </c>
      <c r="Q109" s="12">
        <v>0.83399999999999996</v>
      </c>
      <c r="R109" s="11">
        <v>0.712951</v>
      </c>
      <c r="S109" s="11">
        <v>0.17238700000000001</v>
      </c>
      <c r="T109" s="11">
        <v>0.58935800000000005</v>
      </c>
      <c r="U109" s="11">
        <v>1.7390099999999999</v>
      </c>
      <c r="V109" s="11">
        <v>-2.9272200000000002E-2</v>
      </c>
      <c r="W109" s="11">
        <v>1.1897800000000001</v>
      </c>
      <c r="X109" s="11">
        <v>3.51811E-2</v>
      </c>
      <c r="Y109" s="11">
        <v>99</v>
      </c>
      <c r="Z109" s="11">
        <v>89171</v>
      </c>
    </row>
    <row r="110" spans="1:26" ht="16" x14ac:dyDescent="0.2">
      <c r="A110" s="2">
        <v>265.39999999999998</v>
      </c>
      <c r="B110" s="2">
        <v>34.944099999999999</v>
      </c>
      <c r="C110" s="2">
        <v>1.1906399999999999</v>
      </c>
      <c r="D110" s="2">
        <v>1045.6400000000001</v>
      </c>
      <c r="E110" s="2">
        <v>0.167102</v>
      </c>
      <c r="F110" s="2">
        <v>0</v>
      </c>
      <c r="G110" s="2">
        <v>7.4618599999999997</v>
      </c>
      <c r="H110" s="2">
        <v>0</v>
      </c>
      <c r="I110" s="6">
        <f t="shared" ref="I110:L110" si="86">E110/SUM($E110:$H110)</f>
        <v>2.1903635121003358E-2</v>
      </c>
      <c r="J110" s="6">
        <f t="shared" si="86"/>
        <v>0</v>
      </c>
      <c r="K110" s="6">
        <f t="shared" si="86"/>
        <v>0.97809636487899665</v>
      </c>
      <c r="L110" s="6">
        <f t="shared" si="86"/>
        <v>0</v>
      </c>
      <c r="M110" s="11">
        <v>0.36430899999999999</v>
      </c>
      <c r="N110" s="12">
        <v>6.6938899999999997</v>
      </c>
      <c r="O110" s="12">
        <v>3.3697299999999999E-2</v>
      </c>
      <c r="P110" s="12">
        <v>1.55E-2</v>
      </c>
      <c r="Q110" s="12">
        <v>0.84</v>
      </c>
      <c r="R110" s="11">
        <v>0.71231999999999995</v>
      </c>
      <c r="S110" s="11">
        <v>0.17360500000000001</v>
      </c>
      <c r="T110" s="11">
        <v>0.59352000000000005</v>
      </c>
      <c r="U110" s="11">
        <v>1.74834</v>
      </c>
      <c r="V110" s="11">
        <v>-2.9484199999999999E-2</v>
      </c>
      <c r="W110" s="11">
        <v>1.1906399999999999</v>
      </c>
      <c r="X110" s="11">
        <v>3.4944099999999999E-2</v>
      </c>
      <c r="Y110" s="11">
        <v>99</v>
      </c>
      <c r="Z110" s="11">
        <v>89205.4</v>
      </c>
    </row>
    <row r="111" spans="1:26" ht="16" x14ac:dyDescent="0.2">
      <c r="A111" s="2">
        <v>265.35000000000002</v>
      </c>
      <c r="B111" s="2">
        <v>34.711500000000001</v>
      </c>
      <c r="C111" s="2">
        <v>1.1914800000000001</v>
      </c>
      <c r="D111" s="2">
        <v>1045.8800000000001</v>
      </c>
      <c r="E111" s="2">
        <v>0.16738400000000001</v>
      </c>
      <c r="F111" s="2">
        <v>0</v>
      </c>
      <c r="G111" s="2">
        <v>7.4825299999999997</v>
      </c>
      <c r="H111" s="2">
        <v>0</v>
      </c>
      <c r="I111" s="6">
        <f t="shared" ref="I111:L111" si="87">E111/SUM($E111:$H111)</f>
        <v>2.1880507414854599E-2</v>
      </c>
      <c r="J111" s="6">
        <f t="shared" si="87"/>
        <v>0</v>
      </c>
      <c r="K111" s="6">
        <f t="shared" si="87"/>
        <v>0.97811949258514541</v>
      </c>
      <c r="L111" s="6">
        <f t="shared" si="87"/>
        <v>0</v>
      </c>
      <c r="M111" s="11">
        <v>0.36197099999999999</v>
      </c>
      <c r="N111" s="12">
        <v>6.73177</v>
      </c>
      <c r="O111" s="12">
        <v>3.34635E-2</v>
      </c>
      <c r="P111" s="12">
        <v>1.55E-2</v>
      </c>
      <c r="Q111" s="12">
        <v>0.84599999999999997</v>
      </c>
      <c r="R111" s="11">
        <v>0.71167499999999995</v>
      </c>
      <c r="S111" s="11">
        <v>0.174817</v>
      </c>
      <c r="T111" s="11">
        <v>0.59766699999999995</v>
      </c>
      <c r="U111" s="11">
        <v>1.75763</v>
      </c>
      <c r="V111" s="11">
        <v>-2.9696199999999999E-2</v>
      </c>
      <c r="W111" s="11">
        <v>1.1914800000000001</v>
      </c>
      <c r="X111" s="11">
        <v>3.4711499999999999E-2</v>
      </c>
      <c r="Y111" s="11">
        <v>99</v>
      </c>
      <c r="Z111" s="11">
        <v>89236.3</v>
      </c>
    </row>
    <row r="112" spans="1:26" ht="16" x14ac:dyDescent="0.2">
      <c r="A112" s="2">
        <v>265.3</v>
      </c>
      <c r="B112" s="2">
        <v>34.482799999999997</v>
      </c>
      <c r="C112" s="2">
        <v>1.1923299999999999</v>
      </c>
      <c r="D112" s="2">
        <v>1046.1099999999999</v>
      </c>
      <c r="E112" s="2">
        <v>0.16766200000000001</v>
      </c>
      <c r="F112" s="2">
        <v>0</v>
      </c>
      <c r="G112" s="2">
        <v>7.5028300000000003</v>
      </c>
      <c r="H112" s="2">
        <v>0</v>
      </c>
      <c r="I112" s="6">
        <f t="shared" ref="I112:L112" si="88">E112/SUM($E112:$H112)</f>
        <v>2.1858050304986956E-2</v>
      </c>
      <c r="J112" s="6">
        <f t="shared" si="88"/>
        <v>0</v>
      </c>
      <c r="K112" s="6">
        <f t="shared" si="88"/>
        <v>0.978141949695013</v>
      </c>
      <c r="L112" s="6">
        <f t="shared" si="88"/>
        <v>0</v>
      </c>
      <c r="M112" s="11">
        <v>0.35965799999999998</v>
      </c>
      <c r="N112" s="12">
        <v>6.7694799999999997</v>
      </c>
      <c r="O112" s="12">
        <v>3.3233899999999997E-2</v>
      </c>
      <c r="P112" s="12">
        <v>1.55E-2</v>
      </c>
      <c r="Q112" s="12">
        <v>0.85199999999999998</v>
      </c>
      <c r="R112" s="11">
        <v>0.71103099999999997</v>
      </c>
      <c r="S112" s="11">
        <v>0.17602499999999999</v>
      </c>
      <c r="T112" s="11">
        <v>0.60179400000000005</v>
      </c>
      <c r="U112" s="11">
        <v>1.76688</v>
      </c>
      <c r="V112" s="11">
        <v>-2.9908199999999999E-2</v>
      </c>
      <c r="W112" s="11">
        <v>1.1923299999999999</v>
      </c>
      <c r="X112" s="11">
        <v>3.4482800000000001E-2</v>
      </c>
      <c r="Y112" s="11">
        <v>99</v>
      </c>
      <c r="Z112" s="11">
        <v>89263.5</v>
      </c>
    </row>
    <row r="113" spans="1:26" ht="16" x14ac:dyDescent="0.2">
      <c r="A113" s="2">
        <v>265.25</v>
      </c>
      <c r="B113" s="2">
        <v>34.258499999999998</v>
      </c>
      <c r="C113" s="2">
        <v>1.19316</v>
      </c>
      <c r="D113" s="2">
        <v>1046.3399999999999</v>
      </c>
      <c r="E113" s="2">
        <v>0.167937</v>
      </c>
      <c r="F113" s="2">
        <v>0</v>
      </c>
      <c r="G113" s="2">
        <v>7.5229100000000004</v>
      </c>
      <c r="H113" s="2">
        <v>0</v>
      </c>
      <c r="I113" s="6">
        <f t="shared" ref="I113:L113" si="89">E113/SUM($E113:$H113)</f>
        <v>2.1835956429766448E-2</v>
      </c>
      <c r="J113" s="6">
        <f t="shared" si="89"/>
        <v>0</v>
      </c>
      <c r="K113" s="6">
        <f t="shared" si="89"/>
        <v>0.97816404357023357</v>
      </c>
      <c r="L113" s="6">
        <f t="shared" si="89"/>
        <v>0</v>
      </c>
      <c r="M113" s="11">
        <v>0.35736600000000002</v>
      </c>
      <c r="N113" s="12">
        <v>6.8070199999999996</v>
      </c>
      <c r="O113" s="12">
        <v>3.3008299999999997E-2</v>
      </c>
      <c r="P113" s="12">
        <v>1.55E-2</v>
      </c>
      <c r="Q113" s="12">
        <v>0.85699999999999998</v>
      </c>
      <c r="R113" s="11">
        <v>0.71035800000000004</v>
      </c>
      <c r="S113" s="11">
        <v>0.177228</v>
      </c>
      <c r="T113" s="11">
        <v>0.60590900000000003</v>
      </c>
      <c r="U113" s="11">
        <v>1.7760800000000001</v>
      </c>
      <c r="V113" s="11">
        <v>-3.01202E-2</v>
      </c>
      <c r="W113" s="11">
        <v>1.19316</v>
      </c>
      <c r="X113" s="11">
        <v>3.4258499999999997E-2</v>
      </c>
      <c r="Y113" s="11">
        <v>99</v>
      </c>
      <c r="Z113" s="11">
        <v>89287.6</v>
      </c>
    </row>
    <row r="114" spans="1:26" ht="16" x14ac:dyDescent="0.2">
      <c r="A114" s="2">
        <v>265.2</v>
      </c>
      <c r="B114" s="2">
        <v>34.037799999999997</v>
      </c>
      <c r="C114" s="2">
        <v>1.1939900000000001</v>
      </c>
      <c r="D114" s="2">
        <v>1046.56</v>
      </c>
      <c r="E114" s="2">
        <v>0.168208</v>
      </c>
      <c r="F114" s="2">
        <v>0</v>
      </c>
      <c r="G114" s="2">
        <v>7.5426299999999999</v>
      </c>
      <c r="H114" s="2">
        <v>0</v>
      </c>
      <c r="I114" s="6">
        <f t="shared" ref="I114:L114" si="90">E114/SUM($E114:$H114)</f>
        <v>2.1814490201972861E-2</v>
      </c>
      <c r="J114" s="6">
        <f t="shared" si="90"/>
        <v>0</v>
      </c>
      <c r="K114" s="6">
        <f t="shared" si="90"/>
        <v>0.9781855097980271</v>
      </c>
      <c r="L114" s="6">
        <f t="shared" si="90"/>
        <v>0</v>
      </c>
      <c r="M114" s="11">
        <v>0.355099</v>
      </c>
      <c r="N114" s="12">
        <v>6.8443800000000001</v>
      </c>
      <c r="O114" s="12">
        <v>3.2786599999999999E-2</v>
      </c>
      <c r="P114" s="12">
        <v>1.55E-2</v>
      </c>
      <c r="Q114" s="12">
        <v>0.86299999999999999</v>
      </c>
      <c r="R114" s="11">
        <v>0.70968699999999996</v>
      </c>
      <c r="S114" s="11">
        <v>0.178427</v>
      </c>
      <c r="T114" s="11">
        <v>0.61000500000000002</v>
      </c>
      <c r="U114" s="11">
        <v>1.7852399999999999</v>
      </c>
      <c r="V114" s="11">
        <v>-3.03323E-2</v>
      </c>
      <c r="W114" s="11">
        <v>1.1939900000000001</v>
      </c>
      <c r="X114" s="11">
        <v>3.40378E-2</v>
      </c>
      <c r="Y114" s="11">
        <v>99</v>
      </c>
      <c r="Z114" s="11">
        <v>89308.1</v>
      </c>
    </row>
    <row r="115" spans="1:26" ht="16" x14ac:dyDescent="0.2">
      <c r="A115" s="2">
        <v>265.14999999999998</v>
      </c>
      <c r="B115" s="2">
        <v>33.820999999999998</v>
      </c>
      <c r="C115" s="2">
        <v>1.19482</v>
      </c>
      <c r="D115" s="2">
        <v>1046.78</v>
      </c>
      <c r="E115" s="2">
        <v>0.16847500000000001</v>
      </c>
      <c r="F115" s="2">
        <v>0</v>
      </c>
      <c r="G115" s="2">
        <v>7.5620500000000002</v>
      </c>
      <c r="H115" s="2">
        <v>0</v>
      </c>
      <c r="I115" s="6">
        <f t="shared" ref="I115:L115" si="91">E115/SUM($E115:$H115)</f>
        <v>2.1793474569967761E-2</v>
      </c>
      <c r="J115" s="6">
        <f t="shared" si="91"/>
        <v>0</v>
      </c>
      <c r="K115" s="6">
        <f t="shared" si="91"/>
        <v>0.97820652543003228</v>
      </c>
      <c r="L115" s="6">
        <f t="shared" si="91"/>
        <v>0</v>
      </c>
      <c r="M115" s="11">
        <v>0.35285499999999997</v>
      </c>
      <c r="N115" s="12">
        <v>6.8815799999999996</v>
      </c>
      <c r="O115" s="12">
        <v>3.2568800000000002E-2</v>
      </c>
      <c r="P115" s="12">
        <v>1.55E-2</v>
      </c>
      <c r="Q115" s="12">
        <v>0.86899999999999999</v>
      </c>
      <c r="R115" s="11">
        <v>0.70900799999999997</v>
      </c>
      <c r="S115" s="11">
        <v>0.17962</v>
      </c>
      <c r="T115" s="11">
        <v>0.61408499999999999</v>
      </c>
      <c r="U115" s="11">
        <v>1.79436</v>
      </c>
      <c r="V115" s="11">
        <v>-3.05443E-2</v>
      </c>
      <c r="W115" s="11">
        <v>1.19482</v>
      </c>
      <c r="X115" s="11">
        <v>3.3820999999999997E-2</v>
      </c>
      <c r="Y115" s="11">
        <v>99</v>
      </c>
      <c r="Z115" s="11">
        <v>89325.3</v>
      </c>
    </row>
    <row r="116" spans="1:26" ht="16" x14ac:dyDescent="0.2">
      <c r="A116" s="2">
        <v>265.10000000000002</v>
      </c>
      <c r="B116" s="2">
        <v>33.607999999999997</v>
      </c>
      <c r="C116" s="2">
        <v>1.19564</v>
      </c>
      <c r="D116" s="2">
        <v>1047</v>
      </c>
      <c r="E116" s="2">
        <v>0.168739</v>
      </c>
      <c r="F116" s="2">
        <v>0</v>
      </c>
      <c r="G116" s="2">
        <v>7.5812099999999996</v>
      </c>
      <c r="H116" s="2">
        <v>0</v>
      </c>
      <c r="I116" s="6">
        <f t="shared" ref="I116:L116" si="92">E116/SUM($E116:$H116)</f>
        <v>2.1772917473392404E-2</v>
      </c>
      <c r="J116" s="6">
        <f t="shared" si="92"/>
        <v>0</v>
      </c>
      <c r="K116" s="6">
        <f t="shared" si="92"/>
        <v>0.97822708252660751</v>
      </c>
      <c r="L116" s="6">
        <f t="shared" si="92"/>
        <v>0</v>
      </c>
      <c r="M116" s="11">
        <v>0.35063299999999997</v>
      </c>
      <c r="N116" s="12">
        <v>6.9186100000000001</v>
      </c>
      <c r="O116" s="12">
        <v>3.2354599999999997E-2</v>
      </c>
      <c r="P116" s="12">
        <v>1.55E-2</v>
      </c>
      <c r="Q116" s="12">
        <v>0.875</v>
      </c>
      <c r="R116" s="11">
        <v>0.70831299999999997</v>
      </c>
      <c r="S116" s="11">
        <v>0.180809</v>
      </c>
      <c r="T116" s="11">
        <v>0.61814899999999995</v>
      </c>
      <c r="U116" s="11">
        <v>1.8034300000000001</v>
      </c>
      <c r="V116" s="11">
        <v>-3.07564E-2</v>
      </c>
      <c r="W116" s="11">
        <v>1.19564</v>
      </c>
      <c r="X116" s="11">
        <v>3.3607999999999999E-2</v>
      </c>
      <c r="Y116" s="11">
        <v>99</v>
      </c>
      <c r="Z116" s="11">
        <v>89339.4</v>
      </c>
    </row>
    <row r="117" spans="1:26" ht="16" x14ac:dyDescent="0.2">
      <c r="A117" s="2">
        <v>265.05</v>
      </c>
      <c r="B117" s="2">
        <v>33.398499999999999</v>
      </c>
      <c r="C117" s="2">
        <v>1.1964600000000001</v>
      </c>
      <c r="D117" s="2">
        <v>1047.21</v>
      </c>
      <c r="E117" s="2">
        <v>0.16899900000000001</v>
      </c>
      <c r="F117" s="2">
        <v>0</v>
      </c>
      <c r="G117" s="2">
        <v>7.60006</v>
      </c>
      <c r="H117" s="2">
        <v>0</v>
      </c>
      <c r="I117" s="6">
        <f t="shared" ref="I117:L117" si="93">E117/SUM($E117:$H117)</f>
        <v>2.175282746597754E-2</v>
      </c>
      <c r="J117" s="6">
        <f t="shared" si="93"/>
        <v>0</v>
      </c>
      <c r="K117" s="6">
        <f t="shared" si="93"/>
        <v>0.97824717253402238</v>
      </c>
      <c r="L117" s="6">
        <f t="shared" si="93"/>
        <v>0</v>
      </c>
      <c r="M117" s="11">
        <v>0.34843400000000002</v>
      </c>
      <c r="N117" s="12">
        <v>6.95547</v>
      </c>
      <c r="O117" s="12">
        <v>3.2144199999999998E-2</v>
      </c>
      <c r="P117" s="12">
        <v>1.55E-2</v>
      </c>
      <c r="Q117" s="12">
        <v>0.88</v>
      </c>
      <c r="R117" s="11">
        <v>0.70761499999999999</v>
      </c>
      <c r="S117" s="11">
        <v>0.18199299999999999</v>
      </c>
      <c r="T117" s="11">
        <v>0.622197</v>
      </c>
      <c r="U117" s="11">
        <v>1.81246</v>
      </c>
      <c r="V117" s="11">
        <v>-3.09684E-2</v>
      </c>
      <c r="W117" s="11">
        <v>1.1964600000000001</v>
      </c>
      <c r="X117" s="11">
        <v>3.3398499999999998E-2</v>
      </c>
      <c r="Y117" s="11">
        <v>99</v>
      </c>
      <c r="Z117" s="11">
        <v>89350.2</v>
      </c>
    </row>
    <row r="118" spans="1:26" ht="16" x14ac:dyDescent="0.2">
      <c r="A118" s="2">
        <v>265</v>
      </c>
      <c r="B118" s="2">
        <v>33.192100000000003</v>
      </c>
      <c r="C118" s="2">
        <v>1.19729</v>
      </c>
      <c r="D118" s="2">
        <v>1047.42</v>
      </c>
      <c r="E118" s="2">
        <v>0.16925499999999999</v>
      </c>
      <c r="F118" s="2">
        <v>0</v>
      </c>
      <c r="G118" s="2">
        <v>7.6185600000000004</v>
      </c>
      <c r="H118" s="2">
        <v>0</v>
      </c>
      <c r="I118" s="6">
        <f t="shared" ref="I118:L118" si="94">E118/SUM($E118:$H118)</f>
        <v>2.1733310305907368E-2</v>
      </c>
      <c r="J118" s="6">
        <f t="shared" si="94"/>
        <v>0</v>
      </c>
      <c r="K118" s="6">
        <f t="shared" si="94"/>
        <v>0.97826668969409269</v>
      </c>
      <c r="L118" s="6">
        <f t="shared" si="94"/>
        <v>0</v>
      </c>
      <c r="M118" s="11">
        <v>0.34625699999999998</v>
      </c>
      <c r="N118" s="12">
        <v>6.9921699999999998</v>
      </c>
      <c r="O118" s="12">
        <v>3.1937399999999998E-2</v>
      </c>
      <c r="P118" s="12">
        <v>1.55E-2</v>
      </c>
      <c r="Q118" s="12">
        <v>0.88600000000000001</v>
      </c>
      <c r="R118" s="11">
        <v>0.70692600000000005</v>
      </c>
      <c r="S118" s="11">
        <v>0.183171</v>
      </c>
      <c r="T118" s="11">
        <v>0.62622599999999995</v>
      </c>
      <c r="U118" s="11">
        <v>1.8214600000000001</v>
      </c>
      <c r="V118" s="11">
        <v>-3.11805E-2</v>
      </c>
      <c r="W118" s="11">
        <v>1.19729</v>
      </c>
      <c r="X118" s="11">
        <v>3.3192100000000002E-2</v>
      </c>
      <c r="Y118" s="11">
        <v>99</v>
      </c>
      <c r="Z118" s="11">
        <v>89357.6</v>
      </c>
    </row>
    <row r="119" spans="1:26" ht="16" x14ac:dyDescent="0.2">
      <c r="A119" s="2">
        <v>264.95</v>
      </c>
      <c r="B119" s="2">
        <v>32.99</v>
      </c>
      <c r="C119" s="2">
        <v>1.19808</v>
      </c>
      <c r="D119" s="2">
        <v>1047.6300000000001</v>
      </c>
      <c r="E119" s="2">
        <v>0.16950899999999999</v>
      </c>
      <c r="F119" s="2">
        <v>0</v>
      </c>
      <c r="G119" s="2">
        <v>7.6369499999999997</v>
      </c>
      <c r="H119" s="2">
        <v>0</v>
      </c>
      <c r="I119" s="6">
        <f t="shared" ref="I119:L119" si="95">E119/SUM($E119:$H119)</f>
        <v>2.1713942262426539E-2</v>
      </c>
      <c r="J119" s="6">
        <f t="shared" si="95"/>
        <v>0</v>
      </c>
      <c r="K119" s="6">
        <f t="shared" si="95"/>
        <v>0.97828605773757349</v>
      </c>
      <c r="L119" s="6">
        <f t="shared" si="95"/>
        <v>0</v>
      </c>
      <c r="M119" s="11">
        <v>0.34409899999999999</v>
      </c>
      <c r="N119" s="12">
        <v>7.0287100000000002</v>
      </c>
      <c r="O119" s="12">
        <v>3.1733699999999997E-2</v>
      </c>
      <c r="P119" s="12">
        <v>1.55E-2</v>
      </c>
      <c r="Q119" s="12">
        <v>0.89200000000000002</v>
      </c>
      <c r="R119" s="11">
        <v>0.70618899999999996</v>
      </c>
      <c r="S119" s="11">
        <v>0.18434700000000001</v>
      </c>
      <c r="T119" s="11">
        <v>0.63024400000000003</v>
      </c>
      <c r="U119" s="11">
        <v>1.8304</v>
      </c>
      <c r="V119" s="11">
        <v>-3.13926E-2</v>
      </c>
      <c r="W119" s="11">
        <v>1.19808</v>
      </c>
      <c r="X119" s="11">
        <v>3.2989999999999998E-2</v>
      </c>
      <c r="Y119" s="11">
        <v>99</v>
      </c>
      <c r="Z119" s="11">
        <v>89362.5</v>
      </c>
    </row>
    <row r="120" spans="1:26" ht="16" x14ac:dyDescent="0.2">
      <c r="A120" s="2">
        <v>264.89999999999998</v>
      </c>
      <c r="B120" s="2">
        <v>32.790599999999998</v>
      </c>
      <c r="C120" s="2">
        <v>1.1989000000000001</v>
      </c>
      <c r="D120" s="2">
        <v>1047.83</v>
      </c>
      <c r="E120" s="2">
        <v>0.16975899999999999</v>
      </c>
      <c r="F120" s="2">
        <v>0</v>
      </c>
      <c r="G120" s="2">
        <v>7.65496</v>
      </c>
      <c r="H120" s="2">
        <v>0</v>
      </c>
      <c r="I120" s="6">
        <f t="shared" ref="I120:L120" si="96">E120/SUM($E120:$H120)</f>
        <v>2.1695219981701579E-2</v>
      </c>
      <c r="J120" s="6">
        <f t="shared" si="96"/>
        <v>0</v>
      </c>
      <c r="K120" s="6">
        <f t="shared" si="96"/>
        <v>0.97830478001829846</v>
      </c>
      <c r="L120" s="6">
        <f t="shared" si="96"/>
        <v>0</v>
      </c>
      <c r="M120" s="11">
        <v>0.34196300000000002</v>
      </c>
      <c r="N120" s="12">
        <v>7.06508</v>
      </c>
      <c r="O120" s="12">
        <v>3.1533699999999998E-2</v>
      </c>
      <c r="P120" s="12">
        <v>1.54E-2</v>
      </c>
      <c r="Q120" s="12">
        <v>0.89700000000000002</v>
      </c>
      <c r="R120" s="11">
        <v>0.70547300000000002</v>
      </c>
      <c r="S120" s="11">
        <v>0.18551599999999999</v>
      </c>
      <c r="T120" s="11">
        <v>0.634243</v>
      </c>
      <c r="U120" s="11">
        <v>1.83931</v>
      </c>
      <c r="V120" s="11">
        <v>-3.1604800000000002E-2</v>
      </c>
      <c r="W120" s="11">
        <v>1.1989000000000001</v>
      </c>
      <c r="X120" s="11">
        <v>3.2790600000000003E-2</v>
      </c>
      <c r="Y120" s="11">
        <v>99</v>
      </c>
      <c r="Z120" s="11">
        <v>89364</v>
      </c>
    </row>
    <row r="121" spans="1:26" ht="16" x14ac:dyDescent="0.2">
      <c r="A121" s="2">
        <v>264.85000000000002</v>
      </c>
      <c r="B121" s="2">
        <v>32.594999999999999</v>
      </c>
      <c r="C121" s="2">
        <v>1.1996800000000001</v>
      </c>
      <c r="D121" s="2">
        <v>1048.03</v>
      </c>
      <c r="E121" s="2">
        <v>0.17000699999999999</v>
      </c>
      <c r="F121" s="2">
        <v>0</v>
      </c>
      <c r="G121" s="2">
        <v>7.6727999999999996</v>
      </c>
      <c r="H121" s="2">
        <v>0</v>
      </c>
      <c r="I121" s="6">
        <f t="shared" ref="I121:L121" si="97">E121/SUM($E121:$H121)</f>
        <v>2.1676805256077319E-2</v>
      </c>
      <c r="J121" s="6">
        <f t="shared" si="97"/>
        <v>0</v>
      </c>
      <c r="K121" s="6">
        <f t="shared" si="97"/>
        <v>0.97832319474392271</v>
      </c>
      <c r="L121" s="6">
        <f t="shared" si="97"/>
        <v>0</v>
      </c>
      <c r="M121" s="11">
        <v>0.33984599999999998</v>
      </c>
      <c r="N121" s="12">
        <v>7.1012899999999997</v>
      </c>
      <c r="O121" s="12">
        <v>3.1336700000000002E-2</v>
      </c>
      <c r="P121" s="12">
        <v>1.54E-2</v>
      </c>
      <c r="Q121" s="12">
        <v>0.90300000000000002</v>
      </c>
      <c r="R121" s="11">
        <v>0.70472699999999999</v>
      </c>
      <c r="S121" s="11">
        <v>0.18668199999999999</v>
      </c>
      <c r="T121" s="11">
        <v>0.63822999999999996</v>
      </c>
      <c r="U121" s="11">
        <v>1.8481799999999999</v>
      </c>
      <c r="V121" s="11">
        <v>-3.1816900000000002E-2</v>
      </c>
      <c r="W121" s="11">
        <v>1.1996800000000001</v>
      </c>
      <c r="X121" s="11">
        <v>3.2594999999999999E-2</v>
      </c>
      <c r="Y121" s="11">
        <v>99</v>
      </c>
      <c r="Z121" s="11">
        <v>89362.9</v>
      </c>
    </row>
    <row r="122" spans="1:26" ht="16" x14ac:dyDescent="0.2">
      <c r="A122" s="2">
        <v>264.8</v>
      </c>
      <c r="B122" s="2">
        <v>32.402099999999997</v>
      </c>
      <c r="C122" s="2">
        <v>1.20048</v>
      </c>
      <c r="D122" s="2">
        <v>1048.22</v>
      </c>
      <c r="E122" s="2">
        <v>0.17025100000000001</v>
      </c>
      <c r="F122" s="2">
        <v>0</v>
      </c>
      <c r="G122" s="2">
        <v>7.6903100000000002</v>
      </c>
      <c r="H122" s="2">
        <v>0</v>
      </c>
      <c r="I122" s="6">
        <f t="shared" ref="I122:L122" si="98">E122/SUM($E122:$H122)</f>
        <v>2.1658886687604104E-2</v>
      </c>
      <c r="J122" s="6">
        <f t="shared" si="98"/>
        <v>0</v>
      </c>
      <c r="K122" s="6">
        <f t="shared" si="98"/>
        <v>0.97834111331239582</v>
      </c>
      <c r="L122" s="6">
        <f t="shared" si="98"/>
        <v>0</v>
      </c>
      <c r="M122" s="11">
        <v>0.337752</v>
      </c>
      <c r="N122" s="12">
        <v>7.1373499999999996</v>
      </c>
      <c r="O122" s="12">
        <v>3.11431E-2</v>
      </c>
      <c r="P122" s="12">
        <v>1.54E-2</v>
      </c>
      <c r="Q122" s="12">
        <v>0.90900000000000003</v>
      </c>
      <c r="R122" s="11">
        <v>0.70399299999999998</v>
      </c>
      <c r="S122" s="11">
        <v>0.18784300000000001</v>
      </c>
      <c r="T122" s="11">
        <v>0.64219700000000002</v>
      </c>
      <c r="U122" s="11">
        <v>1.857</v>
      </c>
      <c r="V122" s="11">
        <v>-3.2029000000000002E-2</v>
      </c>
      <c r="W122" s="11">
        <v>1.20048</v>
      </c>
      <c r="X122" s="11">
        <v>3.2402100000000003E-2</v>
      </c>
      <c r="Y122" s="11">
        <v>99</v>
      </c>
      <c r="Z122" s="11">
        <v>89358.6</v>
      </c>
    </row>
    <row r="123" spans="1:26" ht="16" x14ac:dyDescent="0.2">
      <c r="A123" s="2">
        <v>264.75</v>
      </c>
      <c r="B123" s="2">
        <v>32.212499999999999</v>
      </c>
      <c r="C123" s="2">
        <v>1.2012700000000001</v>
      </c>
      <c r="D123" s="2">
        <v>1048.4100000000001</v>
      </c>
      <c r="E123" s="2">
        <v>0.170492</v>
      </c>
      <c r="F123" s="2">
        <v>0</v>
      </c>
      <c r="G123" s="2">
        <v>7.7076000000000002</v>
      </c>
      <c r="H123" s="2">
        <v>0</v>
      </c>
      <c r="I123" s="6">
        <f t="shared" ref="I123:L123" si="99">E123/SUM($E123:$H123)</f>
        <v>2.1641280655265258E-2</v>
      </c>
      <c r="J123" s="6">
        <f t="shared" si="99"/>
        <v>0</v>
      </c>
      <c r="K123" s="6">
        <f t="shared" si="99"/>
        <v>0.97835871934473473</v>
      </c>
      <c r="L123" s="6">
        <f t="shared" si="99"/>
        <v>0</v>
      </c>
      <c r="M123" s="11">
        <v>0.33567599999999997</v>
      </c>
      <c r="N123" s="12">
        <v>7.1732399999999998</v>
      </c>
      <c r="O123" s="12">
        <v>3.0952500000000001E-2</v>
      </c>
      <c r="P123" s="12">
        <v>1.54E-2</v>
      </c>
      <c r="Q123" s="12">
        <v>0.91400000000000003</v>
      </c>
      <c r="R123" s="11">
        <v>0.70324299999999995</v>
      </c>
      <c r="S123" s="11">
        <v>0.188999</v>
      </c>
      <c r="T123" s="11">
        <v>0.64615100000000003</v>
      </c>
      <c r="U123" s="11">
        <v>1.8657900000000001</v>
      </c>
      <c r="V123" s="11">
        <v>-3.2241199999999998E-2</v>
      </c>
      <c r="W123" s="11">
        <v>1.2012700000000001</v>
      </c>
      <c r="X123" s="11">
        <v>3.2212499999999998E-2</v>
      </c>
      <c r="Y123" s="11">
        <v>99</v>
      </c>
      <c r="Z123" s="11">
        <v>89351.5</v>
      </c>
    </row>
    <row r="124" spans="1:26" ht="16" x14ac:dyDescent="0.2">
      <c r="A124" s="2">
        <v>264.7</v>
      </c>
      <c r="B124" s="2">
        <v>32.0259</v>
      </c>
      <c r="C124" s="2">
        <v>1.2020599999999999</v>
      </c>
      <c r="D124" s="2">
        <v>1048.5999999999999</v>
      </c>
      <c r="E124" s="2">
        <v>0.17072999999999999</v>
      </c>
      <c r="F124" s="2">
        <v>0</v>
      </c>
      <c r="G124" s="2">
        <v>7.72464</v>
      </c>
      <c r="H124" s="2">
        <v>0</v>
      </c>
      <c r="I124" s="6">
        <f t="shared" ref="I124:L124" si="100">E124/SUM($E124:$H124)</f>
        <v>2.1624065749926855E-2</v>
      </c>
      <c r="J124" s="6">
        <f t="shared" si="100"/>
        <v>0</v>
      </c>
      <c r="K124" s="6">
        <f t="shared" si="100"/>
        <v>0.97837593425007319</v>
      </c>
      <c r="L124" s="6">
        <f t="shared" si="100"/>
        <v>0</v>
      </c>
      <c r="M124" s="11">
        <v>0.333619</v>
      </c>
      <c r="N124" s="12">
        <v>7.2089800000000004</v>
      </c>
      <c r="O124" s="12">
        <v>3.0765000000000001E-2</v>
      </c>
      <c r="P124" s="12">
        <v>1.54E-2</v>
      </c>
      <c r="Q124" s="12">
        <v>0.92</v>
      </c>
      <c r="R124" s="11">
        <v>0.702488</v>
      </c>
      <c r="S124" s="11">
        <v>0.19015099999999999</v>
      </c>
      <c r="T124" s="11">
        <v>0.650088</v>
      </c>
      <c r="U124" s="11">
        <v>1.8745400000000001</v>
      </c>
      <c r="V124" s="11">
        <v>-3.24534E-2</v>
      </c>
      <c r="W124" s="11">
        <v>1.2020599999999999</v>
      </c>
      <c r="X124" s="11">
        <v>3.2025900000000003E-2</v>
      </c>
      <c r="Y124" s="11">
        <v>99</v>
      </c>
      <c r="Z124" s="11">
        <v>89341.7</v>
      </c>
    </row>
    <row r="125" spans="1:26" ht="16" x14ac:dyDescent="0.2">
      <c r="A125" s="2">
        <v>264.64999999999998</v>
      </c>
      <c r="B125" s="2">
        <v>31.842300000000002</v>
      </c>
      <c r="C125" s="2">
        <v>1.20285</v>
      </c>
      <c r="D125" s="2">
        <v>1048.79</v>
      </c>
      <c r="E125" s="2">
        <v>0.17096500000000001</v>
      </c>
      <c r="F125" s="2">
        <v>0</v>
      </c>
      <c r="G125" s="2">
        <v>7.7414500000000004</v>
      </c>
      <c r="H125" s="2">
        <v>0</v>
      </c>
      <c r="I125" s="6">
        <f t="shared" ref="I125:L125" si="101">E125/SUM($E125:$H125)</f>
        <v>2.1607183141935805E-2</v>
      </c>
      <c r="J125" s="6">
        <f t="shared" si="101"/>
        <v>0</v>
      </c>
      <c r="K125" s="6">
        <f t="shared" si="101"/>
        <v>0.97839281685806423</v>
      </c>
      <c r="L125" s="6">
        <f t="shared" si="101"/>
        <v>0</v>
      </c>
      <c r="M125" s="11">
        <v>0.33158199999999999</v>
      </c>
      <c r="N125" s="12">
        <v>7.2445700000000004</v>
      </c>
      <c r="O125" s="12">
        <v>3.05805E-2</v>
      </c>
      <c r="P125" s="12">
        <v>1.54E-2</v>
      </c>
      <c r="Q125" s="12">
        <v>0.92500000000000004</v>
      </c>
      <c r="R125" s="11">
        <v>0.70172500000000004</v>
      </c>
      <c r="S125" s="11">
        <v>0.191298</v>
      </c>
      <c r="T125" s="11">
        <v>0.65401100000000001</v>
      </c>
      <c r="U125" s="11">
        <v>1.88324</v>
      </c>
      <c r="V125" s="11">
        <v>-3.2665600000000003E-2</v>
      </c>
      <c r="W125" s="11">
        <v>1.20285</v>
      </c>
      <c r="X125" s="11">
        <v>3.1842299999999997E-2</v>
      </c>
      <c r="Y125" s="11">
        <v>99</v>
      </c>
      <c r="Z125" s="11">
        <v>89329.1</v>
      </c>
    </row>
    <row r="126" spans="1:26" ht="16" x14ac:dyDescent="0.2">
      <c r="A126" s="2">
        <v>264.60000000000002</v>
      </c>
      <c r="B126" s="2">
        <v>31.6617</v>
      </c>
      <c r="C126" s="2">
        <v>1.2036199999999999</v>
      </c>
      <c r="D126" s="2">
        <v>1048.97</v>
      </c>
      <c r="E126" s="2">
        <v>0.17119799999999999</v>
      </c>
      <c r="F126" s="2">
        <v>0</v>
      </c>
      <c r="G126" s="2">
        <v>7.75807</v>
      </c>
      <c r="H126" s="2">
        <v>0</v>
      </c>
      <c r="I126" s="6">
        <f t="shared" ref="I126:L126" si="102">E126/SUM($E126:$H126)</f>
        <v>2.1590643676061897E-2</v>
      </c>
      <c r="J126" s="6">
        <f t="shared" si="102"/>
        <v>0</v>
      </c>
      <c r="K126" s="6">
        <f t="shared" si="102"/>
        <v>0.978409356323938</v>
      </c>
      <c r="L126" s="6">
        <f t="shared" si="102"/>
        <v>0</v>
      </c>
      <c r="M126" s="11">
        <v>0.32956200000000002</v>
      </c>
      <c r="N126" s="12">
        <v>7.2799899999999997</v>
      </c>
      <c r="O126" s="12">
        <v>3.03988E-2</v>
      </c>
      <c r="P126" s="12">
        <v>1.54E-2</v>
      </c>
      <c r="Q126" s="12">
        <v>0.93100000000000005</v>
      </c>
      <c r="R126" s="11">
        <v>0.70094599999999996</v>
      </c>
      <c r="S126" s="11">
        <v>0.192442</v>
      </c>
      <c r="T126" s="11">
        <v>0.65791999999999995</v>
      </c>
      <c r="U126" s="11">
        <v>1.89191</v>
      </c>
      <c r="V126" s="11">
        <v>-3.2877700000000003E-2</v>
      </c>
      <c r="W126" s="11">
        <v>1.2036199999999999</v>
      </c>
      <c r="X126" s="11">
        <v>3.1661700000000001E-2</v>
      </c>
      <c r="Y126" s="11">
        <v>99</v>
      </c>
      <c r="Z126" s="11">
        <v>89313.9</v>
      </c>
    </row>
    <row r="127" spans="1:26" ht="16" x14ac:dyDescent="0.2">
      <c r="A127" s="2">
        <v>264.55</v>
      </c>
      <c r="B127" s="2">
        <v>31.483699999999999</v>
      </c>
      <c r="C127" s="2">
        <v>1.2043900000000001</v>
      </c>
      <c r="D127" s="2">
        <v>1049.1500000000001</v>
      </c>
      <c r="E127" s="2">
        <v>0.171428</v>
      </c>
      <c r="F127" s="2">
        <v>0</v>
      </c>
      <c r="G127" s="2">
        <v>7.7744200000000001</v>
      </c>
      <c r="H127" s="2">
        <v>0</v>
      </c>
      <c r="I127" s="6">
        <f t="shared" ref="I127:L127" si="103">E127/SUM($E127:$H127)</f>
        <v>2.1574538048047234E-2</v>
      </c>
      <c r="J127" s="6">
        <f t="shared" si="103"/>
        <v>0</v>
      </c>
      <c r="K127" s="6">
        <f t="shared" si="103"/>
        <v>0.97842546195195279</v>
      </c>
      <c r="L127" s="6">
        <f t="shared" si="103"/>
        <v>0</v>
      </c>
      <c r="M127" s="11">
        <v>0.32756200000000002</v>
      </c>
      <c r="N127" s="12">
        <v>7.3152699999999999</v>
      </c>
      <c r="O127" s="12">
        <v>3.02201E-2</v>
      </c>
      <c r="P127" s="12">
        <v>1.54E-2</v>
      </c>
      <c r="Q127" s="12">
        <v>0.93600000000000005</v>
      </c>
      <c r="R127" s="11">
        <v>0.70016900000000004</v>
      </c>
      <c r="S127" s="11">
        <v>0.19358</v>
      </c>
      <c r="T127" s="11">
        <v>0.66181199999999996</v>
      </c>
      <c r="U127" s="11">
        <v>1.9005399999999999</v>
      </c>
      <c r="V127" s="11">
        <v>-3.3090000000000001E-2</v>
      </c>
      <c r="W127" s="11">
        <v>1.2043900000000001</v>
      </c>
      <c r="X127" s="11">
        <v>3.1483700000000003E-2</v>
      </c>
      <c r="Y127" s="11">
        <v>99</v>
      </c>
      <c r="Z127" s="11">
        <v>89296</v>
      </c>
    </row>
    <row r="128" spans="1:26" ht="16" x14ac:dyDescent="0.2">
      <c r="A128" s="2">
        <v>264.5</v>
      </c>
      <c r="B128" s="2">
        <v>31.308399999999999</v>
      </c>
      <c r="C128" s="2">
        <v>1.2051700000000001</v>
      </c>
      <c r="D128" s="2">
        <v>1049.33</v>
      </c>
      <c r="E128" s="2">
        <v>0.171654</v>
      </c>
      <c r="F128" s="2">
        <v>0</v>
      </c>
      <c r="G128" s="2">
        <v>7.7905199999999999</v>
      </c>
      <c r="H128" s="2">
        <v>0</v>
      </c>
      <c r="I128" s="6">
        <f t="shared" ref="I128:L128" si="104">E128/SUM($E128:$H128)</f>
        <v>2.1558684851649815E-2</v>
      </c>
      <c r="J128" s="6">
        <f t="shared" si="104"/>
        <v>0</v>
      </c>
      <c r="K128" s="6">
        <f t="shared" si="104"/>
        <v>0.9784413151483502</v>
      </c>
      <c r="L128" s="6">
        <f t="shared" si="104"/>
        <v>0</v>
      </c>
      <c r="M128" s="11">
        <v>0.32557999999999998</v>
      </c>
      <c r="N128" s="12">
        <v>7.3503999999999996</v>
      </c>
      <c r="O128" s="12">
        <v>3.0044100000000001E-2</v>
      </c>
      <c r="P128" s="12">
        <v>1.54E-2</v>
      </c>
      <c r="Q128" s="12">
        <v>0.94199999999999995</v>
      </c>
      <c r="R128" s="11">
        <v>0.69939399999999996</v>
      </c>
      <c r="S128" s="11">
        <v>0.194714</v>
      </c>
      <c r="T128" s="11">
        <v>0.66568799999999995</v>
      </c>
      <c r="U128" s="11">
        <v>1.90913</v>
      </c>
      <c r="V128" s="11">
        <v>-3.3302199999999997E-2</v>
      </c>
      <c r="W128" s="11">
        <v>1.2051700000000001</v>
      </c>
      <c r="X128" s="11">
        <v>3.13084E-2</v>
      </c>
      <c r="Y128" s="11">
        <v>99</v>
      </c>
      <c r="Z128" s="11">
        <v>89275.4</v>
      </c>
    </row>
    <row r="129" spans="1:26" ht="16" x14ac:dyDescent="0.2">
      <c r="A129" s="2">
        <v>264.45</v>
      </c>
      <c r="B129" s="2">
        <v>31.136099999999999</v>
      </c>
      <c r="C129" s="2">
        <v>1.2059299999999999</v>
      </c>
      <c r="D129" s="2">
        <v>1049.5</v>
      </c>
      <c r="E129" s="2">
        <v>0.171879</v>
      </c>
      <c r="F129" s="2">
        <v>0</v>
      </c>
      <c r="G129" s="2">
        <v>7.80647</v>
      </c>
      <c r="H129" s="2">
        <v>0</v>
      </c>
      <c r="I129" s="6">
        <f t="shared" ref="I129:L129" si="105">E129/SUM($E129:$H129)</f>
        <v>2.1543178920851922E-2</v>
      </c>
      <c r="J129" s="6">
        <f t="shared" si="105"/>
        <v>0</v>
      </c>
      <c r="K129" s="6">
        <f t="shared" si="105"/>
        <v>0.97845682107914811</v>
      </c>
      <c r="L129" s="6">
        <f t="shared" si="105"/>
        <v>0</v>
      </c>
      <c r="M129" s="11">
        <v>0.32361400000000001</v>
      </c>
      <c r="N129" s="12">
        <v>7.38537</v>
      </c>
      <c r="O129" s="12">
        <v>2.98707E-2</v>
      </c>
      <c r="P129" s="12">
        <v>1.54E-2</v>
      </c>
      <c r="Q129" s="12">
        <v>0.94699999999999995</v>
      </c>
      <c r="R129" s="11">
        <v>0.69859300000000002</v>
      </c>
      <c r="S129" s="11">
        <v>0.19584399999999999</v>
      </c>
      <c r="T129" s="11">
        <v>0.66955200000000004</v>
      </c>
      <c r="U129" s="11">
        <v>1.9176800000000001</v>
      </c>
      <c r="V129" s="11">
        <v>-3.35144E-2</v>
      </c>
      <c r="W129" s="11">
        <v>1.2059299999999999</v>
      </c>
      <c r="X129" s="11">
        <v>3.11361E-2</v>
      </c>
      <c r="Y129" s="11">
        <v>99</v>
      </c>
      <c r="Z129" s="11">
        <v>89252.4</v>
      </c>
    </row>
    <row r="130" spans="1:26" ht="16" x14ac:dyDescent="0.2">
      <c r="A130" s="2">
        <v>264.39999999999998</v>
      </c>
      <c r="B130" s="2">
        <v>30.966200000000001</v>
      </c>
      <c r="C130" s="2">
        <v>1.20669</v>
      </c>
      <c r="D130" s="2">
        <v>1049.67</v>
      </c>
      <c r="E130" s="2">
        <v>0.1721</v>
      </c>
      <c r="F130" s="2">
        <v>0</v>
      </c>
      <c r="G130" s="2">
        <v>7.8221800000000004</v>
      </c>
      <c r="H130" s="2">
        <v>0</v>
      </c>
      <c r="I130" s="6">
        <f t="shared" ref="I130:L130" si="106">E130/SUM($E130:$H130)</f>
        <v>2.1527892443096813E-2</v>
      </c>
      <c r="J130" s="6">
        <f t="shared" si="106"/>
        <v>0</v>
      </c>
      <c r="K130" s="6">
        <f t="shared" si="106"/>
        <v>0.97847210755690317</v>
      </c>
      <c r="L130" s="6">
        <f t="shared" si="106"/>
        <v>0</v>
      </c>
      <c r="M130" s="11">
        <v>0.32166699999999998</v>
      </c>
      <c r="N130" s="12">
        <v>7.4202000000000004</v>
      </c>
      <c r="O130" s="12">
        <v>2.9700000000000001E-2</v>
      </c>
      <c r="P130" s="12">
        <v>1.5299999999999999E-2</v>
      </c>
      <c r="Q130" s="12">
        <v>0.95299999999999996</v>
      </c>
      <c r="R130" s="11">
        <v>0.69779599999999997</v>
      </c>
      <c r="S130" s="11">
        <v>0.19696900000000001</v>
      </c>
      <c r="T130" s="11">
        <v>0.6734</v>
      </c>
      <c r="U130" s="11">
        <v>1.9261999999999999</v>
      </c>
      <c r="V130" s="11">
        <v>-3.3726699999999998E-2</v>
      </c>
      <c r="W130" s="11">
        <v>1.20669</v>
      </c>
      <c r="X130" s="11">
        <v>3.0966199999999999E-2</v>
      </c>
      <c r="Y130" s="11">
        <v>99</v>
      </c>
      <c r="Z130" s="11">
        <v>89226.9</v>
      </c>
    </row>
    <row r="131" spans="1:26" ht="16" x14ac:dyDescent="0.2">
      <c r="A131" s="2">
        <v>264.35000000000002</v>
      </c>
      <c r="B131" s="2">
        <v>30.7988</v>
      </c>
      <c r="C131" s="2">
        <v>1.2074499999999999</v>
      </c>
      <c r="D131" s="2">
        <v>1049.8399999999999</v>
      </c>
      <c r="E131" s="2">
        <v>0.172319</v>
      </c>
      <c r="F131" s="2">
        <v>0</v>
      </c>
      <c r="G131" s="2">
        <v>7.8376700000000001</v>
      </c>
      <c r="H131" s="2">
        <v>0</v>
      </c>
      <c r="I131" s="6">
        <f t="shared" ref="I131:L131" si="107">E131/SUM($E131:$H131)</f>
        <v>2.1513013313751116E-2</v>
      </c>
      <c r="J131" s="6">
        <f t="shared" si="107"/>
        <v>0</v>
      </c>
      <c r="K131" s="6">
        <f t="shared" si="107"/>
        <v>0.97848698668624878</v>
      </c>
      <c r="L131" s="6">
        <f t="shared" si="107"/>
        <v>0</v>
      </c>
      <c r="M131" s="11">
        <v>0.31973699999999999</v>
      </c>
      <c r="N131" s="12">
        <v>7.4548699999999997</v>
      </c>
      <c r="O131" s="12">
        <v>2.95319E-2</v>
      </c>
      <c r="P131" s="12">
        <v>1.5299999999999999E-2</v>
      </c>
      <c r="Q131" s="12">
        <v>0.95799999999999996</v>
      </c>
      <c r="R131" s="11">
        <v>0.69699500000000003</v>
      </c>
      <c r="S131" s="11">
        <v>0.19809099999999999</v>
      </c>
      <c r="T131" s="11">
        <v>0.67723299999999997</v>
      </c>
      <c r="U131" s="11">
        <v>1.9346699999999999</v>
      </c>
      <c r="V131" s="11">
        <v>-3.3938900000000001E-2</v>
      </c>
      <c r="W131" s="11">
        <v>1.2074499999999999</v>
      </c>
      <c r="X131" s="11">
        <v>3.0798800000000001E-2</v>
      </c>
      <c r="Y131" s="11">
        <v>99</v>
      </c>
      <c r="Z131" s="11">
        <v>89198.9</v>
      </c>
    </row>
    <row r="132" spans="1:26" ht="16" x14ac:dyDescent="0.2">
      <c r="A132" s="2">
        <v>264.3</v>
      </c>
      <c r="B132" s="2">
        <v>30.634</v>
      </c>
      <c r="C132" s="2">
        <v>1.20821</v>
      </c>
      <c r="D132" s="2">
        <v>1050.01</v>
      </c>
      <c r="E132" s="2">
        <v>0.17253499999999999</v>
      </c>
      <c r="F132" s="2">
        <v>0</v>
      </c>
      <c r="G132" s="2">
        <v>7.8529499999999999</v>
      </c>
      <c r="H132" s="2">
        <v>0</v>
      </c>
      <c r="I132" s="6">
        <f t="shared" ref="I132:L132" si="108">E132/SUM($E132:$H132)</f>
        <v>2.1498389193924106E-2</v>
      </c>
      <c r="J132" s="6">
        <f t="shared" si="108"/>
        <v>0</v>
      </c>
      <c r="K132" s="6">
        <f t="shared" si="108"/>
        <v>0.97850161080607589</v>
      </c>
      <c r="L132" s="6">
        <f t="shared" si="108"/>
        <v>0</v>
      </c>
      <c r="M132" s="11">
        <v>0.317824</v>
      </c>
      <c r="N132" s="12">
        <v>7.4893999999999998</v>
      </c>
      <c r="O132" s="12">
        <v>2.9366400000000001E-2</v>
      </c>
      <c r="P132" s="12">
        <v>1.5299999999999999E-2</v>
      </c>
      <c r="Q132" s="12">
        <v>0.96399999999999997</v>
      </c>
      <c r="R132" s="11">
        <v>0.69618899999999995</v>
      </c>
      <c r="S132" s="11">
        <v>0.199207</v>
      </c>
      <c r="T132" s="11">
        <v>0.68105099999999996</v>
      </c>
      <c r="U132" s="11">
        <v>1.9431099999999999</v>
      </c>
      <c r="V132" s="11">
        <v>-3.41512E-2</v>
      </c>
      <c r="W132" s="11">
        <v>1.20821</v>
      </c>
      <c r="X132" s="11">
        <v>3.0634000000000002E-2</v>
      </c>
      <c r="Y132" s="11">
        <v>99</v>
      </c>
      <c r="Z132" s="11">
        <v>89168.4</v>
      </c>
    </row>
    <row r="133" spans="1:26" ht="16" x14ac:dyDescent="0.2">
      <c r="A133" s="2">
        <v>264.25</v>
      </c>
      <c r="B133" s="2">
        <v>30.471499999999999</v>
      </c>
      <c r="C133" s="2">
        <v>1.2089700000000001</v>
      </c>
      <c r="D133" s="2">
        <v>1050.17</v>
      </c>
      <c r="E133" s="2">
        <v>0.17274900000000001</v>
      </c>
      <c r="F133" s="2">
        <v>0</v>
      </c>
      <c r="G133" s="2">
        <v>7.8680399999999997</v>
      </c>
      <c r="H133" s="2">
        <v>0</v>
      </c>
      <c r="I133" s="6">
        <f t="shared" ref="I133:L133" si="109">E133/SUM($E133:$H133)</f>
        <v>2.1484085703529842E-2</v>
      </c>
      <c r="J133" s="6">
        <f t="shared" si="109"/>
        <v>0</v>
      </c>
      <c r="K133" s="6">
        <f t="shared" si="109"/>
        <v>0.97851591429647011</v>
      </c>
      <c r="L133" s="6">
        <f t="shared" si="109"/>
        <v>0</v>
      </c>
      <c r="M133" s="11">
        <v>0.31592799999999999</v>
      </c>
      <c r="N133" s="12">
        <v>7.52379</v>
      </c>
      <c r="O133" s="12">
        <v>2.9203300000000001E-2</v>
      </c>
      <c r="P133" s="12">
        <v>1.5299999999999999E-2</v>
      </c>
      <c r="Q133" s="12">
        <v>0.96899999999999997</v>
      </c>
      <c r="R133" s="11">
        <v>0.69537800000000005</v>
      </c>
      <c r="S133" s="11">
        <v>0.20032</v>
      </c>
      <c r="T133" s="11">
        <v>0.68485399999999996</v>
      </c>
      <c r="U133" s="11">
        <v>1.9515199999999999</v>
      </c>
      <c r="V133" s="11">
        <v>-3.4363499999999998E-2</v>
      </c>
      <c r="W133" s="11">
        <v>1.2089700000000001</v>
      </c>
      <c r="X133" s="11">
        <v>3.0471499999999999E-2</v>
      </c>
      <c r="Y133" s="11">
        <v>99</v>
      </c>
      <c r="Z133" s="11">
        <v>89135.6</v>
      </c>
    </row>
    <row r="134" spans="1:26" ht="16" x14ac:dyDescent="0.2">
      <c r="A134" s="2">
        <v>264.2</v>
      </c>
      <c r="B134" s="2">
        <v>30.311599999999999</v>
      </c>
      <c r="C134" s="2">
        <v>1.2097100000000001</v>
      </c>
      <c r="D134" s="2">
        <v>1050.33</v>
      </c>
      <c r="E134" s="2">
        <v>0.172961</v>
      </c>
      <c r="F134" s="2">
        <v>0</v>
      </c>
      <c r="G134" s="2">
        <v>7.8829399999999996</v>
      </c>
      <c r="H134" s="2">
        <v>0</v>
      </c>
      <c r="I134" s="6">
        <f t="shared" ref="I134:L134" si="110">E134/SUM($E134:$H134)</f>
        <v>2.147009999253963E-2</v>
      </c>
      <c r="J134" s="6">
        <f t="shared" si="110"/>
        <v>0</v>
      </c>
      <c r="K134" s="6">
        <f t="shared" si="110"/>
        <v>0.97852990000746032</v>
      </c>
      <c r="L134" s="6">
        <f t="shared" si="110"/>
        <v>0</v>
      </c>
      <c r="M134" s="11">
        <v>0.31404700000000002</v>
      </c>
      <c r="N134" s="12">
        <v>7.5580299999999996</v>
      </c>
      <c r="O134" s="12">
        <v>2.9042599999999998E-2</v>
      </c>
      <c r="P134" s="12">
        <v>1.5299999999999999E-2</v>
      </c>
      <c r="Q134" s="12">
        <v>0.97399999999999998</v>
      </c>
      <c r="R134" s="11">
        <v>0.69455500000000003</v>
      </c>
      <c r="S134" s="11">
        <v>0.201428</v>
      </c>
      <c r="T134" s="11">
        <v>0.68864400000000003</v>
      </c>
      <c r="U134" s="11">
        <v>1.9598899999999999</v>
      </c>
      <c r="V134" s="11">
        <v>-3.4575799999999997E-2</v>
      </c>
      <c r="W134" s="11">
        <v>1.2097100000000001</v>
      </c>
      <c r="X134" s="11">
        <v>3.0311600000000001E-2</v>
      </c>
      <c r="Y134" s="11">
        <v>99</v>
      </c>
      <c r="Z134" s="11">
        <v>89100.6</v>
      </c>
    </row>
    <row r="135" spans="1:26" ht="16" x14ac:dyDescent="0.2">
      <c r="A135" s="2">
        <v>264.14999999999998</v>
      </c>
      <c r="B135" s="2">
        <v>30.1539</v>
      </c>
      <c r="C135" s="2">
        <v>1.2104600000000001</v>
      </c>
      <c r="D135" s="2">
        <v>1050.49</v>
      </c>
      <c r="E135" s="2">
        <v>0.17316999999999999</v>
      </c>
      <c r="F135" s="2">
        <v>0</v>
      </c>
      <c r="G135" s="2">
        <v>7.8976499999999996</v>
      </c>
      <c r="H135" s="2">
        <v>0</v>
      </c>
      <c r="I135" s="6">
        <f t="shared" ref="I135:L135" si="111">E135/SUM($E135:$H135)</f>
        <v>2.1456308033136657E-2</v>
      </c>
      <c r="J135" s="6">
        <f t="shared" si="111"/>
        <v>0</v>
      </c>
      <c r="K135" s="6">
        <f t="shared" si="111"/>
        <v>0.97854369196686342</v>
      </c>
      <c r="L135" s="6">
        <f t="shared" si="111"/>
        <v>0</v>
      </c>
      <c r="M135" s="11">
        <v>0.31218299999999999</v>
      </c>
      <c r="N135" s="12">
        <v>7.59213</v>
      </c>
      <c r="O135" s="12">
        <v>2.8884199999999999E-2</v>
      </c>
      <c r="P135" s="12">
        <v>1.5299999999999999E-2</v>
      </c>
      <c r="Q135" s="12">
        <v>0.98</v>
      </c>
      <c r="R135" s="11">
        <v>0.69372900000000004</v>
      </c>
      <c r="S135" s="11">
        <v>0.20253299999999999</v>
      </c>
      <c r="T135" s="11">
        <v>0.69242000000000004</v>
      </c>
      <c r="U135" s="11">
        <v>1.9682200000000001</v>
      </c>
      <c r="V135" s="11">
        <v>-3.4788100000000002E-2</v>
      </c>
      <c r="W135" s="11">
        <v>1.2104600000000001</v>
      </c>
      <c r="X135" s="11">
        <v>3.0153900000000001E-2</v>
      </c>
      <c r="Y135" s="11">
        <v>99</v>
      </c>
      <c r="Z135" s="11">
        <v>89063.2</v>
      </c>
    </row>
    <row r="136" spans="1:26" ht="16" x14ac:dyDescent="0.2">
      <c r="A136" s="2">
        <v>264.10000000000002</v>
      </c>
      <c r="B136" s="2">
        <v>29.9986</v>
      </c>
      <c r="C136" s="2">
        <v>1.2112000000000001</v>
      </c>
      <c r="D136" s="2">
        <v>1050.6500000000001</v>
      </c>
      <c r="E136" s="2">
        <v>0.173376</v>
      </c>
      <c r="F136" s="2">
        <v>0</v>
      </c>
      <c r="G136" s="2">
        <v>7.9121800000000002</v>
      </c>
      <c r="H136" s="2">
        <v>0</v>
      </c>
      <c r="I136" s="6">
        <f t="shared" ref="I136:L136" si="112">E136/SUM($E136:$H136)</f>
        <v>2.1442681245420845E-2</v>
      </c>
      <c r="J136" s="6">
        <f t="shared" si="112"/>
        <v>0</v>
      </c>
      <c r="K136" s="6">
        <f t="shared" si="112"/>
        <v>0.97855731875457908</v>
      </c>
      <c r="L136" s="6">
        <f t="shared" si="112"/>
        <v>0</v>
      </c>
      <c r="M136" s="11">
        <v>0.310334</v>
      </c>
      <c r="N136" s="12">
        <v>7.62608</v>
      </c>
      <c r="O136" s="12">
        <v>2.8728199999999999E-2</v>
      </c>
      <c r="P136" s="12">
        <v>1.5299999999999999E-2</v>
      </c>
      <c r="Q136" s="12">
        <v>0.98499999999999999</v>
      </c>
      <c r="R136" s="11">
        <v>0.69289699999999999</v>
      </c>
      <c r="S136" s="11">
        <v>0.20363300000000001</v>
      </c>
      <c r="T136" s="11">
        <v>0.69618100000000005</v>
      </c>
      <c r="U136" s="11">
        <v>1.97651</v>
      </c>
      <c r="V136" s="11">
        <v>-3.5000400000000001E-2</v>
      </c>
      <c r="W136" s="11">
        <v>1.2112000000000001</v>
      </c>
      <c r="X136" s="11">
        <v>2.99986E-2</v>
      </c>
      <c r="Y136" s="11">
        <v>99</v>
      </c>
      <c r="Z136" s="11">
        <v>89023.6</v>
      </c>
    </row>
    <row r="137" spans="1:26" ht="16" x14ac:dyDescent="0.2">
      <c r="A137" s="2">
        <v>264.05</v>
      </c>
      <c r="B137" s="2">
        <v>29.845500000000001</v>
      </c>
      <c r="C137" s="2">
        <v>1.21193</v>
      </c>
      <c r="D137" s="2">
        <v>1050.81</v>
      </c>
      <c r="E137" s="2">
        <v>0.17358100000000001</v>
      </c>
      <c r="F137" s="2">
        <v>0</v>
      </c>
      <c r="G137" s="2">
        <v>7.92652</v>
      </c>
      <c r="H137" s="2">
        <v>0</v>
      </c>
      <c r="I137" s="6">
        <f t="shared" ref="I137:L137" si="113">E137/SUM($E137:$H137)</f>
        <v>2.1429485879250147E-2</v>
      </c>
      <c r="J137" s="6">
        <f t="shared" si="113"/>
        <v>0</v>
      </c>
      <c r="K137" s="6">
        <f t="shared" si="113"/>
        <v>0.9785705141207498</v>
      </c>
      <c r="L137" s="6">
        <f t="shared" si="113"/>
        <v>0</v>
      </c>
      <c r="M137" s="11">
        <v>0.30850100000000003</v>
      </c>
      <c r="N137" s="12">
        <v>7.6599000000000004</v>
      </c>
      <c r="O137" s="12">
        <v>2.85743E-2</v>
      </c>
      <c r="P137" s="12">
        <v>1.5299999999999999E-2</v>
      </c>
      <c r="Q137" s="12">
        <v>0.99</v>
      </c>
      <c r="R137" s="11">
        <v>0.69205899999999998</v>
      </c>
      <c r="S137" s="11">
        <v>0.20472899999999999</v>
      </c>
      <c r="T137" s="11">
        <v>0.69992799999999999</v>
      </c>
      <c r="U137" s="11">
        <v>1.9847699999999999</v>
      </c>
      <c r="V137" s="11">
        <v>-3.5212800000000002E-2</v>
      </c>
      <c r="W137" s="11">
        <v>1.21193</v>
      </c>
      <c r="X137" s="11">
        <v>2.9845500000000001E-2</v>
      </c>
      <c r="Y137" s="11">
        <v>99</v>
      </c>
      <c r="Z137" s="11">
        <v>88981.8</v>
      </c>
    </row>
    <row r="138" spans="1:26" ht="16" x14ac:dyDescent="0.2">
      <c r="A138" s="2">
        <v>264</v>
      </c>
      <c r="B138" s="2">
        <v>29.694600000000001</v>
      </c>
      <c r="C138" s="2">
        <v>1.2126699999999999</v>
      </c>
      <c r="D138" s="2">
        <v>1050.96</v>
      </c>
      <c r="E138" s="2">
        <v>0.17378299999999999</v>
      </c>
      <c r="F138" s="2">
        <v>0</v>
      </c>
      <c r="G138" s="2">
        <v>7.94069</v>
      </c>
      <c r="H138" s="2">
        <v>0</v>
      </c>
      <c r="I138" s="6">
        <f t="shared" ref="I138:L138" si="114">E138/SUM($E138:$H138)</f>
        <v>2.14164247018876E-2</v>
      </c>
      <c r="J138" s="6">
        <f t="shared" si="114"/>
        <v>0</v>
      </c>
      <c r="K138" s="6">
        <f t="shared" si="114"/>
        <v>0.97858357529811235</v>
      </c>
      <c r="L138" s="6">
        <f t="shared" si="114"/>
        <v>0</v>
      </c>
      <c r="M138" s="11">
        <v>0.30668299999999998</v>
      </c>
      <c r="N138" s="12">
        <v>7.6935799999999999</v>
      </c>
      <c r="O138" s="12">
        <v>2.8422699999999999E-2</v>
      </c>
      <c r="P138" s="12">
        <v>1.52E-2</v>
      </c>
      <c r="Q138" s="12">
        <v>0.996</v>
      </c>
      <c r="R138" s="11">
        <v>0.69121600000000005</v>
      </c>
      <c r="S138" s="11">
        <v>0.205821</v>
      </c>
      <c r="T138" s="11">
        <v>0.70366200000000001</v>
      </c>
      <c r="U138" s="11">
        <v>1.9930000000000001</v>
      </c>
      <c r="V138" s="11">
        <v>-3.5425100000000001E-2</v>
      </c>
      <c r="W138" s="11">
        <v>1.2126699999999999</v>
      </c>
      <c r="X138" s="11">
        <v>2.9694600000000002E-2</v>
      </c>
      <c r="Y138" s="11">
        <v>99</v>
      </c>
      <c r="Z138" s="11">
        <v>88937.9</v>
      </c>
    </row>
    <row r="139" spans="1:26" ht="16" x14ac:dyDescent="0.2">
      <c r="A139" s="2">
        <v>263.95</v>
      </c>
      <c r="B139" s="2">
        <v>29.5458</v>
      </c>
      <c r="C139" s="2">
        <v>1.2134</v>
      </c>
      <c r="D139" s="2">
        <v>1051.1099999999999</v>
      </c>
      <c r="E139" s="2">
        <v>0.173983</v>
      </c>
      <c r="F139" s="2">
        <v>0</v>
      </c>
      <c r="G139" s="2">
        <v>7.9546700000000001</v>
      </c>
      <c r="H139" s="2">
        <v>0</v>
      </c>
      <c r="I139" s="6">
        <f t="shared" ref="I139:L139" si="115">E139/SUM($E139:$H139)</f>
        <v>2.140366921801189E-2</v>
      </c>
      <c r="J139" s="6">
        <f t="shared" si="115"/>
        <v>0</v>
      </c>
      <c r="K139" s="6">
        <f t="shared" si="115"/>
        <v>0.97859633078198816</v>
      </c>
      <c r="L139" s="6">
        <f t="shared" si="115"/>
        <v>0</v>
      </c>
      <c r="M139" s="11">
        <v>0.30487999999999998</v>
      </c>
      <c r="N139" s="12">
        <v>7.7271099999999997</v>
      </c>
      <c r="O139" s="12">
        <v>2.8273300000000001E-2</v>
      </c>
      <c r="P139" s="12">
        <v>1.52E-2</v>
      </c>
      <c r="Q139" s="12">
        <v>1</v>
      </c>
      <c r="R139" s="11">
        <v>0.69036799999999998</v>
      </c>
      <c r="S139" s="11">
        <v>0.20690900000000001</v>
      </c>
      <c r="T139" s="11">
        <v>0.70738100000000004</v>
      </c>
      <c r="U139" s="11">
        <v>2.0011899999999998</v>
      </c>
      <c r="V139" s="11">
        <v>-3.5637500000000003E-2</v>
      </c>
      <c r="W139" s="11">
        <v>1.2134</v>
      </c>
      <c r="X139" s="11">
        <v>2.9545800000000001E-2</v>
      </c>
      <c r="Y139" s="11">
        <v>99</v>
      </c>
      <c r="Z139" s="11">
        <v>88891.8</v>
      </c>
    </row>
    <row r="140" spans="1:26" ht="16" x14ac:dyDescent="0.2">
      <c r="A140" s="2">
        <v>263.89999999999998</v>
      </c>
      <c r="B140" s="2">
        <v>29.3992</v>
      </c>
      <c r="C140" s="2">
        <v>1.2141200000000001</v>
      </c>
      <c r="D140" s="2">
        <v>1051.26</v>
      </c>
      <c r="E140" s="2">
        <v>0.174181</v>
      </c>
      <c r="F140" s="2">
        <v>0</v>
      </c>
      <c r="G140" s="2">
        <v>7.9684900000000001</v>
      </c>
      <c r="H140" s="2">
        <v>0</v>
      </c>
      <c r="I140" s="6">
        <f t="shared" ref="I140:L140" si="116">E140/SUM($E140:$H140)</f>
        <v>2.1391138116718705E-2</v>
      </c>
      <c r="J140" s="6">
        <f t="shared" si="116"/>
        <v>0</v>
      </c>
      <c r="K140" s="6">
        <f t="shared" si="116"/>
        <v>0.97860886188328133</v>
      </c>
      <c r="L140" s="6">
        <f t="shared" si="116"/>
        <v>0</v>
      </c>
      <c r="M140" s="11">
        <v>0.30309199999999997</v>
      </c>
      <c r="N140" s="12">
        <v>7.76051</v>
      </c>
      <c r="O140" s="12">
        <v>2.8125899999999999E-2</v>
      </c>
      <c r="P140" s="12">
        <v>1.52E-2</v>
      </c>
      <c r="Q140" s="12">
        <v>1.01</v>
      </c>
      <c r="R140" s="11">
        <v>0.68951399999999996</v>
      </c>
      <c r="S140" s="11">
        <v>0.20799300000000001</v>
      </c>
      <c r="T140" s="11">
        <v>0.71108700000000002</v>
      </c>
      <c r="U140" s="11">
        <v>2.0093399999999999</v>
      </c>
      <c r="V140" s="11">
        <v>-3.5849899999999997E-2</v>
      </c>
      <c r="W140" s="11">
        <v>1.2141200000000001</v>
      </c>
      <c r="X140" s="11">
        <v>2.93992E-2</v>
      </c>
      <c r="Y140" s="11">
        <v>99</v>
      </c>
      <c r="Z140" s="11">
        <v>88843.7</v>
      </c>
    </row>
    <row r="141" spans="1:26" ht="16" x14ac:dyDescent="0.2">
      <c r="A141" s="2">
        <v>263.85000000000002</v>
      </c>
      <c r="B141" s="2">
        <v>29.2545</v>
      </c>
      <c r="C141" s="2">
        <v>1.2148399999999999</v>
      </c>
      <c r="D141" s="2">
        <v>1051.4000000000001</v>
      </c>
      <c r="E141" s="2">
        <v>0.174376</v>
      </c>
      <c r="F141" s="2">
        <v>0</v>
      </c>
      <c r="G141" s="2">
        <v>7.9821400000000002</v>
      </c>
      <c r="H141" s="2">
        <v>0</v>
      </c>
      <c r="I141" s="6">
        <f t="shared" ref="I141:L141" si="117">E141/SUM($E141:$H141)</f>
        <v>2.1378735724909999E-2</v>
      </c>
      <c r="J141" s="6">
        <f t="shared" si="117"/>
        <v>0</v>
      </c>
      <c r="K141" s="6">
        <f t="shared" si="117"/>
        <v>0.97862126427509</v>
      </c>
      <c r="L141" s="6">
        <f t="shared" si="117"/>
        <v>0</v>
      </c>
      <c r="M141" s="11">
        <v>0.301319</v>
      </c>
      <c r="N141" s="12">
        <v>7.7937700000000003</v>
      </c>
      <c r="O141" s="12">
        <v>2.7980700000000001E-2</v>
      </c>
      <c r="P141" s="12">
        <v>1.52E-2</v>
      </c>
      <c r="Q141" s="12">
        <v>1.01</v>
      </c>
      <c r="R141" s="11">
        <v>0.68865600000000005</v>
      </c>
      <c r="S141" s="11">
        <v>0.20907300000000001</v>
      </c>
      <c r="T141" s="11">
        <v>0.71477999999999997</v>
      </c>
      <c r="U141" s="11">
        <v>2.0174599999999998</v>
      </c>
      <c r="V141" s="11">
        <v>-3.6062299999999999E-2</v>
      </c>
      <c r="W141" s="11">
        <v>1.2148399999999999</v>
      </c>
      <c r="X141" s="11">
        <v>2.9254499999999999E-2</v>
      </c>
      <c r="Y141" s="11">
        <v>99</v>
      </c>
      <c r="Z141" s="11">
        <v>88793.5</v>
      </c>
    </row>
    <row r="142" spans="1:26" ht="16" x14ac:dyDescent="0.2">
      <c r="A142" s="2">
        <v>263.8</v>
      </c>
      <c r="B142" s="2">
        <v>29.111899999999999</v>
      </c>
      <c r="C142" s="2">
        <v>1.21557</v>
      </c>
      <c r="D142" s="2">
        <v>1051.55</v>
      </c>
      <c r="E142" s="2">
        <v>0.17457</v>
      </c>
      <c r="F142" s="2">
        <v>0</v>
      </c>
      <c r="G142" s="2">
        <v>7.9956199999999997</v>
      </c>
      <c r="H142" s="2">
        <v>0</v>
      </c>
      <c r="I142" s="6">
        <f t="shared" ref="I142:L142" si="118">E142/SUM($E142:$H142)</f>
        <v>2.1366700162419726E-2</v>
      </c>
      <c r="J142" s="6">
        <f t="shared" si="118"/>
        <v>0</v>
      </c>
      <c r="K142" s="6">
        <f t="shared" si="118"/>
        <v>0.97863329983758029</v>
      </c>
      <c r="L142" s="6">
        <f t="shared" si="118"/>
        <v>0</v>
      </c>
      <c r="M142" s="11">
        <v>0.29955900000000002</v>
      </c>
      <c r="N142" s="12">
        <v>7.8269000000000002</v>
      </c>
      <c r="O142" s="12">
        <v>2.7837400000000002E-2</v>
      </c>
      <c r="P142" s="12">
        <v>1.52E-2</v>
      </c>
      <c r="Q142" s="12">
        <v>1.02</v>
      </c>
      <c r="R142" s="11">
        <v>0.68779500000000005</v>
      </c>
      <c r="S142" s="11">
        <v>0.210149</v>
      </c>
      <c r="T142" s="11">
        <v>0.71845800000000004</v>
      </c>
      <c r="U142" s="11">
        <v>2.02555</v>
      </c>
      <c r="V142" s="11">
        <v>-3.62747E-2</v>
      </c>
      <c r="W142" s="11">
        <v>1.21557</v>
      </c>
      <c r="X142" s="11">
        <v>2.91119E-2</v>
      </c>
      <c r="Y142" s="11">
        <v>99</v>
      </c>
      <c r="Z142" s="11">
        <v>88741.3</v>
      </c>
    </row>
    <row r="143" spans="1:26" ht="16" x14ac:dyDescent="0.2">
      <c r="A143" s="2">
        <v>263.75</v>
      </c>
      <c r="B143" s="2">
        <v>28.971299999999999</v>
      </c>
      <c r="C143" s="2">
        <v>1.21628</v>
      </c>
      <c r="D143" s="2">
        <v>1051.69</v>
      </c>
      <c r="E143" s="2">
        <v>0.174761</v>
      </c>
      <c r="F143" s="2">
        <v>0</v>
      </c>
      <c r="G143" s="2">
        <v>8.0089400000000008</v>
      </c>
      <c r="H143" s="2">
        <v>0</v>
      </c>
      <c r="I143" s="6">
        <f t="shared" ref="I143:L143" si="119">E143/SUM($E143:$H143)</f>
        <v>2.1354763572129527E-2</v>
      </c>
      <c r="J143" s="6">
        <f t="shared" si="119"/>
        <v>0</v>
      </c>
      <c r="K143" s="6">
        <f t="shared" si="119"/>
        <v>0.97864523642787049</v>
      </c>
      <c r="L143" s="6">
        <f t="shared" si="119"/>
        <v>0</v>
      </c>
      <c r="M143" s="11">
        <v>0.29781400000000002</v>
      </c>
      <c r="N143" s="12">
        <v>7.8598999999999997</v>
      </c>
      <c r="O143" s="12">
        <v>2.7696100000000001E-2</v>
      </c>
      <c r="P143" s="12">
        <v>1.52E-2</v>
      </c>
      <c r="Q143" s="12">
        <v>1.02</v>
      </c>
      <c r="R143" s="11">
        <v>0.68692600000000004</v>
      </c>
      <c r="S143" s="11">
        <v>0.21122099999999999</v>
      </c>
      <c r="T143" s="11">
        <v>0.72212299999999996</v>
      </c>
      <c r="U143" s="11">
        <v>2.0335999999999999</v>
      </c>
      <c r="V143" s="11">
        <v>-3.6487100000000001E-2</v>
      </c>
      <c r="W143" s="11">
        <v>1.21628</v>
      </c>
      <c r="X143" s="11">
        <v>2.8971299999999998E-2</v>
      </c>
      <c r="Y143" s="11">
        <v>99</v>
      </c>
      <c r="Z143" s="11">
        <v>88687.1</v>
      </c>
    </row>
    <row r="144" spans="1:26" ht="16" x14ac:dyDescent="0.2">
      <c r="A144" s="2">
        <v>263.7</v>
      </c>
      <c r="B144" s="2">
        <v>28.8325</v>
      </c>
      <c r="C144" s="2">
        <v>1.21699</v>
      </c>
      <c r="D144" s="2">
        <v>1051.83</v>
      </c>
      <c r="E144" s="2">
        <v>0.17494999999999999</v>
      </c>
      <c r="F144" s="2">
        <v>0</v>
      </c>
      <c r="G144" s="2">
        <v>8.0221099999999996</v>
      </c>
      <c r="H144" s="2">
        <v>0</v>
      </c>
      <c r="I144" s="6">
        <f t="shared" ref="I144:L144" si="120">E144/SUM($E144:$H144)</f>
        <v>2.1343018106491838E-2</v>
      </c>
      <c r="J144" s="6">
        <f t="shared" si="120"/>
        <v>0</v>
      </c>
      <c r="K144" s="6">
        <f t="shared" si="120"/>
        <v>0.97865698189350803</v>
      </c>
      <c r="L144" s="6">
        <f t="shared" si="120"/>
        <v>0</v>
      </c>
      <c r="M144" s="11">
        <v>0.29608299999999999</v>
      </c>
      <c r="N144" s="12">
        <v>7.89276</v>
      </c>
      <c r="O144" s="12">
        <v>2.75567E-2</v>
      </c>
      <c r="P144" s="12">
        <v>1.52E-2</v>
      </c>
      <c r="Q144" s="12">
        <v>1.03</v>
      </c>
      <c r="R144" s="11">
        <v>0.68605300000000002</v>
      </c>
      <c r="S144" s="11">
        <v>0.21228900000000001</v>
      </c>
      <c r="T144" s="11">
        <v>0.72577499999999995</v>
      </c>
      <c r="U144" s="11">
        <v>2.04162</v>
      </c>
      <c r="V144" s="11">
        <v>-3.6699500000000003E-2</v>
      </c>
      <c r="W144" s="11">
        <v>1.21699</v>
      </c>
      <c r="X144" s="11">
        <v>2.88325E-2</v>
      </c>
      <c r="Y144" s="11">
        <v>99</v>
      </c>
      <c r="Z144" s="11">
        <v>88631.1</v>
      </c>
    </row>
    <row r="145" spans="1:26" ht="16" x14ac:dyDescent="0.2">
      <c r="A145" s="2">
        <v>263.64999999999998</v>
      </c>
      <c r="B145" s="2">
        <v>28.695799999999998</v>
      </c>
      <c r="C145" s="2">
        <v>1.2176899999999999</v>
      </c>
      <c r="D145" s="2">
        <v>1051.97</v>
      </c>
      <c r="E145" s="2">
        <v>0.17513799999999999</v>
      </c>
      <c r="F145" s="2">
        <v>0</v>
      </c>
      <c r="G145" s="2">
        <v>8.0351300000000005</v>
      </c>
      <c r="H145" s="2">
        <v>0</v>
      </c>
      <c r="I145" s="6">
        <f t="shared" ref="I145:L145" si="121">E145/SUM($E145:$H145)</f>
        <v>2.133158138077831E-2</v>
      </c>
      <c r="J145" s="6">
        <f t="shared" si="121"/>
        <v>0</v>
      </c>
      <c r="K145" s="6">
        <f t="shared" si="121"/>
        <v>0.9786684186192216</v>
      </c>
      <c r="L145" s="6">
        <f t="shared" si="121"/>
        <v>0</v>
      </c>
      <c r="M145" s="11">
        <v>0.29436400000000001</v>
      </c>
      <c r="N145" s="12">
        <v>7.9254800000000003</v>
      </c>
      <c r="O145" s="12">
        <v>2.7419300000000001E-2</v>
      </c>
      <c r="P145" s="12">
        <v>1.5100000000000001E-2</v>
      </c>
      <c r="Q145" s="12">
        <v>1.03</v>
      </c>
      <c r="R145" s="11">
        <v>0.68517099999999997</v>
      </c>
      <c r="S145" s="11">
        <v>0.21335399999999999</v>
      </c>
      <c r="T145" s="11">
        <v>0.72941500000000004</v>
      </c>
      <c r="U145" s="11">
        <v>2.0495999999999999</v>
      </c>
      <c r="V145" s="11">
        <v>-3.6912E-2</v>
      </c>
      <c r="W145" s="11">
        <v>1.2176899999999999</v>
      </c>
      <c r="X145" s="11">
        <v>2.86958E-2</v>
      </c>
      <c r="Y145" s="11">
        <v>99</v>
      </c>
      <c r="Z145" s="11">
        <v>88573.1</v>
      </c>
    </row>
    <row r="146" spans="1:26" ht="16" x14ac:dyDescent="0.2">
      <c r="A146" s="2">
        <v>263.60000000000002</v>
      </c>
      <c r="B146" s="2">
        <v>28.560700000000001</v>
      </c>
      <c r="C146" s="2">
        <v>1.2183999999999999</v>
      </c>
      <c r="D146" s="2">
        <v>1052.0999999999999</v>
      </c>
      <c r="E146" s="2">
        <v>0.17532300000000001</v>
      </c>
      <c r="F146" s="2">
        <v>0</v>
      </c>
      <c r="G146" s="2">
        <v>8.0479699999999994</v>
      </c>
      <c r="H146" s="2">
        <v>0</v>
      </c>
      <c r="I146" s="6">
        <f t="shared" ref="I146:L146" si="122">E146/SUM($E146:$H146)</f>
        <v>2.1320291031828736E-2</v>
      </c>
      <c r="J146" s="6">
        <f t="shared" si="122"/>
        <v>0</v>
      </c>
      <c r="K146" s="6">
        <f t="shared" si="122"/>
        <v>0.97867970896817125</v>
      </c>
      <c r="L146" s="6">
        <f t="shared" si="122"/>
        <v>0</v>
      </c>
      <c r="M146" s="11">
        <v>0.29265999999999998</v>
      </c>
      <c r="N146" s="12">
        <v>7.9580799999999998</v>
      </c>
      <c r="O146" s="12">
        <v>2.7283700000000001E-2</v>
      </c>
      <c r="P146" s="12">
        <v>1.5100000000000001E-2</v>
      </c>
      <c r="Q146" s="12">
        <v>1.04</v>
      </c>
      <c r="R146" s="11">
        <v>0.68429600000000002</v>
      </c>
      <c r="S146" s="11">
        <v>0.21441399999999999</v>
      </c>
      <c r="T146" s="11">
        <v>0.733039</v>
      </c>
      <c r="U146" s="11">
        <v>2.0575600000000001</v>
      </c>
      <c r="V146" s="11">
        <v>-3.7124400000000002E-2</v>
      </c>
      <c r="W146" s="11">
        <v>1.2183999999999999</v>
      </c>
      <c r="X146" s="11">
        <v>2.8560700000000001E-2</v>
      </c>
      <c r="Y146" s="11">
        <v>99</v>
      </c>
      <c r="Z146" s="11">
        <v>88513.2</v>
      </c>
    </row>
    <row r="147" spans="1:26" ht="16" x14ac:dyDescent="0.2">
      <c r="A147" s="2">
        <v>263.55</v>
      </c>
      <c r="B147" s="2">
        <v>28.427499999999998</v>
      </c>
      <c r="C147" s="2">
        <v>1.2191099999999999</v>
      </c>
      <c r="D147" s="2">
        <v>1052.24</v>
      </c>
      <c r="E147" s="2">
        <v>0.175506</v>
      </c>
      <c r="F147" s="2">
        <v>0</v>
      </c>
      <c r="G147" s="2">
        <v>8.06067</v>
      </c>
      <c r="H147" s="2">
        <v>0</v>
      </c>
      <c r="I147" s="6">
        <f t="shared" ref="I147:L147" si="123">E147/SUM($E147:$H147)</f>
        <v>2.1309160950421652E-2</v>
      </c>
      <c r="J147" s="6">
        <f t="shared" si="123"/>
        <v>0</v>
      </c>
      <c r="K147" s="6">
        <f t="shared" si="123"/>
        <v>0.97869083904957832</v>
      </c>
      <c r="L147" s="6">
        <f t="shared" si="123"/>
        <v>0</v>
      </c>
      <c r="M147" s="11">
        <v>0.29096899999999998</v>
      </c>
      <c r="N147" s="12">
        <v>7.9905499999999998</v>
      </c>
      <c r="O147" s="12">
        <v>2.7149900000000001E-2</v>
      </c>
      <c r="P147" s="12">
        <v>1.5100000000000001E-2</v>
      </c>
      <c r="Q147" s="12">
        <v>1.04</v>
      </c>
      <c r="R147" s="11">
        <v>0.68341099999999999</v>
      </c>
      <c r="S147" s="11">
        <v>0.21546999999999999</v>
      </c>
      <c r="T147" s="11">
        <v>0.73665099999999994</v>
      </c>
      <c r="U147" s="11">
        <v>2.06548</v>
      </c>
      <c r="V147" s="11">
        <v>-3.7336899999999999E-2</v>
      </c>
      <c r="W147" s="11">
        <v>1.2191099999999999</v>
      </c>
      <c r="X147" s="11">
        <v>2.8427500000000001E-2</v>
      </c>
      <c r="Y147" s="11">
        <v>99</v>
      </c>
      <c r="Z147" s="11">
        <v>88451.5</v>
      </c>
    </row>
    <row r="148" spans="1:26" ht="16" x14ac:dyDescent="0.2">
      <c r="A148" s="2">
        <v>263.5</v>
      </c>
      <c r="B148" s="2">
        <v>28.296099999999999</v>
      </c>
      <c r="C148" s="2">
        <v>1.2198100000000001</v>
      </c>
      <c r="D148" s="2">
        <v>1052.3699999999999</v>
      </c>
      <c r="E148" s="2">
        <v>0.17568800000000001</v>
      </c>
      <c r="F148" s="2">
        <v>0</v>
      </c>
      <c r="G148" s="2">
        <v>8.0732199999999992</v>
      </c>
      <c r="H148" s="2">
        <v>0</v>
      </c>
      <c r="I148" s="6">
        <f t="shared" ref="I148:L148" si="124">E148/SUM($E148:$H148)</f>
        <v>2.129833427648848E-2</v>
      </c>
      <c r="J148" s="6">
        <f t="shared" si="124"/>
        <v>0</v>
      </c>
      <c r="K148" s="6">
        <f t="shared" si="124"/>
        <v>0.97870166572351158</v>
      </c>
      <c r="L148" s="6">
        <f t="shared" si="124"/>
        <v>0</v>
      </c>
      <c r="M148" s="11">
        <v>0.28929100000000002</v>
      </c>
      <c r="N148" s="12">
        <v>8.0228900000000003</v>
      </c>
      <c r="O148" s="12">
        <v>2.7017900000000001E-2</v>
      </c>
      <c r="P148" s="12">
        <v>1.5100000000000001E-2</v>
      </c>
      <c r="Q148" s="12">
        <v>1.05</v>
      </c>
      <c r="R148" s="11">
        <v>0.68252199999999996</v>
      </c>
      <c r="S148" s="11">
        <v>0.21652299999999999</v>
      </c>
      <c r="T148" s="11">
        <v>0.74024999999999996</v>
      </c>
      <c r="U148" s="11">
        <v>2.0733600000000001</v>
      </c>
      <c r="V148" s="11">
        <v>-3.7549399999999997E-2</v>
      </c>
      <c r="W148" s="11">
        <v>1.2198100000000001</v>
      </c>
      <c r="X148" s="11">
        <v>2.8296100000000001E-2</v>
      </c>
      <c r="Y148" s="11">
        <v>99</v>
      </c>
      <c r="Z148" s="11">
        <v>88388</v>
      </c>
    </row>
    <row r="149" spans="1:26" ht="16" x14ac:dyDescent="0.2">
      <c r="A149" s="2">
        <v>263.45</v>
      </c>
      <c r="B149" s="2">
        <v>28.166399999999999</v>
      </c>
      <c r="C149" s="2">
        <v>1.2204999999999999</v>
      </c>
      <c r="D149" s="2">
        <v>1052.5</v>
      </c>
      <c r="E149" s="2">
        <v>0.175868</v>
      </c>
      <c r="F149" s="2">
        <v>0</v>
      </c>
      <c r="G149" s="2">
        <v>8.0856300000000001</v>
      </c>
      <c r="H149" s="2">
        <v>0</v>
      </c>
      <c r="I149" s="6">
        <f t="shared" ref="I149:L149" si="125">E149/SUM($E149:$H149)</f>
        <v>2.1287664779438307E-2</v>
      </c>
      <c r="J149" s="6">
        <f t="shared" si="125"/>
        <v>0</v>
      </c>
      <c r="K149" s="6">
        <f t="shared" si="125"/>
        <v>0.97871233522056178</v>
      </c>
      <c r="L149" s="6">
        <f t="shared" si="125"/>
        <v>0</v>
      </c>
      <c r="M149" s="11">
        <v>0.28762599999999999</v>
      </c>
      <c r="N149" s="12">
        <v>8.0550999999999995</v>
      </c>
      <c r="O149" s="12">
        <v>2.6887600000000001E-2</v>
      </c>
      <c r="P149" s="12">
        <v>1.5100000000000001E-2</v>
      </c>
      <c r="Q149" s="12">
        <v>1.05</v>
      </c>
      <c r="R149" s="11">
        <v>0.68162900000000004</v>
      </c>
      <c r="S149" s="11">
        <v>0.21757199999999999</v>
      </c>
      <c r="T149" s="11">
        <v>0.74383699999999997</v>
      </c>
      <c r="U149" s="11">
        <v>2.0812200000000001</v>
      </c>
      <c r="V149" s="11">
        <v>-3.7761799999999998E-2</v>
      </c>
      <c r="W149" s="11">
        <v>1.2204999999999999</v>
      </c>
      <c r="X149" s="11">
        <v>2.8166400000000001E-2</v>
      </c>
      <c r="Y149" s="11">
        <v>99</v>
      </c>
      <c r="Z149" s="11">
        <v>88322.7</v>
      </c>
    </row>
    <row r="150" spans="1:26" ht="16" x14ac:dyDescent="0.2">
      <c r="A150" s="2">
        <v>263.39999999999998</v>
      </c>
      <c r="B150" s="2">
        <v>28.038399999999999</v>
      </c>
      <c r="C150" s="2">
        <v>1.22119</v>
      </c>
      <c r="D150" s="2">
        <v>1052.6300000000001</v>
      </c>
      <c r="E150" s="2">
        <v>0.17604500000000001</v>
      </c>
      <c r="F150" s="2">
        <v>0</v>
      </c>
      <c r="G150" s="2">
        <v>8.0978999999999992</v>
      </c>
      <c r="H150" s="2">
        <v>0</v>
      </c>
      <c r="I150" s="6">
        <f t="shared" ref="I150:L150" si="126">E150/SUM($E150:$H150)</f>
        <v>2.1277032902684272E-2</v>
      </c>
      <c r="J150" s="6">
        <f t="shared" si="126"/>
        <v>0</v>
      </c>
      <c r="K150" s="6">
        <f t="shared" si="126"/>
        <v>0.97872296709731565</v>
      </c>
      <c r="L150" s="6">
        <f t="shared" si="126"/>
        <v>0</v>
      </c>
      <c r="M150" s="11">
        <v>0.28597299999999998</v>
      </c>
      <c r="N150" s="12">
        <v>8.0871899999999997</v>
      </c>
      <c r="O150" s="12">
        <v>2.6759100000000001E-2</v>
      </c>
      <c r="P150" s="12">
        <v>1.5100000000000001E-2</v>
      </c>
      <c r="Q150" s="12">
        <v>1.06</v>
      </c>
      <c r="R150" s="11">
        <v>0.680732</v>
      </c>
      <c r="S150" s="11">
        <v>0.21861700000000001</v>
      </c>
      <c r="T150" s="11">
        <v>0.74741000000000002</v>
      </c>
      <c r="U150" s="11">
        <v>2.0890399999999998</v>
      </c>
      <c r="V150" s="11">
        <v>-3.7974399999999998E-2</v>
      </c>
      <c r="W150" s="11">
        <v>1.22119</v>
      </c>
      <c r="X150" s="11">
        <v>2.8038400000000002E-2</v>
      </c>
      <c r="Y150" s="11">
        <v>99</v>
      </c>
      <c r="Z150" s="11">
        <v>88255.7</v>
      </c>
    </row>
    <row r="151" spans="1:26" ht="16" x14ac:dyDescent="0.2">
      <c r="A151" s="2">
        <v>263.35000000000002</v>
      </c>
      <c r="B151" s="2">
        <v>27.912099999999999</v>
      </c>
      <c r="C151" s="2">
        <v>1.2218800000000001</v>
      </c>
      <c r="D151" s="2">
        <v>1052.76</v>
      </c>
      <c r="E151" s="2">
        <v>0.17622199999999999</v>
      </c>
      <c r="F151" s="2">
        <v>0</v>
      </c>
      <c r="G151" s="2">
        <v>8.1100399999999997</v>
      </c>
      <c r="H151" s="2">
        <v>0</v>
      </c>
      <c r="I151" s="6">
        <f t="shared" ref="I151:L151" si="127">E151/SUM($E151:$H151)</f>
        <v>2.1266766607186693E-2</v>
      </c>
      <c r="J151" s="6">
        <f t="shared" si="127"/>
        <v>0</v>
      </c>
      <c r="K151" s="6">
        <f t="shared" si="127"/>
        <v>0.97873323339281337</v>
      </c>
      <c r="L151" s="6">
        <f t="shared" si="127"/>
        <v>0</v>
      </c>
      <c r="M151" s="11">
        <v>0.284333</v>
      </c>
      <c r="N151" s="12">
        <v>8.1191399999999998</v>
      </c>
      <c r="O151" s="12">
        <v>2.6632200000000002E-2</v>
      </c>
      <c r="P151" s="12">
        <v>1.4999999999999999E-2</v>
      </c>
      <c r="Q151" s="12">
        <v>1.06</v>
      </c>
      <c r="R151" s="11">
        <v>0.67982699999999996</v>
      </c>
      <c r="S151" s="11">
        <v>0.21965899999999999</v>
      </c>
      <c r="T151" s="11">
        <v>0.75097199999999997</v>
      </c>
      <c r="U151" s="11">
        <v>2.0968300000000002</v>
      </c>
      <c r="V151" s="11">
        <v>-3.8186900000000003E-2</v>
      </c>
      <c r="W151" s="11">
        <v>1.2218800000000001</v>
      </c>
      <c r="X151" s="11">
        <v>2.7912099999999999E-2</v>
      </c>
      <c r="Y151" s="11">
        <v>99</v>
      </c>
      <c r="Z151" s="11">
        <v>88187</v>
      </c>
    </row>
    <row r="152" spans="1:26" ht="16" x14ac:dyDescent="0.2">
      <c r="A152" s="2">
        <v>263.3</v>
      </c>
      <c r="B152" s="2">
        <v>27.787299999999998</v>
      </c>
      <c r="C152" s="2">
        <v>1.2225699999999999</v>
      </c>
      <c r="D152" s="2">
        <v>1052.8800000000001</v>
      </c>
      <c r="E152" s="2">
        <v>0.176396</v>
      </c>
      <c r="F152" s="2">
        <v>0</v>
      </c>
      <c r="G152" s="2">
        <v>8.1220199999999991</v>
      </c>
      <c r="H152" s="2">
        <v>0</v>
      </c>
      <c r="I152" s="6">
        <f t="shared" ref="I152:L152" si="128">E152/SUM($E152:$H152)</f>
        <v>2.125658679921566E-2</v>
      </c>
      <c r="J152" s="6">
        <f t="shared" si="128"/>
        <v>0</v>
      </c>
      <c r="K152" s="6">
        <f t="shared" si="128"/>
        <v>0.97874341320078428</v>
      </c>
      <c r="L152" s="6">
        <f t="shared" si="128"/>
        <v>0</v>
      </c>
      <c r="M152" s="11">
        <v>0.28270499999999998</v>
      </c>
      <c r="N152" s="12">
        <v>8.1509800000000006</v>
      </c>
      <c r="O152" s="12">
        <v>2.6506999999999999E-2</v>
      </c>
      <c r="P152" s="12">
        <v>1.4999999999999999E-2</v>
      </c>
      <c r="Q152" s="12">
        <v>1.07</v>
      </c>
      <c r="R152" s="11">
        <v>0.67892699999999995</v>
      </c>
      <c r="S152" s="11">
        <v>0.220697</v>
      </c>
      <c r="T152" s="11">
        <v>0.75451900000000005</v>
      </c>
      <c r="U152" s="11">
        <v>2.1046</v>
      </c>
      <c r="V152" s="11">
        <v>-3.83994E-2</v>
      </c>
      <c r="W152" s="11">
        <v>1.2225699999999999</v>
      </c>
      <c r="X152" s="11">
        <v>2.7787300000000001E-2</v>
      </c>
      <c r="Y152" s="11">
        <v>99</v>
      </c>
      <c r="Z152" s="11">
        <v>88116.5</v>
      </c>
    </row>
    <row r="153" spans="1:26" ht="16" x14ac:dyDescent="0.2">
      <c r="A153" s="2">
        <v>263.25</v>
      </c>
      <c r="B153" s="2">
        <v>27.664400000000001</v>
      </c>
      <c r="C153" s="2">
        <v>1.2232400000000001</v>
      </c>
      <c r="D153" s="2">
        <v>1053.01</v>
      </c>
      <c r="E153" s="2">
        <v>0.176568</v>
      </c>
      <c r="F153" s="2">
        <v>0</v>
      </c>
      <c r="G153" s="2">
        <v>8.1339100000000002</v>
      </c>
      <c r="H153" s="2">
        <v>0</v>
      </c>
      <c r="I153" s="6">
        <f t="shared" ref="I153:L153" si="129">E153/SUM($E153:$H153)</f>
        <v>2.124643131237457E-2</v>
      </c>
      <c r="J153" s="6">
        <f t="shared" si="129"/>
        <v>0</v>
      </c>
      <c r="K153" s="6">
        <f t="shared" si="129"/>
        <v>0.97875356868762553</v>
      </c>
      <c r="L153" s="6">
        <f t="shared" si="129"/>
        <v>0</v>
      </c>
      <c r="M153" s="11">
        <v>0.28108899999999998</v>
      </c>
      <c r="N153" s="12">
        <v>8.1826899999999991</v>
      </c>
      <c r="O153" s="12">
        <v>2.6383299999999998E-2</v>
      </c>
      <c r="P153" s="12">
        <v>1.4999999999999999E-2</v>
      </c>
      <c r="Q153" s="12">
        <v>1.07</v>
      </c>
      <c r="R153" s="11">
        <v>0.67801</v>
      </c>
      <c r="S153" s="11">
        <v>0.22173100000000001</v>
      </c>
      <c r="T153" s="11">
        <v>0.75805599999999995</v>
      </c>
      <c r="U153" s="11">
        <v>2.11232</v>
      </c>
      <c r="V153" s="11">
        <v>-3.8612E-2</v>
      </c>
      <c r="W153" s="11">
        <v>1.2232400000000001</v>
      </c>
      <c r="X153" s="11">
        <v>2.7664399999999999E-2</v>
      </c>
      <c r="Y153" s="11">
        <v>99</v>
      </c>
      <c r="Z153" s="11">
        <v>88044.6</v>
      </c>
    </row>
    <row r="154" spans="1:26" ht="16" x14ac:dyDescent="0.2">
      <c r="A154" s="2">
        <v>263.2</v>
      </c>
      <c r="B154" s="2">
        <v>27.5427</v>
      </c>
      <c r="C154" s="2">
        <v>1.22393</v>
      </c>
      <c r="D154" s="2">
        <v>1053.1300000000001</v>
      </c>
      <c r="E154" s="2">
        <v>0.17673900000000001</v>
      </c>
      <c r="F154" s="2">
        <v>0</v>
      </c>
      <c r="G154" s="2">
        <v>8.1456</v>
      </c>
      <c r="H154" s="2">
        <v>0</v>
      </c>
      <c r="I154" s="6">
        <f t="shared" ref="I154:L154" si="130">E154/SUM($E154:$H154)</f>
        <v>2.1236698000405899E-2</v>
      </c>
      <c r="J154" s="6">
        <f t="shared" si="130"/>
        <v>0</v>
      </c>
      <c r="K154" s="6">
        <f t="shared" si="130"/>
        <v>0.97876330199959416</v>
      </c>
      <c r="L154" s="6">
        <f t="shared" si="130"/>
        <v>0</v>
      </c>
      <c r="M154" s="11">
        <v>0.27948600000000001</v>
      </c>
      <c r="N154" s="12">
        <v>8.2142800000000005</v>
      </c>
      <c r="O154" s="12">
        <v>2.6261300000000001E-2</v>
      </c>
      <c r="P154" s="12">
        <v>1.4999999999999999E-2</v>
      </c>
      <c r="Q154" s="12">
        <v>1.08</v>
      </c>
      <c r="R154" s="11">
        <v>0.67710899999999996</v>
      </c>
      <c r="S154" s="11">
        <v>0.22276099999999999</v>
      </c>
      <c r="T154" s="11">
        <v>0.76157699999999995</v>
      </c>
      <c r="U154" s="11">
        <v>2.1200299999999999</v>
      </c>
      <c r="V154" s="11">
        <v>-3.8824499999999998E-2</v>
      </c>
      <c r="W154" s="11">
        <v>1.22393</v>
      </c>
      <c r="X154" s="11">
        <v>2.75427E-2</v>
      </c>
      <c r="Y154" s="11">
        <v>99</v>
      </c>
      <c r="Z154" s="11">
        <v>87970.8</v>
      </c>
    </row>
    <row r="155" spans="1:26" ht="16" x14ac:dyDescent="0.2">
      <c r="A155" s="2">
        <v>263.14999999999998</v>
      </c>
      <c r="B155" s="2">
        <v>27.422899999999998</v>
      </c>
      <c r="C155" s="2">
        <v>1.2245999999999999</v>
      </c>
      <c r="D155" s="2">
        <v>1053.25</v>
      </c>
      <c r="E155" s="2">
        <v>0.17690800000000001</v>
      </c>
      <c r="F155" s="2">
        <v>0</v>
      </c>
      <c r="G155" s="2">
        <v>8.1572300000000002</v>
      </c>
      <c r="H155" s="2">
        <v>0</v>
      </c>
      <c r="I155" s="6">
        <f t="shared" ref="I155:L155" si="131">E155/SUM($E155:$H155)</f>
        <v>2.1226910329538582E-2</v>
      </c>
      <c r="J155" s="6">
        <f t="shared" si="131"/>
        <v>0</v>
      </c>
      <c r="K155" s="6">
        <f t="shared" si="131"/>
        <v>0.9787730896704615</v>
      </c>
      <c r="L155" s="6">
        <f t="shared" si="131"/>
        <v>0</v>
      </c>
      <c r="M155" s="11">
        <v>0.27789199999999997</v>
      </c>
      <c r="N155" s="12">
        <v>8.2457399999999996</v>
      </c>
      <c r="O155" s="12">
        <v>2.6140699999999999E-2</v>
      </c>
      <c r="P155" s="12">
        <v>1.4999999999999999E-2</v>
      </c>
      <c r="Q155" s="12">
        <v>1.08</v>
      </c>
      <c r="R155" s="11">
        <v>0.67618199999999995</v>
      </c>
      <c r="S155" s="11">
        <v>0.22378899999999999</v>
      </c>
      <c r="T155" s="11">
        <v>0.76509000000000005</v>
      </c>
      <c r="U155" s="11">
        <v>2.1276899999999999</v>
      </c>
      <c r="V155" s="11">
        <v>-3.9037099999999998E-2</v>
      </c>
      <c r="W155" s="11">
        <v>1.2245999999999999</v>
      </c>
      <c r="X155" s="11">
        <v>2.74229E-2</v>
      </c>
      <c r="Y155" s="11">
        <v>99</v>
      </c>
      <c r="Z155" s="11">
        <v>87895.6</v>
      </c>
    </row>
    <row r="156" spans="1:26" ht="16" x14ac:dyDescent="0.2">
      <c r="A156" s="2">
        <v>263.10000000000002</v>
      </c>
      <c r="B156" s="2">
        <v>27.304200000000002</v>
      </c>
      <c r="C156" s="2">
        <v>1.22529</v>
      </c>
      <c r="D156" s="2">
        <v>1053.3699999999999</v>
      </c>
      <c r="E156" s="2">
        <v>0.17707500000000001</v>
      </c>
      <c r="F156" s="2">
        <v>0</v>
      </c>
      <c r="G156" s="2">
        <v>8.1686599999999991</v>
      </c>
      <c r="H156" s="2">
        <v>0</v>
      </c>
      <c r="I156" s="6">
        <f t="shared" ref="I156:L156" si="132">E156/SUM($E156:$H156)</f>
        <v>2.1217424229262014E-2</v>
      </c>
      <c r="J156" s="6">
        <f t="shared" si="132"/>
        <v>0</v>
      </c>
      <c r="K156" s="6">
        <f t="shared" si="132"/>
        <v>0.97878257577073791</v>
      </c>
      <c r="L156" s="6">
        <f t="shared" si="132"/>
        <v>0</v>
      </c>
      <c r="M156" s="11">
        <v>0.27631299999999998</v>
      </c>
      <c r="N156" s="12">
        <v>8.2770899999999994</v>
      </c>
      <c r="O156" s="12">
        <v>2.6021800000000001E-2</v>
      </c>
      <c r="P156" s="12">
        <v>1.4999999999999999E-2</v>
      </c>
      <c r="Q156" s="12">
        <v>1.0900000000000001</v>
      </c>
      <c r="R156" s="11">
        <v>0.67527599999999999</v>
      </c>
      <c r="S156" s="11">
        <v>0.22481200000000001</v>
      </c>
      <c r="T156" s="11">
        <v>0.76858599999999999</v>
      </c>
      <c r="U156" s="11">
        <v>2.1353300000000002</v>
      </c>
      <c r="V156" s="11">
        <v>-3.9249699999999998E-2</v>
      </c>
      <c r="W156" s="11">
        <v>1.22529</v>
      </c>
      <c r="X156" s="11">
        <v>2.7304200000000001E-2</v>
      </c>
      <c r="Y156" s="11">
        <v>99</v>
      </c>
      <c r="Z156" s="11">
        <v>87818.6</v>
      </c>
    </row>
    <row r="157" spans="1:26" ht="16" x14ac:dyDescent="0.2">
      <c r="A157" s="2">
        <v>263.05</v>
      </c>
      <c r="B157" s="2">
        <v>27.1875</v>
      </c>
      <c r="C157" s="2">
        <v>1.22594</v>
      </c>
      <c r="D157" s="2">
        <v>1053.49</v>
      </c>
      <c r="E157" s="2">
        <v>0.17724100000000001</v>
      </c>
      <c r="F157" s="2">
        <v>0</v>
      </c>
      <c r="G157" s="2">
        <v>8.1800499999999996</v>
      </c>
      <c r="H157" s="2">
        <v>0</v>
      </c>
      <c r="I157" s="6">
        <f t="shared" ref="I157:L157" si="133">E157/SUM($E157:$H157)</f>
        <v>2.1207948843710241E-2</v>
      </c>
      <c r="J157" s="6">
        <f t="shared" si="133"/>
        <v>0</v>
      </c>
      <c r="K157" s="6">
        <f t="shared" si="133"/>
        <v>0.97879205115628976</v>
      </c>
      <c r="L157" s="6">
        <f t="shared" si="133"/>
        <v>0</v>
      </c>
      <c r="M157" s="11">
        <v>0.27474199999999999</v>
      </c>
      <c r="N157" s="12">
        <v>8.3083100000000005</v>
      </c>
      <c r="O157" s="12">
        <v>2.5904199999999999E-2</v>
      </c>
      <c r="P157" s="12">
        <v>1.49E-2</v>
      </c>
      <c r="Q157" s="12">
        <v>1.0900000000000001</v>
      </c>
      <c r="R157" s="11">
        <v>0.67434099999999997</v>
      </c>
      <c r="S157" s="11">
        <v>0.225832</v>
      </c>
      <c r="T157" s="11">
        <v>0.77207499999999996</v>
      </c>
      <c r="U157" s="11">
        <v>2.1429399999999998</v>
      </c>
      <c r="V157" s="11">
        <v>-3.9462299999999999E-2</v>
      </c>
      <c r="W157" s="11">
        <v>1.22594</v>
      </c>
      <c r="X157" s="11">
        <v>2.71875E-2</v>
      </c>
      <c r="Y157" s="11">
        <v>99</v>
      </c>
      <c r="Z157" s="11">
        <v>87740.4</v>
      </c>
    </row>
    <row r="158" spans="1:26" ht="16" x14ac:dyDescent="0.2">
      <c r="A158" s="2">
        <v>263</v>
      </c>
      <c r="B158" s="2">
        <v>27.102799999999998</v>
      </c>
      <c r="C158" s="2">
        <v>1.22675</v>
      </c>
      <c r="D158" s="2">
        <v>1053.5899999999999</v>
      </c>
      <c r="E158" s="2">
        <v>0.17649300000000001</v>
      </c>
      <c r="F158" s="2">
        <v>0</v>
      </c>
      <c r="G158" s="2">
        <v>8.1743199999999998</v>
      </c>
      <c r="H158" s="2">
        <v>0</v>
      </c>
      <c r="I158" s="6">
        <f t="shared" ref="I158:L158" si="134">E158/SUM($E158:$H158)</f>
        <v>2.113482842927988E-2</v>
      </c>
      <c r="J158" s="6">
        <f t="shared" si="134"/>
        <v>0</v>
      </c>
      <c r="K158" s="6">
        <f t="shared" si="134"/>
        <v>0.97886517157072006</v>
      </c>
      <c r="L158" s="6">
        <f t="shared" si="134"/>
        <v>0</v>
      </c>
      <c r="M158" s="11">
        <v>0.27363799999999999</v>
      </c>
      <c r="N158" s="12">
        <v>8.34084</v>
      </c>
      <c r="O158" s="12">
        <v>2.5817400000000001E-2</v>
      </c>
      <c r="P158" s="12">
        <v>1.54E-2</v>
      </c>
      <c r="Q158" s="12">
        <v>1.1000000000000001</v>
      </c>
      <c r="R158" s="11">
        <v>0.67862599999999995</v>
      </c>
      <c r="S158" s="11">
        <v>0.22659199999999999</v>
      </c>
      <c r="T158" s="11">
        <v>0.77467200000000003</v>
      </c>
      <c r="U158" s="11">
        <v>2.1515399999999998</v>
      </c>
      <c r="V158" s="11">
        <v>-3.9674899999999999E-2</v>
      </c>
      <c r="W158" s="11">
        <v>1.22675</v>
      </c>
      <c r="X158" s="11">
        <v>2.71028E-2</v>
      </c>
      <c r="Y158" s="11">
        <v>99</v>
      </c>
      <c r="Z158" s="11">
        <v>87594</v>
      </c>
    </row>
    <row r="159" spans="1:26" ht="16" x14ac:dyDescent="0.2">
      <c r="A159" s="2">
        <v>262.95</v>
      </c>
      <c r="B159" s="2">
        <v>26.988399999999999</v>
      </c>
      <c r="C159" s="2">
        <v>1.22742</v>
      </c>
      <c r="D159" s="2">
        <v>1053.7</v>
      </c>
      <c r="E159" s="2">
        <v>0.17665900000000001</v>
      </c>
      <c r="F159" s="2">
        <v>0</v>
      </c>
      <c r="G159" s="2">
        <v>8.1855100000000007</v>
      </c>
      <c r="H159" s="2">
        <v>0</v>
      </c>
      <c r="I159" s="6">
        <f t="shared" ref="I159:L159" si="135">E159/SUM($E159:$H159)</f>
        <v>2.1125978200153571E-2</v>
      </c>
      <c r="J159" s="6">
        <f t="shared" si="135"/>
        <v>0</v>
      </c>
      <c r="K159" s="6">
        <f t="shared" si="135"/>
        <v>0.97887402179984628</v>
      </c>
      <c r="L159" s="6">
        <f t="shared" si="135"/>
        <v>0</v>
      </c>
      <c r="M159" s="11">
        <v>0.272088</v>
      </c>
      <c r="N159" s="12">
        <v>8.3718299999999992</v>
      </c>
      <c r="O159" s="12">
        <v>2.57025E-2</v>
      </c>
      <c r="P159" s="12">
        <v>1.54E-2</v>
      </c>
      <c r="Q159" s="12">
        <v>1.1000000000000001</v>
      </c>
      <c r="R159" s="11">
        <v>0.67769800000000002</v>
      </c>
      <c r="S159" s="11">
        <v>0.227604</v>
      </c>
      <c r="T159" s="11">
        <v>0.77813500000000002</v>
      </c>
      <c r="U159" s="11">
        <v>2.15909</v>
      </c>
      <c r="V159" s="11">
        <v>-3.9887499999999999E-2</v>
      </c>
      <c r="W159" s="11">
        <v>1.22742</v>
      </c>
      <c r="X159" s="11">
        <v>2.6988399999999999E-2</v>
      </c>
      <c r="Y159" s="11">
        <v>99</v>
      </c>
      <c r="Z159" s="11">
        <v>87512.9</v>
      </c>
    </row>
    <row r="160" spans="1:26" ht="16" x14ac:dyDescent="0.2">
      <c r="A160" s="2">
        <v>262.89999999999998</v>
      </c>
      <c r="B160" s="2">
        <v>26.875699999999998</v>
      </c>
      <c r="C160" s="2">
        <v>1.2280599999999999</v>
      </c>
      <c r="D160" s="2">
        <v>1053.81</v>
      </c>
      <c r="E160" s="2">
        <v>0.17682500000000001</v>
      </c>
      <c r="F160" s="2">
        <v>0</v>
      </c>
      <c r="G160" s="2">
        <v>8.1966400000000004</v>
      </c>
      <c r="H160" s="2">
        <v>0</v>
      </c>
      <c r="I160" s="6">
        <f t="shared" ref="I160:L160" si="136">E160/SUM($E160:$H160)</f>
        <v>2.1117303290812111E-2</v>
      </c>
      <c r="J160" s="6">
        <f t="shared" si="136"/>
        <v>0</v>
      </c>
      <c r="K160" s="6">
        <f t="shared" si="136"/>
        <v>0.97888269670918804</v>
      </c>
      <c r="L160" s="6">
        <f t="shared" si="136"/>
        <v>0</v>
      </c>
      <c r="M160" s="11">
        <v>0.27054899999999998</v>
      </c>
      <c r="N160" s="12">
        <v>8.4026999999999994</v>
      </c>
      <c r="O160" s="12">
        <v>2.5588900000000001E-2</v>
      </c>
      <c r="P160" s="12">
        <v>1.5299999999999999E-2</v>
      </c>
      <c r="Q160" s="12">
        <v>1.1100000000000001</v>
      </c>
      <c r="R160" s="11">
        <v>0.67674999999999996</v>
      </c>
      <c r="S160" s="11">
        <v>0.22861400000000001</v>
      </c>
      <c r="T160" s="11">
        <v>0.78158799999999995</v>
      </c>
      <c r="U160" s="11">
        <v>2.1666099999999999</v>
      </c>
      <c r="V160" s="11">
        <v>-4.01001E-2</v>
      </c>
      <c r="W160" s="11">
        <v>1.2280599999999999</v>
      </c>
      <c r="X160" s="11">
        <v>2.6875699999999999E-2</v>
      </c>
      <c r="Y160" s="11">
        <v>99</v>
      </c>
      <c r="Z160" s="11">
        <v>87430.5</v>
      </c>
    </row>
    <row r="161" spans="1:26" ht="16" x14ac:dyDescent="0.2">
      <c r="A161" s="2">
        <v>262.85000000000002</v>
      </c>
      <c r="B161" s="2">
        <v>26.764099999999999</v>
      </c>
      <c r="C161" s="2">
        <v>1.22872</v>
      </c>
      <c r="D161" s="2">
        <v>1053.93</v>
      </c>
      <c r="E161" s="2">
        <v>0.17698800000000001</v>
      </c>
      <c r="F161" s="2">
        <v>0</v>
      </c>
      <c r="G161" s="2">
        <v>8.2075899999999997</v>
      </c>
      <c r="H161" s="2">
        <v>0</v>
      </c>
      <c r="I161" s="6">
        <f t="shared" ref="I161:L161" si="137">E161/SUM($E161:$H161)</f>
        <v>2.1108754668392377E-2</v>
      </c>
      <c r="J161" s="6">
        <f t="shared" si="137"/>
        <v>0</v>
      </c>
      <c r="K161" s="6">
        <f t="shared" si="137"/>
        <v>0.97889124533160765</v>
      </c>
      <c r="L161" s="6">
        <f t="shared" si="137"/>
        <v>0</v>
      </c>
      <c r="M161" s="11">
        <v>0.26902100000000001</v>
      </c>
      <c r="N161" s="12">
        <v>8.4334500000000006</v>
      </c>
      <c r="O161" s="12">
        <v>2.54769E-2</v>
      </c>
      <c r="P161" s="12">
        <v>1.5299999999999999E-2</v>
      </c>
      <c r="Q161" s="12">
        <v>1.1100000000000001</v>
      </c>
      <c r="R161" s="11">
        <v>0.67581500000000005</v>
      </c>
      <c r="S161" s="11">
        <v>0.22961999999999999</v>
      </c>
      <c r="T161" s="11">
        <v>0.785026</v>
      </c>
      <c r="U161" s="11">
        <v>2.1741000000000001</v>
      </c>
      <c r="V161" s="11">
        <v>-4.0312800000000003E-2</v>
      </c>
      <c r="W161" s="11">
        <v>1.22872</v>
      </c>
      <c r="X161" s="11">
        <v>2.6764099999999999E-2</v>
      </c>
      <c r="Y161" s="11">
        <v>99</v>
      </c>
      <c r="Z161" s="11">
        <v>87346.5</v>
      </c>
    </row>
    <row r="162" spans="1:26" ht="16" x14ac:dyDescent="0.2">
      <c r="A162" s="2">
        <v>262.8</v>
      </c>
      <c r="B162" s="2">
        <v>26.653400000000001</v>
      </c>
      <c r="C162" s="2">
        <v>1.2294</v>
      </c>
      <c r="D162" s="2">
        <v>1054.04</v>
      </c>
      <c r="E162" s="2">
        <v>0.17715</v>
      </c>
      <c r="F162" s="2">
        <v>0</v>
      </c>
      <c r="G162" s="2">
        <v>8.2183700000000002</v>
      </c>
      <c r="H162" s="2">
        <v>0</v>
      </c>
      <c r="I162" s="6">
        <f t="shared" ref="I162:L162" si="138">E162/SUM($E162:$H162)</f>
        <v>2.1100539335264522E-2</v>
      </c>
      <c r="J162" s="6">
        <f t="shared" si="138"/>
        <v>0</v>
      </c>
      <c r="K162" s="6">
        <f t="shared" si="138"/>
        <v>0.97889946066473554</v>
      </c>
      <c r="L162" s="6">
        <f t="shared" si="138"/>
        <v>0</v>
      </c>
      <c r="M162" s="11">
        <v>0.26750499999999999</v>
      </c>
      <c r="N162" s="12">
        <v>8.4641000000000002</v>
      </c>
      <c r="O162" s="12">
        <v>2.5366199999999998E-2</v>
      </c>
      <c r="P162" s="12">
        <v>1.5299999999999999E-2</v>
      </c>
      <c r="Q162" s="12">
        <v>1.1200000000000001</v>
      </c>
      <c r="R162" s="11">
        <v>0.67489600000000005</v>
      </c>
      <c r="S162" s="11">
        <v>0.23062199999999999</v>
      </c>
      <c r="T162" s="11">
        <v>0.78844999999999998</v>
      </c>
      <c r="U162" s="11">
        <v>2.1815600000000002</v>
      </c>
      <c r="V162" s="11">
        <v>-4.0525400000000003E-2</v>
      </c>
      <c r="W162" s="11">
        <v>1.2294</v>
      </c>
      <c r="X162" s="11">
        <v>2.6653400000000001E-2</v>
      </c>
      <c r="Y162" s="11">
        <v>99</v>
      </c>
      <c r="Z162" s="11">
        <v>87260.9</v>
      </c>
    </row>
    <row r="163" spans="1:26" ht="16" x14ac:dyDescent="0.2">
      <c r="A163" s="2">
        <v>262.75</v>
      </c>
      <c r="B163" s="2">
        <v>26.5444</v>
      </c>
      <c r="C163" s="2">
        <v>1.2300500000000001</v>
      </c>
      <c r="D163" s="2">
        <v>1054.1500000000001</v>
      </c>
      <c r="E163" s="2">
        <v>0.17731</v>
      </c>
      <c r="F163" s="2">
        <v>0</v>
      </c>
      <c r="G163" s="2">
        <v>8.2290899999999993</v>
      </c>
      <c r="H163" s="2">
        <v>0</v>
      </c>
      <c r="I163" s="6">
        <f t="shared" ref="I163:L163" si="139">E163/SUM($E163:$H163)</f>
        <v>2.1092263037685573E-2</v>
      </c>
      <c r="J163" s="6">
        <f t="shared" si="139"/>
        <v>0</v>
      </c>
      <c r="K163" s="6">
        <f t="shared" si="139"/>
        <v>0.97890773696231437</v>
      </c>
      <c r="L163" s="6">
        <f t="shared" si="139"/>
        <v>0</v>
      </c>
      <c r="M163" s="11">
        <v>0.26599899999999999</v>
      </c>
      <c r="N163" s="12">
        <v>8.4946199999999994</v>
      </c>
      <c r="O163" s="12">
        <v>2.5256799999999999E-2</v>
      </c>
      <c r="P163" s="12">
        <v>1.5299999999999999E-2</v>
      </c>
      <c r="Q163" s="12">
        <v>1.1200000000000001</v>
      </c>
      <c r="R163" s="11">
        <v>0.67395799999999995</v>
      </c>
      <c r="S163" s="11">
        <v>0.23161999999999999</v>
      </c>
      <c r="T163" s="11">
        <v>0.79186500000000004</v>
      </c>
      <c r="U163" s="11">
        <v>2.18899</v>
      </c>
      <c r="V163" s="11">
        <v>-4.0738099999999999E-2</v>
      </c>
      <c r="W163" s="11">
        <v>1.2300500000000001</v>
      </c>
      <c r="X163" s="11">
        <v>2.6544399999999999E-2</v>
      </c>
      <c r="Y163" s="11">
        <v>99</v>
      </c>
      <c r="Z163" s="11">
        <v>87174.1</v>
      </c>
    </row>
    <row r="164" spans="1:26" ht="16" x14ac:dyDescent="0.2">
      <c r="A164" s="2">
        <v>262.7</v>
      </c>
      <c r="B164" s="2">
        <v>26.436699999999998</v>
      </c>
      <c r="C164" s="2">
        <v>1.2306999999999999</v>
      </c>
      <c r="D164" s="2">
        <v>1054.25</v>
      </c>
      <c r="E164" s="2">
        <v>0.17746899999999999</v>
      </c>
      <c r="F164" s="2">
        <v>0</v>
      </c>
      <c r="G164" s="2">
        <v>8.2396999999999991</v>
      </c>
      <c r="H164" s="2">
        <v>0</v>
      </c>
      <c r="I164" s="6">
        <f t="shared" ref="I164:L164" si="140">E164/SUM($E164:$H164)</f>
        <v>2.1084167372664133E-2</v>
      </c>
      <c r="J164" s="6">
        <f t="shared" si="140"/>
        <v>0</v>
      </c>
      <c r="K164" s="6">
        <f t="shared" si="140"/>
        <v>0.97891583262733584</v>
      </c>
      <c r="L164" s="6">
        <f t="shared" si="140"/>
        <v>0</v>
      </c>
      <c r="M164" s="11">
        <v>0.26450200000000001</v>
      </c>
      <c r="N164" s="12">
        <v>8.5250299999999992</v>
      </c>
      <c r="O164" s="12">
        <v>2.5148799999999999E-2</v>
      </c>
      <c r="P164" s="12">
        <v>1.5299999999999999E-2</v>
      </c>
      <c r="Q164" s="12">
        <v>1.1299999999999999</v>
      </c>
      <c r="R164" s="11">
        <v>0.67301599999999995</v>
      </c>
      <c r="S164" s="11">
        <v>0.23261599999999999</v>
      </c>
      <c r="T164" s="11">
        <v>0.79526799999999997</v>
      </c>
      <c r="U164" s="11">
        <v>2.1964000000000001</v>
      </c>
      <c r="V164" s="11">
        <v>-4.0950800000000002E-2</v>
      </c>
      <c r="W164" s="11">
        <v>1.2306999999999999</v>
      </c>
      <c r="X164" s="11">
        <v>2.64367E-2</v>
      </c>
      <c r="Y164" s="11">
        <v>99</v>
      </c>
      <c r="Z164" s="11">
        <v>87085.9</v>
      </c>
    </row>
    <row r="165" spans="1:26" ht="16" x14ac:dyDescent="0.2">
      <c r="A165" s="2">
        <v>262.64999999999998</v>
      </c>
      <c r="B165" s="2">
        <v>26.330300000000001</v>
      </c>
      <c r="C165" s="2">
        <v>1.2313499999999999</v>
      </c>
      <c r="D165" s="2">
        <v>1054.3599999999999</v>
      </c>
      <c r="E165" s="2">
        <v>0.17762600000000001</v>
      </c>
      <c r="F165" s="2">
        <v>0</v>
      </c>
      <c r="G165" s="2">
        <v>8.2501999999999995</v>
      </c>
      <c r="H165" s="2">
        <v>0</v>
      </c>
      <c r="I165" s="6">
        <f t="shared" ref="I165:L165" si="141">E165/SUM($E165:$H165)</f>
        <v>2.1076135174124384E-2</v>
      </c>
      <c r="J165" s="6">
        <f t="shared" si="141"/>
        <v>0</v>
      </c>
      <c r="K165" s="6">
        <f t="shared" si="141"/>
        <v>0.97892386482587557</v>
      </c>
      <c r="L165" s="6">
        <f t="shared" si="141"/>
        <v>0</v>
      </c>
      <c r="M165" s="11">
        <v>0.26301600000000003</v>
      </c>
      <c r="N165" s="12">
        <v>8.5553299999999997</v>
      </c>
      <c r="O165" s="12">
        <v>2.5041899999999999E-2</v>
      </c>
      <c r="P165" s="12">
        <v>1.52E-2</v>
      </c>
      <c r="Q165" s="12">
        <v>1.1299999999999999</v>
      </c>
      <c r="R165" s="11">
        <v>0.67206900000000003</v>
      </c>
      <c r="S165" s="11">
        <v>0.23360800000000001</v>
      </c>
      <c r="T165" s="11">
        <v>0.79866000000000004</v>
      </c>
      <c r="U165" s="11">
        <v>2.20377</v>
      </c>
      <c r="V165" s="11">
        <v>-4.1163499999999999E-2</v>
      </c>
      <c r="W165" s="11">
        <v>1.2313499999999999</v>
      </c>
      <c r="X165" s="11">
        <v>2.6330300000000001E-2</v>
      </c>
      <c r="Y165" s="11">
        <v>99</v>
      </c>
      <c r="Z165" s="11">
        <v>86996.4</v>
      </c>
    </row>
    <row r="166" spans="1:26" ht="16" x14ac:dyDescent="0.2">
      <c r="A166" s="2">
        <v>262.60000000000002</v>
      </c>
      <c r="B166" s="2">
        <v>26.225100000000001</v>
      </c>
      <c r="C166" s="2">
        <v>1.232</v>
      </c>
      <c r="D166" s="2">
        <v>1054.47</v>
      </c>
      <c r="E166" s="2">
        <v>0.177782</v>
      </c>
      <c r="F166" s="2">
        <v>0</v>
      </c>
      <c r="G166" s="2">
        <v>8.2605900000000005</v>
      </c>
      <c r="H166" s="2">
        <v>0</v>
      </c>
      <c r="I166" s="6">
        <f t="shared" ref="I166:L166" si="142">E166/SUM($E166:$H166)</f>
        <v>2.1068281891341124E-2</v>
      </c>
      <c r="J166" s="6">
        <f t="shared" si="142"/>
        <v>0</v>
      </c>
      <c r="K166" s="6">
        <f t="shared" si="142"/>
        <v>0.97893171810865887</v>
      </c>
      <c r="L166" s="6">
        <f t="shared" si="142"/>
        <v>0</v>
      </c>
      <c r="M166" s="11">
        <v>0.26153999999999999</v>
      </c>
      <c r="N166" s="12">
        <v>8.5855200000000007</v>
      </c>
      <c r="O166" s="12">
        <v>2.4936400000000001E-2</v>
      </c>
      <c r="P166" s="12">
        <v>1.52E-2</v>
      </c>
      <c r="Q166" s="12">
        <v>1.1299999999999999</v>
      </c>
      <c r="R166" s="11">
        <v>0.67112400000000005</v>
      </c>
      <c r="S166" s="11">
        <v>0.234597</v>
      </c>
      <c r="T166" s="11">
        <v>0.80203999999999998</v>
      </c>
      <c r="U166" s="11">
        <v>2.2111200000000002</v>
      </c>
      <c r="V166" s="11">
        <v>-4.1376200000000002E-2</v>
      </c>
      <c r="W166" s="11">
        <v>1.232</v>
      </c>
      <c r="X166" s="11">
        <v>2.6225100000000001E-2</v>
      </c>
      <c r="Y166" s="11">
        <v>99</v>
      </c>
      <c r="Z166" s="11">
        <v>86905.600000000006</v>
      </c>
    </row>
    <row r="167" spans="1:26" ht="16" x14ac:dyDescent="0.2">
      <c r="A167" s="2">
        <v>262.55</v>
      </c>
      <c r="B167" s="2">
        <v>26.121400000000001</v>
      </c>
      <c r="C167" s="2">
        <v>1.2326299999999999</v>
      </c>
      <c r="D167" s="2">
        <v>1054.57</v>
      </c>
      <c r="E167" s="2">
        <v>0.17793700000000001</v>
      </c>
      <c r="F167" s="2">
        <v>0</v>
      </c>
      <c r="G167" s="2">
        <v>8.2708999999999993</v>
      </c>
      <c r="H167" s="2">
        <v>0</v>
      </c>
      <c r="I167" s="6">
        <f t="shared" ref="I167:L167" si="143">E167/SUM($E167:$H167)</f>
        <v>2.106053176312906E-2</v>
      </c>
      <c r="J167" s="6">
        <f t="shared" si="143"/>
        <v>0</v>
      </c>
      <c r="K167" s="6">
        <f t="shared" si="143"/>
        <v>0.97893946823687095</v>
      </c>
      <c r="L167" s="6">
        <f t="shared" si="143"/>
        <v>0</v>
      </c>
      <c r="M167" s="11">
        <v>0.26007400000000003</v>
      </c>
      <c r="N167" s="12">
        <v>8.6155899999999992</v>
      </c>
      <c r="O167" s="12">
        <v>2.4832099999999999E-2</v>
      </c>
      <c r="P167" s="12">
        <v>1.52E-2</v>
      </c>
      <c r="Q167" s="12">
        <v>1.1399999999999999</v>
      </c>
      <c r="R167" s="11">
        <v>0.67016500000000001</v>
      </c>
      <c r="S167" s="11">
        <v>0.23558200000000001</v>
      </c>
      <c r="T167" s="11">
        <v>0.80540999999999996</v>
      </c>
      <c r="U167" s="11">
        <v>2.2184400000000002</v>
      </c>
      <c r="V167" s="11">
        <v>-4.1588899999999998E-2</v>
      </c>
      <c r="W167" s="11">
        <v>1.2326299999999999</v>
      </c>
      <c r="X167" s="11">
        <v>2.6121399999999999E-2</v>
      </c>
      <c r="Y167" s="11">
        <v>99</v>
      </c>
      <c r="Z167" s="11">
        <v>86813.5</v>
      </c>
    </row>
    <row r="168" spans="1:26" ht="16" x14ac:dyDescent="0.2">
      <c r="A168" s="2">
        <v>262.5</v>
      </c>
      <c r="B168" s="2">
        <v>26.018599999999999</v>
      </c>
      <c r="C168" s="2">
        <v>1.2332799999999999</v>
      </c>
      <c r="D168" s="2">
        <v>1054.67</v>
      </c>
      <c r="E168" s="2">
        <v>0.17809</v>
      </c>
      <c r="F168" s="2">
        <v>0</v>
      </c>
      <c r="G168" s="2">
        <v>8.2810699999999997</v>
      </c>
      <c r="H168" s="2">
        <v>0</v>
      </c>
      <c r="I168" s="6">
        <f t="shared" ref="I168:L168" si="144">E168/SUM($E168:$H168)</f>
        <v>2.1052917783798867E-2</v>
      </c>
      <c r="J168" s="6">
        <f t="shared" si="144"/>
        <v>0</v>
      </c>
      <c r="K168" s="6">
        <f t="shared" si="144"/>
        <v>0.97894708221620119</v>
      </c>
      <c r="L168" s="6">
        <f t="shared" si="144"/>
        <v>0</v>
      </c>
      <c r="M168" s="11">
        <v>0.25861800000000001</v>
      </c>
      <c r="N168" s="12">
        <v>8.6455599999999997</v>
      </c>
      <c r="O168" s="12">
        <v>2.4729000000000001E-2</v>
      </c>
      <c r="P168" s="12">
        <v>1.52E-2</v>
      </c>
      <c r="Q168" s="12">
        <v>1.1399999999999999</v>
      </c>
      <c r="R168" s="11">
        <v>0.66921699999999995</v>
      </c>
      <c r="S168" s="11">
        <v>0.236564</v>
      </c>
      <c r="T168" s="11">
        <v>0.80876700000000001</v>
      </c>
      <c r="U168" s="11">
        <v>2.22573</v>
      </c>
      <c r="V168" s="11">
        <v>-4.1801699999999997E-2</v>
      </c>
      <c r="W168" s="11">
        <v>1.2332799999999999</v>
      </c>
      <c r="X168" s="11">
        <v>2.6018599999999999E-2</v>
      </c>
      <c r="Y168" s="11">
        <v>99</v>
      </c>
      <c r="Z168" s="11">
        <v>86720.1</v>
      </c>
    </row>
    <row r="169" spans="1:26" ht="16" x14ac:dyDescent="0.2">
      <c r="A169" s="2">
        <v>262.45</v>
      </c>
      <c r="B169" s="2">
        <v>25.916899999999998</v>
      </c>
      <c r="C169" s="2">
        <v>1.23393</v>
      </c>
      <c r="D169" s="2">
        <v>1054.78</v>
      </c>
      <c r="E169" s="2">
        <v>0.17824100000000001</v>
      </c>
      <c r="F169" s="2">
        <v>0</v>
      </c>
      <c r="G169" s="2">
        <v>8.2911199999999994</v>
      </c>
      <c r="H169" s="2">
        <v>0</v>
      </c>
      <c r="I169" s="6">
        <f t="shared" ref="I169:L169" si="145">E169/SUM($E169:$H169)</f>
        <v>2.1045389374711978E-2</v>
      </c>
      <c r="J169" s="6">
        <f t="shared" si="145"/>
        <v>0</v>
      </c>
      <c r="K169" s="6">
        <f t="shared" si="145"/>
        <v>0.97895461062528799</v>
      </c>
      <c r="L169" s="6">
        <f t="shared" si="145"/>
        <v>0</v>
      </c>
      <c r="M169" s="11">
        <v>0.25717200000000001</v>
      </c>
      <c r="N169" s="12">
        <v>8.6754200000000008</v>
      </c>
      <c r="O169" s="12">
        <v>2.4627099999999999E-2</v>
      </c>
      <c r="P169" s="12">
        <v>1.52E-2</v>
      </c>
      <c r="Q169" s="12">
        <v>1.1499999999999999</v>
      </c>
      <c r="R169" s="11">
        <v>0.66827000000000003</v>
      </c>
      <c r="S169" s="11">
        <v>0.237543</v>
      </c>
      <c r="T169" s="11">
        <v>0.81211199999999995</v>
      </c>
      <c r="U169" s="11">
        <v>2.2330000000000001</v>
      </c>
      <c r="V169" s="11">
        <v>-4.20144E-2</v>
      </c>
      <c r="W169" s="11">
        <v>1.23393</v>
      </c>
      <c r="X169" s="11">
        <v>2.59169E-2</v>
      </c>
      <c r="Y169" s="11">
        <v>99</v>
      </c>
      <c r="Z169" s="11">
        <v>86625.3</v>
      </c>
    </row>
    <row r="170" spans="1:26" ht="16" x14ac:dyDescent="0.2">
      <c r="A170" s="2">
        <v>262.39999999999998</v>
      </c>
      <c r="B170" s="2">
        <v>25.816500000000001</v>
      </c>
      <c r="C170" s="2">
        <v>1.2345600000000001</v>
      </c>
      <c r="D170" s="2">
        <v>1054.8800000000001</v>
      </c>
      <c r="E170" s="2">
        <v>0.17839099999999999</v>
      </c>
      <c r="F170" s="2">
        <v>0</v>
      </c>
      <c r="G170" s="2">
        <v>8.3010999999999999</v>
      </c>
      <c r="H170" s="2">
        <v>0</v>
      </c>
      <c r="I170" s="6">
        <f t="shared" ref="I170:L170" si="146">E170/SUM($E170:$H170)</f>
        <v>2.1037937300717697E-2</v>
      </c>
      <c r="J170" s="6">
        <f t="shared" si="146"/>
        <v>0</v>
      </c>
      <c r="K170" s="6">
        <f t="shared" si="146"/>
        <v>0.97896206269928232</v>
      </c>
      <c r="L170" s="6">
        <f t="shared" si="146"/>
        <v>0</v>
      </c>
      <c r="M170" s="11">
        <v>0.25573499999999999</v>
      </c>
      <c r="N170" s="12">
        <v>8.7051700000000007</v>
      </c>
      <c r="O170" s="12">
        <v>2.45264E-2</v>
      </c>
      <c r="P170" s="12">
        <v>1.52E-2</v>
      </c>
      <c r="Q170" s="12">
        <v>1.1499999999999999</v>
      </c>
      <c r="R170" s="11">
        <v>0.66731099999999999</v>
      </c>
      <c r="S170" s="11">
        <v>0.23851800000000001</v>
      </c>
      <c r="T170" s="11">
        <v>0.81544799999999995</v>
      </c>
      <c r="U170" s="11">
        <v>2.24024</v>
      </c>
      <c r="V170" s="11">
        <v>-4.2227199999999999E-2</v>
      </c>
      <c r="W170" s="11">
        <v>1.2345600000000001</v>
      </c>
      <c r="X170" s="11">
        <v>2.5816499999999999E-2</v>
      </c>
      <c r="Y170" s="11">
        <v>99</v>
      </c>
      <c r="Z170" s="11">
        <v>86529.5</v>
      </c>
    </row>
    <row r="171" spans="1:26" ht="16" x14ac:dyDescent="0.2">
      <c r="A171" s="2">
        <v>262.35000000000002</v>
      </c>
      <c r="B171" s="2">
        <v>25.717199999999998</v>
      </c>
      <c r="C171" s="2">
        <v>1.2352000000000001</v>
      </c>
      <c r="D171" s="2">
        <v>1054.98</v>
      </c>
      <c r="E171" s="2">
        <v>0.17854</v>
      </c>
      <c r="F171" s="2">
        <v>0</v>
      </c>
      <c r="G171" s="2">
        <v>8.3109699999999993</v>
      </c>
      <c r="H171" s="2">
        <v>0</v>
      </c>
      <c r="I171" s="6">
        <f t="shared" ref="I171:L171" si="147">E171/SUM($E171:$H171)</f>
        <v>2.1030660191224231E-2</v>
      </c>
      <c r="J171" s="6">
        <f t="shared" si="147"/>
        <v>0</v>
      </c>
      <c r="K171" s="6">
        <f t="shared" si="147"/>
        <v>0.97896933980877576</v>
      </c>
      <c r="L171" s="6">
        <f t="shared" si="147"/>
        <v>0</v>
      </c>
      <c r="M171" s="11">
        <v>0.25430700000000001</v>
      </c>
      <c r="N171" s="12">
        <v>8.7348099999999995</v>
      </c>
      <c r="O171" s="12">
        <v>2.4426799999999999E-2</v>
      </c>
      <c r="P171" s="12">
        <v>1.5100000000000001E-2</v>
      </c>
      <c r="Q171" s="12">
        <v>1.1599999999999999</v>
      </c>
      <c r="R171" s="11">
        <v>0.66635500000000003</v>
      </c>
      <c r="S171" s="11">
        <v>0.23949100000000001</v>
      </c>
      <c r="T171" s="11">
        <v>0.81877100000000003</v>
      </c>
      <c r="U171" s="11">
        <v>2.2474500000000002</v>
      </c>
      <c r="V171" s="11">
        <v>-4.2439900000000003E-2</v>
      </c>
      <c r="W171" s="11">
        <v>1.2352000000000001</v>
      </c>
      <c r="X171" s="11">
        <v>2.5717199999999999E-2</v>
      </c>
      <c r="Y171" s="11">
        <v>99</v>
      </c>
      <c r="Z171" s="11">
        <v>86432.3</v>
      </c>
    </row>
    <row r="172" spans="1:26" ht="16" x14ac:dyDescent="0.2">
      <c r="A172" s="2">
        <v>262.3</v>
      </c>
      <c r="B172" s="2">
        <v>25.6191</v>
      </c>
      <c r="C172" s="2">
        <v>1.23583</v>
      </c>
      <c r="D172" s="2">
        <v>1055.08</v>
      </c>
      <c r="E172" s="2">
        <v>0.17868700000000001</v>
      </c>
      <c r="F172" s="2">
        <v>0</v>
      </c>
      <c r="G172" s="2">
        <v>8.3207500000000003</v>
      </c>
      <c r="H172" s="2">
        <v>0</v>
      </c>
      <c r="I172" s="6">
        <f t="shared" ref="I172:L172" si="148">E172/SUM($E172:$H172)</f>
        <v>2.1023392490584967E-2</v>
      </c>
      <c r="J172" s="6">
        <f t="shared" si="148"/>
        <v>0</v>
      </c>
      <c r="K172" s="6">
        <f t="shared" si="148"/>
        <v>0.97897660750941506</v>
      </c>
      <c r="L172" s="6">
        <f t="shared" si="148"/>
        <v>0</v>
      </c>
      <c r="M172" s="11">
        <v>0.25288899999999997</v>
      </c>
      <c r="N172" s="12">
        <v>8.7643400000000007</v>
      </c>
      <c r="O172" s="12">
        <v>2.43284E-2</v>
      </c>
      <c r="P172" s="12">
        <v>1.5100000000000001E-2</v>
      </c>
      <c r="Q172" s="12">
        <v>1.1599999999999999</v>
      </c>
      <c r="R172" s="11">
        <v>0.66539599999999999</v>
      </c>
      <c r="S172" s="11">
        <v>0.24046000000000001</v>
      </c>
      <c r="T172" s="11">
        <v>0.82208400000000004</v>
      </c>
      <c r="U172" s="11">
        <v>2.2546300000000001</v>
      </c>
      <c r="V172" s="11">
        <v>-4.2652700000000002E-2</v>
      </c>
      <c r="W172" s="11">
        <v>1.23583</v>
      </c>
      <c r="X172" s="11">
        <v>2.5619099999999999E-2</v>
      </c>
      <c r="Y172" s="11">
        <v>99</v>
      </c>
      <c r="Z172" s="11">
        <v>86334</v>
      </c>
    </row>
    <row r="173" spans="1:26" ht="16" x14ac:dyDescent="0.2">
      <c r="A173" s="2">
        <v>262.25</v>
      </c>
      <c r="B173" s="2">
        <v>25.522099999999998</v>
      </c>
      <c r="C173" s="2">
        <v>1.2364599999999999</v>
      </c>
      <c r="D173" s="2">
        <v>1055.17</v>
      </c>
      <c r="E173" s="2">
        <v>0.17883299999999999</v>
      </c>
      <c r="F173" s="2">
        <v>0</v>
      </c>
      <c r="G173" s="2">
        <v>8.3304299999999998</v>
      </c>
      <c r="H173" s="2">
        <v>0</v>
      </c>
      <c r="I173" s="6">
        <f t="shared" ref="I173:L173" si="149">E173/SUM($E173:$H173)</f>
        <v>2.1016273677285566E-2</v>
      </c>
      <c r="J173" s="6">
        <f t="shared" si="149"/>
        <v>0</v>
      </c>
      <c r="K173" s="6">
        <f t="shared" si="149"/>
        <v>0.97898372632271458</v>
      </c>
      <c r="L173" s="6">
        <f t="shared" si="149"/>
        <v>0</v>
      </c>
      <c r="M173" s="11">
        <v>0.25147999999999998</v>
      </c>
      <c r="N173" s="12">
        <v>8.7937700000000003</v>
      </c>
      <c r="O173" s="12">
        <v>2.4231099999999998E-2</v>
      </c>
      <c r="P173" s="12">
        <v>1.5100000000000001E-2</v>
      </c>
      <c r="Q173" s="12">
        <v>1.17</v>
      </c>
      <c r="R173" s="11">
        <v>0.66443399999999997</v>
      </c>
      <c r="S173" s="11">
        <v>0.241425</v>
      </c>
      <c r="T173" s="11">
        <v>0.82538599999999995</v>
      </c>
      <c r="U173" s="11">
        <v>2.26179</v>
      </c>
      <c r="V173" s="11">
        <v>-4.2865500000000001E-2</v>
      </c>
      <c r="W173" s="11">
        <v>1.2364599999999999</v>
      </c>
      <c r="X173" s="11">
        <v>2.5522099999999999E-2</v>
      </c>
      <c r="Y173" s="11">
        <v>99</v>
      </c>
      <c r="Z173" s="11">
        <v>86234.5</v>
      </c>
    </row>
    <row r="174" spans="1:26" ht="16" x14ac:dyDescent="0.2">
      <c r="A174" s="2">
        <v>262.2</v>
      </c>
      <c r="B174" s="2">
        <v>25.426100000000002</v>
      </c>
      <c r="C174" s="2">
        <v>1.23708</v>
      </c>
      <c r="D174" s="2">
        <v>1055.27</v>
      </c>
      <c r="E174" s="2">
        <v>0.178978</v>
      </c>
      <c r="F174" s="2">
        <v>0</v>
      </c>
      <c r="G174" s="2">
        <v>8.3400099999999995</v>
      </c>
      <c r="H174" s="2">
        <v>0</v>
      </c>
      <c r="I174" s="6">
        <f t="shared" ref="I174:L174" si="150">E174/SUM($E174:$H174)</f>
        <v>2.1009302982936469E-2</v>
      </c>
      <c r="J174" s="6">
        <f t="shared" si="150"/>
        <v>0</v>
      </c>
      <c r="K174" s="6">
        <f t="shared" si="150"/>
        <v>0.97899069701706343</v>
      </c>
      <c r="L174" s="6">
        <f t="shared" si="150"/>
        <v>0</v>
      </c>
      <c r="M174" s="11">
        <v>0.25008000000000002</v>
      </c>
      <c r="N174" s="12">
        <v>8.8230900000000005</v>
      </c>
      <c r="O174" s="12">
        <v>2.4134900000000001E-2</v>
      </c>
      <c r="P174" s="12">
        <v>1.5100000000000001E-2</v>
      </c>
      <c r="Q174" s="12">
        <v>1.17</v>
      </c>
      <c r="R174" s="11">
        <v>0.66347</v>
      </c>
      <c r="S174" s="11">
        <v>0.24238799999999999</v>
      </c>
      <c r="T174" s="11">
        <v>0.828677</v>
      </c>
      <c r="U174" s="11">
        <v>2.26892</v>
      </c>
      <c r="V174" s="11">
        <v>-4.30783E-2</v>
      </c>
      <c r="W174" s="11">
        <v>1.23708</v>
      </c>
      <c r="X174" s="11">
        <v>2.54261E-2</v>
      </c>
      <c r="Y174" s="11">
        <v>99</v>
      </c>
      <c r="Z174" s="11">
        <v>86133.9</v>
      </c>
    </row>
    <row r="175" spans="1:26" ht="16" x14ac:dyDescent="0.2">
      <c r="A175" s="2">
        <v>262.14999999999998</v>
      </c>
      <c r="B175" s="2">
        <v>25.331299999999999</v>
      </c>
      <c r="C175" s="2">
        <v>1.2377100000000001</v>
      </c>
      <c r="D175" s="2">
        <v>1055.3599999999999</v>
      </c>
      <c r="E175" s="2">
        <v>0.179122</v>
      </c>
      <c r="F175" s="2">
        <v>0</v>
      </c>
      <c r="G175" s="2">
        <v>8.3495000000000008</v>
      </c>
      <c r="H175" s="2">
        <v>0</v>
      </c>
      <c r="I175" s="6">
        <f t="shared" ref="I175:L175" si="151">E175/SUM($E175:$H175)</f>
        <v>2.1002455027318599E-2</v>
      </c>
      <c r="J175" s="6">
        <f t="shared" si="151"/>
        <v>0</v>
      </c>
      <c r="K175" s="6">
        <f t="shared" si="151"/>
        <v>0.97899754497268143</v>
      </c>
      <c r="L175" s="6">
        <f t="shared" si="151"/>
        <v>0</v>
      </c>
      <c r="M175" s="11">
        <v>0.24868799999999999</v>
      </c>
      <c r="N175" s="12">
        <v>8.8523099999999992</v>
      </c>
      <c r="O175" s="12">
        <v>2.4039700000000001E-2</v>
      </c>
      <c r="P175" s="12">
        <v>1.5100000000000001E-2</v>
      </c>
      <c r="Q175" s="12">
        <v>1.18</v>
      </c>
      <c r="R175" s="11">
        <v>0.66250399999999998</v>
      </c>
      <c r="S175" s="11">
        <v>0.24334700000000001</v>
      </c>
      <c r="T175" s="11">
        <v>0.83195699999999995</v>
      </c>
      <c r="U175" s="11">
        <v>2.27603</v>
      </c>
      <c r="V175" s="11">
        <v>-4.3291200000000002E-2</v>
      </c>
      <c r="W175" s="11">
        <v>1.2377100000000001</v>
      </c>
      <c r="X175" s="11">
        <v>2.5331300000000001E-2</v>
      </c>
      <c r="Y175" s="11">
        <v>99</v>
      </c>
      <c r="Z175" s="11">
        <v>86032.1</v>
      </c>
    </row>
    <row r="176" spans="1:26" ht="16" x14ac:dyDescent="0.2">
      <c r="A176" s="2">
        <v>262.10000000000002</v>
      </c>
      <c r="B176" s="2">
        <v>25.237400000000001</v>
      </c>
      <c r="C176" s="2">
        <v>1.2383299999999999</v>
      </c>
      <c r="D176" s="2">
        <v>1055.46</v>
      </c>
      <c r="E176" s="2">
        <v>0.17926400000000001</v>
      </c>
      <c r="F176" s="2">
        <v>0</v>
      </c>
      <c r="G176" s="2">
        <v>8.3589000000000002</v>
      </c>
      <c r="H176" s="2">
        <v>0</v>
      </c>
      <c r="I176" s="6">
        <f t="shared" ref="I176:L176" si="152">E176/SUM($E176:$H176)</f>
        <v>2.0995614513846302E-2</v>
      </c>
      <c r="J176" s="6">
        <f t="shared" si="152"/>
        <v>0</v>
      </c>
      <c r="K176" s="6">
        <f t="shared" si="152"/>
        <v>0.97900438548615376</v>
      </c>
      <c r="L176" s="6">
        <f t="shared" si="152"/>
        <v>0</v>
      </c>
      <c r="M176" s="11">
        <v>0.247306</v>
      </c>
      <c r="N176" s="12">
        <v>8.8814200000000003</v>
      </c>
      <c r="O176" s="12">
        <v>2.3945600000000001E-2</v>
      </c>
      <c r="P176" s="12">
        <v>1.4999999999999999E-2</v>
      </c>
      <c r="Q176" s="12">
        <v>1.18</v>
      </c>
      <c r="R176" s="11">
        <v>0.66153600000000001</v>
      </c>
      <c r="S176" s="11">
        <v>0.24430399999999999</v>
      </c>
      <c r="T176" s="11">
        <v>0.83522700000000005</v>
      </c>
      <c r="U176" s="11">
        <v>2.2831100000000002</v>
      </c>
      <c r="V176" s="11">
        <v>-4.3504000000000001E-2</v>
      </c>
      <c r="W176" s="11">
        <v>1.2383299999999999</v>
      </c>
      <c r="X176" s="11">
        <v>2.52374E-2</v>
      </c>
      <c r="Y176" s="11">
        <v>99</v>
      </c>
      <c r="Z176" s="11">
        <v>85929.2</v>
      </c>
    </row>
    <row r="177" spans="1:26" ht="16" x14ac:dyDescent="0.2">
      <c r="A177" s="2">
        <v>262.05</v>
      </c>
      <c r="B177" s="2">
        <v>25.144600000000001</v>
      </c>
      <c r="C177" s="2">
        <v>1.23895</v>
      </c>
      <c r="D177" s="2">
        <v>1055.55</v>
      </c>
      <c r="E177" s="2">
        <v>0.17940500000000001</v>
      </c>
      <c r="F177" s="2">
        <v>0</v>
      </c>
      <c r="G177" s="2">
        <v>8.3681999999999999</v>
      </c>
      <c r="H177" s="2">
        <v>0</v>
      </c>
      <c r="I177" s="6">
        <f t="shared" ref="I177:L177" si="153">E177/SUM($E177:$H177)</f>
        <v>2.0988920288197693E-2</v>
      </c>
      <c r="J177" s="6">
        <f t="shared" si="153"/>
        <v>0</v>
      </c>
      <c r="K177" s="6">
        <f t="shared" si="153"/>
        <v>0.97901107971180246</v>
      </c>
      <c r="L177" s="6">
        <f t="shared" si="153"/>
        <v>0</v>
      </c>
      <c r="M177" s="11">
        <v>0.24593200000000001</v>
      </c>
      <c r="N177" s="12">
        <v>8.9104299999999999</v>
      </c>
      <c r="O177" s="12">
        <v>2.3852499999999999E-2</v>
      </c>
      <c r="P177" s="12">
        <v>1.4999999999999999E-2</v>
      </c>
      <c r="Q177" s="12">
        <v>1.19</v>
      </c>
      <c r="R177" s="11">
        <v>0.66056700000000002</v>
      </c>
      <c r="S177" s="11">
        <v>0.245257</v>
      </c>
      <c r="T177" s="11">
        <v>0.83848599999999995</v>
      </c>
      <c r="U177" s="11">
        <v>2.2901600000000002</v>
      </c>
      <c r="V177" s="11">
        <v>-4.3716900000000003E-2</v>
      </c>
      <c r="W177" s="11">
        <v>1.23895</v>
      </c>
      <c r="X177" s="11">
        <v>2.51446E-2</v>
      </c>
      <c r="Y177" s="11">
        <v>99</v>
      </c>
      <c r="Z177" s="11">
        <v>85825.3</v>
      </c>
    </row>
    <row r="178" spans="1:26" ht="16" x14ac:dyDescent="0.2">
      <c r="A178" s="2">
        <v>262</v>
      </c>
      <c r="B178" s="2">
        <v>25.052800000000001</v>
      </c>
      <c r="C178" s="2">
        <v>1.2395700000000001</v>
      </c>
      <c r="D178" s="2">
        <v>1055.6400000000001</v>
      </c>
      <c r="E178" s="2">
        <v>0.17954400000000001</v>
      </c>
      <c r="F178" s="2">
        <v>0</v>
      </c>
      <c r="G178" s="2">
        <v>8.3774200000000008</v>
      </c>
      <c r="H178" s="2">
        <v>0</v>
      </c>
      <c r="I178" s="6">
        <f t="shared" ref="I178:L178" si="154">E178/SUM($E178:$H178)</f>
        <v>2.0982208175703437E-2</v>
      </c>
      <c r="J178" s="6">
        <f t="shared" si="154"/>
        <v>0</v>
      </c>
      <c r="K178" s="6">
        <f t="shared" si="154"/>
        <v>0.9790177918242966</v>
      </c>
      <c r="L178" s="6">
        <f t="shared" si="154"/>
        <v>0</v>
      </c>
      <c r="M178" s="11">
        <v>0.24456700000000001</v>
      </c>
      <c r="N178" s="12">
        <v>8.9393399999999996</v>
      </c>
      <c r="O178" s="12">
        <v>2.37605E-2</v>
      </c>
      <c r="P178" s="12">
        <v>1.4999999999999999E-2</v>
      </c>
      <c r="Q178" s="12">
        <v>1.19</v>
      </c>
      <c r="R178" s="11">
        <v>0.65959699999999999</v>
      </c>
      <c r="S178" s="11">
        <v>0.24620700000000001</v>
      </c>
      <c r="T178" s="11">
        <v>0.84173399999999998</v>
      </c>
      <c r="U178" s="11">
        <v>2.2971900000000001</v>
      </c>
      <c r="V178" s="11">
        <v>-4.3929700000000002E-2</v>
      </c>
      <c r="W178" s="11">
        <v>1.2395700000000001</v>
      </c>
      <c r="X178" s="11">
        <v>2.50528E-2</v>
      </c>
      <c r="Y178" s="11">
        <v>99</v>
      </c>
      <c r="Z178" s="11">
        <v>85720.2</v>
      </c>
    </row>
    <row r="179" spans="1:26" ht="16" x14ac:dyDescent="0.2">
      <c r="A179" s="2">
        <v>261.95</v>
      </c>
      <c r="B179" s="2">
        <v>24.9621</v>
      </c>
      <c r="C179" s="2">
        <v>1.2401800000000001</v>
      </c>
      <c r="D179" s="2">
        <v>1055.73</v>
      </c>
      <c r="E179" s="2">
        <v>0.17968300000000001</v>
      </c>
      <c r="F179" s="2">
        <v>0</v>
      </c>
      <c r="G179" s="2">
        <v>8.3865599999999993</v>
      </c>
      <c r="H179" s="2">
        <v>0</v>
      </c>
      <c r="I179" s="6">
        <f t="shared" ref="I179:L179" si="155">E179/SUM($E179:$H179)</f>
        <v>2.0975706619576401E-2</v>
      </c>
      <c r="J179" s="6">
        <f t="shared" si="155"/>
        <v>0</v>
      </c>
      <c r="K179" s="6">
        <f t="shared" si="155"/>
        <v>0.97902429338042352</v>
      </c>
      <c r="L179" s="6">
        <f t="shared" si="155"/>
        <v>0</v>
      </c>
      <c r="M179" s="11">
        <v>0.24321100000000001</v>
      </c>
      <c r="N179" s="12">
        <v>8.9681499999999996</v>
      </c>
      <c r="O179" s="12">
        <v>2.36694E-2</v>
      </c>
      <c r="P179" s="12">
        <v>1.4999999999999999E-2</v>
      </c>
      <c r="Q179" s="12">
        <v>1.2</v>
      </c>
      <c r="R179" s="11">
        <v>0.65862200000000004</v>
      </c>
      <c r="S179" s="11">
        <v>0.24715400000000001</v>
      </c>
      <c r="T179" s="11">
        <v>0.84497199999999995</v>
      </c>
      <c r="U179" s="11">
        <v>2.3041900000000002</v>
      </c>
      <c r="V179" s="11">
        <v>-4.4142599999999997E-2</v>
      </c>
      <c r="W179" s="11">
        <v>1.2401800000000001</v>
      </c>
      <c r="X179" s="11">
        <v>2.4962100000000001E-2</v>
      </c>
      <c r="Y179" s="11">
        <v>99</v>
      </c>
      <c r="Z179" s="11">
        <v>85614.1</v>
      </c>
    </row>
    <row r="180" spans="1:26" ht="16" x14ac:dyDescent="0.2">
      <c r="A180" s="2">
        <v>261.89999999999998</v>
      </c>
      <c r="B180" s="2">
        <v>24.872299999999999</v>
      </c>
      <c r="C180" s="2">
        <v>1.2407900000000001</v>
      </c>
      <c r="D180" s="2">
        <v>1055.82</v>
      </c>
      <c r="E180" s="2">
        <v>0.17982000000000001</v>
      </c>
      <c r="F180" s="2">
        <v>0</v>
      </c>
      <c r="G180" s="2">
        <v>8.3956099999999996</v>
      </c>
      <c r="H180" s="2">
        <v>0</v>
      </c>
      <c r="I180" s="6">
        <f t="shared" ref="I180:L180" si="156">E180/SUM($E180:$H180)</f>
        <v>2.0969210873390608E-2</v>
      </c>
      <c r="J180" s="6">
        <f t="shared" si="156"/>
        <v>0</v>
      </c>
      <c r="K180" s="6">
        <f t="shared" si="156"/>
        <v>0.97903078912660946</v>
      </c>
      <c r="L180" s="6">
        <f t="shared" si="156"/>
        <v>0</v>
      </c>
      <c r="M180" s="11">
        <v>0.24186199999999999</v>
      </c>
      <c r="N180" s="12">
        <v>8.9968599999999999</v>
      </c>
      <c r="O180" s="12">
        <v>2.35794E-2</v>
      </c>
      <c r="P180" s="12">
        <v>1.49E-2</v>
      </c>
      <c r="Q180" s="12">
        <v>1.2</v>
      </c>
      <c r="R180" s="11">
        <v>0.65764599999999995</v>
      </c>
      <c r="S180" s="11">
        <v>0.24809800000000001</v>
      </c>
      <c r="T180" s="11">
        <v>0.84819999999999995</v>
      </c>
      <c r="U180" s="11">
        <v>2.3111700000000002</v>
      </c>
      <c r="V180" s="11">
        <v>-4.4355499999999999E-2</v>
      </c>
      <c r="W180" s="11">
        <v>1.2407900000000001</v>
      </c>
      <c r="X180" s="11">
        <v>2.48723E-2</v>
      </c>
      <c r="Y180" s="11">
        <v>99</v>
      </c>
      <c r="Z180" s="11">
        <v>85507</v>
      </c>
    </row>
    <row r="181" spans="1:26" ht="16" x14ac:dyDescent="0.2">
      <c r="A181" s="2">
        <v>261.85000000000002</v>
      </c>
      <c r="B181" s="2">
        <v>24.7835</v>
      </c>
      <c r="C181" s="2">
        <v>1.2414000000000001</v>
      </c>
      <c r="D181" s="2">
        <v>1055.9100000000001</v>
      </c>
      <c r="E181" s="2">
        <v>0.179956</v>
      </c>
      <c r="F181" s="2">
        <v>0</v>
      </c>
      <c r="G181" s="2">
        <v>8.40456</v>
      </c>
      <c r="H181" s="2">
        <v>0</v>
      </c>
      <c r="I181" s="6">
        <f t="shared" ref="I181:L181" si="157">E181/SUM($E181:$H181)</f>
        <v>2.096285917575318E-2</v>
      </c>
      <c r="J181" s="6">
        <f t="shared" si="157"/>
        <v>0</v>
      </c>
      <c r="K181" s="6">
        <f t="shared" si="157"/>
        <v>0.97903714082424675</v>
      </c>
      <c r="L181" s="6">
        <f t="shared" si="157"/>
        <v>0</v>
      </c>
      <c r="M181" s="11">
        <v>0.24052200000000001</v>
      </c>
      <c r="N181" s="12">
        <v>9.0254600000000007</v>
      </c>
      <c r="O181" s="12">
        <v>2.3490299999999999E-2</v>
      </c>
      <c r="P181" s="12">
        <v>1.49E-2</v>
      </c>
      <c r="Q181" s="12">
        <v>1.2</v>
      </c>
      <c r="R181" s="11">
        <v>0.65666999999999998</v>
      </c>
      <c r="S181" s="11">
        <v>0.24903900000000001</v>
      </c>
      <c r="T181" s="11">
        <v>0.85141599999999995</v>
      </c>
      <c r="U181" s="11">
        <v>2.31812</v>
      </c>
      <c r="V181" s="11">
        <v>-4.4568400000000001E-2</v>
      </c>
      <c r="W181" s="11">
        <v>1.2414000000000001</v>
      </c>
      <c r="X181" s="11">
        <v>2.47835E-2</v>
      </c>
      <c r="Y181" s="11">
        <v>99</v>
      </c>
      <c r="Z181" s="11">
        <v>85398.8</v>
      </c>
    </row>
    <row r="182" spans="1:26" ht="16" x14ac:dyDescent="0.2">
      <c r="A182" s="2">
        <v>261.8</v>
      </c>
      <c r="B182" s="2">
        <v>24.695399999999999</v>
      </c>
      <c r="C182" s="2">
        <v>1.2420100000000001</v>
      </c>
      <c r="D182" s="2">
        <v>1056</v>
      </c>
      <c r="E182" s="2">
        <v>0.180091</v>
      </c>
      <c r="F182" s="2">
        <v>0</v>
      </c>
      <c r="G182" s="2">
        <v>8.4134200000000003</v>
      </c>
      <c r="H182" s="2">
        <v>0</v>
      </c>
      <c r="I182" s="6">
        <f t="shared" ref="I182:L182" si="158">E182/SUM($E182:$H182)</f>
        <v>2.0956626459196947E-2</v>
      </c>
      <c r="J182" s="6">
        <f t="shared" si="158"/>
        <v>0</v>
      </c>
      <c r="K182" s="6">
        <f t="shared" si="158"/>
        <v>0.97904337354080317</v>
      </c>
      <c r="L182" s="6">
        <f t="shared" si="158"/>
        <v>0</v>
      </c>
      <c r="M182" s="11">
        <v>0.23919099999999999</v>
      </c>
      <c r="N182" s="12">
        <v>9.0539699999999996</v>
      </c>
      <c r="O182" s="12">
        <v>2.3402200000000001E-2</v>
      </c>
      <c r="P182" s="12">
        <v>1.49E-2</v>
      </c>
      <c r="Q182" s="12">
        <v>1.21</v>
      </c>
      <c r="R182" s="11">
        <v>0.65569900000000003</v>
      </c>
      <c r="S182" s="11">
        <v>0.249977</v>
      </c>
      <c r="T182" s="11">
        <v>0.85462199999999999</v>
      </c>
      <c r="U182" s="11">
        <v>2.3250500000000001</v>
      </c>
      <c r="V182" s="11">
        <v>-4.4781300000000003E-2</v>
      </c>
      <c r="W182" s="11">
        <v>1.2420100000000001</v>
      </c>
      <c r="X182" s="11">
        <v>2.4695399999999999E-2</v>
      </c>
      <c r="Y182" s="11">
        <v>99</v>
      </c>
      <c r="Z182" s="11">
        <v>85289.600000000006</v>
      </c>
    </row>
    <row r="183" spans="1:26" ht="16" x14ac:dyDescent="0.2">
      <c r="A183" s="2">
        <v>261.75</v>
      </c>
      <c r="B183" s="2">
        <v>24.6084</v>
      </c>
      <c r="C183" s="2">
        <v>1.2426200000000001</v>
      </c>
      <c r="D183" s="2">
        <v>1056.0899999999999</v>
      </c>
      <c r="E183" s="2">
        <v>0.180224</v>
      </c>
      <c r="F183" s="2">
        <v>0</v>
      </c>
      <c r="G183" s="2">
        <v>8.4222099999999998</v>
      </c>
      <c r="H183" s="2">
        <v>0</v>
      </c>
      <c r="I183" s="6">
        <f t="shared" ref="I183:L183" si="159">E183/SUM($E183:$H183)</f>
        <v>2.0950349633603697E-2</v>
      </c>
      <c r="J183" s="6">
        <f t="shared" si="159"/>
        <v>0</v>
      </c>
      <c r="K183" s="6">
        <f t="shared" si="159"/>
        <v>0.97904965036639624</v>
      </c>
      <c r="L183" s="6">
        <f t="shared" si="159"/>
        <v>0</v>
      </c>
      <c r="M183" s="11">
        <v>0.237867</v>
      </c>
      <c r="N183" s="12">
        <v>9.0823800000000006</v>
      </c>
      <c r="O183" s="12">
        <v>2.3314999999999999E-2</v>
      </c>
      <c r="P183" s="12">
        <v>1.49E-2</v>
      </c>
      <c r="Q183" s="12">
        <v>1.21</v>
      </c>
      <c r="R183" s="11">
        <v>0.65472300000000005</v>
      </c>
      <c r="S183" s="11">
        <v>0.25091200000000002</v>
      </c>
      <c r="T183" s="11">
        <v>0.85781799999999997</v>
      </c>
      <c r="U183" s="11">
        <v>2.33196</v>
      </c>
      <c r="V183" s="11">
        <v>-4.4994199999999998E-2</v>
      </c>
      <c r="W183" s="11">
        <v>1.2426200000000001</v>
      </c>
      <c r="X183" s="11">
        <v>2.4608399999999999E-2</v>
      </c>
      <c r="Y183" s="11">
        <v>99</v>
      </c>
      <c r="Z183" s="11">
        <v>85179.4</v>
      </c>
    </row>
    <row r="184" spans="1:26" ht="16" x14ac:dyDescent="0.2">
      <c r="A184" s="2">
        <v>261.7</v>
      </c>
      <c r="B184" s="2">
        <v>24.4636</v>
      </c>
      <c r="C184" s="2">
        <v>1.2430399999999999</v>
      </c>
      <c r="D184" s="2">
        <v>1056.2</v>
      </c>
      <c r="E184" s="2">
        <v>0.180365</v>
      </c>
      <c r="F184" s="2">
        <v>3.2206800000000001E-2</v>
      </c>
      <c r="G184" s="2">
        <v>8.43398</v>
      </c>
      <c r="H184" s="2">
        <v>0</v>
      </c>
      <c r="I184" s="6">
        <f t="shared" ref="I184:L184" si="160">E184/SUM($E184:$H184)</f>
        <v>2.085976053482962E-2</v>
      </c>
      <c r="J184" s="6">
        <f t="shared" si="160"/>
        <v>3.7248143242488876E-3</v>
      </c>
      <c r="K184" s="6">
        <f t="shared" si="160"/>
        <v>0.97541542514092161</v>
      </c>
      <c r="L184" s="6">
        <f t="shared" si="160"/>
        <v>0</v>
      </c>
      <c r="M184" s="11">
        <v>0.23524200000000001</v>
      </c>
      <c r="N184" s="12">
        <v>9.1046300000000002</v>
      </c>
      <c r="O184" s="12">
        <v>2.31717E-2</v>
      </c>
      <c r="P184" s="12">
        <v>1.49E-2</v>
      </c>
      <c r="Q184" s="12">
        <v>1.21</v>
      </c>
      <c r="R184" s="11">
        <v>0.65414600000000001</v>
      </c>
      <c r="S184" s="11">
        <v>0.25246299999999999</v>
      </c>
      <c r="T184" s="11">
        <v>0.86312299999999997</v>
      </c>
      <c r="U184" s="11">
        <v>2.3373200000000001</v>
      </c>
      <c r="V184" s="11">
        <v>-4.5207200000000003E-2</v>
      </c>
      <c r="W184" s="11">
        <v>1.2430399999999999</v>
      </c>
      <c r="X184" s="11">
        <v>2.4463599999999999E-2</v>
      </c>
      <c r="Y184" s="11">
        <v>99</v>
      </c>
      <c r="Z184" s="11">
        <v>85278.7</v>
      </c>
    </row>
    <row r="185" spans="1:26" ht="16" x14ac:dyDescent="0.2">
      <c r="A185" s="2">
        <v>261.64999999999998</v>
      </c>
      <c r="B185" s="2">
        <v>24.2468</v>
      </c>
      <c r="C185" s="2">
        <v>1.2432399999999999</v>
      </c>
      <c r="D185" s="2">
        <v>1056.3399999999999</v>
      </c>
      <c r="E185" s="2">
        <v>0.18051200000000001</v>
      </c>
      <c r="F185" s="2">
        <v>0.10445699999999999</v>
      </c>
      <c r="G185" s="2">
        <v>8.4494199999999999</v>
      </c>
      <c r="H185" s="2">
        <v>0</v>
      </c>
      <c r="I185" s="6">
        <f t="shared" ref="I185:L185" si="161">E185/SUM($E185:$H185)</f>
        <v>2.0666814816697538E-2</v>
      </c>
      <c r="J185" s="6">
        <f t="shared" si="161"/>
        <v>1.1959279578686042E-2</v>
      </c>
      <c r="K185" s="6">
        <f t="shared" si="161"/>
        <v>0.96737390560461645</v>
      </c>
      <c r="L185" s="6">
        <f t="shared" si="161"/>
        <v>0</v>
      </c>
      <c r="M185" s="11">
        <v>0.23097899999999999</v>
      </c>
      <c r="N185" s="12">
        <v>9.1191399999999998</v>
      </c>
      <c r="O185" s="12">
        <v>2.2958900000000001E-2</v>
      </c>
      <c r="P185" s="12">
        <v>1.49E-2</v>
      </c>
      <c r="Q185" s="12">
        <v>1.21</v>
      </c>
      <c r="R185" s="11">
        <v>0.65409200000000001</v>
      </c>
      <c r="S185" s="11">
        <v>0.254803</v>
      </c>
      <c r="T185" s="11">
        <v>0.87112299999999998</v>
      </c>
      <c r="U185" s="11">
        <v>2.3407499999999999</v>
      </c>
      <c r="V185" s="11">
        <v>-4.5420099999999998E-2</v>
      </c>
      <c r="W185" s="11">
        <v>1.2432399999999999</v>
      </c>
      <c r="X185" s="11">
        <v>2.4246799999999999E-2</v>
      </c>
      <c r="Y185" s="11">
        <v>99</v>
      </c>
      <c r="Z185" s="11">
        <v>85643.1</v>
      </c>
    </row>
    <row r="186" spans="1:26" ht="16" x14ac:dyDescent="0.2">
      <c r="A186" s="2">
        <v>261.60000000000002</v>
      </c>
      <c r="B186" s="2">
        <v>24.0337</v>
      </c>
      <c r="C186" s="2">
        <v>1.24343</v>
      </c>
      <c r="D186" s="2">
        <v>1056.48</v>
      </c>
      <c r="E186" s="2">
        <v>0.18065600000000001</v>
      </c>
      <c r="F186" s="2">
        <v>0.17549100000000001</v>
      </c>
      <c r="G186" s="2">
        <v>8.4646000000000008</v>
      </c>
      <c r="H186" s="2">
        <v>0</v>
      </c>
      <c r="I186" s="6">
        <f t="shared" ref="I186:L186" si="162">E186/SUM($E186:$H186)</f>
        <v>2.0480805083741772E-2</v>
      </c>
      <c r="J186" s="6">
        <f t="shared" si="162"/>
        <v>1.9895253769323617E-2</v>
      </c>
      <c r="K186" s="6">
        <f t="shared" si="162"/>
        <v>0.95962394114693461</v>
      </c>
      <c r="L186" s="6">
        <f t="shared" si="162"/>
        <v>0</v>
      </c>
      <c r="M186" s="11">
        <v>0.226747</v>
      </c>
      <c r="N186" s="12">
        <v>9.1336499999999994</v>
      </c>
      <c r="O186" s="12">
        <v>2.2749700000000001E-2</v>
      </c>
      <c r="P186" s="12">
        <v>1.4999999999999999E-2</v>
      </c>
      <c r="Q186" s="12">
        <v>1.21</v>
      </c>
      <c r="R186" s="11">
        <v>0.65403299999999998</v>
      </c>
      <c r="S186" s="11">
        <v>0.25714599999999999</v>
      </c>
      <c r="T186" s="11">
        <v>0.87913300000000005</v>
      </c>
      <c r="U186" s="11">
        <v>2.3441800000000002</v>
      </c>
      <c r="V186" s="11">
        <v>-4.5633100000000003E-2</v>
      </c>
      <c r="W186" s="11">
        <v>1.24343</v>
      </c>
      <c r="X186" s="11">
        <v>2.4033700000000002E-2</v>
      </c>
      <c r="Y186" s="11">
        <v>99</v>
      </c>
      <c r="Z186" s="11">
        <v>86004.7</v>
      </c>
    </row>
    <row r="187" spans="1:26" ht="16" x14ac:dyDescent="0.2">
      <c r="A187" s="2">
        <v>261.55</v>
      </c>
      <c r="B187" s="2">
        <v>23.824200000000001</v>
      </c>
      <c r="C187" s="2">
        <v>1.2436400000000001</v>
      </c>
      <c r="D187" s="2">
        <v>1056.6199999999999</v>
      </c>
      <c r="E187" s="2">
        <v>0.18079700000000001</v>
      </c>
      <c r="F187" s="2">
        <v>0.245171</v>
      </c>
      <c r="G187" s="2">
        <v>8.4794999999999998</v>
      </c>
      <c r="H187" s="2">
        <v>0</v>
      </c>
      <c r="I187" s="6">
        <f t="shared" ref="I187:L187" si="163">E187/SUM($E187:$H187)</f>
        <v>2.0301796604063935E-2</v>
      </c>
      <c r="J187" s="6">
        <f t="shared" si="163"/>
        <v>2.7530389194593708E-2</v>
      </c>
      <c r="K187" s="6">
        <f t="shared" si="163"/>
        <v>0.95216781420134244</v>
      </c>
      <c r="L187" s="6">
        <f t="shared" si="163"/>
        <v>0</v>
      </c>
      <c r="M187" s="11">
        <v>0.222554</v>
      </c>
      <c r="N187" s="12">
        <v>9.1482100000000006</v>
      </c>
      <c r="O187" s="12">
        <v>2.2544399999999999E-2</v>
      </c>
      <c r="P187" s="12">
        <v>1.5100000000000001E-2</v>
      </c>
      <c r="Q187" s="12">
        <v>1.2</v>
      </c>
      <c r="R187" s="11">
        <v>0.65397700000000003</v>
      </c>
      <c r="S187" s="11">
        <v>0.259488</v>
      </c>
      <c r="T187" s="11">
        <v>0.88714000000000004</v>
      </c>
      <c r="U187" s="11">
        <v>2.34762</v>
      </c>
      <c r="V187" s="11">
        <v>-4.5846100000000001E-2</v>
      </c>
      <c r="W187" s="11">
        <v>1.2436400000000001</v>
      </c>
      <c r="X187" s="11">
        <v>2.38242E-2</v>
      </c>
      <c r="Y187" s="11">
        <v>99</v>
      </c>
      <c r="Z187" s="11">
        <v>86362.2</v>
      </c>
    </row>
    <row r="188" spans="1:26" ht="16" x14ac:dyDescent="0.2">
      <c r="A188" s="2">
        <v>261.5</v>
      </c>
      <c r="B188" s="2">
        <v>23.618300000000001</v>
      </c>
      <c r="C188" s="2">
        <v>1.24386</v>
      </c>
      <c r="D188" s="2">
        <v>1056.76</v>
      </c>
      <c r="E188" s="2">
        <v>0.18093500000000001</v>
      </c>
      <c r="F188" s="2">
        <v>0.31364300000000001</v>
      </c>
      <c r="G188" s="2">
        <v>8.4941399999999998</v>
      </c>
      <c r="H188" s="2">
        <v>0</v>
      </c>
      <c r="I188" s="6">
        <f t="shared" ref="I188:L188" si="164">E188/SUM($E188:$H188)</f>
        <v>2.0129121861426735E-2</v>
      </c>
      <c r="J188" s="6">
        <f t="shared" si="164"/>
        <v>3.4892962489200346E-2</v>
      </c>
      <c r="K188" s="6">
        <f t="shared" si="164"/>
        <v>0.94497791564937283</v>
      </c>
      <c r="L188" s="6">
        <f t="shared" si="164"/>
        <v>0</v>
      </c>
      <c r="M188" s="11">
        <v>0.218394</v>
      </c>
      <c r="N188" s="12">
        <v>9.1627799999999997</v>
      </c>
      <c r="O188" s="12">
        <v>2.2342600000000001E-2</v>
      </c>
      <c r="P188" s="12">
        <v>1.5100000000000001E-2</v>
      </c>
      <c r="Q188" s="12">
        <v>1.2</v>
      </c>
      <c r="R188" s="11">
        <v>0.65391900000000003</v>
      </c>
      <c r="S188" s="11">
        <v>0.26183200000000001</v>
      </c>
      <c r="T188" s="11">
        <v>0.89515199999999995</v>
      </c>
      <c r="U188" s="11">
        <v>2.3510599999999999</v>
      </c>
      <c r="V188" s="11">
        <v>-4.6059000000000003E-2</v>
      </c>
      <c r="W188" s="11">
        <v>1.24386</v>
      </c>
      <c r="X188" s="11">
        <v>2.3618299999999998E-2</v>
      </c>
      <c r="Y188" s="11">
        <v>99</v>
      </c>
      <c r="Z188" s="11">
        <v>86716.6</v>
      </c>
    </row>
    <row r="189" spans="1:26" ht="16" x14ac:dyDescent="0.2">
      <c r="A189" s="2">
        <v>261.45</v>
      </c>
      <c r="B189" s="2">
        <v>23.415700000000001</v>
      </c>
      <c r="C189" s="2">
        <v>1.2440599999999999</v>
      </c>
      <c r="D189" s="2">
        <v>1056.8900000000001</v>
      </c>
      <c r="E189" s="2">
        <v>0.18107000000000001</v>
      </c>
      <c r="F189" s="2">
        <v>0.38114700000000001</v>
      </c>
      <c r="G189" s="2">
        <v>8.5085999999999995</v>
      </c>
      <c r="H189" s="2">
        <v>0</v>
      </c>
      <c r="I189" s="6">
        <f t="shared" ref="I189:L189" si="165">E189/SUM($E189:$H189)</f>
        <v>1.9961818213287734E-2</v>
      </c>
      <c r="J189" s="6">
        <f t="shared" si="165"/>
        <v>4.2019037535428176E-2</v>
      </c>
      <c r="K189" s="6">
        <f t="shared" si="165"/>
        <v>0.93801914425128408</v>
      </c>
      <c r="L189" s="6">
        <f t="shared" si="165"/>
        <v>0</v>
      </c>
      <c r="M189" s="11">
        <v>0.214256</v>
      </c>
      <c r="N189" s="12">
        <v>9.1773199999999999</v>
      </c>
      <c r="O189" s="12">
        <v>2.2143800000000002E-2</v>
      </c>
      <c r="P189" s="12">
        <v>1.52E-2</v>
      </c>
      <c r="Q189" s="12">
        <v>1.2</v>
      </c>
      <c r="R189" s="11">
        <v>0.65384699999999996</v>
      </c>
      <c r="S189" s="11">
        <v>0.26418199999999997</v>
      </c>
      <c r="T189" s="11">
        <v>0.90318699999999996</v>
      </c>
      <c r="U189" s="11">
        <v>2.3544999999999998</v>
      </c>
      <c r="V189" s="11">
        <v>-4.6272000000000001E-2</v>
      </c>
      <c r="W189" s="11">
        <v>1.2440599999999999</v>
      </c>
      <c r="X189" s="11">
        <v>2.3415700000000001E-2</v>
      </c>
      <c r="Y189" s="11">
        <v>99</v>
      </c>
      <c r="Z189" s="11">
        <v>87069.4</v>
      </c>
    </row>
    <row r="190" spans="1:26" ht="16" x14ac:dyDescent="0.2">
      <c r="A190" s="2">
        <v>261.39999999999998</v>
      </c>
      <c r="B190" s="2">
        <v>23.2163</v>
      </c>
      <c r="C190" s="2">
        <v>1.2442200000000001</v>
      </c>
      <c r="D190" s="2">
        <v>1057.02</v>
      </c>
      <c r="E190" s="2">
        <v>0.181205</v>
      </c>
      <c r="F190" s="2">
        <v>0.44794299999999998</v>
      </c>
      <c r="G190" s="2">
        <v>8.5229400000000002</v>
      </c>
      <c r="H190" s="2">
        <v>0</v>
      </c>
      <c r="I190" s="6">
        <f t="shared" ref="I190:L190" si="166">E190/SUM($E190:$H190)</f>
        <v>1.9799306999670457E-2</v>
      </c>
      <c r="J190" s="6">
        <f t="shared" si="166"/>
        <v>4.8944350185444012E-2</v>
      </c>
      <c r="K190" s="6">
        <f t="shared" si="166"/>
        <v>0.93125634281488545</v>
      </c>
      <c r="L190" s="6">
        <f t="shared" si="166"/>
        <v>0</v>
      </c>
      <c r="M190" s="11">
        <v>0.21013000000000001</v>
      </c>
      <c r="N190" s="12">
        <v>9.1917799999999996</v>
      </c>
      <c r="O190" s="12">
        <v>2.1947500000000002E-2</v>
      </c>
      <c r="P190" s="12">
        <v>1.52E-2</v>
      </c>
      <c r="Q190" s="12">
        <v>1.19</v>
      </c>
      <c r="R190" s="11">
        <v>0.65375000000000005</v>
      </c>
      <c r="S190" s="11">
        <v>0.26654499999999998</v>
      </c>
      <c r="T190" s="11">
        <v>0.91126499999999999</v>
      </c>
      <c r="U190" s="11">
        <v>2.35791</v>
      </c>
      <c r="V190" s="11">
        <v>-4.6485100000000001E-2</v>
      </c>
      <c r="W190" s="11">
        <v>1.2442200000000001</v>
      </c>
      <c r="X190" s="11">
        <v>2.3216299999999999E-2</v>
      </c>
      <c r="Y190" s="11">
        <v>99</v>
      </c>
      <c r="Z190" s="11">
        <v>87422.399999999994</v>
      </c>
    </row>
    <row r="191" spans="1:26" ht="16" x14ac:dyDescent="0.2">
      <c r="A191" s="2">
        <v>261.35000000000002</v>
      </c>
      <c r="B191" s="2">
        <v>23.020499999999998</v>
      </c>
      <c r="C191" s="2">
        <v>1.24444</v>
      </c>
      <c r="D191" s="2">
        <v>1057.1500000000001</v>
      </c>
      <c r="E191" s="2">
        <v>0.181334</v>
      </c>
      <c r="F191" s="2">
        <v>0.51297499999999996</v>
      </c>
      <c r="G191" s="2">
        <v>8.53688</v>
      </c>
      <c r="H191" s="2">
        <v>0</v>
      </c>
      <c r="I191" s="6">
        <f t="shared" ref="I191:L191" si="167">E191/SUM($E191:$H191)</f>
        <v>1.9643623372893784E-2</v>
      </c>
      <c r="J191" s="6">
        <f t="shared" si="167"/>
        <v>5.5569764631620035E-2</v>
      </c>
      <c r="K191" s="6">
        <f t="shared" si="167"/>
        <v>0.92478661199548617</v>
      </c>
      <c r="L191" s="6">
        <f t="shared" si="167"/>
        <v>0</v>
      </c>
      <c r="M191" s="11">
        <v>0.206065</v>
      </c>
      <c r="N191" s="12">
        <v>9.2063900000000007</v>
      </c>
      <c r="O191" s="12">
        <v>2.1755799999999999E-2</v>
      </c>
      <c r="P191" s="12">
        <v>1.5299999999999999E-2</v>
      </c>
      <c r="Q191" s="12">
        <v>1.19</v>
      </c>
      <c r="R191" s="11">
        <v>0.65368300000000001</v>
      </c>
      <c r="S191" s="11">
        <v>0.26889400000000002</v>
      </c>
      <c r="T191" s="11">
        <v>0.91929499999999997</v>
      </c>
      <c r="U191" s="11">
        <v>2.3613599999999999</v>
      </c>
      <c r="V191" s="11">
        <v>-4.6698099999999999E-2</v>
      </c>
      <c r="W191" s="11">
        <v>1.24444</v>
      </c>
      <c r="X191" s="11">
        <v>2.3020499999999999E-2</v>
      </c>
      <c r="Y191" s="11">
        <v>99</v>
      </c>
      <c r="Z191" s="11">
        <v>87767.4</v>
      </c>
    </row>
    <row r="192" spans="1:26" ht="16" x14ac:dyDescent="0.2">
      <c r="A192" s="2">
        <v>261.3</v>
      </c>
      <c r="B192" s="2">
        <v>22.8278</v>
      </c>
      <c r="C192" s="2">
        <v>1.2446699999999999</v>
      </c>
      <c r="D192" s="2">
        <v>1057.28</v>
      </c>
      <c r="E192" s="2">
        <v>0.18146200000000001</v>
      </c>
      <c r="F192" s="2">
        <v>0.57698099999999997</v>
      </c>
      <c r="G192" s="2">
        <v>8.5505999999999993</v>
      </c>
      <c r="H192" s="2">
        <v>0</v>
      </c>
      <c r="I192" s="6">
        <f t="shared" ref="I192:L192" si="168">E192/SUM($E192:$H192)</f>
        <v>1.9493088602125914E-2</v>
      </c>
      <c r="J192" s="6">
        <f t="shared" si="168"/>
        <v>6.1980699842078289E-2</v>
      </c>
      <c r="K192" s="6">
        <f t="shared" si="168"/>
        <v>0.91852621155579584</v>
      </c>
      <c r="L192" s="6">
        <f t="shared" si="168"/>
        <v>0</v>
      </c>
      <c r="M192" s="11">
        <v>0.20202700000000001</v>
      </c>
      <c r="N192" s="12">
        <v>9.2210000000000001</v>
      </c>
      <c r="O192" s="12">
        <v>2.1567099999999999E-2</v>
      </c>
      <c r="P192" s="12">
        <v>1.5299999999999999E-2</v>
      </c>
      <c r="Q192" s="12">
        <v>1.18</v>
      </c>
      <c r="R192" s="11">
        <v>0.65361000000000002</v>
      </c>
      <c r="S192" s="11">
        <v>0.27124599999999999</v>
      </c>
      <c r="T192" s="11">
        <v>0.92733699999999997</v>
      </c>
      <c r="U192" s="11">
        <v>2.3648099999999999</v>
      </c>
      <c r="V192" s="11">
        <v>-4.6911099999999997E-2</v>
      </c>
      <c r="W192" s="11">
        <v>1.2446699999999999</v>
      </c>
      <c r="X192" s="11">
        <v>2.2827799999999999E-2</v>
      </c>
      <c r="Y192" s="11">
        <v>99</v>
      </c>
      <c r="Z192" s="11">
        <v>88109.7</v>
      </c>
    </row>
    <row r="193" spans="1:26" ht="16" x14ac:dyDescent="0.2">
      <c r="A193" s="2">
        <v>261.25</v>
      </c>
      <c r="B193" s="2">
        <v>22.638100000000001</v>
      </c>
      <c r="C193" s="2">
        <v>1.24485</v>
      </c>
      <c r="D193" s="2">
        <v>1057.4000000000001</v>
      </c>
      <c r="E193" s="2">
        <v>0.181588</v>
      </c>
      <c r="F193" s="2">
        <v>0.64032299999999998</v>
      </c>
      <c r="G193" s="2">
        <v>8.5642200000000006</v>
      </c>
      <c r="H193" s="2">
        <v>0</v>
      </c>
      <c r="I193" s="6">
        <f t="shared" ref="I193:L193" si="169">E193/SUM($E193:$H193)</f>
        <v>1.9346416537335775E-2</v>
      </c>
      <c r="J193" s="6">
        <f t="shared" si="169"/>
        <v>6.8220121794592456E-2</v>
      </c>
      <c r="K193" s="6">
        <f t="shared" si="169"/>
        <v>0.91243346166807171</v>
      </c>
      <c r="L193" s="6">
        <f t="shared" si="169"/>
        <v>0</v>
      </c>
      <c r="M193" s="11">
        <v>0.19800100000000001</v>
      </c>
      <c r="N193" s="12">
        <v>9.2355400000000003</v>
      </c>
      <c r="O193" s="12">
        <v>2.1380799999999998E-2</v>
      </c>
      <c r="P193" s="12">
        <v>1.54E-2</v>
      </c>
      <c r="Q193" s="12">
        <v>1.18</v>
      </c>
      <c r="R193" s="11">
        <v>0.65351199999999998</v>
      </c>
      <c r="S193" s="11">
        <v>0.27361000000000002</v>
      </c>
      <c r="T193" s="11">
        <v>0.935419</v>
      </c>
      <c r="U193" s="11">
        <v>2.3682400000000001</v>
      </c>
      <c r="V193" s="11">
        <v>-4.7124199999999998E-2</v>
      </c>
      <c r="W193" s="11">
        <v>1.24485</v>
      </c>
      <c r="X193" s="11">
        <v>2.2638100000000001E-2</v>
      </c>
      <c r="Y193" s="11">
        <v>99</v>
      </c>
      <c r="Z193" s="11">
        <v>88452.1</v>
      </c>
    </row>
    <row r="194" spans="1:26" ht="16" x14ac:dyDescent="0.2">
      <c r="A194" s="2">
        <v>261.2</v>
      </c>
      <c r="B194" s="2">
        <v>22.4514</v>
      </c>
      <c r="C194" s="2">
        <v>1.2450399999999999</v>
      </c>
      <c r="D194" s="2">
        <v>1057.53</v>
      </c>
      <c r="E194" s="2">
        <v>0.18171100000000001</v>
      </c>
      <c r="F194" s="2">
        <v>0.70262999999999998</v>
      </c>
      <c r="G194" s="2">
        <v>8.5776199999999996</v>
      </c>
      <c r="H194" s="2">
        <v>0</v>
      </c>
      <c r="I194" s="6">
        <f t="shared" ref="I194:L194" si="170">E194/SUM($E194:$H194)</f>
        <v>1.920437000321604E-2</v>
      </c>
      <c r="J194" s="6">
        <f t="shared" si="170"/>
        <v>7.4258391045999877E-2</v>
      </c>
      <c r="K194" s="6">
        <f t="shared" si="170"/>
        <v>0.9065372389507842</v>
      </c>
      <c r="L194" s="6">
        <f t="shared" si="170"/>
        <v>0</v>
      </c>
      <c r="M194" s="11">
        <v>0.19400400000000001</v>
      </c>
      <c r="N194" s="12">
        <v>9.2500999999999998</v>
      </c>
      <c r="O194" s="12">
        <v>2.1197500000000001E-2</v>
      </c>
      <c r="P194" s="12">
        <v>1.54E-2</v>
      </c>
      <c r="Q194" s="12">
        <v>1.18</v>
      </c>
      <c r="R194" s="11">
        <v>0.65341099999999996</v>
      </c>
      <c r="S194" s="11">
        <v>0.275976</v>
      </c>
      <c r="T194" s="11">
        <v>0.94350900000000004</v>
      </c>
      <c r="U194" s="11">
        <v>2.3716699999999999</v>
      </c>
      <c r="V194" s="11">
        <v>-4.7337200000000003E-2</v>
      </c>
      <c r="W194" s="11">
        <v>1.2450399999999999</v>
      </c>
      <c r="X194" s="11">
        <v>2.24514E-2</v>
      </c>
      <c r="Y194" s="11">
        <v>99</v>
      </c>
      <c r="Z194" s="11">
        <v>88791.5</v>
      </c>
    </row>
    <row r="195" spans="1:26" ht="16" x14ac:dyDescent="0.2">
      <c r="A195" s="2">
        <v>261.14999999999998</v>
      </c>
      <c r="B195" s="2">
        <v>22.267800000000001</v>
      </c>
      <c r="C195" s="2">
        <v>1.2452300000000001</v>
      </c>
      <c r="D195" s="2">
        <v>1057.6500000000001</v>
      </c>
      <c r="E195" s="2">
        <v>0.18183199999999999</v>
      </c>
      <c r="F195" s="2">
        <v>0.763849</v>
      </c>
      <c r="G195" s="2">
        <v>8.5907900000000001</v>
      </c>
      <c r="H195" s="2">
        <v>0</v>
      </c>
      <c r="I195" s="6">
        <f t="shared" ref="I195:L195" si="171">E195/SUM($E195:$H195)</f>
        <v>1.9067011266536645E-2</v>
      </c>
      <c r="J195" s="6">
        <f t="shared" si="171"/>
        <v>8.0097658767063831E-2</v>
      </c>
      <c r="K195" s="6">
        <f t="shared" si="171"/>
        <v>0.90083532996639948</v>
      </c>
      <c r="L195" s="6">
        <f t="shared" si="171"/>
        <v>0</v>
      </c>
      <c r="M195" s="11">
        <v>0.19003900000000001</v>
      </c>
      <c r="N195" s="12">
        <v>9.2646800000000002</v>
      </c>
      <c r="O195" s="12">
        <v>2.1017299999999999E-2</v>
      </c>
      <c r="P195" s="12">
        <v>1.55E-2</v>
      </c>
      <c r="Q195" s="12">
        <v>1.17</v>
      </c>
      <c r="R195" s="11">
        <v>0.65331099999999998</v>
      </c>
      <c r="S195" s="11">
        <v>0.27834300000000001</v>
      </c>
      <c r="T195" s="11">
        <v>0.95159800000000005</v>
      </c>
      <c r="U195" s="11">
        <v>2.3751099999999998</v>
      </c>
      <c r="V195" s="11">
        <v>-4.7550299999999997E-2</v>
      </c>
      <c r="W195" s="11">
        <v>1.2452300000000001</v>
      </c>
      <c r="X195" s="11">
        <v>2.2267800000000001E-2</v>
      </c>
      <c r="Y195" s="11">
        <v>99</v>
      </c>
      <c r="Z195" s="11">
        <v>89127.3</v>
      </c>
    </row>
    <row r="196" spans="1:26" ht="16" x14ac:dyDescent="0.2">
      <c r="A196" s="2">
        <v>261.10000000000002</v>
      </c>
      <c r="B196" s="2">
        <v>22.087</v>
      </c>
      <c r="C196" s="2">
        <v>1.2454400000000001</v>
      </c>
      <c r="D196" s="2">
        <v>1057.77</v>
      </c>
      <c r="E196" s="2">
        <v>0.18195</v>
      </c>
      <c r="F196" s="2">
        <v>0.82397900000000002</v>
      </c>
      <c r="G196" s="2">
        <v>8.6037400000000002</v>
      </c>
      <c r="H196" s="2">
        <v>0</v>
      </c>
      <c r="I196" s="6">
        <f t="shared" ref="I196:L196" si="172">E196/SUM($E196:$H196)</f>
        <v>1.8934054856624093E-2</v>
      </c>
      <c r="J196" s="6">
        <f t="shared" si="172"/>
        <v>8.5744784757934955E-2</v>
      </c>
      <c r="K196" s="6">
        <f t="shared" si="172"/>
        <v>0.89532116038544096</v>
      </c>
      <c r="L196" s="6">
        <f t="shared" si="172"/>
        <v>0</v>
      </c>
      <c r="M196" s="11">
        <v>0.186108</v>
      </c>
      <c r="N196" s="12">
        <v>9.2792999999999992</v>
      </c>
      <c r="O196" s="12">
        <v>2.08402E-2</v>
      </c>
      <c r="P196" s="12">
        <v>1.55E-2</v>
      </c>
      <c r="Q196" s="12">
        <v>1.17</v>
      </c>
      <c r="R196" s="11">
        <v>0.65321200000000001</v>
      </c>
      <c r="S196" s="11">
        <v>0.28070800000000001</v>
      </c>
      <c r="T196" s="11">
        <v>0.95968500000000001</v>
      </c>
      <c r="U196" s="11">
        <v>2.3785599999999998</v>
      </c>
      <c r="V196" s="11">
        <v>-4.7763399999999998E-2</v>
      </c>
      <c r="W196" s="11">
        <v>1.2454400000000001</v>
      </c>
      <c r="X196" s="11">
        <v>2.2086999999999999E-2</v>
      </c>
      <c r="Y196" s="11">
        <v>99</v>
      </c>
      <c r="Z196" s="11">
        <v>89459.1</v>
      </c>
    </row>
    <row r="197" spans="1:26" ht="16" x14ac:dyDescent="0.2">
      <c r="A197" s="2">
        <v>261.05</v>
      </c>
      <c r="B197" s="2">
        <v>21.909099999999999</v>
      </c>
      <c r="C197" s="2">
        <v>1.2456400000000001</v>
      </c>
      <c r="D197" s="2">
        <v>1057.8800000000001</v>
      </c>
      <c r="E197" s="2">
        <v>0.18206600000000001</v>
      </c>
      <c r="F197" s="2">
        <v>0.88329100000000005</v>
      </c>
      <c r="G197" s="2">
        <v>8.6165199999999995</v>
      </c>
      <c r="H197" s="2">
        <v>0</v>
      </c>
      <c r="I197" s="6">
        <f t="shared" ref="I197:L197" si="173">E197/SUM($E197:$H197)</f>
        <v>1.8804824725618802E-2</v>
      </c>
      <c r="J197" s="6">
        <f t="shared" si="173"/>
        <v>9.1231380030958875E-2</v>
      </c>
      <c r="K197" s="6">
        <f t="shared" si="173"/>
        <v>0.88996379524342228</v>
      </c>
      <c r="L197" s="6">
        <f t="shared" si="173"/>
        <v>0</v>
      </c>
      <c r="M197" s="11">
        <v>0.182198</v>
      </c>
      <c r="N197" s="12">
        <v>9.2939000000000007</v>
      </c>
      <c r="O197" s="12">
        <v>2.0665599999999999E-2</v>
      </c>
      <c r="P197" s="12">
        <v>1.5599999999999999E-2</v>
      </c>
      <c r="Q197" s="12">
        <v>1.1599999999999999</v>
      </c>
      <c r="R197" s="11">
        <v>0.65310199999999996</v>
      </c>
      <c r="S197" s="11">
        <v>0.28307900000000003</v>
      </c>
      <c r="T197" s="11">
        <v>0.96779300000000001</v>
      </c>
      <c r="U197" s="11">
        <v>2.3820100000000002</v>
      </c>
      <c r="V197" s="11">
        <v>-4.7976499999999998E-2</v>
      </c>
      <c r="W197" s="11">
        <v>1.2456400000000001</v>
      </c>
      <c r="X197" s="11">
        <v>2.1909100000000001E-2</v>
      </c>
      <c r="Y197" s="11">
        <v>99</v>
      </c>
      <c r="Z197" s="11">
        <v>89789.2</v>
      </c>
    </row>
    <row r="198" spans="1:26" ht="16" x14ac:dyDescent="0.2">
      <c r="A198" s="2">
        <v>261</v>
      </c>
      <c r="B198" s="2">
        <v>21.734000000000002</v>
      </c>
      <c r="C198" s="2">
        <v>1.2458499999999999</v>
      </c>
      <c r="D198" s="2">
        <v>1058</v>
      </c>
      <c r="E198" s="2">
        <v>0.18218000000000001</v>
      </c>
      <c r="F198" s="2">
        <v>0.94158900000000001</v>
      </c>
      <c r="G198" s="2">
        <v>8.6290899999999997</v>
      </c>
      <c r="H198" s="2">
        <v>0</v>
      </c>
      <c r="I198" s="6">
        <f t="shared" ref="I198:L198" si="174">E198/SUM($E198:$H198)</f>
        <v>1.8679650756767838E-2</v>
      </c>
      <c r="J198" s="6">
        <f t="shared" si="174"/>
        <v>9.6544920827831116E-2</v>
      </c>
      <c r="K198" s="6">
        <f t="shared" si="174"/>
        <v>0.88477542841540113</v>
      </c>
      <c r="L198" s="6">
        <f t="shared" si="174"/>
        <v>0</v>
      </c>
      <c r="M198" s="11">
        <v>0.17832000000000001</v>
      </c>
      <c r="N198" s="12">
        <v>9.3085299999999993</v>
      </c>
      <c r="O198" s="12">
        <v>2.0493899999999999E-2</v>
      </c>
      <c r="P198" s="12">
        <v>1.5699999999999999E-2</v>
      </c>
      <c r="Q198" s="12">
        <v>1.1599999999999999</v>
      </c>
      <c r="R198" s="11">
        <v>0.65299300000000005</v>
      </c>
      <c r="S198" s="11">
        <v>0.28545100000000001</v>
      </c>
      <c r="T198" s="11">
        <v>0.97589999999999999</v>
      </c>
      <c r="U198" s="11">
        <v>2.3854600000000001</v>
      </c>
      <c r="V198" s="11">
        <v>-4.8189599999999999E-2</v>
      </c>
      <c r="W198" s="11">
        <v>1.2458499999999999</v>
      </c>
      <c r="X198" s="11">
        <v>2.1734E-2</v>
      </c>
      <c r="Y198" s="11">
        <v>99</v>
      </c>
      <c r="Z198" s="11">
        <v>90115.7</v>
      </c>
    </row>
    <row r="199" spans="1:26" ht="16" x14ac:dyDescent="0.2">
      <c r="A199" s="2">
        <v>260.95</v>
      </c>
      <c r="B199" s="2">
        <v>21.561499999999999</v>
      </c>
      <c r="C199" s="2">
        <v>1.2460199999999999</v>
      </c>
      <c r="D199" s="2">
        <v>1058.1099999999999</v>
      </c>
      <c r="E199" s="2">
        <v>0.18229200000000001</v>
      </c>
      <c r="F199" s="2">
        <v>0.99930399999999997</v>
      </c>
      <c r="G199" s="2">
        <v>8.6415600000000001</v>
      </c>
      <c r="H199" s="2">
        <v>0</v>
      </c>
      <c r="I199" s="6">
        <f t="shared" ref="I199:L199" si="175">E199/SUM($E199:$H199)</f>
        <v>1.8557376061216983E-2</v>
      </c>
      <c r="J199" s="6">
        <f t="shared" si="175"/>
        <v>0.10172942382264924</v>
      </c>
      <c r="K199" s="6">
        <f t="shared" si="175"/>
        <v>0.87971320011613374</v>
      </c>
      <c r="L199" s="6">
        <f t="shared" si="175"/>
        <v>0</v>
      </c>
      <c r="M199" s="11">
        <v>0.17445099999999999</v>
      </c>
      <c r="N199" s="12">
        <v>9.3231000000000002</v>
      </c>
      <c r="O199" s="12">
        <v>2.0324200000000001E-2</v>
      </c>
      <c r="P199" s="12">
        <v>1.5699999999999999E-2</v>
      </c>
      <c r="Q199" s="12">
        <v>1.1599999999999999</v>
      </c>
      <c r="R199" s="11">
        <v>0.65285899999999997</v>
      </c>
      <c r="S199" s="11">
        <v>0.28783399999999998</v>
      </c>
      <c r="T199" s="11">
        <v>0.98404700000000001</v>
      </c>
      <c r="U199" s="11">
        <v>2.38889</v>
      </c>
      <c r="V199" s="11">
        <v>-4.84027E-2</v>
      </c>
      <c r="W199" s="11">
        <v>1.2460199999999999</v>
      </c>
      <c r="X199" s="11">
        <v>2.1561500000000001E-2</v>
      </c>
      <c r="Y199" s="11">
        <v>99</v>
      </c>
      <c r="Z199" s="11">
        <v>90442</v>
      </c>
    </row>
    <row r="200" spans="1:26" ht="16" x14ac:dyDescent="0.2">
      <c r="A200" s="2">
        <v>260.89999999999998</v>
      </c>
      <c r="B200" s="2">
        <v>21.3916</v>
      </c>
      <c r="C200" s="2">
        <v>1.24621</v>
      </c>
      <c r="D200" s="2">
        <v>1058.23</v>
      </c>
      <c r="E200" s="2">
        <v>0.18240200000000001</v>
      </c>
      <c r="F200" s="2">
        <v>1.0559400000000001</v>
      </c>
      <c r="G200" s="2">
        <v>8.6538000000000004</v>
      </c>
      <c r="H200" s="2">
        <v>0</v>
      </c>
      <c r="I200" s="6">
        <f t="shared" ref="I200:L200" si="176">E200/SUM($E200:$H200)</f>
        <v>1.8439080231561579E-2</v>
      </c>
      <c r="J200" s="6">
        <f t="shared" si="176"/>
        <v>0.1067453338215323</v>
      </c>
      <c r="K200" s="6">
        <f t="shared" si="176"/>
        <v>0.87481558594690623</v>
      </c>
      <c r="L200" s="6">
        <f t="shared" si="176"/>
        <v>0</v>
      </c>
      <c r="M200" s="11">
        <v>0.17061799999999999</v>
      </c>
      <c r="N200" s="12">
        <v>9.3377199999999991</v>
      </c>
      <c r="O200" s="12">
        <v>2.0157600000000001E-2</v>
      </c>
      <c r="P200" s="12">
        <v>1.5800000000000002E-2</v>
      </c>
      <c r="Q200" s="12">
        <v>1.1499999999999999</v>
      </c>
      <c r="R200" s="11">
        <v>0.65273300000000001</v>
      </c>
      <c r="S200" s="11">
        <v>0.290213</v>
      </c>
      <c r="T200" s="11">
        <v>0.99218300000000004</v>
      </c>
      <c r="U200" s="11">
        <v>2.3923299999999998</v>
      </c>
      <c r="V200" s="11">
        <v>-4.8615899999999997E-2</v>
      </c>
      <c r="W200" s="11">
        <v>1.24621</v>
      </c>
      <c r="X200" s="11">
        <v>2.13916E-2</v>
      </c>
      <c r="Y200" s="11">
        <v>99</v>
      </c>
      <c r="Z200" s="11">
        <v>90763.9</v>
      </c>
    </row>
    <row r="201" spans="1:26" ht="16" x14ac:dyDescent="0.2">
      <c r="A201" s="2">
        <v>260.85000000000002</v>
      </c>
      <c r="B201" s="2">
        <v>21.224399999999999</v>
      </c>
      <c r="C201" s="2">
        <v>1.2464500000000001</v>
      </c>
      <c r="D201" s="2">
        <v>1058.3399999999999</v>
      </c>
      <c r="E201" s="2">
        <v>0.182509</v>
      </c>
      <c r="F201" s="2">
        <v>1.1113900000000001</v>
      </c>
      <c r="G201" s="2">
        <v>8.6657700000000002</v>
      </c>
      <c r="H201" s="2">
        <v>0</v>
      </c>
      <c r="I201" s="6">
        <f t="shared" ref="I201:L201" si="177">E201/SUM($E201:$H201)</f>
        <v>1.8324805774167795E-2</v>
      </c>
      <c r="J201" s="6">
        <f t="shared" si="177"/>
        <v>0.11158904979673523</v>
      </c>
      <c r="K201" s="6">
        <f t="shared" si="177"/>
        <v>0.87008614442909704</v>
      </c>
      <c r="L201" s="6">
        <f t="shared" si="177"/>
        <v>0</v>
      </c>
      <c r="M201" s="11">
        <v>0.166828</v>
      </c>
      <c r="N201" s="12">
        <v>9.35243</v>
      </c>
      <c r="O201" s="12">
        <v>1.9994100000000001E-2</v>
      </c>
      <c r="P201" s="12">
        <v>1.5800000000000002E-2</v>
      </c>
      <c r="Q201" s="12">
        <v>1.1499999999999999</v>
      </c>
      <c r="R201" s="11">
        <v>0.65262200000000004</v>
      </c>
      <c r="S201" s="11">
        <v>0.29258600000000001</v>
      </c>
      <c r="T201" s="11">
        <v>1.0003</v>
      </c>
      <c r="U201" s="11">
        <v>2.3957999999999999</v>
      </c>
      <c r="V201" s="11">
        <v>-4.8828999999999997E-2</v>
      </c>
      <c r="W201" s="11">
        <v>1.2464500000000001</v>
      </c>
      <c r="X201" s="11">
        <v>2.1224400000000001E-2</v>
      </c>
      <c r="Y201" s="11">
        <v>99</v>
      </c>
      <c r="Z201" s="11">
        <v>91080</v>
      </c>
    </row>
    <row r="202" spans="1:26" ht="16" x14ac:dyDescent="0.2">
      <c r="A202" s="2">
        <v>260.8</v>
      </c>
      <c r="B202" s="2">
        <v>21.059699999999999</v>
      </c>
      <c r="C202" s="2">
        <v>1.2466200000000001</v>
      </c>
      <c r="D202" s="2">
        <v>1058.44</v>
      </c>
      <c r="E202" s="2">
        <v>0.182615</v>
      </c>
      <c r="F202" s="2">
        <v>1.16645</v>
      </c>
      <c r="G202" s="2">
        <v>8.6776999999999997</v>
      </c>
      <c r="H202" s="2">
        <v>0</v>
      </c>
      <c r="I202" s="6">
        <f t="shared" ref="I202:L202" si="178">E202/SUM($E202:$H202)</f>
        <v>1.8212753565083055E-2</v>
      </c>
      <c r="J202" s="6">
        <f t="shared" si="178"/>
        <v>0.11633363303119203</v>
      </c>
      <c r="K202" s="6">
        <f t="shared" si="178"/>
        <v>0.86545361340372495</v>
      </c>
      <c r="L202" s="6">
        <f t="shared" si="178"/>
        <v>0</v>
      </c>
      <c r="M202" s="11">
        <v>0.16303899999999999</v>
      </c>
      <c r="N202" s="12">
        <v>9.3670399999999994</v>
      </c>
      <c r="O202" s="12">
        <v>1.9832200000000001E-2</v>
      </c>
      <c r="P202" s="12">
        <v>1.5900000000000001E-2</v>
      </c>
      <c r="Q202" s="12">
        <v>1.1399999999999999</v>
      </c>
      <c r="R202" s="11">
        <v>0.652478</v>
      </c>
      <c r="S202" s="11">
        <v>0.29497499999999999</v>
      </c>
      <c r="T202" s="11">
        <v>1.0084599999999999</v>
      </c>
      <c r="U202" s="11">
        <v>2.3992399999999998</v>
      </c>
      <c r="V202" s="11">
        <v>-4.9042200000000001E-2</v>
      </c>
      <c r="W202" s="11">
        <v>1.2466200000000001</v>
      </c>
      <c r="X202" s="11">
        <v>2.1059700000000001E-2</v>
      </c>
      <c r="Y202" s="11">
        <v>99</v>
      </c>
      <c r="Z202" s="11">
        <v>91397.4</v>
      </c>
    </row>
    <row r="203" spans="1:26" ht="16" x14ac:dyDescent="0.2">
      <c r="A203" s="2">
        <v>260.75</v>
      </c>
      <c r="B203" s="2">
        <v>20.897500000000001</v>
      </c>
      <c r="C203" s="2">
        <v>1.2468399999999999</v>
      </c>
      <c r="D203" s="2">
        <v>1058.55</v>
      </c>
      <c r="E203" s="2">
        <v>0.18271799999999999</v>
      </c>
      <c r="F203" s="2">
        <v>1.2203999999999999</v>
      </c>
      <c r="G203" s="2">
        <v>8.6893799999999999</v>
      </c>
      <c r="H203" s="2">
        <v>0</v>
      </c>
      <c r="I203" s="6">
        <f t="shared" ref="I203:L203" si="179">E203/SUM($E203:$H203)</f>
        <v>1.810433848983671E-2</v>
      </c>
      <c r="J203" s="6">
        <f t="shared" si="179"/>
        <v>0.12092150030646526</v>
      </c>
      <c r="K203" s="6">
        <f t="shared" si="179"/>
        <v>0.86097416120369807</v>
      </c>
      <c r="L203" s="6">
        <f t="shared" si="179"/>
        <v>0</v>
      </c>
      <c r="M203" s="11">
        <v>0.15928999999999999</v>
      </c>
      <c r="N203" s="12">
        <v>9.3817199999999996</v>
      </c>
      <c r="O203" s="12">
        <v>1.9673300000000001E-2</v>
      </c>
      <c r="P203" s="12">
        <v>1.5900000000000001E-2</v>
      </c>
      <c r="Q203" s="12">
        <v>1.1399999999999999</v>
      </c>
      <c r="R203" s="11">
        <v>0.65234700000000001</v>
      </c>
      <c r="S203" s="11">
        <v>0.29735800000000001</v>
      </c>
      <c r="T203" s="11">
        <v>1.01661</v>
      </c>
      <c r="U203" s="11">
        <v>2.4026999999999998</v>
      </c>
      <c r="V203" s="11">
        <v>-4.9255399999999998E-2</v>
      </c>
      <c r="W203" s="11">
        <v>1.2468399999999999</v>
      </c>
      <c r="X203" s="11">
        <v>2.0897499999999999E-2</v>
      </c>
      <c r="Y203" s="11">
        <v>99</v>
      </c>
      <c r="Z203" s="11">
        <v>91709.3</v>
      </c>
    </row>
    <row r="204" spans="1:26" ht="16" x14ac:dyDescent="0.2">
      <c r="A204" s="2">
        <v>260.7</v>
      </c>
      <c r="B204" s="2">
        <v>20.7376</v>
      </c>
      <c r="C204" s="2">
        <v>1.2470399999999999</v>
      </c>
      <c r="D204" s="2">
        <v>1058.6600000000001</v>
      </c>
      <c r="E204" s="2">
        <v>0.18282000000000001</v>
      </c>
      <c r="F204" s="2">
        <v>1.27366</v>
      </c>
      <c r="G204" s="2">
        <v>8.70092</v>
      </c>
      <c r="H204" s="2">
        <v>0</v>
      </c>
      <c r="I204" s="6">
        <f t="shared" ref="I204:L204" si="180">E204/SUM($E204:$H204)</f>
        <v>1.7998700454840807E-2</v>
      </c>
      <c r="J204" s="6">
        <f t="shared" si="180"/>
        <v>0.12539232480752949</v>
      </c>
      <c r="K204" s="6">
        <f t="shared" si="180"/>
        <v>0.85660897473762976</v>
      </c>
      <c r="L204" s="6">
        <f t="shared" si="180"/>
        <v>0</v>
      </c>
      <c r="M204" s="11">
        <v>0.155559</v>
      </c>
      <c r="N204" s="12">
        <v>9.3963999999999999</v>
      </c>
      <c r="O204" s="12">
        <v>1.9516499999999999E-2</v>
      </c>
      <c r="P204" s="12">
        <v>1.6E-2</v>
      </c>
      <c r="Q204" s="12">
        <v>1.1399999999999999</v>
      </c>
      <c r="R204" s="11">
        <v>0.65220400000000001</v>
      </c>
      <c r="S204" s="11">
        <v>0.29974699999999999</v>
      </c>
      <c r="T204" s="11">
        <v>1.02477</v>
      </c>
      <c r="U204" s="11">
        <v>2.4061599999999999</v>
      </c>
      <c r="V204" s="11">
        <v>-4.9468600000000001E-2</v>
      </c>
      <c r="W204" s="11">
        <v>1.2470399999999999</v>
      </c>
      <c r="X204" s="11">
        <v>2.0737599999999998E-2</v>
      </c>
      <c r="Y204" s="11">
        <v>99</v>
      </c>
      <c r="Z204" s="11">
        <v>92019.6</v>
      </c>
    </row>
    <row r="205" spans="1:26" ht="16" x14ac:dyDescent="0.2">
      <c r="A205" s="2">
        <v>260.64999999999998</v>
      </c>
      <c r="B205" s="2">
        <v>20.580200000000001</v>
      </c>
      <c r="C205" s="2">
        <v>1.2472300000000001</v>
      </c>
      <c r="D205" s="2">
        <v>1058.76</v>
      </c>
      <c r="E205" s="2">
        <v>0.18292</v>
      </c>
      <c r="F205" s="2">
        <v>1.3261499999999999</v>
      </c>
      <c r="G205" s="2">
        <v>8.7123200000000001</v>
      </c>
      <c r="H205" s="2">
        <v>0</v>
      </c>
      <c r="I205" s="6">
        <f t="shared" ref="I205:L205" si="181">E205/SUM($E205:$H205)</f>
        <v>1.7895804778019428E-2</v>
      </c>
      <c r="J205" s="6">
        <f t="shared" si="181"/>
        <v>0.12974262795960237</v>
      </c>
      <c r="K205" s="6">
        <f t="shared" si="181"/>
        <v>0.85236156726237822</v>
      </c>
      <c r="L205" s="6">
        <f t="shared" si="181"/>
        <v>0</v>
      </c>
      <c r="M205" s="11">
        <v>0.15185100000000001</v>
      </c>
      <c r="N205" s="12">
        <v>9.4110700000000005</v>
      </c>
      <c r="O205" s="12">
        <v>1.9362000000000001E-2</v>
      </c>
      <c r="P205" s="12">
        <v>1.61E-2</v>
      </c>
      <c r="Q205" s="12">
        <v>1.1299999999999999</v>
      </c>
      <c r="R205" s="11">
        <v>0.65205400000000002</v>
      </c>
      <c r="S205" s="11">
        <v>0.30213899999999999</v>
      </c>
      <c r="T205" s="11">
        <v>1.03295</v>
      </c>
      <c r="U205" s="11">
        <v>2.4096099999999998</v>
      </c>
      <c r="V205" s="11">
        <v>-4.9681799999999998E-2</v>
      </c>
      <c r="W205" s="11">
        <v>1.2472300000000001</v>
      </c>
      <c r="X205" s="11">
        <v>2.05802E-2</v>
      </c>
      <c r="Y205" s="11">
        <v>99</v>
      </c>
      <c r="Z205" s="11">
        <v>92327.2</v>
      </c>
    </row>
    <row r="206" spans="1:26" ht="16" x14ac:dyDescent="0.2">
      <c r="A206" s="2">
        <v>260.60000000000002</v>
      </c>
      <c r="B206" s="2">
        <v>20.425000000000001</v>
      </c>
      <c r="C206" s="2">
        <v>1.24743</v>
      </c>
      <c r="D206" s="2">
        <v>1058.8599999999999</v>
      </c>
      <c r="E206" s="2">
        <v>0.18301799999999999</v>
      </c>
      <c r="F206" s="2">
        <v>1.3778600000000001</v>
      </c>
      <c r="G206" s="2">
        <v>8.7235499999999995</v>
      </c>
      <c r="H206" s="2">
        <v>0</v>
      </c>
      <c r="I206" s="6">
        <f t="shared" ref="I206:L206" si="182">E206/SUM($E206:$H206)</f>
        <v>1.779564211057727E-2</v>
      </c>
      <c r="J206" s="6">
        <f t="shared" si="182"/>
        <v>0.13397536547487135</v>
      </c>
      <c r="K206" s="6">
        <f t="shared" si="182"/>
        <v>0.8482289924145513</v>
      </c>
      <c r="L206" s="6">
        <f t="shared" si="182"/>
        <v>0</v>
      </c>
      <c r="M206" s="11">
        <v>0.14816699999999999</v>
      </c>
      <c r="N206" s="12">
        <v>9.4257600000000004</v>
      </c>
      <c r="O206" s="12">
        <v>1.9209799999999999E-2</v>
      </c>
      <c r="P206" s="12">
        <v>1.61E-2</v>
      </c>
      <c r="Q206" s="12">
        <v>1.1299999999999999</v>
      </c>
      <c r="R206" s="11">
        <v>0.65190000000000003</v>
      </c>
      <c r="S206" s="11">
        <v>0.304533</v>
      </c>
      <c r="T206" s="11">
        <v>1.04114</v>
      </c>
      <c r="U206" s="11">
        <v>2.4130699999999998</v>
      </c>
      <c r="V206" s="11">
        <v>-4.9895000000000002E-2</v>
      </c>
      <c r="W206" s="11">
        <v>1.24743</v>
      </c>
      <c r="X206" s="11">
        <v>2.0424999999999999E-2</v>
      </c>
      <c r="Y206" s="11">
        <v>99</v>
      </c>
      <c r="Z206" s="11">
        <v>92631.9</v>
      </c>
    </row>
    <row r="207" spans="1:26" ht="16" x14ac:dyDescent="0.2">
      <c r="A207" s="2">
        <v>260.55</v>
      </c>
      <c r="B207" s="2">
        <v>20.272099999999998</v>
      </c>
      <c r="C207" s="2">
        <v>1.24763</v>
      </c>
      <c r="D207" s="2">
        <v>1058.96</v>
      </c>
      <c r="E207" s="2">
        <v>0.183114</v>
      </c>
      <c r="F207" s="2">
        <v>1.4287799999999999</v>
      </c>
      <c r="G207" s="2">
        <v>8.7346199999999996</v>
      </c>
      <c r="H207" s="2">
        <v>0</v>
      </c>
      <c r="I207" s="6">
        <f t="shared" ref="I207:L207" si="183">E207/SUM($E207:$H207)</f>
        <v>1.7698134850056745E-2</v>
      </c>
      <c r="J207" s="6">
        <f t="shared" si="183"/>
        <v>0.13809288809738238</v>
      </c>
      <c r="K207" s="6">
        <f t="shared" si="183"/>
        <v>0.84420897705256093</v>
      </c>
      <c r="L207" s="6">
        <f t="shared" si="183"/>
        <v>0</v>
      </c>
      <c r="M207" s="11">
        <v>0.144509</v>
      </c>
      <c r="N207" s="12">
        <v>9.4404699999999995</v>
      </c>
      <c r="O207" s="12">
        <v>1.9059799999999998E-2</v>
      </c>
      <c r="P207" s="12">
        <v>1.6199999999999999E-2</v>
      </c>
      <c r="Q207" s="12">
        <v>1.1299999999999999</v>
      </c>
      <c r="R207" s="11">
        <v>0.65174399999999999</v>
      </c>
      <c r="S207" s="11">
        <v>0.30692799999999998</v>
      </c>
      <c r="T207" s="11">
        <v>1.0493300000000001</v>
      </c>
      <c r="U207" s="11">
        <v>2.4165299999999998</v>
      </c>
      <c r="V207" s="11">
        <v>-5.0108199999999999E-2</v>
      </c>
      <c r="W207" s="11">
        <v>1.24763</v>
      </c>
      <c r="X207" s="11">
        <v>2.0272100000000001E-2</v>
      </c>
      <c r="Y207" s="11">
        <v>99</v>
      </c>
      <c r="Z207" s="11">
        <v>92933.4</v>
      </c>
    </row>
    <row r="208" spans="1:26" ht="16" x14ac:dyDescent="0.2">
      <c r="A208" s="2">
        <v>260.5</v>
      </c>
      <c r="B208" s="2">
        <v>20.121400000000001</v>
      </c>
      <c r="C208" s="2">
        <v>1.2478199999999999</v>
      </c>
      <c r="D208" s="2">
        <v>1059.06</v>
      </c>
      <c r="E208" s="2">
        <v>0.18320800000000001</v>
      </c>
      <c r="F208" s="2">
        <v>1.4790099999999999</v>
      </c>
      <c r="G208" s="2">
        <v>8.7455499999999997</v>
      </c>
      <c r="H208" s="2">
        <v>0</v>
      </c>
      <c r="I208" s="6">
        <f t="shared" ref="I208:L208" si="184">E208/SUM($E208:$H208)</f>
        <v>1.7603005754932281E-2</v>
      </c>
      <c r="J208" s="6">
        <f t="shared" si="184"/>
        <v>0.14210635748221906</v>
      </c>
      <c r="K208" s="6">
        <f t="shared" si="184"/>
        <v>0.84029063676284876</v>
      </c>
      <c r="L208" s="6">
        <f t="shared" si="184"/>
        <v>0</v>
      </c>
      <c r="M208" s="11">
        <v>0.140872</v>
      </c>
      <c r="N208" s="12">
        <v>9.4551800000000004</v>
      </c>
      <c r="O208" s="12">
        <v>1.8912000000000002E-2</v>
      </c>
      <c r="P208" s="12">
        <v>1.6199999999999999E-2</v>
      </c>
      <c r="Q208" s="12">
        <v>1.1200000000000001</v>
      </c>
      <c r="R208" s="11">
        <v>0.65157900000000002</v>
      </c>
      <c r="S208" s="11">
        <v>0.30932700000000002</v>
      </c>
      <c r="T208" s="11">
        <v>1.0575300000000001</v>
      </c>
      <c r="U208" s="11">
        <v>2.4199899999999999</v>
      </c>
      <c r="V208" s="11">
        <v>-5.0321400000000002E-2</v>
      </c>
      <c r="W208" s="11">
        <v>1.2478199999999999</v>
      </c>
      <c r="X208" s="11">
        <v>2.0121400000000001E-2</v>
      </c>
      <c r="Y208" s="11">
        <v>99</v>
      </c>
      <c r="Z208" s="11">
        <v>93232.7</v>
      </c>
    </row>
    <row r="209" spans="1:26" ht="16" x14ac:dyDescent="0.2">
      <c r="A209" s="2">
        <v>260.45</v>
      </c>
      <c r="B209" s="2">
        <v>19.972899999999999</v>
      </c>
      <c r="C209" s="2">
        <v>1.2480199999999999</v>
      </c>
      <c r="D209" s="2">
        <v>1059.1600000000001</v>
      </c>
      <c r="E209" s="2">
        <v>0.18330099999999999</v>
      </c>
      <c r="F209" s="2">
        <v>1.5284899999999999</v>
      </c>
      <c r="G209" s="2">
        <v>8.7563300000000002</v>
      </c>
      <c r="H209" s="2">
        <v>0</v>
      </c>
      <c r="I209" s="6">
        <f t="shared" ref="I209:L209" si="185">E209/SUM($E209:$H209)</f>
        <v>1.7510401341367759E-2</v>
      </c>
      <c r="J209" s="6">
        <f t="shared" si="185"/>
        <v>0.14601378795678804</v>
      </c>
      <c r="K209" s="6">
        <f t="shared" si="185"/>
        <v>0.83647581070184418</v>
      </c>
      <c r="L209" s="6">
        <f t="shared" si="185"/>
        <v>0</v>
      </c>
      <c r="M209" s="11">
        <v>0.13725799999999999</v>
      </c>
      <c r="N209" s="12">
        <v>9.4699000000000009</v>
      </c>
      <c r="O209" s="12">
        <v>1.87663E-2</v>
      </c>
      <c r="P209" s="12">
        <v>1.6299999999999999E-2</v>
      </c>
      <c r="Q209" s="12">
        <v>1.1200000000000001</v>
      </c>
      <c r="R209" s="11">
        <v>0.65141000000000004</v>
      </c>
      <c r="S209" s="11">
        <v>0.31172899999999998</v>
      </c>
      <c r="T209" s="11">
        <v>1.0657399999999999</v>
      </c>
      <c r="U209" s="11">
        <v>2.4234599999999999</v>
      </c>
      <c r="V209" s="11">
        <v>-5.0534700000000002E-2</v>
      </c>
      <c r="W209" s="11">
        <v>1.2480199999999999</v>
      </c>
      <c r="X209" s="11">
        <v>1.9972899999999998E-2</v>
      </c>
      <c r="Y209" s="11">
        <v>99</v>
      </c>
      <c r="Z209" s="11">
        <v>93529</v>
      </c>
    </row>
    <row r="210" spans="1:26" ht="16" x14ac:dyDescent="0.2">
      <c r="A210" s="2">
        <v>260.39999999999998</v>
      </c>
      <c r="B210" s="2">
        <v>19.826499999999999</v>
      </c>
      <c r="C210" s="2">
        <v>1.2482200000000001</v>
      </c>
      <c r="D210" s="2">
        <v>1059.26</v>
      </c>
      <c r="E210" s="2">
        <v>0.183392</v>
      </c>
      <c r="F210" s="2">
        <v>1.57728</v>
      </c>
      <c r="G210" s="2">
        <v>8.7669700000000006</v>
      </c>
      <c r="H210" s="2">
        <v>0</v>
      </c>
      <c r="I210" s="6">
        <f t="shared" ref="I210:L210" si="186">E210/SUM($E210:$H210)</f>
        <v>1.742004524849914E-2</v>
      </c>
      <c r="J210" s="6">
        <f t="shared" si="186"/>
        <v>0.14982272383502401</v>
      </c>
      <c r="K210" s="6">
        <f t="shared" si="186"/>
        <v>0.83275723091647691</v>
      </c>
      <c r="L210" s="6">
        <f t="shared" si="186"/>
        <v>0</v>
      </c>
      <c r="M210" s="11">
        <v>0.13366600000000001</v>
      </c>
      <c r="N210" s="12">
        <v>9.4846299999999992</v>
      </c>
      <c r="O210" s="12">
        <v>1.8622699999999999E-2</v>
      </c>
      <c r="P210" s="12">
        <v>1.6400000000000001E-2</v>
      </c>
      <c r="Q210" s="12">
        <v>1.1100000000000001</v>
      </c>
      <c r="R210" s="11">
        <v>0.65123600000000004</v>
      </c>
      <c r="S210" s="11">
        <v>0.314133</v>
      </c>
      <c r="T210" s="11">
        <v>1.07396</v>
      </c>
      <c r="U210" s="11">
        <v>2.42692</v>
      </c>
      <c r="V210" s="11">
        <v>-5.0747899999999999E-2</v>
      </c>
      <c r="W210" s="11">
        <v>1.2482200000000001</v>
      </c>
      <c r="X210" s="11">
        <v>1.98265E-2</v>
      </c>
      <c r="Y210" s="11">
        <v>99</v>
      </c>
      <c r="Z210" s="11">
        <v>93822.6</v>
      </c>
    </row>
    <row r="211" spans="1:26" ht="16" x14ac:dyDescent="0.2">
      <c r="A211" s="2">
        <v>260.35000000000002</v>
      </c>
      <c r="B211" s="2">
        <v>19.682200000000002</v>
      </c>
      <c r="C211" s="2">
        <v>1.2484200000000001</v>
      </c>
      <c r="D211" s="2">
        <v>1059.3499999999999</v>
      </c>
      <c r="E211" s="2">
        <v>0.18348100000000001</v>
      </c>
      <c r="F211" s="2">
        <v>1.6253500000000001</v>
      </c>
      <c r="G211" s="2">
        <v>8.7774599999999996</v>
      </c>
      <c r="H211" s="2">
        <v>0</v>
      </c>
      <c r="I211" s="6">
        <f t="shared" ref="I211:L211" si="187">E211/SUM($E211:$H211)</f>
        <v>1.7331943737424187E-2</v>
      </c>
      <c r="J211" s="6">
        <f t="shared" si="187"/>
        <v>0.15353347078783308</v>
      </c>
      <c r="K211" s="6">
        <f t="shared" si="187"/>
        <v>0.82913458547474284</v>
      </c>
      <c r="L211" s="6">
        <f t="shared" si="187"/>
        <v>0</v>
      </c>
      <c r="M211" s="11">
        <v>0.13009699999999999</v>
      </c>
      <c r="N211" s="12">
        <v>9.4993800000000004</v>
      </c>
      <c r="O211" s="12">
        <v>1.84811E-2</v>
      </c>
      <c r="P211" s="12">
        <v>1.6400000000000001E-2</v>
      </c>
      <c r="Q211" s="12">
        <v>1.1100000000000001</v>
      </c>
      <c r="R211" s="11">
        <v>0.651057</v>
      </c>
      <c r="S211" s="11">
        <v>0.31653900000000001</v>
      </c>
      <c r="T211" s="11">
        <v>1.0821799999999999</v>
      </c>
      <c r="U211" s="11">
        <v>2.4303900000000001</v>
      </c>
      <c r="V211" s="11">
        <v>-5.0961199999999998E-2</v>
      </c>
      <c r="W211" s="11">
        <v>1.2484200000000001</v>
      </c>
      <c r="X211" s="11">
        <v>1.96822E-2</v>
      </c>
      <c r="Y211" s="11">
        <v>99</v>
      </c>
      <c r="Z211" s="11">
        <v>94113.2</v>
      </c>
    </row>
    <row r="212" spans="1:26" ht="16" x14ac:dyDescent="0.2">
      <c r="A212" s="2">
        <v>260.3</v>
      </c>
      <c r="B212" s="2">
        <v>19.539899999999999</v>
      </c>
      <c r="C212" s="2">
        <v>1.2486200000000001</v>
      </c>
      <c r="D212" s="2">
        <v>1059.45</v>
      </c>
      <c r="E212" s="2">
        <v>0.18356800000000001</v>
      </c>
      <c r="F212" s="2">
        <v>1.6726799999999999</v>
      </c>
      <c r="G212" s="2">
        <v>8.7878000000000007</v>
      </c>
      <c r="H212" s="2">
        <v>0</v>
      </c>
      <c r="I212" s="6">
        <f t="shared" ref="I212:L212" si="188">E212/SUM($E212:$H212)</f>
        <v>1.72460702920543E-2</v>
      </c>
      <c r="J212" s="6">
        <f t="shared" si="188"/>
        <v>0.15714698017145354</v>
      </c>
      <c r="K212" s="6">
        <f t="shared" si="188"/>
        <v>0.82560694953649205</v>
      </c>
      <c r="L212" s="6">
        <f t="shared" si="188"/>
        <v>0</v>
      </c>
      <c r="M212" s="11">
        <v>0.126554</v>
      </c>
      <c r="N212" s="12">
        <v>9.5141500000000008</v>
      </c>
      <c r="O212" s="12">
        <v>1.8341699999999999E-2</v>
      </c>
      <c r="P212" s="12">
        <v>1.6500000000000001E-2</v>
      </c>
      <c r="Q212" s="12">
        <v>1.1100000000000001</v>
      </c>
      <c r="R212" s="11">
        <v>0.65087799999999996</v>
      </c>
      <c r="S212" s="11">
        <v>0.31894499999999998</v>
      </c>
      <c r="T212" s="11">
        <v>1.0904100000000001</v>
      </c>
      <c r="U212" s="11">
        <v>2.4338600000000001</v>
      </c>
      <c r="V212" s="11">
        <v>-5.1174499999999998E-2</v>
      </c>
      <c r="W212" s="11">
        <v>1.2486200000000001</v>
      </c>
      <c r="X212" s="11">
        <v>1.9539899999999999E-2</v>
      </c>
      <c r="Y212" s="11">
        <v>99</v>
      </c>
      <c r="Z212" s="11">
        <v>94400.5</v>
      </c>
    </row>
    <row r="213" spans="1:26" ht="16" x14ac:dyDescent="0.2">
      <c r="A213" s="2">
        <v>260.25</v>
      </c>
      <c r="B213" s="2">
        <v>19.3996</v>
      </c>
      <c r="C213" s="2">
        <v>1.24881</v>
      </c>
      <c r="D213" s="2">
        <v>1059.54</v>
      </c>
      <c r="E213" s="2">
        <v>0.18365400000000001</v>
      </c>
      <c r="F213" s="2">
        <v>1.71949</v>
      </c>
      <c r="G213" s="2">
        <v>8.7980400000000003</v>
      </c>
      <c r="H213" s="2">
        <v>0</v>
      </c>
      <c r="I213" s="6">
        <f t="shared" ref="I213:L213" si="189">E213/SUM($E213:$H213)</f>
        <v>1.7162026183270937E-2</v>
      </c>
      <c r="J213" s="6">
        <f t="shared" si="189"/>
        <v>0.16068221983660874</v>
      </c>
      <c r="K213" s="6">
        <f t="shared" si="189"/>
        <v>0.82215575398012042</v>
      </c>
      <c r="L213" s="6">
        <f t="shared" si="189"/>
        <v>0</v>
      </c>
      <c r="M213" s="11">
        <v>0.12302399999999999</v>
      </c>
      <c r="N213" s="12">
        <v>9.5289000000000001</v>
      </c>
      <c r="O213" s="12">
        <v>1.8203899999999999E-2</v>
      </c>
      <c r="P213" s="12">
        <v>1.6500000000000001E-2</v>
      </c>
      <c r="Q213" s="12">
        <v>1.1000000000000001</v>
      </c>
      <c r="R213" s="11">
        <v>0.65068400000000004</v>
      </c>
      <c r="S213" s="11">
        <v>0.32135900000000001</v>
      </c>
      <c r="T213" s="11">
        <v>1.09866</v>
      </c>
      <c r="U213" s="11">
        <v>2.4373300000000002</v>
      </c>
      <c r="V213" s="11">
        <v>-5.1387799999999997E-2</v>
      </c>
      <c r="W213" s="11">
        <v>1.24881</v>
      </c>
      <c r="X213" s="11">
        <v>1.9399599999999999E-2</v>
      </c>
      <c r="Y213" s="11">
        <v>99</v>
      </c>
      <c r="Z213" s="11">
        <v>94686.5</v>
      </c>
    </row>
    <row r="214" spans="1:26" ht="16" x14ac:dyDescent="0.2">
      <c r="A214" s="2">
        <v>260.2</v>
      </c>
      <c r="B214" s="2">
        <v>19.261299999999999</v>
      </c>
      <c r="C214" s="2">
        <v>1.24902</v>
      </c>
      <c r="D214" s="2">
        <v>1059.6300000000001</v>
      </c>
      <c r="E214" s="2">
        <v>0.18373800000000001</v>
      </c>
      <c r="F214" s="2">
        <v>1.76549</v>
      </c>
      <c r="G214" s="2">
        <v>8.8081099999999992</v>
      </c>
      <c r="H214" s="2">
        <v>0</v>
      </c>
      <c r="I214" s="6">
        <f t="shared" ref="I214:L214" si="190">E214/SUM($E214:$H214)</f>
        <v>1.7080247920070936E-2</v>
      </c>
      <c r="J214" s="6">
        <f t="shared" si="190"/>
        <v>0.16411959910528051</v>
      </c>
      <c r="K214" s="6">
        <f t="shared" si="190"/>
        <v>0.81880015297464859</v>
      </c>
      <c r="L214" s="6">
        <f t="shared" si="190"/>
        <v>0</v>
      </c>
      <c r="M214" s="11">
        <v>0.11952400000000001</v>
      </c>
      <c r="N214" s="12">
        <v>9.5436999999999994</v>
      </c>
      <c r="O214" s="12">
        <v>1.8068399999999998E-2</v>
      </c>
      <c r="P214" s="12">
        <v>1.66E-2</v>
      </c>
      <c r="Q214" s="12">
        <v>1.1000000000000001</v>
      </c>
      <c r="R214" s="11">
        <v>0.65049599999999996</v>
      </c>
      <c r="S214" s="11">
        <v>0.32377</v>
      </c>
      <c r="T214" s="11">
        <v>1.1069</v>
      </c>
      <c r="U214" s="11">
        <v>2.4408099999999999</v>
      </c>
      <c r="V214" s="11">
        <v>-5.1601099999999997E-2</v>
      </c>
      <c r="W214" s="11">
        <v>1.24902</v>
      </c>
      <c r="X214" s="11">
        <v>1.9261299999999999E-2</v>
      </c>
      <c r="Y214" s="11">
        <v>99</v>
      </c>
      <c r="Z214" s="11">
        <v>94968.1</v>
      </c>
    </row>
    <row r="215" spans="1:26" ht="16" x14ac:dyDescent="0.2">
      <c r="A215" s="2">
        <v>260.14999999999998</v>
      </c>
      <c r="B215" s="2">
        <v>19.1249</v>
      </c>
      <c r="C215" s="2">
        <v>1.2492099999999999</v>
      </c>
      <c r="D215" s="2">
        <v>1059.72</v>
      </c>
      <c r="E215" s="2">
        <v>0.18382100000000001</v>
      </c>
      <c r="F215" s="2">
        <v>1.8109500000000001</v>
      </c>
      <c r="G215" s="2">
        <v>8.8180700000000005</v>
      </c>
      <c r="H215" s="2">
        <v>0</v>
      </c>
      <c r="I215" s="6">
        <f t="shared" ref="I215:L215" si="191">E215/SUM($E215:$H215)</f>
        <v>1.7000249980555528E-2</v>
      </c>
      <c r="J215" s="6">
        <f t="shared" si="191"/>
        <v>0.16748142324482529</v>
      </c>
      <c r="K215" s="6">
        <f t="shared" si="191"/>
        <v>0.81551832677461922</v>
      </c>
      <c r="L215" s="6">
        <f t="shared" si="191"/>
        <v>0</v>
      </c>
      <c r="M215" s="11">
        <v>0.11604</v>
      </c>
      <c r="N215" s="12">
        <v>9.5584900000000008</v>
      </c>
      <c r="O215" s="12">
        <v>1.7934499999999999E-2</v>
      </c>
      <c r="P215" s="12">
        <v>1.67E-2</v>
      </c>
      <c r="Q215" s="12">
        <v>1.0900000000000001</v>
      </c>
      <c r="R215" s="11">
        <v>0.65029499999999996</v>
      </c>
      <c r="S215" s="11">
        <v>0.32618599999999998</v>
      </c>
      <c r="T215" s="11">
        <v>1.11517</v>
      </c>
      <c r="U215" s="11">
        <v>2.4442900000000001</v>
      </c>
      <c r="V215" s="11">
        <v>-5.1814399999999997E-2</v>
      </c>
      <c r="W215" s="11">
        <v>1.2492099999999999</v>
      </c>
      <c r="X215" s="11">
        <v>1.91249E-2</v>
      </c>
      <c r="Y215" s="11">
        <v>99</v>
      </c>
      <c r="Z215" s="11">
        <v>95247.9</v>
      </c>
    </row>
    <row r="216" spans="1:26" ht="16" x14ac:dyDescent="0.2">
      <c r="A216" s="2">
        <v>260.10000000000002</v>
      </c>
      <c r="B216" s="2">
        <v>18.990400000000001</v>
      </c>
      <c r="C216" s="2">
        <v>1.24939</v>
      </c>
      <c r="D216" s="2">
        <v>1059.81</v>
      </c>
      <c r="E216" s="2">
        <v>0.18390200000000001</v>
      </c>
      <c r="F216" s="2">
        <v>1.85589</v>
      </c>
      <c r="G216" s="2">
        <v>8.8279499999999995</v>
      </c>
      <c r="H216" s="2">
        <v>0</v>
      </c>
      <c r="I216" s="6">
        <f t="shared" ref="I216:L216" si="192">E216/SUM($E216:$H216)</f>
        <v>1.6921822398801887E-2</v>
      </c>
      <c r="J216" s="6">
        <f t="shared" si="192"/>
        <v>0.17077052436467485</v>
      </c>
      <c r="K216" s="6">
        <f t="shared" si="192"/>
        <v>0.81230765323652321</v>
      </c>
      <c r="L216" s="6">
        <f t="shared" si="192"/>
        <v>0</v>
      </c>
      <c r="M216" s="11">
        <v>0.11257</v>
      </c>
      <c r="N216" s="12">
        <v>9.5732599999999994</v>
      </c>
      <c r="O216" s="12">
        <v>1.78023E-2</v>
      </c>
      <c r="P216" s="12">
        <v>1.67E-2</v>
      </c>
      <c r="Q216" s="12">
        <v>1.0900000000000001</v>
      </c>
      <c r="R216" s="11">
        <v>0.65007999999999999</v>
      </c>
      <c r="S216" s="11">
        <v>0.32860899999999998</v>
      </c>
      <c r="T216" s="11">
        <v>1.1234500000000001</v>
      </c>
      <c r="U216" s="11">
        <v>2.4477500000000001</v>
      </c>
      <c r="V216" s="11">
        <v>-5.2027799999999999E-2</v>
      </c>
      <c r="W216" s="11">
        <v>1.24939</v>
      </c>
      <c r="X216" s="11">
        <v>1.8990400000000001E-2</v>
      </c>
      <c r="Y216" s="11">
        <v>99</v>
      </c>
      <c r="Z216" s="11">
        <v>95526.2</v>
      </c>
    </row>
    <row r="217" spans="1:26" ht="16" x14ac:dyDescent="0.2">
      <c r="A217" s="2">
        <v>260.05</v>
      </c>
      <c r="B217" s="2">
        <v>18.857600000000001</v>
      </c>
      <c r="C217" s="2">
        <v>1.2496100000000001</v>
      </c>
      <c r="D217" s="2">
        <v>1059.8900000000001</v>
      </c>
      <c r="E217" s="2">
        <v>0.18398200000000001</v>
      </c>
      <c r="F217" s="2">
        <v>1.8999299999999999</v>
      </c>
      <c r="G217" s="2">
        <v>8.8376099999999997</v>
      </c>
      <c r="H217" s="2">
        <v>0</v>
      </c>
      <c r="I217" s="6">
        <f t="shared" ref="I217:L217" si="193">E217/SUM($E217:$H217)</f>
        <v>1.6845820573359649E-2</v>
      </c>
      <c r="J217" s="6">
        <f t="shared" si="193"/>
        <v>0.17396201738182646</v>
      </c>
      <c r="K217" s="6">
        <f t="shared" si="193"/>
        <v>0.80919216204481392</v>
      </c>
      <c r="L217" s="6">
        <f t="shared" si="193"/>
        <v>0</v>
      </c>
      <c r="M217" s="11">
        <v>0.109137</v>
      </c>
      <c r="N217" s="12">
        <v>9.58812</v>
      </c>
      <c r="O217" s="12">
        <v>1.7672400000000001E-2</v>
      </c>
      <c r="P217" s="12">
        <v>1.6799999999999999E-2</v>
      </c>
      <c r="Q217" s="12">
        <v>1.0900000000000001</v>
      </c>
      <c r="R217" s="11">
        <v>0.64988299999999999</v>
      </c>
      <c r="S217" s="11">
        <v>0.33102399999999998</v>
      </c>
      <c r="T217" s="11">
        <v>1.13171</v>
      </c>
      <c r="U217" s="11">
        <v>2.4512499999999999</v>
      </c>
      <c r="V217" s="11">
        <v>-5.2241099999999999E-2</v>
      </c>
      <c r="W217" s="11">
        <v>1.2496100000000001</v>
      </c>
      <c r="X217" s="11">
        <v>1.8857599999999999E-2</v>
      </c>
      <c r="Y217" s="11">
        <v>99</v>
      </c>
      <c r="Z217" s="11">
        <v>95798.6</v>
      </c>
    </row>
    <row r="218" spans="1:26" ht="16" x14ac:dyDescent="0.2">
      <c r="A218" s="2">
        <v>260</v>
      </c>
      <c r="B218" s="2">
        <v>18.726800000000001</v>
      </c>
      <c r="C218" s="2">
        <v>1.2497799999999999</v>
      </c>
      <c r="D218" s="2">
        <v>1059.98</v>
      </c>
      <c r="E218" s="2">
        <v>0.18406</v>
      </c>
      <c r="F218" s="2">
        <v>1.9436800000000001</v>
      </c>
      <c r="G218" s="2">
        <v>8.8472399999999993</v>
      </c>
      <c r="H218" s="2">
        <v>0</v>
      </c>
      <c r="I218" s="6">
        <f t="shared" ref="I218:L218" si="194">E218/SUM($E218:$H218)</f>
        <v>1.6770873386557427E-2</v>
      </c>
      <c r="J218" s="6">
        <f t="shared" si="194"/>
        <v>0.17710100610661708</v>
      </c>
      <c r="K218" s="6">
        <f t="shared" si="194"/>
        <v>0.80612812050682559</v>
      </c>
      <c r="L218" s="6">
        <f t="shared" si="194"/>
        <v>0</v>
      </c>
      <c r="M218" s="11">
        <v>0.105707</v>
      </c>
      <c r="N218" s="12">
        <v>9.6029099999999996</v>
      </c>
      <c r="O218" s="12">
        <v>1.7543699999999999E-2</v>
      </c>
      <c r="P218" s="12">
        <v>1.6899999999999998E-2</v>
      </c>
      <c r="Q218" s="12">
        <v>1.08</v>
      </c>
      <c r="R218" s="11">
        <v>0.64965499999999998</v>
      </c>
      <c r="S218" s="11">
        <v>0.333453</v>
      </c>
      <c r="T218" s="11">
        <v>1.14001</v>
      </c>
      <c r="U218" s="11">
        <v>2.45472</v>
      </c>
      <c r="V218" s="11">
        <v>-5.2454500000000001E-2</v>
      </c>
      <c r="W218" s="11">
        <v>1.2497799999999999</v>
      </c>
      <c r="X218" s="11">
        <v>1.8726799999999998E-2</v>
      </c>
      <c r="Y218" s="11">
        <v>99</v>
      </c>
      <c r="Z218" s="11">
        <v>96071.7</v>
      </c>
    </row>
    <row r="219" spans="1:26" ht="16" x14ac:dyDescent="0.2">
      <c r="A219" s="2">
        <v>259.95</v>
      </c>
      <c r="B219" s="2">
        <v>18.5976</v>
      </c>
      <c r="C219" s="2">
        <v>1.25</v>
      </c>
      <c r="D219" s="2">
        <v>1060.07</v>
      </c>
      <c r="E219" s="2">
        <v>0.184137</v>
      </c>
      <c r="F219" s="2">
        <v>1.98651</v>
      </c>
      <c r="G219" s="2">
        <v>8.8566599999999998</v>
      </c>
      <c r="H219" s="2">
        <v>0</v>
      </c>
      <c r="I219" s="6">
        <f t="shared" ref="I219:L219" si="195">E219/SUM($E219:$H219)</f>
        <v>1.6698274565131812E-2</v>
      </c>
      <c r="J219" s="6">
        <f t="shared" si="195"/>
        <v>0.18014461735761958</v>
      </c>
      <c r="K219" s="6">
        <f t="shared" si="195"/>
        <v>0.80315710807724849</v>
      </c>
      <c r="L219" s="6">
        <f t="shared" si="195"/>
        <v>0</v>
      </c>
      <c r="M219" s="11">
        <v>0.102315</v>
      </c>
      <c r="N219" s="12">
        <v>9.6178000000000008</v>
      </c>
      <c r="O219" s="12">
        <v>1.74173E-2</v>
      </c>
      <c r="P219" s="12">
        <v>1.6899999999999998E-2</v>
      </c>
      <c r="Q219" s="12">
        <v>1.08</v>
      </c>
      <c r="R219" s="11">
        <v>0.64944800000000003</v>
      </c>
      <c r="S219" s="11">
        <v>0.335872</v>
      </c>
      <c r="T219" s="11">
        <v>1.14828</v>
      </c>
      <c r="U219" s="11">
        <v>2.4582199999999998</v>
      </c>
      <c r="V219" s="11">
        <v>-5.2667899999999997E-2</v>
      </c>
      <c r="W219" s="11">
        <v>1.25</v>
      </c>
      <c r="X219" s="11">
        <v>1.8597599999999999E-2</v>
      </c>
      <c r="Y219" s="11">
        <v>99</v>
      </c>
      <c r="Z219" s="11">
        <v>96338.5</v>
      </c>
    </row>
    <row r="220" spans="1:26" ht="16" x14ac:dyDescent="0.2">
      <c r="A220" s="2">
        <v>259.89999999999998</v>
      </c>
      <c r="B220" s="2">
        <v>18.470099999999999</v>
      </c>
      <c r="C220" s="2">
        <v>1.2502</v>
      </c>
      <c r="D220" s="2">
        <v>1060.1500000000001</v>
      </c>
      <c r="E220" s="2">
        <v>0.18421199999999999</v>
      </c>
      <c r="F220" s="2">
        <v>2.02888</v>
      </c>
      <c r="G220" s="2">
        <v>8.86599</v>
      </c>
      <c r="H220" s="2">
        <v>0</v>
      </c>
      <c r="I220" s="6">
        <f t="shared" ref="I220:L220" si="196">E220/SUM($E220:$H220)</f>
        <v>1.6627009349691607E-2</v>
      </c>
      <c r="J220" s="6">
        <f t="shared" si="196"/>
        <v>0.18312708580006901</v>
      </c>
      <c r="K220" s="6">
        <f t="shared" si="196"/>
        <v>0.80024590485023939</v>
      </c>
      <c r="L220" s="6">
        <f t="shared" si="196"/>
        <v>0</v>
      </c>
      <c r="M220" s="11">
        <v>9.8937200000000003E-2</v>
      </c>
      <c r="N220" s="12">
        <v>9.6326699999999992</v>
      </c>
      <c r="O220" s="12">
        <v>1.7292499999999999E-2</v>
      </c>
      <c r="P220" s="12">
        <v>1.7000000000000001E-2</v>
      </c>
      <c r="Q220" s="12">
        <v>1.07</v>
      </c>
      <c r="R220" s="11">
        <v>0.64922800000000003</v>
      </c>
      <c r="S220" s="11">
        <v>0.33829799999999999</v>
      </c>
      <c r="T220" s="11">
        <v>1.1565700000000001</v>
      </c>
      <c r="U220" s="11">
        <v>2.4617100000000001</v>
      </c>
      <c r="V220" s="11">
        <v>-5.2881200000000003E-2</v>
      </c>
      <c r="W220" s="11">
        <v>1.2502</v>
      </c>
      <c r="X220" s="11">
        <v>1.84701E-2</v>
      </c>
      <c r="Y220" s="11">
        <v>99</v>
      </c>
      <c r="Z220" s="11">
        <v>96603.8</v>
      </c>
    </row>
    <row r="221" spans="1:26" ht="16" x14ac:dyDescent="0.2">
      <c r="A221" s="2">
        <v>259.85000000000002</v>
      </c>
      <c r="B221" s="2">
        <v>18.3444</v>
      </c>
      <c r="C221" s="2">
        <v>1.2504</v>
      </c>
      <c r="D221" s="2">
        <v>1060.23</v>
      </c>
      <c r="E221" s="2">
        <v>0.18428600000000001</v>
      </c>
      <c r="F221" s="2">
        <v>2.0707200000000001</v>
      </c>
      <c r="G221" s="2">
        <v>8.8752200000000006</v>
      </c>
      <c r="H221" s="2">
        <v>0</v>
      </c>
      <c r="I221" s="6">
        <f t="shared" ref="I221:L221" si="197">E221/SUM($E221:$H221)</f>
        <v>1.6557255890401506E-2</v>
      </c>
      <c r="J221" s="6">
        <f t="shared" si="197"/>
        <v>0.18604473979234565</v>
      </c>
      <c r="K221" s="6">
        <f t="shared" si="197"/>
        <v>0.79739800431725283</v>
      </c>
      <c r="L221" s="6">
        <f t="shared" si="197"/>
        <v>0</v>
      </c>
      <c r="M221" s="11">
        <v>9.5575800000000002E-2</v>
      </c>
      <c r="N221" s="12">
        <v>9.65</v>
      </c>
      <c r="O221" s="12">
        <v>1.71691E-2</v>
      </c>
      <c r="P221" s="12">
        <v>1.7000000000000001E-2</v>
      </c>
      <c r="Q221" s="12">
        <v>1.07</v>
      </c>
      <c r="R221" s="11">
        <v>0.64899799999999996</v>
      </c>
      <c r="S221" s="11">
        <v>0.34072799999999998</v>
      </c>
      <c r="T221" s="11">
        <v>1.1648799999999999</v>
      </c>
      <c r="U221" s="11">
        <v>2.4651999999999998</v>
      </c>
      <c r="V221" s="11">
        <v>-5.3094599999999999E-2</v>
      </c>
      <c r="W221" s="11">
        <v>1.2504</v>
      </c>
      <c r="X221" s="11">
        <v>1.83444E-2</v>
      </c>
      <c r="Y221" s="11">
        <v>99</v>
      </c>
      <c r="Z221" s="11">
        <v>96866.8</v>
      </c>
    </row>
    <row r="222" spans="1:26" ht="16" x14ac:dyDescent="0.2">
      <c r="A222" s="2">
        <v>259.8</v>
      </c>
      <c r="B222" s="2">
        <v>18.220400000000001</v>
      </c>
      <c r="C222" s="2">
        <v>1.2505999999999999</v>
      </c>
      <c r="D222" s="2">
        <v>1060.31</v>
      </c>
      <c r="E222" s="2">
        <v>0.18435799999999999</v>
      </c>
      <c r="F222" s="2">
        <v>2.1120000000000001</v>
      </c>
      <c r="G222" s="2">
        <v>8.8843399999999999</v>
      </c>
      <c r="H222" s="2">
        <v>0</v>
      </c>
      <c r="I222" s="6">
        <f t="shared" ref="I222:L222" si="198">E222/SUM($E222:$H222)</f>
        <v>1.6488952657517448E-2</v>
      </c>
      <c r="J222" s="6">
        <f t="shared" si="198"/>
        <v>0.18889697226416455</v>
      </c>
      <c r="K222" s="6">
        <f t="shared" si="198"/>
        <v>0.79461407507831805</v>
      </c>
      <c r="L222" s="6">
        <f t="shared" si="198"/>
        <v>0</v>
      </c>
      <c r="M222" s="11">
        <v>9.2234099999999999E-2</v>
      </c>
      <c r="N222" s="12">
        <v>9.6624400000000001</v>
      </c>
      <c r="O222" s="12">
        <v>1.70475E-2</v>
      </c>
      <c r="P222" s="12">
        <v>1.7100000000000001E-2</v>
      </c>
      <c r="Q222" s="12">
        <v>1.07</v>
      </c>
      <c r="R222" s="11">
        <v>0.64876299999999998</v>
      </c>
      <c r="S222" s="11">
        <v>0.34315899999999999</v>
      </c>
      <c r="T222" s="11">
        <v>1.17319</v>
      </c>
      <c r="U222" s="11">
        <v>2.4686900000000001</v>
      </c>
      <c r="V222" s="11">
        <v>-5.3308000000000001E-2</v>
      </c>
      <c r="W222" s="11">
        <v>1.2505999999999999</v>
      </c>
      <c r="X222" s="11">
        <v>1.8220400000000001E-2</v>
      </c>
      <c r="Y222" s="11">
        <v>99</v>
      </c>
      <c r="Z222" s="11">
        <v>97127.1</v>
      </c>
    </row>
    <row r="223" spans="1:26" ht="16" x14ac:dyDescent="0.2">
      <c r="A223" s="2">
        <v>259.75</v>
      </c>
      <c r="B223" s="2">
        <v>18.097999999999999</v>
      </c>
      <c r="C223" s="2">
        <v>1.2507600000000001</v>
      </c>
      <c r="D223" s="2">
        <v>1060.3900000000001</v>
      </c>
      <c r="E223" s="2">
        <v>0.18443000000000001</v>
      </c>
      <c r="F223" s="2">
        <v>2.1529099999999999</v>
      </c>
      <c r="G223" s="2">
        <v>8.8933999999999997</v>
      </c>
      <c r="H223" s="2">
        <v>0</v>
      </c>
      <c r="I223" s="6">
        <f t="shared" ref="I223:L223" si="199">E223/SUM($E223:$H223)</f>
        <v>1.6421892056979328E-2</v>
      </c>
      <c r="J223" s="6">
        <f t="shared" si="199"/>
        <v>0.19169796469333278</v>
      </c>
      <c r="K223" s="6">
        <f t="shared" si="199"/>
        <v>0.79188014324968792</v>
      </c>
      <c r="L223" s="6">
        <f t="shared" si="199"/>
        <v>0</v>
      </c>
      <c r="M223" s="12">
        <v>8.8900900000000005E-2</v>
      </c>
      <c r="N223" s="12">
        <v>9.6772899999999993</v>
      </c>
      <c r="O223" s="12">
        <v>1.69271E-2</v>
      </c>
      <c r="P223" s="12">
        <v>1.72E-2</v>
      </c>
      <c r="Q223" s="12">
        <v>1.06</v>
      </c>
      <c r="R223" s="11">
        <v>0.64850699999999994</v>
      </c>
      <c r="S223" s="11">
        <v>0.34560099999999999</v>
      </c>
      <c r="T223" s="11">
        <v>1.18154</v>
      </c>
      <c r="U223" s="11">
        <v>2.4721799999999998</v>
      </c>
      <c r="V223" s="11">
        <v>-5.35215E-2</v>
      </c>
      <c r="W223" s="11">
        <v>1.2507600000000001</v>
      </c>
      <c r="X223" s="11">
        <v>1.8098E-2</v>
      </c>
      <c r="Y223" s="11">
        <v>99</v>
      </c>
      <c r="Z223" s="11">
        <v>97386.6</v>
      </c>
    </row>
    <row r="224" spans="1:26" ht="16" x14ac:dyDescent="0.2">
      <c r="A224" s="2">
        <v>259.7</v>
      </c>
      <c r="B224" s="2">
        <v>17.9772</v>
      </c>
      <c r="C224" s="2">
        <v>1.2509699999999999</v>
      </c>
      <c r="D224" s="2">
        <v>1060.47</v>
      </c>
      <c r="E224" s="2">
        <v>0.184499</v>
      </c>
      <c r="F224" s="2">
        <v>2.1930700000000001</v>
      </c>
      <c r="G224" s="2">
        <v>8.9022900000000007</v>
      </c>
      <c r="H224" s="2">
        <v>0</v>
      </c>
      <c r="I224" s="6">
        <f t="shared" ref="I224:L224" si="200">E224/SUM($E224:$H224)</f>
        <v>1.6356498782475911E-2</v>
      </c>
      <c r="J224" s="6">
        <f t="shared" si="200"/>
        <v>0.19442352958489992</v>
      </c>
      <c r="K224" s="6">
        <f t="shared" si="200"/>
        <v>0.78921997163262403</v>
      </c>
      <c r="L224" s="6">
        <f t="shared" si="200"/>
        <v>0</v>
      </c>
      <c r="M224" s="11">
        <v>8.5598999999999995E-2</v>
      </c>
      <c r="N224" s="12">
        <v>9.6922099999999993</v>
      </c>
      <c r="O224" s="12">
        <v>1.68086E-2</v>
      </c>
      <c r="P224" s="12">
        <v>1.72E-2</v>
      </c>
      <c r="Q224" s="12">
        <v>1.06</v>
      </c>
      <c r="R224" s="11">
        <v>0.64826300000000003</v>
      </c>
      <c r="S224" s="11">
        <v>0.34803600000000001</v>
      </c>
      <c r="T224" s="11">
        <v>1.18987</v>
      </c>
      <c r="U224" s="11">
        <v>2.4756800000000001</v>
      </c>
      <c r="V224" s="11">
        <v>-5.3734900000000002E-2</v>
      </c>
      <c r="W224" s="11">
        <v>1.2509699999999999</v>
      </c>
      <c r="X224" s="11">
        <v>1.7977199999999999E-2</v>
      </c>
      <c r="Y224" s="11">
        <v>99</v>
      </c>
      <c r="Z224" s="11">
        <v>97641.1</v>
      </c>
    </row>
    <row r="225" spans="1:26" ht="16" x14ac:dyDescent="0.2">
      <c r="A225" s="2">
        <v>259.64999999999998</v>
      </c>
      <c r="B225" s="2">
        <v>17.857900000000001</v>
      </c>
      <c r="C225" s="2">
        <v>1.2511699999999999</v>
      </c>
      <c r="D225" s="2">
        <v>1060.55</v>
      </c>
      <c r="E225" s="2">
        <v>0.18456800000000001</v>
      </c>
      <c r="F225" s="2">
        <v>2.23271</v>
      </c>
      <c r="G225" s="2">
        <v>8.9110800000000001</v>
      </c>
      <c r="H225" s="2">
        <v>0</v>
      </c>
      <c r="I225" s="6">
        <f t="shared" ref="I225:L225" si="201">E225/SUM($E225:$H225)</f>
        <v>1.6292564200389856E-2</v>
      </c>
      <c r="J225" s="6">
        <f t="shared" si="201"/>
        <v>0.19709034619138979</v>
      </c>
      <c r="K225" s="6">
        <f t="shared" si="201"/>
        <v>0.78661708960822041</v>
      </c>
      <c r="L225" s="6">
        <f t="shared" si="201"/>
        <v>0</v>
      </c>
      <c r="M225" s="11">
        <v>8.2315799999999995E-2</v>
      </c>
      <c r="N225" s="12">
        <v>9.7071500000000004</v>
      </c>
      <c r="O225" s="12">
        <v>1.66917E-2</v>
      </c>
      <c r="P225" s="12">
        <v>1.7299999999999999E-2</v>
      </c>
      <c r="Q225" s="12">
        <v>1.05</v>
      </c>
      <c r="R225" s="11">
        <v>0.64801500000000001</v>
      </c>
      <c r="S225" s="11">
        <v>0.35047400000000001</v>
      </c>
      <c r="T225" s="11">
        <v>1.1981999999999999</v>
      </c>
      <c r="U225" s="11">
        <v>2.4791799999999999</v>
      </c>
      <c r="V225" s="11">
        <v>-5.3948400000000001E-2</v>
      </c>
      <c r="W225" s="11">
        <v>1.2511699999999999</v>
      </c>
      <c r="X225" s="11">
        <v>1.7857899999999999E-2</v>
      </c>
      <c r="Y225" s="11">
        <v>99</v>
      </c>
      <c r="Z225" s="11">
        <v>97892.800000000003</v>
      </c>
    </row>
    <row r="226" spans="1:26" ht="16" x14ac:dyDescent="0.2">
      <c r="A226" s="2">
        <v>259.60000000000002</v>
      </c>
      <c r="B226" s="2">
        <v>17.740200000000002</v>
      </c>
      <c r="C226" s="2">
        <v>1.2513700000000001</v>
      </c>
      <c r="D226" s="2">
        <v>1060.6300000000001</v>
      </c>
      <c r="E226" s="2">
        <v>0.18463499999999999</v>
      </c>
      <c r="F226" s="2">
        <v>2.27182</v>
      </c>
      <c r="G226" s="2">
        <v>8.9197600000000001</v>
      </c>
      <c r="H226" s="2">
        <v>0</v>
      </c>
      <c r="I226" s="6">
        <f t="shared" ref="I226:L226" si="202">E226/SUM($E226:$H226)</f>
        <v>1.6229914782728703E-2</v>
      </c>
      <c r="J226" s="6">
        <f t="shared" si="202"/>
        <v>0.19969910906219687</v>
      </c>
      <c r="K226" s="6">
        <f t="shared" si="202"/>
        <v>0.78407097615507437</v>
      </c>
      <c r="L226" s="6">
        <f t="shared" si="202"/>
        <v>0</v>
      </c>
      <c r="M226" s="11">
        <v>7.9051200000000002E-2</v>
      </c>
      <c r="N226" s="12">
        <v>9.7220999999999993</v>
      </c>
      <c r="O226" s="12">
        <v>1.6576299999999999E-2</v>
      </c>
      <c r="P226" s="12">
        <v>1.7399999999999999E-2</v>
      </c>
      <c r="Q226" s="12">
        <v>1.05</v>
      </c>
      <c r="R226" s="11">
        <v>0.64776100000000003</v>
      </c>
      <c r="S226" s="11">
        <v>0.35291299999999998</v>
      </c>
      <c r="T226" s="11">
        <v>1.2065399999999999</v>
      </c>
      <c r="U226" s="11">
        <v>2.4826899999999998</v>
      </c>
      <c r="V226" s="11">
        <v>-5.4161800000000003E-2</v>
      </c>
      <c r="W226" s="11">
        <v>1.2513700000000001</v>
      </c>
      <c r="X226" s="11">
        <v>1.7740200000000001E-2</v>
      </c>
      <c r="Y226" s="11">
        <v>99</v>
      </c>
      <c r="Z226" s="11">
        <v>98141.8</v>
      </c>
    </row>
    <row r="227" spans="1:26" ht="16" x14ac:dyDescent="0.2">
      <c r="A227" s="2">
        <v>259.55</v>
      </c>
      <c r="B227" s="2">
        <v>17.623999999999999</v>
      </c>
      <c r="C227" s="2">
        <v>1.2515700000000001</v>
      </c>
      <c r="D227" s="2">
        <v>1060.71</v>
      </c>
      <c r="E227" s="2">
        <v>0.184701</v>
      </c>
      <c r="F227" s="2">
        <v>2.3104300000000002</v>
      </c>
      <c r="G227" s="2">
        <v>8.9283400000000004</v>
      </c>
      <c r="H227" s="2">
        <v>0</v>
      </c>
      <c r="I227" s="6">
        <f t="shared" ref="I227:L227" si="203">E227/SUM($E227:$H227)</f>
        <v>1.6168553323241245E-2</v>
      </c>
      <c r="J227" s="6">
        <f t="shared" si="203"/>
        <v>0.2022528879357246</v>
      </c>
      <c r="K227" s="6">
        <f t="shared" si="203"/>
        <v>0.7815785587410341</v>
      </c>
      <c r="L227" s="6">
        <f t="shared" si="203"/>
        <v>0</v>
      </c>
      <c r="M227" s="11">
        <v>7.5804800000000006E-2</v>
      </c>
      <c r="N227" s="12">
        <v>9.7370699999999992</v>
      </c>
      <c r="O227" s="12">
        <v>1.6462399999999999E-2</v>
      </c>
      <c r="P227" s="12">
        <v>1.7399999999999999E-2</v>
      </c>
      <c r="Q227" s="12">
        <v>1.05</v>
      </c>
      <c r="R227" s="11">
        <v>0.64750200000000002</v>
      </c>
      <c r="S227" s="11">
        <v>0.35535499999999998</v>
      </c>
      <c r="T227" s="11">
        <v>1.21489</v>
      </c>
      <c r="U227" s="11">
        <v>2.4862000000000002</v>
      </c>
      <c r="V227" s="11">
        <v>-5.4375300000000001E-2</v>
      </c>
      <c r="W227" s="11">
        <v>1.2515700000000001</v>
      </c>
      <c r="X227" s="11">
        <v>1.7624000000000001E-2</v>
      </c>
      <c r="Y227" s="11">
        <v>99</v>
      </c>
      <c r="Z227" s="11">
        <v>98388.1</v>
      </c>
    </row>
    <row r="228" spans="1:26" ht="16" x14ac:dyDescent="0.2">
      <c r="A228" s="2">
        <v>259.5</v>
      </c>
      <c r="B228" s="2">
        <v>17.5093</v>
      </c>
      <c r="C228" s="2">
        <v>1.2517799999999999</v>
      </c>
      <c r="D228" s="2">
        <v>1060.78</v>
      </c>
      <c r="E228" s="2">
        <v>0.18476500000000001</v>
      </c>
      <c r="F228" s="2">
        <v>2.34849</v>
      </c>
      <c r="G228" s="2">
        <v>8.9367999999999999</v>
      </c>
      <c r="H228" s="2">
        <v>0</v>
      </c>
      <c r="I228" s="6">
        <f t="shared" ref="I228:L228" si="204">E228/SUM($E228:$H228)</f>
        <v>1.610846678590469E-2</v>
      </c>
      <c r="J228" s="6">
        <f t="shared" si="204"/>
        <v>0.2047496720809098</v>
      </c>
      <c r="K228" s="6">
        <f t="shared" si="204"/>
        <v>0.77914186113318551</v>
      </c>
      <c r="L228" s="6">
        <f t="shared" si="204"/>
        <v>0</v>
      </c>
      <c r="M228" s="11">
        <v>7.25798E-2</v>
      </c>
      <c r="N228" s="12">
        <v>9.7520699999999998</v>
      </c>
      <c r="O228" s="12">
        <v>1.635E-2</v>
      </c>
      <c r="P228" s="12">
        <v>1.7500000000000002E-2</v>
      </c>
      <c r="Q228" s="12">
        <v>1.04</v>
      </c>
      <c r="R228" s="11">
        <v>0.64724300000000001</v>
      </c>
      <c r="S228" s="11">
        <v>0.35779699999999998</v>
      </c>
      <c r="T228" s="11">
        <v>1.2232400000000001</v>
      </c>
      <c r="U228" s="11">
        <v>2.4897200000000002</v>
      </c>
      <c r="V228" s="11">
        <v>-5.45888E-2</v>
      </c>
      <c r="W228" s="11">
        <v>1.2517799999999999</v>
      </c>
      <c r="X228" s="11">
        <v>1.7509299999999998E-2</v>
      </c>
      <c r="Y228" s="11">
        <v>99</v>
      </c>
      <c r="Z228" s="11">
        <v>98631</v>
      </c>
    </row>
    <row r="229" spans="1:26" ht="16" x14ac:dyDescent="0.2">
      <c r="A229" s="2">
        <v>259.45</v>
      </c>
      <c r="B229" s="2">
        <v>17.396100000000001</v>
      </c>
      <c r="C229" s="2">
        <v>1.25197</v>
      </c>
      <c r="D229" s="2">
        <v>1060.8599999999999</v>
      </c>
      <c r="E229" s="2">
        <v>0.18482899999999999</v>
      </c>
      <c r="F229" s="2">
        <v>2.3861599999999998</v>
      </c>
      <c r="G229" s="2">
        <v>8.9451999999999998</v>
      </c>
      <c r="H229" s="2">
        <v>0</v>
      </c>
      <c r="I229" s="6">
        <f t="shared" ref="I229:L229" si="205">E229/SUM($E229:$H229)</f>
        <v>1.6049493456559281E-2</v>
      </c>
      <c r="J229" s="6">
        <f t="shared" si="205"/>
        <v>0.20720048967588148</v>
      </c>
      <c r="K229" s="6">
        <f t="shared" si="205"/>
        <v>0.77675001686755918</v>
      </c>
      <c r="L229" s="6">
        <f t="shared" si="205"/>
        <v>0</v>
      </c>
      <c r="M229" s="11">
        <v>6.93661E-2</v>
      </c>
      <c r="N229" s="12">
        <v>9.7670499999999993</v>
      </c>
      <c r="O229" s="12">
        <v>1.6238900000000001E-2</v>
      </c>
      <c r="P229" s="12">
        <v>1.7600000000000001E-2</v>
      </c>
      <c r="Q229" s="12">
        <v>1.04</v>
      </c>
      <c r="R229" s="11">
        <v>0.64696799999999999</v>
      </c>
      <c r="S229" s="11">
        <v>0.36024600000000001</v>
      </c>
      <c r="T229" s="11">
        <v>1.2316100000000001</v>
      </c>
      <c r="U229" s="11">
        <v>2.4932300000000001</v>
      </c>
      <c r="V229" s="11">
        <v>-5.4802299999999998E-2</v>
      </c>
      <c r="W229" s="11">
        <v>1.25197</v>
      </c>
      <c r="X229" s="11">
        <v>1.7396100000000001E-2</v>
      </c>
      <c r="Y229" s="11">
        <v>99</v>
      </c>
      <c r="Z229" s="11">
        <v>98872.5</v>
      </c>
    </row>
    <row r="230" spans="1:26" ht="16" x14ac:dyDescent="0.2">
      <c r="A230" s="2">
        <v>259.39999999999998</v>
      </c>
      <c r="B230" s="2">
        <v>17.284199999999998</v>
      </c>
      <c r="C230" s="2">
        <v>1.25217</v>
      </c>
      <c r="D230" s="2">
        <v>1060.93</v>
      </c>
      <c r="E230" s="2">
        <v>0.184891</v>
      </c>
      <c r="F230" s="2">
        <v>2.4232999999999998</v>
      </c>
      <c r="G230" s="2">
        <v>8.9534800000000008</v>
      </c>
      <c r="H230" s="2">
        <v>0</v>
      </c>
      <c r="I230" s="6">
        <f t="shared" ref="I230:L230" si="206">E230/SUM($E230:$H230)</f>
        <v>1.5991719536042844E-2</v>
      </c>
      <c r="J230" s="6">
        <f t="shared" si="206"/>
        <v>0.20959773029348436</v>
      </c>
      <c r="K230" s="6">
        <f t="shared" si="206"/>
        <v>0.77441055017047278</v>
      </c>
      <c r="L230" s="6">
        <f t="shared" si="206"/>
        <v>0</v>
      </c>
      <c r="M230" s="11">
        <v>6.6173599999999999E-2</v>
      </c>
      <c r="N230" s="12">
        <v>9.7820599999999995</v>
      </c>
      <c r="O230" s="12">
        <v>1.6129299999999999E-2</v>
      </c>
      <c r="P230" s="12">
        <v>1.7600000000000001E-2</v>
      </c>
      <c r="Q230" s="12">
        <v>1.03</v>
      </c>
      <c r="R230" s="11">
        <v>0.64669299999999996</v>
      </c>
      <c r="S230" s="11">
        <v>0.36269499999999999</v>
      </c>
      <c r="T230" s="11">
        <v>1.2399800000000001</v>
      </c>
      <c r="U230" s="11">
        <v>2.49675</v>
      </c>
      <c r="V230" s="11">
        <v>-5.5015799999999997E-2</v>
      </c>
      <c r="W230" s="11">
        <v>1.25217</v>
      </c>
      <c r="X230" s="11">
        <v>1.72842E-2</v>
      </c>
      <c r="Y230" s="11">
        <v>99</v>
      </c>
      <c r="Z230" s="11">
        <v>99110.6</v>
      </c>
    </row>
    <row r="231" spans="1:26" ht="16" x14ac:dyDescent="0.2">
      <c r="A231" s="2">
        <v>259.35000000000002</v>
      </c>
      <c r="B231" s="2">
        <v>17.1738</v>
      </c>
      <c r="C231" s="2">
        <v>1.25237</v>
      </c>
      <c r="D231" s="2">
        <v>1061</v>
      </c>
      <c r="E231" s="2">
        <v>0.18495200000000001</v>
      </c>
      <c r="F231" s="2">
        <v>2.4599600000000001</v>
      </c>
      <c r="G231" s="2">
        <v>8.9616699999999998</v>
      </c>
      <c r="H231" s="2">
        <v>0</v>
      </c>
      <c r="I231" s="6">
        <f t="shared" ref="I231:L231" si="207">E231/SUM($E231:$H231)</f>
        <v>1.5935096137691528E-2</v>
      </c>
      <c r="J231" s="6">
        <f t="shared" si="207"/>
        <v>0.21194525657941332</v>
      </c>
      <c r="K231" s="6">
        <f t="shared" si="207"/>
        <v>0.77211964728289517</v>
      </c>
      <c r="L231" s="6">
        <f t="shared" si="207"/>
        <v>0</v>
      </c>
      <c r="M231" s="11">
        <v>6.2998200000000004E-2</v>
      </c>
      <c r="N231" s="12">
        <v>9.7970900000000007</v>
      </c>
      <c r="O231" s="12">
        <v>1.6021000000000001E-2</v>
      </c>
      <c r="P231" s="12">
        <v>1.77E-2</v>
      </c>
      <c r="Q231" s="12">
        <v>1.03</v>
      </c>
      <c r="R231" s="11">
        <v>0.64641199999999999</v>
      </c>
      <c r="S231" s="11">
        <v>0.36514600000000003</v>
      </c>
      <c r="T231" s="11">
        <v>1.2483599999999999</v>
      </c>
      <c r="U231" s="11">
        <v>2.50027</v>
      </c>
      <c r="V231" s="11">
        <v>-5.5229300000000002E-2</v>
      </c>
      <c r="W231" s="11">
        <v>1.25237</v>
      </c>
      <c r="X231" s="11">
        <v>1.7173799999999999E-2</v>
      </c>
      <c r="Y231" s="11">
        <v>99</v>
      </c>
      <c r="Z231" s="11">
        <v>99346</v>
      </c>
    </row>
    <row r="232" spans="1:26" ht="16" x14ac:dyDescent="0.2">
      <c r="A232" s="2">
        <v>259.3</v>
      </c>
      <c r="B232" s="2">
        <v>17.064800000000002</v>
      </c>
      <c r="C232" s="2">
        <v>1.25257</v>
      </c>
      <c r="D232" s="2">
        <v>1061.07</v>
      </c>
      <c r="E232" s="2">
        <v>0.18501200000000001</v>
      </c>
      <c r="F232" s="2">
        <v>2.4961700000000002</v>
      </c>
      <c r="G232" s="2">
        <v>8.9697600000000008</v>
      </c>
      <c r="H232" s="2">
        <v>0</v>
      </c>
      <c r="I232" s="6">
        <f t="shared" ref="I232:L232" si="208">E232/SUM($E232:$H232)</f>
        <v>1.5879574372612962E-2</v>
      </c>
      <c r="J232" s="6">
        <f t="shared" si="208"/>
        <v>0.21424619571533357</v>
      </c>
      <c r="K232" s="6">
        <f t="shared" si="208"/>
        <v>0.76987422991205345</v>
      </c>
      <c r="L232" s="6">
        <f t="shared" si="208"/>
        <v>0</v>
      </c>
      <c r="M232" s="11">
        <v>5.9840400000000002E-2</v>
      </c>
      <c r="N232" s="12">
        <v>9.8121299999999998</v>
      </c>
      <c r="O232" s="12">
        <v>1.59141E-2</v>
      </c>
      <c r="P232" s="12">
        <v>1.78E-2</v>
      </c>
      <c r="Q232" s="12">
        <v>1.03</v>
      </c>
      <c r="R232" s="11">
        <v>0.64612599999999998</v>
      </c>
      <c r="S232" s="11">
        <v>0.36759799999999998</v>
      </c>
      <c r="T232" s="11">
        <v>1.25675</v>
      </c>
      <c r="U232" s="11">
        <v>2.50379</v>
      </c>
      <c r="V232" s="11">
        <v>-5.54428E-2</v>
      </c>
      <c r="W232" s="11">
        <v>1.25257</v>
      </c>
      <c r="X232" s="11">
        <v>1.7064800000000001E-2</v>
      </c>
      <c r="Y232" s="11">
        <v>99</v>
      </c>
      <c r="Z232" s="11">
        <v>99578.7</v>
      </c>
    </row>
    <row r="233" spans="1:26" ht="16" x14ac:dyDescent="0.2">
      <c r="A233" s="2">
        <v>259.25</v>
      </c>
      <c r="B233" s="2">
        <v>16.957100000000001</v>
      </c>
      <c r="C233" s="2">
        <v>1.25278</v>
      </c>
      <c r="D233" s="2">
        <v>1061.1400000000001</v>
      </c>
      <c r="E233" s="2">
        <v>0.18507100000000001</v>
      </c>
      <c r="F233" s="2">
        <v>2.5319099999999999</v>
      </c>
      <c r="G233" s="2">
        <v>8.97776</v>
      </c>
      <c r="H233" s="2">
        <v>0</v>
      </c>
      <c r="I233" s="6">
        <f t="shared" ref="I233:L233" si="209">E233/SUM($E233:$H233)</f>
        <v>1.5825147388898994E-2</v>
      </c>
      <c r="J233" s="6">
        <f t="shared" si="209"/>
        <v>0.21649987802209555</v>
      </c>
      <c r="K233" s="6">
        <f t="shared" si="209"/>
        <v>0.76767497458900535</v>
      </c>
      <c r="L233" s="6">
        <f t="shared" si="209"/>
        <v>0</v>
      </c>
      <c r="M233" s="11">
        <v>5.6699899999999998E-2</v>
      </c>
      <c r="N233" s="12">
        <v>9.8271899999999999</v>
      </c>
      <c r="O233" s="12">
        <v>1.58085E-2</v>
      </c>
      <c r="P233" s="12">
        <v>1.78E-2</v>
      </c>
      <c r="Q233" s="12">
        <v>1.02</v>
      </c>
      <c r="R233" s="11">
        <v>0.64583500000000005</v>
      </c>
      <c r="S233" s="11">
        <v>0.37005300000000002</v>
      </c>
      <c r="T233" s="11">
        <v>1.2651399999999999</v>
      </c>
      <c r="U233" s="11">
        <v>2.50732</v>
      </c>
      <c r="V233" s="11">
        <v>-5.5656400000000002E-2</v>
      </c>
      <c r="W233" s="11">
        <v>1.25278</v>
      </c>
      <c r="X233" s="11">
        <v>1.6957099999999999E-2</v>
      </c>
      <c r="Y233" s="11">
        <v>99</v>
      </c>
      <c r="Z233" s="11">
        <v>99808.7</v>
      </c>
    </row>
    <row r="234" spans="1:26" ht="16" x14ac:dyDescent="0.2">
      <c r="A234" s="2">
        <v>259.2</v>
      </c>
      <c r="B234" s="2">
        <v>16.8507</v>
      </c>
      <c r="C234" s="2">
        <v>1.2529699999999999</v>
      </c>
      <c r="D234" s="2">
        <v>1061.21</v>
      </c>
      <c r="E234" s="2">
        <v>0.18512799999999999</v>
      </c>
      <c r="F234" s="2">
        <v>2.5672000000000001</v>
      </c>
      <c r="G234" s="2">
        <v>8.9856800000000003</v>
      </c>
      <c r="H234" s="2">
        <v>0</v>
      </c>
      <c r="I234" s="6">
        <f t="shared" ref="I234:L234" si="210">E234/SUM($E234:$H234)</f>
        <v>1.577167096836192E-2</v>
      </c>
      <c r="J234" s="6">
        <f t="shared" si="210"/>
        <v>0.21870831916284261</v>
      </c>
      <c r="K234" s="6">
        <f t="shared" si="210"/>
        <v>0.76552000986879543</v>
      </c>
      <c r="L234" s="6">
        <f t="shared" si="210"/>
        <v>0</v>
      </c>
      <c r="M234" s="11">
        <v>5.3575999999999999E-2</v>
      </c>
      <c r="N234" s="12">
        <v>9.8422599999999996</v>
      </c>
      <c r="O234" s="12">
        <v>1.5704300000000001E-2</v>
      </c>
      <c r="P234" s="12">
        <v>1.7899999999999999E-2</v>
      </c>
      <c r="Q234" s="12">
        <v>1.02</v>
      </c>
      <c r="R234" s="11">
        <v>0.64553799999999995</v>
      </c>
      <c r="S234" s="11">
        <v>0.37251099999999998</v>
      </c>
      <c r="T234" s="11">
        <v>1.2735399999999999</v>
      </c>
      <c r="U234" s="11">
        <v>2.51085</v>
      </c>
      <c r="V234" s="11">
        <v>-5.58699E-2</v>
      </c>
      <c r="W234" s="11">
        <v>1.2529699999999999</v>
      </c>
      <c r="X234" s="11">
        <v>1.68507E-2</v>
      </c>
      <c r="Y234" s="11">
        <v>99</v>
      </c>
      <c r="Z234" s="11">
        <v>100036</v>
      </c>
    </row>
    <row r="235" spans="1:26" ht="16" x14ac:dyDescent="0.2">
      <c r="A235" s="2">
        <v>259.14999999999998</v>
      </c>
      <c r="B235" s="2">
        <v>16.745699999999999</v>
      </c>
      <c r="C235" s="2">
        <v>1.2531699999999999</v>
      </c>
      <c r="D235" s="2">
        <v>1061.28</v>
      </c>
      <c r="E235" s="2">
        <v>0.18518499999999999</v>
      </c>
      <c r="F235" s="2">
        <v>2.6021000000000001</v>
      </c>
      <c r="G235" s="2">
        <v>8.9935200000000002</v>
      </c>
      <c r="H235" s="2">
        <v>0</v>
      </c>
      <c r="I235" s="6">
        <f t="shared" ref="I235:L235" si="211">E235/SUM($E235:$H235)</f>
        <v>1.5719214433988167E-2</v>
      </c>
      <c r="J235" s="6">
        <f t="shared" si="211"/>
        <v>0.22087624742112275</v>
      </c>
      <c r="K235" s="6">
        <f t="shared" si="211"/>
        <v>0.76340453814488907</v>
      </c>
      <c r="L235" s="6">
        <f t="shared" si="211"/>
        <v>0</v>
      </c>
      <c r="M235" s="11">
        <v>5.0466200000000003E-2</v>
      </c>
      <c r="N235" s="12">
        <v>9.8573299999999993</v>
      </c>
      <c r="O235" s="12">
        <v>1.5601200000000001E-2</v>
      </c>
      <c r="P235" s="12">
        <v>1.7999999999999999E-2</v>
      </c>
      <c r="Q235" s="12">
        <v>1.01</v>
      </c>
      <c r="R235" s="11">
        <v>0.64522999999999997</v>
      </c>
      <c r="S235" s="11">
        <v>0.37497200000000003</v>
      </c>
      <c r="T235" s="11">
        <v>1.28196</v>
      </c>
      <c r="U235" s="11">
        <v>2.5143800000000001</v>
      </c>
      <c r="V235" s="11">
        <v>-5.6083500000000001E-2</v>
      </c>
      <c r="W235" s="11">
        <v>1.2531699999999999</v>
      </c>
      <c r="X235" s="11">
        <v>1.6745699999999999E-2</v>
      </c>
      <c r="Y235" s="11">
        <v>99</v>
      </c>
      <c r="Z235" s="11">
        <v>100261</v>
      </c>
    </row>
    <row r="236" spans="1:26" ht="16" x14ac:dyDescent="0.2">
      <c r="A236" s="2">
        <v>259.10000000000002</v>
      </c>
      <c r="B236" s="2">
        <v>16.6419</v>
      </c>
      <c r="C236" s="2">
        <v>1.2533700000000001</v>
      </c>
      <c r="D236" s="2">
        <v>1061.3499999999999</v>
      </c>
      <c r="E236" s="2">
        <v>0.18523999999999999</v>
      </c>
      <c r="F236" s="2">
        <v>2.6364800000000002</v>
      </c>
      <c r="G236" s="2">
        <v>9.0012399999999992</v>
      </c>
      <c r="H236" s="2">
        <v>0</v>
      </c>
      <c r="I236" s="6">
        <f t="shared" ref="I236:L236" si="212">E236/SUM($E236:$H236)</f>
        <v>1.566781922631896E-2</v>
      </c>
      <c r="J236" s="6">
        <f t="shared" si="212"/>
        <v>0.22299660998599341</v>
      </c>
      <c r="K236" s="6">
        <f t="shared" si="212"/>
        <v>0.76133557078768777</v>
      </c>
      <c r="L236" s="6">
        <f t="shared" si="212"/>
        <v>0</v>
      </c>
      <c r="M236" s="11">
        <v>4.7378799999999999E-2</v>
      </c>
      <c r="N236" s="12">
        <v>9.8724500000000006</v>
      </c>
      <c r="O236" s="12">
        <v>1.5499499999999999E-2</v>
      </c>
      <c r="P236" s="12">
        <v>1.8100000000000002E-2</v>
      </c>
      <c r="Q236" s="12">
        <v>1.01</v>
      </c>
      <c r="R236" s="11">
        <v>0.64492700000000003</v>
      </c>
      <c r="S236" s="11">
        <v>0.37743100000000002</v>
      </c>
      <c r="T236" s="11">
        <v>1.29036</v>
      </c>
      <c r="U236" s="11">
        <v>2.5179200000000002</v>
      </c>
      <c r="V236" s="11">
        <v>-5.6297100000000003E-2</v>
      </c>
      <c r="W236" s="11">
        <v>1.2533700000000001</v>
      </c>
      <c r="X236" s="11">
        <v>1.6641900000000001E-2</v>
      </c>
      <c r="Y236" s="11">
        <v>99</v>
      </c>
      <c r="Z236" s="11">
        <v>100482</v>
      </c>
    </row>
    <row r="237" spans="1:26" ht="16" x14ac:dyDescent="0.2">
      <c r="A237" s="2">
        <v>259.05</v>
      </c>
      <c r="B237" s="2">
        <v>16.539400000000001</v>
      </c>
      <c r="C237" s="2">
        <v>1.2535700000000001</v>
      </c>
      <c r="D237" s="2">
        <v>1061.42</v>
      </c>
      <c r="E237" s="2">
        <v>0.18529399999999999</v>
      </c>
      <c r="F237" s="2">
        <v>2.6704699999999999</v>
      </c>
      <c r="G237" s="2">
        <v>9.0089000000000006</v>
      </c>
      <c r="H237" s="2">
        <v>0</v>
      </c>
      <c r="I237" s="6">
        <f t="shared" ref="I237:L237" si="213">E237/SUM($E237:$H237)</f>
        <v>1.5617298559824364E-2</v>
      </c>
      <c r="J237" s="6">
        <f t="shared" si="213"/>
        <v>0.22507759174638234</v>
      </c>
      <c r="K237" s="6">
        <f t="shared" si="213"/>
        <v>0.75930510969379328</v>
      </c>
      <c r="L237" s="6">
        <f t="shared" si="213"/>
        <v>0</v>
      </c>
      <c r="M237" s="11">
        <v>4.43051E-2</v>
      </c>
      <c r="N237" s="12">
        <v>9.8875799999999998</v>
      </c>
      <c r="O237" s="12">
        <v>1.5398999999999999E-2</v>
      </c>
      <c r="P237" s="12">
        <v>1.8100000000000002E-2</v>
      </c>
      <c r="Q237" s="12">
        <v>1.01</v>
      </c>
      <c r="R237" s="11">
        <v>0.64461400000000002</v>
      </c>
      <c r="S237" s="11">
        <v>0.37989400000000001</v>
      </c>
      <c r="T237" s="11">
        <v>1.29878</v>
      </c>
      <c r="U237" s="11">
        <v>2.5214599999999998</v>
      </c>
      <c r="V237" s="11">
        <v>-5.6510699999999997E-2</v>
      </c>
      <c r="W237" s="11">
        <v>1.2535700000000001</v>
      </c>
      <c r="X237" s="11">
        <v>1.6539399999999999E-2</v>
      </c>
      <c r="Y237" s="11">
        <v>99</v>
      </c>
      <c r="Z237" s="11">
        <v>100702</v>
      </c>
    </row>
    <row r="238" spans="1:26" ht="16" x14ac:dyDescent="0.2">
      <c r="A238" s="2">
        <v>259</v>
      </c>
      <c r="B238" s="2">
        <v>16.438199999999998</v>
      </c>
      <c r="C238" s="2">
        <v>1.2537799999999999</v>
      </c>
      <c r="D238" s="2">
        <v>1061.49</v>
      </c>
      <c r="E238" s="2">
        <v>0.18534800000000001</v>
      </c>
      <c r="F238" s="2">
        <v>2.70404</v>
      </c>
      <c r="G238" s="2">
        <v>9.0164600000000004</v>
      </c>
      <c r="H238" s="2">
        <v>0</v>
      </c>
      <c r="I238" s="6">
        <f t="shared" ref="I238:L238" si="214">E238/SUM($E238:$H238)</f>
        <v>1.5567811717401398E-2</v>
      </c>
      <c r="J238" s="6">
        <f t="shared" si="214"/>
        <v>0.22711863951228001</v>
      </c>
      <c r="K238" s="6">
        <f t="shared" si="214"/>
        <v>0.75731354877031853</v>
      </c>
      <c r="L238" s="6">
        <f t="shared" si="214"/>
        <v>0</v>
      </c>
      <c r="M238" s="11">
        <v>4.1248E-2</v>
      </c>
      <c r="N238" s="12">
        <v>9.9027200000000004</v>
      </c>
      <c r="O238" s="12">
        <v>1.5299699999999999E-2</v>
      </c>
      <c r="P238" s="12">
        <v>1.8200000000000001E-2</v>
      </c>
      <c r="Q238" s="12">
        <v>1</v>
      </c>
      <c r="R238" s="11">
        <v>0.64429599999999998</v>
      </c>
      <c r="S238" s="11">
        <v>0.382359</v>
      </c>
      <c r="T238" s="11">
        <v>1.30721</v>
      </c>
      <c r="U238" s="11">
        <v>2.52501</v>
      </c>
      <c r="V238" s="11">
        <v>-5.6724299999999998E-2</v>
      </c>
      <c r="W238" s="11">
        <v>1.2537799999999999</v>
      </c>
      <c r="X238" s="11">
        <v>1.64382E-2</v>
      </c>
      <c r="Y238" s="11">
        <v>99</v>
      </c>
      <c r="Z238" s="11">
        <v>100918</v>
      </c>
    </row>
    <row r="239" spans="1:26" ht="16" x14ac:dyDescent="0.2">
      <c r="A239" s="2">
        <v>258.95</v>
      </c>
      <c r="B239" s="2">
        <v>16.3383</v>
      </c>
      <c r="C239" s="2">
        <v>1.2539400000000001</v>
      </c>
      <c r="D239" s="2">
        <v>1061.55</v>
      </c>
      <c r="E239" s="2">
        <v>0.18540000000000001</v>
      </c>
      <c r="F239" s="2">
        <v>2.7373699999999999</v>
      </c>
      <c r="G239" s="2">
        <v>9.0240100000000005</v>
      </c>
      <c r="H239" s="2">
        <v>0</v>
      </c>
      <c r="I239" s="6">
        <f t="shared" ref="I239:L239" si="215">E239/SUM($E239:$H239)</f>
        <v>1.5518825993280198E-2</v>
      </c>
      <c r="J239" s="6">
        <f t="shared" si="215"/>
        <v>0.22913035981243479</v>
      </c>
      <c r="K239" s="6">
        <f t="shared" si="215"/>
        <v>0.75535081419428496</v>
      </c>
      <c r="L239" s="6">
        <f t="shared" si="215"/>
        <v>0</v>
      </c>
      <c r="M239" s="11">
        <v>3.8195100000000003E-2</v>
      </c>
      <c r="N239" s="12">
        <v>9.9178200000000007</v>
      </c>
      <c r="O239" s="12">
        <v>1.5201299999999999E-2</v>
      </c>
      <c r="P239" s="12">
        <v>1.83E-2</v>
      </c>
      <c r="Q239" s="12">
        <v>0.998</v>
      </c>
      <c r="R239" s="11">
        <v>0.64395199999999997</v>
      </c>
      <c r="S239" s="11">
        <v>0.38483499999999998</v>
      </c>
      <c r="T239" s="11">
        <v>1.31568</v>
      </c>
      <c r="U239" s="11">
        <v>2.52854</v>
      </c>
      <c r="V239" s="11">
        <v>-5.69379E-2</v>
      </c>
      <c r="W239" s="11">
        <v>1.2539400000000001</v>
      </c>
      <c r="X239" s="11">
        <v>1.63383E-2</v>
      </c>
      <c r="Y239" s="11">
        <v>99</v>
      </c>
      <c r="Z239" s="11">
        <v>101134</v>
      </c>
    </row>
    <row r="240" spans="1:26" ht="16" x14ac:dyDescent="0.2">
      <c r="A240" s="2">
        <v>258.89999999999998</v>
      </c>
      <c r="B240" s="2">
        <v>16.2394</v>
      </c>
      <c r="C240" s="2">
        <v>1.25414</v>
      </c>
      <c r="D240" s="2">
        <v>1061.6199999999999</v>
      </c>
      <c r="E240" s="2">
        <v>0.185451</v>
      </c>
      <c r="F240" s="2">
        <v>2.7701099999999999</v>
      </c>
      <c r="G240" s="2">
        <v>9.0314099999999993</v>
      </c>
      <c r="H240" s="2">
        <v>0</v>
      </c>
      <c r="I240" s="6">
        <f t="shared" ref="I240:L240" si="216">E240/SUM($E240:$H240)</f>
        <v>1.5471047690029452E-2</v>
      </c>
      <c r="J240" s="6">
        <f t="shared" si="216"/>
        <v>0.23109340966954872</v>
      </c>
      <c r="K240" s="6">
        <f t="shared" si="216"/>
        <v>0.7534355426404219</v>
      </c>
      <c r="L240" s="6">
        <f t="shared" si="216"/>
        <v>0</v>
      </c>
      <c r="M240" s="11">
        <v>3.5171000000000001E-2</v>
      </c>
      <c r="N240" s="12">
        <v>9.9329999999999998</v>
      </c>
      <c r="O240" s="12">
        <v>1.51044E-2</v>
      </c>
      <c r="P240" s="12">
        <v>1.83E-2</v>
      </c>
      <c r="Q240" s="12">
        <v>0.99399999999999999</v>
      </c>
      <c r="R240" s="11">
        <v>0.64362399999999997</v>
      </c>
      <c r="S240" s="11">
        <v>0.38730399999999998</v>
      </c>
      <c r="T240" s="11">
        <v>1.3241099999999999</v>
      </c>
      <c r="U240" s="11">
        <v>2.5320900000000002</v>
      </c>
      <c r="V240" s="11">
        <v>-5.7151500000000001E-2</v>
      </c>
      <c r="W240" s="11">
        <v>1.25414</v>
      </c>
      <c r="X240" s="11">
        <v>1.6239400000000001E-2</v>
      </c>
      <c r="Y240" s="11">
        <v>99</v>
      </c>
      <c r="Z240" s="11">
        <v>101345</v>
      </c>
    </row>
    <row r="241" spans="1:26" ht="16" x14ac:dyDescent="0.2">
      <c r="A241" s="2">
        <v>258.85000000000002</v>
      </c>
      <c r="B241" s="2">
        <v>16.1417</v>
      </c>
      <c r="C241" s="2">
        <v>1.25434</v>
      </c>
      <c r="D241" s="2">
        <v>1061.68</v>
      </c>
      <c r="E241" s="2">
        <v>0.185501</v>
      </c>
      <c r="F241" s="2">
        <v>2.8024499999999999</v>
      </c>
      <c r="G241" s="2">
        <v>9.0387299999999993</v>
      </c>
      <c r="H241" s="2">
        <v>0</v>
      </c>
      <c r="I241" s="6">
        <f t="shared" ref="I241:L241" si="217">E241/SUM($E241:$H241)</f>
        <v>1.5424122415818628E-2</v>
      </c>
      <c r="J241" s="6">
        <f t="shared" si="217"/>
        <v>0.23301940078064762</v>
      </c>
      <c r="K241" s="6">
        <f t="shared" si="217"/>
        <v>0.75155647680353366</v>
      </c>
      <c r="L241" s="6">
        <f t="shared" si="217"/>
        <v>0</v>
      </c>
      <c r="M241" s="11">
        <v>3.2162700000000002E-2</v>
      </c>
      <c r="N241" s="12">
        <v>9.9481900000000003</v>
      </c>
      <c r="O241" s="12">
        <v>1.50087E-2</v>
      </c>
      <c r="P241" s="12">
        <v>1.84E-2</v>
      </c>
      <c r="Q241" s="12">
        <v>0.99</v>
      </c>
      <c r="R241" s="11">
        <v>0.64329099999999995</v>
      </c>
      <c r="S241" s="11">
        <v>0.38977400000000001</v>
      </c>
      <c r="T241" s="11">
        <v>1.33256</v>
      </c>
      <c r="U241" s="11">
        <v>2.5356399999999999</v>
      </c>
      <c r="V241" s="11">
        <v>-5.7365199999999998E-2</v>
      </c>
      <c r="W241" s="11">
        <v>1.25434</v>
      </c>
      <c r="X241" s="11">
        <v>1.6141699999999998E-2</v>
      </c>
      <c r="Y241" s="11">
        <v>99</v>
      </c>
      <c r="Z241" s="11">
        <v>101553</v>
      </c>
    </row>
    <row r="242" spans="1:26" ht="16" x14ac:dyDescent="0.2">
      <c r="A242" s="2">
        <v>258.8</v>
      </c>
      <c r="B242" s="2">
        <v>16.045200000000001</v>
      </c>
      <c r="C242" s="2">
        <v>1.2545500000000001</v>
      </c>
      <c r="D242" s="2">
        <v>1061.74</v>
      </c>
      <c r="E242" s="2">
        <v>0.18554999999999999</v>
      </c>
      <c r="F242" s="2">
        <v>2.8344</v>
      </c>
      <c r="G242" s="2">
        <v>9.0459700000000005</v>
      </c>
      <c r="H242" s="2">
        <v>0</v>
      </c>
      <c r="I242" s="6">
        <f t="shared" ref="I242:L242" si="218">E242/SUM($E242:$H242)</f>
        <v>1.5378023391502679E-2</v>
      </c>
      <c r="J242" s="6">
        <f t="shared" si="218"/>
        <v>0.23490956346470057</v>
      </c>
      <c r="K242" s="6">
        <f t="shared" si="218"/>
        <v>0.74971241314379677</v>
      </c>
      <c r="L242" s="6">
        <f t="shared" si="218"/>
        <v>0</v>
      </c>
      <c r="M242" s="11">
        <v>2.9170100000000001E-2</v>
      </c>
      <c r="N242" s="12">
        <v>9.9634</v>
      </c>
      <c r="O242" s="12">
        <v>1.49141E-2</v>
      </c>
      <c r="P242" s="12">
        <v>1.8499999999999999E-2</v>
      </c>
      <c r="Q242" s="12">
        <v>0.98599999999999999</v>
      </c>
      <c r="R242" s="11">
        <v>0.64295199999999997</v>
      </c>
      <c r="S242" s="11">
        <v>0.39224599999999998</v>
      </c>
      <c r="T242" s="11">
        <v>1.34101</v>
      </c>
      <c r="U242" s="11">
        <v>2.5392000000000001</v>
      </c>
      <c r="V242" s="11">
        <v>-5.7578799999999999E-2</v>
      </c>
      <c r="W242" s="11">
        <v>1.2545500000000001</v>
      </c>
      <c r="X242" s="11">
        <v>1.6045199999999999E-2</v>
      </c>
      <c r="Y242" s="11">
        <v>99</v>
      </c>
      <c r="Z242" s="11">
        <v>101759</v>
      </c>
    </row>
    <row r="243" spans="1:26" ht="16" x14ac:dyDescent="0.2">
      <c r="A243" s="2">
        <v>258.75</v>
      </c>
      <c r="B243" s="2">
        <v>15.9498</v>
      </c>
      <c r="C243" s="2">
        <v>1.25475</v>
      </c>
      <c r="D243" s="2">
        <v>1061.81</v>
      </c>
      <c r="E243" s="2">
        <v>0.18559800000000001</v>
      </c>
      <c r="F243" s="2">
        <v>2.8659599999999998</v>
      </c>
      <c r="G243" s="2">
        <v>9.0531400000000009</v>
      </c>
      <c r="H243" s="2">
        <v>0</v>
      </c>
      <c r="I243" s="6">
        <f t="shared" ref="I243:L243" si="219">E243/SUM($E243:$H243)</f>
        <v>1.5332724533895848E-2</v>
      </c>
      <c r="J243" s="6">
        <f t="shared" si="219"/>
        <v>0.23676427119453947</v>
      </c>
      <c r="K243" s="6">
        <f t="shared" si="219"/>
        <v>0.74790300427156464</v>
      </c>
      <c r="L243" s="6">
        <f t="shared" si="219"/>
        <v>0</v>
      </c>
      <c r="M243" s="11">
        <v>2.6193000000000001E-2</v>
      </c>
      <c r="N243" s="12">
        <v>9.9786300000000008</v>
      </c>
      <c r="O243" s="12">
        <v>1.48206E-2</v>
      </c>
      <c r="P243" s="12">
        <v>1.8599999999999998E-2</v>
      </c>
      <c r="Q243" s="12">
        <v>0.98199999999999998</v>
      </c>
      <c r="R243" s="11">
        <v>0.64260799999999996</v>
      </c>
      <c r="S243" s="11">
        <v>0.39472099999999999</v>
      </c>
      <c r="T243" s="11">
        <v>1.3494699999999999</v>
      </c>
      <c r="U243" s="11">
        <v>2.54277</v>
      </c>
      <c r="V243" s="11">
        <v>-5.7792499999999997E-2</v>
      </c>
      <c r="W243" s="11">
        <v>1.25475</v>
      </c>
      <c r="X243" s="11">
        <v>1.59498E-2</v>
      </c>
      <c r="Y243" s="11">
        <v>99</v>
      </c>
      <c r="Z243" s="11">
        <v>101961</v>
      </c>
    </row>
    <row r="244" spans="1:26" ht="16" x14ac:dyDescent="0.2">
      <c r="A244" s="2">
        <v>258.7</v>
      </c>
      <c r="B244" s="2">
        <v>15.855499999999999</v>
      </c>
      <c r="C244" s="2">
        <v>1.2549600000000001</v>
      </c>
      <c r="D244" s="2">
        <v>1061.8699999999999</v>
      </c>
      <c r="E244" s="2">
        <v>0.185645</v>
      </c>
      <c r="F244" s="2">
        <v>2.8971</v>
      </c>
      <c r="G244" s="2">
        <v>9.0602199999999993</v>
      </c>
      <c r="H244" s="2">
        <v>0</v>
      </c>
      <c r="I244" s="6">
        <f t="shared" ref="I244:L244" si="220">E244/SUM($E244:$H244)</f>
        <v>1.5288275968842866E-2</v>
      </c>
      <c r="J244" s="6">
        <f t="shared" si="220"/>
        <v>0.23858258670761218</v>
      </c>
      <c r="K244" s="6">
        <f t="shared" si="220"/>
        <v>0.74612913732354491</v>
      </c>
      <c r="L244" s="6">
        <f t="shared" si="220"/>
        <v>0</v>
      </c>
      <c r="M244" s="11">
        <v>2.3234399999999999E-2</v>
      </c>
      <c r="N244" s="12">
        <v>9.9938900000000004</v>
      </c>
      <c r="O244" s="12">
        <v>1.47283E-2</v>
      </c>
      <c r="P244" s="12">
        <v>1.8599999999999998E-2</v>
      </c>
      <c r="Q244" s="12">
        <v>0.97799999999999998</v>
      </c>
      <c r="R244" s="11">
        <v>0.64226300000000003</v>
      </c>
      <c r="S244" s="11">
        <v>0.39719399999999999</v>
      </c>
      <c r="T244" s="11">
        <v>1.3579300000000001</v>
      </c>
      <c r="U244" s="11">
        <v>2.5463399999999998</v>
      </c>
      <c r="V244" s="11">
        <v>-5.8006200000000001E-2</v>
      </c>
      <c r="W244" s="11">
        <v>1.2549600000000001</v>
      </c>
      <c r="X244" s="11">
        <v>1.5855500000000002E-2</v>
      </c>
      <c r="Y244" s="11">
        <v>99</v>
      </c>
      <c r="Z244" s="11">
        <v>102161</v>
      </c>
    </row>
    <row r="245" spans="1:26" ht="16" x14ac:dyDescent="0.2">
      <c r="A245" s="2">
        <v>258.64999999999998</v>
      </c>
      <c r="B245" s="2">
        <v>15.7624</v>
      </c>
      <c r="C245" s="2">
        <v>1.25515</v>
      </c>
      <c r="D245" s="2">
        <v>1061.93</v>
      </c>
      <c r="E245" s="2">
        <v>0.185692</v>
      </c>
      <c r="F245" s="2">
        <v>2.9279700000000002</v>
      </c>
      <c r="G245" s="2">
        <v>9.0672499999999996</v>
      </c>
      <c r="H245" s="2">
        <v>0</v>
      </c>
      <c r="I245" s="6">
        <f t="shared" ref="I245:L245" si="221">E245/SUM($E245:$H245)</f>
        <v>1.524450714363588E-2</v>
      </c>
      <c r="J245" s="6">
        <f t="shared" si="221"/>
        <v>0.2403736271963873</v>
      </c>
      <c r="K245" s="6">
        <f t="shared" si="221"/>
        <v>0.74438186565997688</v>
      </c>
      <c r="L245" s="6">
        <f t="shared" si="221"/>
        <v>0</v>
      </c>
      <c r="M245" s="11">
        <v>2.0283800000000001E-2</v>
      </c>
      <c r="N245" s="12">
        <v>10.0091</v>
      </c>
      <c r="O245" s="12">
        <v>1.46369E-2</v>
      </c>
      <c r="P245" s="12">
        <v>1.8700000000000001E-2</v>
      </c>
      <c r="Q245" s="12">
        <v>0.97399999999999998</v>
      </c>
      <c r="R245" s="11">
        <v>0.64190100000000005</v>
      </c>
      <c r="S245" s="11">
        <v>0.399675</v>
      </c>
      <c r="T245" s="11">
        <v>1.3664099999999999</v>
      </c>
      <c r="U245" s="11">
        <v>2.5499000000000001</v>
      </c>
      <c r="V245" s="11">
        <v>-5.8219800000000002E-2</v>
      </c>
      <c r="W245" s="11">
        <v>1.25515</v>
      </c>
      <c r="X245" s="11">
        <v>1.5762399999999999E-2</v>
      </c>
      <c r="Y245" s="11">
        <v>99</v>
      </c>
      <c r="Z245" s="11">
        <v>102359</v>
      </c>
    </row>
    <row r="246" spans="1:26" ht="16" x14ac:dyDescent="0.2">
      <c r="A246" s="2">
        <v>258.60000000000002</v>
      </c>
      <c r="B246" s="2">
        <v>15.670299999999999</v>
      </c>
      <c r="C246" s="2">
        <v>1.25536</v>
      </c>
      <c r="D246" s="2">
        <v>1061.99</v>
      </c>
      <c r="E246" s="2">
        <v>0.18573700000000001</v>
      </c>
      <c r="F246" s="2">
        <v>2.9584000000000001</v>
      </c>
      <c r="G246" s="2">
        <v>9.0741899999999998</v>
      </c>
      <c r="H246" s="2">
        <v>0</v>
      </c>
      <c r="I246" s="6">
        <f t="shared" ref="I246:L246" si="222">E246/SUM($E246:$H246)</f>
        <v>1.5201508357077037E-2</v>
      </c>
      <c r="J246" s="6">
        <f t="shared" si="222"/>
        <v>0.24212807530850991</v>
      </c>
      <c r="K246" s="6">
        <f t="shared" si="222"/>
        <v>0.742670416334413</v>
      </c>
      <c r="L246" s="6">
        <f t="shared" si="222"/>
        <v>0</v>
      </c>
      <c r="M246" s="11">
        <v>1.73536E-2</v>
      </c>
      <c r="N246" s="12">
        <v>10.0244</v>
      </c>
      <c r="O246" s="12">
        <v>1.4546699999999999E-2</v>
      </c>
      <c r="P246" s="12">
        <v>1.8800000000000001E-2</v>
      </c>
      <c r="Q246" s="12">
        <v>0.97</v>
      </c>
      <c r="R246" s="11">
        <v>0.64154199999999995</v>
      </c>
      <c r="S246" s="11">
        <v>0.40215400000000001</v>
      </c>
      <c r="T246" s="11">
        <v>1.3748899999999999</v>
      </c>
      <c r="U246" s="11">
        <v>2.5534699999999999</v>
      </c>
      <c r="V246" s="11">
        <v>-5.8433499999999999E-2</v>
      </c>
      <c r="W246" s="11">
        <v>1.25536</v>
      </c>
      <c r="X246" s="11">
        <v>1.5670300000000002E-2</v>
      </c>
      <c r="Y246" s="11">
        <v>99</v>
      </c>
      <c r="Z246" s="11">
        <v>102554</v>
      </c>
    </row>
    <row r="247" spans="1:26" ht="16" x14ac:dyDescent="0.2">
      <c r="A247" s="2">
        <v>258.55</v>
      </c>
      <c r="B247" s="2">
        <v>15.5793</v>
      </c>
      <c r="C247" s="2">
        <v>1.25556</v>
      </c>
      <c r="D247" s="2">
        <v>1062.05</v>
      </c>
      <c r="E247" s="2">
        <v>0.185781</v>
      </c>
      <c r="F247" s="2">
        <v>2.9884900000000001</v>
      </c>
      <c r="G247" s="2">
        <v>9.0810700000000004</v>
      </c>
      <c r="H247" s="2">
        <v>0</v>
      </c>
      <c r="I247" s="6">
        <f t="shared" ref="I247:L247" si="223">E247/SUM($E247:$H247)</f>
        <v>1.5159186513047656E-2</v>
      </c>
      <c r="J247" s="6">
        <f t="shared" si="223"/>
        <v>0.24385204785407438</v>
      </c>
      <c r="K247" s="6">
        <f t="shared" si="223"/>
        <v>0.74098876563287785</v>
      </c>
      <c r="L247" s="6">
        <f t="shared" si="223"/>
        <v>0</v>
      </c>
      <c r="M247" s="11">
        <v>1.44365E-2</v>
      </c>
      <c r="N247" s="12">
        <v>10.0397</v>
      </c>
      <c r="O247" s="12">
        <v>1.44574E-2</v>
      </c>
      <c r="P247" s="12">
        <v>1.89E-2</v>
      </c>
      <c r="Q247" s="12">
        <v>0.96599999999999997</v>
      </c>
      <c r="R247" s="11">
        <v>0.64117400000000002</v>
      </c>
      <c r="S247" s="11">
        <v>0.40463700000000002</v>
      </c>
      <c r="T247" s="11">
        <v>1.38337</v>
      </c>
      <c r="U247" s="11">
        <v>2.5570499999999998</v>
      </c>
      <c r="V247" s="11">
        <v>-5.8647299999999999E-2</v>
      </c>
      <c r="W247" s="11">
        <v>1.25556</v>
      </c>
      <c r="X247" s="11">
        <v>1.5579300000000001E-2</v>
      </c>
      <c r="Y247" s="11">
        <v>99</v>
      </c>
      <c r="Z247" s="11">
        <v>102746</v>
      </c>
    </row>
    <row r="248" spans="1:26" ht="16" x14ac:dyDescent="0.2">
      <c r="A248" s="2">
        <v>258.5</v>
      </c>
      <c r="B248" s="2">
        <v>15.4894</v>
      </c>
      <c r="C248" s="2">
        <v>1.25576</v>
      </c>
      <c r="D248" s="2">
        <v>1062.1099999999999</v>
      </c>
      <c r="E248" s="2">
        <v>0.18582499999999999</v>
      </c>
      <c r="F248" s="2">
        <v>3.0182099999999998</v>
      </c>
      <c r="G248" s="2">
        <v>9.0878700000000006</v>
      </c>
      <c r="H248" s="2">
        <v>0</v>
      </c>
      <c r="I248" s="6">
        <f t="shared" ref="I248:L248" si="224">E248/SUM($E248:$H248)</f>
        <v>1.5117672972578294E-2</v>
      </c>
      <c r="J248" s="6">
        <f t="shared" si="224"/>
        <v>0.24554452706883106</v>
      </c>
      <c r="K248" s="6">
        <f t="shared" si="224"/>
        <v>0.73933779995859072</v>
      </c>
      <c r="L248" s="6">
        <f t="shared" si="224"/>
        <v>0</v>
      </c>
      <c r="M248" s="11">
        <v>1.1535699999999999E-2</v>
      </c>
      <c r="N248" s="12">
        <v>10.055</v>
      </c>
      <c r="O248" s="12">
        <v>1.43693E-2</v>
      </c>
      <c r="P248" s="12">
        <v>1.89E-2</v>
      </c>
      <c r="Q248" s="12">
        <v>0.96199999999999997</v>
      </c>
      <c r="R248" s="11">
        <v>0.64080300000000001</v>
      </c>
      <c r="S248" s="11">
        <v>0.40711900000000001</v>
      </c>
      <c r="T248" s="11">
        <v>1.3918600000000001</v>
      </c>
      <c r="U248" s="11">
        <v>2.5606300000000002</v>
      </c>
      <c r="V248" s="11">
        <v>-5.8860999999999997E-2</v>
      </c>
      <c r="W248" s="11">
        <v>1.25576</v>
      </c>
      <c r="X248" s="11">
        <v>1.54894E-2</v>
      </c>
      <c r="Y248" s="11">
        <v>99</v>
      </c>
      <c r="Z248" s="11">
        <v>102935</v>
      </c>
    </row>
    <row r="249" spans="1:26" ht="16" x14ac:dyDescent="0.2">
      <c r="A249" s="2">
        <v>258.45</v>
      </c>
      <c r="B249" s="2">
        <v>15.400399999999999</v>
      </c>
      <c r="C249" s="2">
        <v>1.25597</v>
      </c>
      <c r="D249" s="2">
        <v>1062.17</v>
      </c>
      <c r="E249" s="2">
        <v>0.185867</v>
      </c>
      <c r="F249" s="2">
        <v>3.04758</v>
      </c>
      <c r="G249" s="2">
        <v>9.0945999999999998</v>
      </c>
      <c r="H249" s="2">
        <v>0</v>
      </c>
      <c r="I249" s="6">
        <f t="shared" ref="I249:L249" si="225">E249/SUM($E249:$H249)</f>
        <v>1.5076759522412594E-2</v>
      </c>
      <c r="J249" s="6">
        <f t="shared" si="225"/>
        <v>0.24720703936316921</v>
      </c>
      <c r="K249" s="6">
        <f t="shared" si="225"/>
        <v>0.73771620111441816</v>
      </c>
      <c r="L249" s="6">
        <f t="shared" si="225"/>
        <v>0</v>
      </c>
      <c r="M249" s="11">
        <v>8.6491899999999993E-3</v>
      </c>
      <c r="N249" s="12">
        <v>10.070399999999999</v>
      </c>
      <c r="O249" s="12">
        <v>1.4282100000000001E-2</v>
      </c>
      <c r="P249" s="12">
        <v>1.9E-2</v>
      </c>
      <c r="Q249" s="12">
        <v>0.95799999999999996</v>
      </c>
      <c r="R249" s="11">
        <v>0.64042600000000005</v>
      </c>
      <c r="S249" s="11">
        <v>0.40960400000000002</v>
      </c>
      <c r="T249" s="11">
        <v>1.40036</v>
      </c>
      <c r="U249" s="11">
        <v>2.5642100000000001</v>
      </c>
      <c r="V249" s="11">
        <v>-5.9074700000000001E-2</v>
      </c>
      <c r="W249" s="11">
        <v>1.25597</v>
      </c>
      <c r="X249" s="11">
        <v>1.54004E-2</v>
      </c>
      <c r="Y249" s="11">
        <v>99</v>
      </c>
      <c r="Z249" s="11">
        <v>103122</v>
      </c>
    </row>
    <row r="250" spans="1:26" ht="16" x14ac:dyDescent="0.2">
      <c r="A250" s="2">
        <v>258.39999999999998</v>
      </c>
      <c r="B250" s="2">
        <v>15.3125</v>
      </c>
      <c r="C250" s="2">
        <v>1.25617</v>
      </c>
      <c r="D250" s="2">
        <v>1062.23</v>
      </c>
      <c r="E250" s="2">
        <v>0.18590799999999999</v>
      </c>
      <c r="F250" s="2">
        <v>3.0766200000000001</v>
      </c>
      <c r="G250" s="2">
        <v>9.1012599999999999</v>
      </c>
      <c r="H250" s="2">
        <v>0</v>
      </c>
      <c r="I250" s="6">
        <f t="shared" ref="I250:L250" si="226">E250/SUM($E250:$H250)</f>
        <v>1.5036492052435709E-2</v>
      </c>
      <c r="J250" s="6">
        <f t="shared" si="226"/>
        <v>0.24884121274159668</v>
      </c>
      <c r="K250" s="6">
        <f t="shared" si="226"/>
        <v>0.73612229520596761</v>
      </c>
      <c r="L250" s="6">
        <f t="shared" si="226"/>
        <v>0</v>
      </c>
      <c r="M250" s="11">
        <v>5.7762899999999999E-3</v>
      </c>
      <c r="N250" s="12">
        <v>10.085699999999999</v>
      </c>
      <c r="O250" s="12">
        <v>1.4195899999999999E-2</v>
      </c>
      <c r="P250" s="12">
        <v>1.9099999999999999E-2</v>
      </c>
      <c r="Q250" s="12">
        <v>0.95399999999999996</v>
      </c>
      <c r="R250" s="11">
        <v>0.640042</v>
      </c>
      <c r="S250" s="11">
        <v>0.41209200000000001</v>
      </c>
      <c r="T250" s="11">
        <v>1.40886</v>
      </c>
      <c r="U250" s="11">
        <v>2.5678000000000001</v>
      </c>
      <c r="V250" s="11">
        <v>-5.9288500000000001E-2</v>
      </c>
      <c r="W250" s="11">
        <v>1.25617</v>
      </c>
      <c r="X250" s="11">
        <v>1.53125E-2</v>
      </c>
      <c r="Y250" s="11">
        <v>99</v>
      </c>
      <c r="Z250" s="11">
        <v>103306</v>
      </c>
    </row>
    <row r="251" spans="1:26" ht="16" x14ac:dyDescent="0.2">
      <c r="A251" s="2">
        <v>258.35000000000002</v>
      </c>
      <c r="B251" s="2">
        <v>15.2257</v>
      </c>
      <c r="C251" s="2">
        <v>1.25634</v>
      </c>
      <c r="D251" s="2">
        <v>1062.28</v>
      </c>
      <c r="E251" s="2">
        <v>0.185949</v>
      </c>
      <c r="F251" s="2">
        <v>3.10541</v>
      </c>
      <c r="G251" s="2">
        <v>9.1078899999999994</v>
      </c>
      <c r="H251" s="2">
        <v>0</v>
      </c>
      <c r="I251" s="6">
        <f t="shared" ref="I251:L251" si="227">E251/SUM($E251:$H251)</f>
        <v>1.4996795370429292E-2</v>
      </c>
      <c r="J251" s="6">
        <f t="shared" si="227"/>
        <v>0.25045145879399633</v>
      </c>
      <c r="K251" s="6">
        <f t="shared" si="227"/>
        <v>0.73455174583557437</v>
      </c>
      <c r="L251" s="6">
        <f t="shared" si="227"/>
        <v>0</v>
      </c>
      <c r="M251" s="11">
        <v>2.9117000000000001E-3</v>
      </c>
      <c r="N251" s="12">
        <v>10.101100000000001</v>
      </c>
      <c r="O251" s="12">
        <v>1.41105E-2</v>
      </c>
      <c r="P251" s="12">
        <v>1.9199999999999998E-2</v>
      </c>
      <c r="Q251" s="12">
        <v>0.95</v>
      </c>
      <c r="R251" s="11">
        <v>0.63963999999999999</v>
      </c>
      <c r="S251" s="11">
        <v>0.41458600000000001</v>
      </c>
      <c r="T251" s="11">
        <v>1.4173899999999999</v>
      </c>
      <c r="U251" s="11">
        <v>2.57138</v>
      </c>
      <c r="V251" s="11">
        <v>-5.9502199999999998E-2</v>
      </c>
      <c r="W251" s="11">
        <v>1.25634</v>
      </c>
      <c r="X251" s="11">
        <v>1.52257E-2</v>
      </c>
      <c r="Y251" s="11">
        <v>99</v>
      </c>
      <c r="Z251" s="11">
        <v>103489</v>
      </c>
    </row>
    <row r="252" spans="1:26" ht="16" x14ac:dyDescent="0.2">
      <c r="A252" s="2">
        <v>258.3</v>
      </c>
      <c r="B252" s="2">
        <v>15.1396</v>
      </c>
      <c r="C252" s="2">
        <v>1.25657</v>
      </c>
      <c r="D252" s="2">
        <v>1062.3399999999999</v>
      </c>
      <c r="E252" s="2">
        <v>0.18598899999999999</v>
      </c>
      <c r="F252" s="2">
        <v>3.13367</v>
      </c>
      <c r="G252" s="2">
        <v>9.1143900000000002</v>
      </c>
      <c r="H252" s="2">
        <v>0</v>
      </c>
      <c r="I252" s="6">
        <f t="shared" ref="I252:L252" si="228">E252/SUM($E252:$H252)</f>
        <v>1.4958039814705571E-2</v>
      </c>
      <c r="J252" s="6">
        <f t="shared" si="228"/>
        <v>0.25202329506663518</v>
      </c>
      <c r="K252" s="6">
        <f t="shared" si="228"/>
        <v>0.73301866511865932</v>
      </c>
      <c r="L252" s="6">
        <f t="shared" si="228"/>
        <v>0</v>
      </c>
      <c r="M252" s="12">
        <v>7.5300000000000001E-5</v>
      </c>
      <c r="N252" s="12">
        <v>10.1165</v>
      </c>
      <c r="O252" s="12">
        <v>1.40264E-2</v>
      </c>
      <c r="P252" s="12">
        <v>1.9199999999999998E-2</v>
      </c>
      <c r="Q252" s="12">
        <v>0.94599999999999995</v>
      </c>
      <c r="R252" s="11">
        <v>0.63925900000000002</v>
      </c>
      <c r="S252" s="11">
        <v>0.41707</v>
      </c>
      <c r="T252" s="11">
        <v>1.42588</v>
      </c>
      <c r="U252" s="11">
        <v>2.5749900000000001</v>
      </c>
      <c r="V252" s="11">
        <v>-5.9715999999999998E-2</v>
      </c>
      <c r="W252" s="11">
        <v>1.25657</v>
      </c>
      <c r="X252" s="11">
        <v>1.51396E-2</v>
      </c>
      <c r="Y252" s="11">
        <v>99</v>
      </c>
      <c r="Z252" s="11">
        <v>103667</v>
      </c>
    </row>
    <row r="253" spans="1:26" ht="16" x14ac:dyDescent="0.2">
      <c r="A253" s="2">
        <v>258.25</v>
      </c>
      <c r="B253" s="2">
        <v>15.054600000000001</v>
      </c>
      <c r="C253" s="2">
        <v>1.2567699999999999</v>
      </c>
      <c r="D253" s="2">
        <v>1062.4000000000001</v>
      </c>
      <c r="E253" s="2">
        <v>0.186028</v>
      </c>
      <c r="F253" s="2">
        <v>3.1617000000000002</v>
      </c>
      <c r="G253" s="2">
        <v>9.1208600000000004</v>
      </c>
      <c r="H253" s="2">
        <v>0</v>
      </c>
      <c r="I253" s="6">
        <f t="shared" ref="I253:L253" si="229">E253/SUM($E253:$H253)</f>
        <v>1.4919732691464342E-2</v>
      </c>
      <c r="J253" s="6">
        <f t="shared" si="229"/>
        <v>0.25357321935731619</v>
      </c>
      <c r="K253" s="6">
        <f t="shared" si="229"/>
        <v>0.73150704795121946</v>
      </c>
      <c r="L253" s="6">
        <f t="shared" si="229"/>
        <v>0</v>
      </c>
      <c r="M253" s="11">
        <v>-2.7537999999999998E-3</v>
      </c>
      <c r="N253" s="12">
        <v>10.1319</v>
      </c>
      <c r="O253" s="12">
        <v>1.39431E-2</v>
      </c>
      <c r="P253" s="12">
        <v>1.9300000000000001E-2</v>
      </c>
      <c r="Q253" s="12">
        <v>0.94199999999999995</v>
      </c>
      <c r="R253" s="11">
        <v>0.63885899999999995</v>
      </c>
      <c r="S253" s="11">
        <v>0.41956199999999999</v>
      </c>
      <c r="T253" s="11">
        <v>1.4343999999999999</v>
      </c>
      <c r="U253" s="11">
        <v>2.5785900000000002</v>
      </c>
      <c r="V253" s="11">
        <v>-5.9929799999999998E-2</v>
      </c>
      <c r="W253" s="11">
        <v>1.2567699999999999</v>
      </c>
      <c r="X253" s="11">
        <v>1.50546E-2</v>
      </c>
      <c r="Y253" s="11">
        <v>99</v>
      </c>
      <c r="Z253" s="11">
        <v>103843</v>
      </c>
    </row>
    <row r="254" spans="1:26" ht="16" x14ac:dyDescent="0.2">
      <c r="A254" s="2">
        <v>258.2</v>
      </c>
      <c r="B254" s="2">
        <v>14.970599999999999</v>
      </c>
      <c r="C254" s="2">
        <v>1.25698</v>
      </c>
      <c r="D254" s="2">
        <v>1062.45</v>
      </c>
      <c r="E254" s="2">
        <v>0.18606600000000001</v>
      </c>
      <c r="F254" s="2">
        <v>3.1894</v>
      </c>
      <c r="G254" s="2">
        <v>9.1272599999999997</v>
      </c>
      <c r="H254" s="2">
        <v>0</v>
      </c>
      <c r="I254" s="6">
        <f t="shared" ref="I254:L254" si="230">E254/SUM($E254:$H254)</f>
        <v>1.4882034525910592E-2</v>
      </c>
      <c r="J254" s="6">
        <f t="shared" si="230"/>
        <v>0.25509636858393925</v>
      </c>
      <c r="K254" s="6">
        <f t="shared" si="230"/>
        <v>0.73002159689015023</v>
      </c>
      <c r="L254" s="6">
        <f t="shared" si="230"/>
        <v>0</v>
      </c>
      <c r="M254" s="11">
        <v>-5.5688999999999999E-3</v>
      </c>
      <c r="N254" s="12">
        <v>10.1473</v>
      </c>
      <c r="O254" s="12">
        <v>1.38607E-2</v>
      </c>
      <c r="P254" s="12">
        <v>1.9400000000000001E-2</v>
      </c>
      <c r="Q254" s="12">
        <v>0.93799999999999994</v>
      </c>
      <c r="R254" s="11">
        <v>0.63845399999999997</v>
      </c>
      <c r="S254" s="11">
        <v>0.42205599999999999</v>
      </c>
      <c r="T254" s="11">
        <v>1.44293</v>
      </c>
      <c r="U254" s="11">
        <v>2.5821900000000002</v>
      </c>
      <c r="V254" s="11">
        <v>-6.0143599999999998E-2</v>
      </c>
      <c r="W254" s="11">
        <v>1.25698</v>
      </c>
      <c r="X254" s="11">
        <v>1.4970600000000001E-2</v>
      </c>
      <c r="Y254" s="11">
        <v>99</v>
      </c>
      <c r="Z254" s="11">
        <v>104016</v>
      </c>
    </row>
    <row r="255" spans="1:26" ht="16" x14ac:dyDescent="0.2">
      <c r="A255" s="2">
        <v>258.14999999999998</v>
      </c>
      <c r="B255" s="2">
        <v>14.887499999999999</v>
      </c>
      <c r="C255" s="2">
        <v>1.25718</v>
      </c>
      <c r="D255" s="2">
        <v>1062.51</v>
      </c>
      <c r="E255" s="2">
        <v>0.18610299999999999</v>
      </c>
      <c r="F255" s="2">
        <v>3.21679</v>
      </c>
      <c r="G255" s="2">
        <v>9.1335999999999995</v>
      </c>
      <c r="H255" s="2">
        <v>0</v>
      </c>
      <c r="I255" s="6">
        <f t="shared" ref="I255:L255" si="231">E255/SUM($E255:$H255)</f>
        <v>1.4844901201635894E-2</v>
      </c>
      <c r="J255" s="6">
        <f t="shared" si="231"/>
        <v>0.25659408895294722</v>
      </c>
      <c r="K255" s="6">
        <f t="shared" si="231"/>
        <v>0.72856100984541683</v>
      </c>
      <c r="L255" s="6">
        <f t="shared" si="231"/>
        <v>0</v>
      </c>
      <c r="M255" s="11">
        <v>-8.3701000000000001E-3</v>
      </c>
      <c r="N255" s="12">
        <v>10.162800000000001</v>
      </c>
      <c r="O255" s="12">
        <v>1.37793E-2</v>
      </c>
      <c r="P255" s="12">
        <v>1.95E-2</v>
      </c>
      <c r="Q255" s="12">
        <v>0.93400000000000005</v>
      </c>
      <c r="R255" s="11">
        <v>0.63804300000000003</v>
      </c>
      <c r="S255" s="11">
        <v>0.42455100000000001</v>
      </c>
      <c r="T255" s="11">
        <v>1.45146</v>
      </c>
      <c r="U255" s="11">
        <v>2.5857999999999999</v>
      </c>
      <c r="V255" s="11">
        <v>-6.0357399999999999E-2</v>
      </c>
      <c r="W255" s="11">
        <v>1.25718</v>
      </c>
      <c r="X255" s="11">
        <v>1.48875E-2</v>
      </c>
      <c r="Y255" s="11">
        <v>99</v>
      </c>
      <c r="Z255" s="11">
        <v>104187</v>
      </c>
    </row>
    <row r="256" spans="1:26" ht="16" x14ac:dyDescent="0.2">
      <c r="A256" s="2">
        <v>258.10000000000002</v>
      </c>
      <c r="B256" s="2">
        <v>14.805400000000001</v>
      </c>
      <c r="C256" s="2">
        <v>1.2573799999999999</v>
      </c>
      <c r="D256" s="2">
        <v>1062.56</v>
      </c>
      <c r="E256" s="2">
        <v>0.186139</v>
      </c>
      <c r="F256" s="2">
        <v>3.2438699999999998</v>
      </c>
      <c r="G256" s="2">
        <v>9.1398700000000002</v>
      </c>
      <c r="H256" s="2">
        <v>0</v>
      </c>
      <c r="I256" s="6">
        <f t="shared" ref="I256:L256" si="232">E256/SUM($E256:$H256)</f>
        <v>1.4808336659406188E-2</v>
      </c>
      <c r="J256" s="6">
        <f t="shared" si="232"/>
        <v>0.25806692331724113</v>
      </c>
      <c r="K256" s="6">
        <f t="shared" si="232"/>
        <v>0.7271247400233527</v>
      </c>
      <c r="L256" s="6">
        <f t="shared" si="232"/>
        <v>0</v>
      </c>
      <c r="M256" s="11">
        <v>-1.1157500000000001E-2</v>
      </c>
      <c r="N256" s="12">
        <v>10.1783</v>
      </c>
      <c r="O256" s="12">
        <v>1.3698699999999999E-2</v>
      </c>
      <c r="P256" s="12">
        <v>1.9599999999999999E-2</v>
      </c>
      <c r="Q256" s="12">
        <v>0.93</v>
      </c>
      <c r="R256" s="11">
        <v>0.63762600000000003</v>
      </c>
      <c r="S256" s="11">
        <v>0.42704799999999998</v>
      </c>
      <c r="T256" s="11">
        <v>1.4599899999999999</v>
      </c>
      <c r="U256" s="11">
        <v>2.58941</v>
      </c>
      <c r="V256" s="11">
        <v>-6.0571199999999999E-2</v>
      </c>
      <c r="W256" s="11">
        <v>1.2573799999999999</v>
      </c>
      <c r="X256" s="11">
        <v>1.48054E-2</v>
      </c>
      <c r="Y256" s="11">
        <v>99</v>
      </c>
      <c r="Z256" s="11">
        <v>104355</v>
      </c>
    </row>
    <row r="257" spans="1:26" ht="16" x14ac:dyDescent="0.2">
      <c r="A257" s="2">
        <v>258.05</v>
      </c>
      <c r="B257" s="2">
        <v>14.7241</v>
      </c>
      <c r="C257" s="2">
        <v>1.2575700000000001</v>
      </c>
      <c r="D257" s="2">
        <v>1062.6099999999999</v>
      </c>
      <c r="E257" s="2">
        <v>0.18617500000000001</v>
      </c>
      <c r="F257" s="2">
        <v>3.27068</v>
      </c>
      <c r="G257" s="2">
        <v>9.1461000000000006</v>
      </c>
      <c r="H257" s="2">
        <v>0</v>
      </c>
      <c r="I257" s="6">
        <f t="shared" ref="I257:L257" si="233">E257/SUM($E257:$H257)</f>
        <v>1.4772329187876968E-2</v>
      </c>
      <c r="J257" s="6">
        <f t="shared" si="233"/>
        <v>0.25951691488226369</v>
      </c>
      <c r="K257" s="6">
        <f t="shared" si="233"/>
        <v>0.72571075592985923</v>
      </c>
      <c r="L257" s="6">
        <f t="shared" si="233"/>
        <v>0</v>
      </c>
      <c r="M257" s="11">
        <v>-1.39346E-2</v>
      </c>
      <c r="N257" s="12">
        <v>10.1937</v>
      </c>
      <c r="O257" s="12">
        <v>1.36189E-2</v>
      </c>
      <c r="P257" s="12">
        <v>1.9599999999999999E-2</v>
      </c>
      <c r="Q257" s="12">
        <v>0.92600000000000005</v>
      </c>
      <c r="R257" s="11">
        <v>0.63719700000000001</v>
      </c>
      <c r="S257" s="11">
        <v>0.42954900000000001</v>
      </c>
      <c r="T257" s="11">
        <v>1.46854</v>
      </c>
      <c r="U257" s="11">
        <v>2.5930200000000001</v>
      </c>
      <c r="V257" s="11">
        <v>-6.0785100000000002E-2</v>
      </c>
      <c r="W257" s="11">
        <v>1.2575700000000001</v>
      </c>
      <c r="X257" s="11">
        <v>1.47241E-2</v>
      </c>
      <c r="Y257" s="11">
        <v>99</v>
      </c>
      <c r="Z257" s="11">
        <v>104521</v>
      </c>
    </row>
    <row r="258" spans="1:26" ht="16" x14ac:dyDescent="0.2">
      <c r="A258" s="2">
        <v>258</v>
      </c>
      <c r="B258" s="2">
        <v>14.643800000000001</v>
      </c>
      <c r="C258" s="2">
        <v>1.2577700000000001</v>
      </c>
      <c r="D258" s="2">
        <v>1062.67</v>
      </c>
      <c r="E258" s="2">
        <v>0.18620999999999999</v>
      </c>
      <c r="F258" s="2">
        <v>3.2971400000000002</v>
      </c>
      <c r="G258" s="2">
        <v>9.1522600000000001</v>
      </c>
      <c r="H258" s="2">
        <v>0</v>
      </c>
      <c r="I258" s="6">
        <f t="shared" ref="I258:L258" si="234">E258/SUM($E258:$H258)</f>
        <v>1.4736922079741302E-2</v>
      </c>
      <c r="J258" s="6">
        <f t="shared" si="234"/>
        <v>0.26094031075666313</v>
      </c>
      <c r="K258" s="6">
        <f t="shared" si="234"/>
        <v>0.72432276716359556</v>
      </c>
      <c r="L258" s="6">
        <f t="shared" si="234"/>
        <v>0</v>
      </c>
      <c r="M258" s="11">
        <v>-1.66946E-2</v>
      </c>
      <c r="N258" s="12">
        <v>10.209199999999999</v>
      </c>
      <c r="O258" s="12">
        <v>1.3540099999999999E-2</v>
      </c>
      <c r="P258" s="12">
        <v>1.9699999999999999E-2</v>
      </c>
      <c r="Q258" s="12">
        <v>0.92300000000000004</v>
      </c>
      <c r="R258" s="11">
        <v>0.63676900000000003</v>
      </c>
      <c r="S258" s="11">
        <v>0.43204900000000002</v>
      </c>
      <c r="T258" s="11">
        <v>1.47709</v>
      </c>
      <c r="U258" s="11">
        <v>2.5966399999999998</v>
      </c>
      <c r="V258" s="11">
        <v>-6.0998900000000002E-2</v>
      </c>
      <c r="W258" s="11">
        <v>1.2577700000000001</v>
      </c>
      <c r="X258" s="11">
        <v>1.46438E-2</v>
      </c>
      <c r="Y258" s="11">
        <v>99</v>
      </c>
      <c r="Z258" s="11">
        <v>104684</v>
      </c>
    </row>
    <row r="259" spans="1:26" ht="16" x14ac:dyDescent="0.2">
      <c r="A259" s="2">
        <v>257.95</v>
      </c>
      <c r="B259" s="2">
        <v>14.564399999999999</v>
      </c>
      <c r="C259" s="2">
        <v>1.25796</v>
      </c>
      <c r="D259" s="2">
        <v>1062.72</v>
      </c>
      <c r="E259" s="2">
        <v>0.18624399999999999</v>
      </c>
      <c r="F259" s="2">
        <v>3.32335</v>
      </c>
      <c r="G259" s="2">
        <v>9.1583799999999993</v>
      </c>
      <c r="H259" s="2">
        <v>0</v>
      </c>
      <c r="I259" s="6">
        <f t="shared" ref="I259:L259" si="235">E259/SUM($E259:$H259)</f>
        <v>1.4701956287564216E-2</v>
      </c>
      <c r="J259" s="6">
        <f t="shared" si="235"/>
        <v>0.26234266031805875</v>
      </c>
      <c r="K259" s="6">
        <f t="shared" si="235"/>
        <v>0.72295538339437704</v>
      </c>
      <c r="L259" s="6">
        <f t="shared" si="235"/>
        <v>0</v>
      </c>
      <c r="M259" s="11">
        <v>-1.94456E-2</v>
      </c>
      <c r="N259" s="12">
        <v>10.2247</v>
      </c>
      <c r="O259" s="12">
        <v>1.3462099999999999E-2</v>
      </c>
      <c r="P259" s="12">
        <v>1.9800000000000002E-2</v>
      </c>
      <c r="Q259" s="12">
        <v>0.91900000000000004</v>
      </c>
      <c r="R259" s="11">
        <v>0.63632699999999998</v>
      </c>
      <c r="S259" s="11">
        <v>0.43455500000000002</v>
      </c>
      <c r="T259" s="11">
        <v>1.48566</v>
      </c>
      <c r="U259" s="11">
        <v>2.60026</v>
      </c>
      <c r="V259" s="11">
        <v>-6.1212799999999998E-2</v>
      </c>
      <c r="W259" s="11">
        <v>1.25796</v>
      </c>
      <c r="X259" s="11">
        <v>1.45644E-2</v>
      </c>
      <c r="Y259" s="11">
        <v>99</v>
      </c>
      <c r="Z259" s="11">
        <v>104846</v>
      </c>
    </row>
    <row r="260" spans="1:26" ht="16" x14ac:dyDescent="0.2">
      <c r="A260" s="2">
        <v>257.89999999999998</v>
      </c>
      <c r="B260" s="2">
        <v>14.4857</v>
      </c>
      <c r="C260" s="2">
        <v>1.2581599999999999</v>
      </c>
      <c r="D260" s="2">
        <v>1062.77</v>
      </c>
      <c r="E260" s="2">
        <v>0.186277</v>
      </c>
      <c r="F260" s="2">
        <v>3.3492000000000002</v>
      </c>
      <c r="G260" s="2">
        <v>9.1644100000000002</v>
      </c>
      <c r="H260" s="2">
        <v>0</v>
      </c>
      <c r="I260" s="6">
        <f t="shared" ref="I260:L260" si="236">E260/SUM($E260:$H260)</f>
        <v>1.4667610822049046E-2</v>
      </c>
      <c r="J260" s="6">
        <f t="shared" si="236"/>
        <v>0.26371888190816184</v>
      </c>
      <c r="K260" s="6">
        <f t="shared" si="236"/>
        <v>0.72161350726978912</v>
      </c>
      <c r="L260" s="6">
        <f t="shared" si="236"/>
        <v>0</v>
      </c>
      <c r="M260" s="11">
        <v>-2.2177700000000002E-2</v>
      </c>
      <c r="N260" s="12">
        <v>10.2403</v>
      </c>
      <c r="O260" s="12">
        <v>1.3384999999999999E-2</v>
      </c>
      <c r="P260" s="12">
        <v>1.9900000000000001E-2</v>
      </c>
      <c r="Q260" s="12">
        <v>0.91500000000000004</v>
      </c>
      <c r="R260" s="11">
        <v>0.63588900000000004</v>
      </c>
      <c r="S260" s="11">
        <v>0.43705699999999997</v>
      </c>
      <c r="T260" s="11">
        <v>1.49421</v>
      </c>
      <c r="U260" s="11">
        <v>2.6038899999999998</v>
      </c>
      <c r="V260" s="11">
        <v>-6.1426599999999998E-2</v>
      </c>
      <c r="W260" s="11">
        <v>1.2581599999999999</v>
      </c>
      <c r="X260" s="11">
        <v>1.4485700000000001E-2</v>
      </c>
      <c r="Y260" s="11">
        <v>99</v>
      </c>
      <c r="Z260" s="11">
        <v>105003</v>
      </c>
    </row>
    <row r="261" spans="1:26" ht="16" x14ac:dyDescent="0.2">
      <c r="A261" s="2">
        <v>257.85000000000002</v>
      </c>
      <c r="B261" s="2">
        <v>14.4079</v>
      </c>
      <c r="C261" s="2">
        <v>1.25837</v>
      </c>
      <c r="D261" s="2">
        <v>1062.82</v>
      </c>
      <c r="E261" s="2">
        <v>0.186309</v>
      </c>
      <c r="F261" s="2">
        <v>3.3747500000000001</v>
      </c>
      <c r="G261" s="2">
        <v>9.1703799999999998</v>
      </c>
      <c r="H261" s="2">
        <v>0</v>
      </c>
      <c r="I261" s="6">
        <f t="shared" ref="I261:L261" si="237">E261/SUM($E261:$H261)</f>
        <v>1.4633773919821633E-2</v>
      </c>
      <c r="J261" s="6">
        <f t="shared" si="237"/>
        <v>0.26507215720076893</v>
      </c>
      <c r="K261" s="6">
        <f t="shared" si="237"/>
        <v>0.7202940688794095</v>
      </c>
      <c r="L261" s="6">
        <f t="shared" si="237"/>
        <v>0</v>
      </c>
      <c r="M261" s="11">
        <v>-2.4895899999999999E-2</v>
      </c>
      <c r="N261" s="12">
        <v>10.2559</v>
      </c>
      <c r="O261" s="12">
        <v>1.3308800000000001E-2</v>
      </c>
      <c r="P261" s="12">
        <v>0.02</v>
      </c>
      <c r="Q261" s="12">
        <v>0.91100000000000003</v>
      </c>
      <c r="R261" s="11">
        <v>0.63544699999999998</v>
      </c>
      <c r="S261" s="11">
        <v>0.43956000000000001</v>
      </c>
      <c r="T261" s="11">
        <v>1.5027699999999999</v>
      </c>
      <c r="U261" s="11">
        <v>2.6075200000000001</v>
      </c>
      <c r="V261" s="11">
        <v>-6.1640500000000001E-2</v>
      </c>
      <c r="W261" s="11">
        <v>1.25837</v>
      </c>
      <c r="X261" s="11">
        <v>1.44079E-2</v>
      </c>
      <c r="Y261" s="11">
        <v>99</v>
      </c>
      <c r="Z261" s="11">
        <v>105158</v>
      </c>
    </row>
    <row r="262" spans="1:26" ht="16" x14ac:dyDescent="0.2">
      <c r="A262" s="2">
        <v>257.8</v>
      </c>
      <c r="B262" s="2">
        <v>14.3309</v>
      </c>
      <c r="C262" s="2">
        <v>1.25858</v>
      </c>
      <c r="D262" s="2">
        <v>1062.8699999999999</v>
      </c>
      <c r="E262" s="2">
        <v>0.18634100000000001</v>
      </c>
      <c r="F262" s="2">
        <v>3.4</v>
      </c>
      <c r="G262" s="2">
        <v>9.1762899999999998</v>
      </c>
      <c r="H262" s="2">
        <v>0</v>
      </c>
      <c r="I262" s="6">
        <f t="shared" ref="I262:L262" si="238">E262/SUM($E262:$H262)</f>
        <v>1.4600516147493414E-2</v>
      </c>
      <c r="J262" s="6">
        <f t="shared" si="238"/>
        <v>0.26640275034199457</v>
      </c>
      <c r="K262" s="6">
        <f t="shared" si="238"/>
        <v>0.71899673351051208</v>
      </c>
      <c r="L262" s="6">
        <f t="shared" si="238"/>
        <v>0</v>
      </c>
      <c r="M262" s="11">
        <v>-2.75994E-2</v>
      </c>
      <c r="N262" s="12">
        <v>10.2715</v>
      </c>
      <c r="O262" s="12">
        <v>1.3233399999999999E-2</v>
      </c>
      <c r="P262" s="12">
        <v>0.02</v>
      </c>
      <c r="Q262" s="12">
        <v>0.90700000000000003</v>
      </c>
      <c r="R262" s="11">
        <v>0.63500299999999998</v>
      </c>
      <c r="S262" s="11">
        <v>0.44206299999999998</v>
      </c>
      <c r="T262" s="11">
        <v>1.5113300000000001</v>
      </c>
      <c r="U262" s="11">
        <v>2.6111599999999999</v>
      </c>
      <c r="V262" s="11">
        <v>-6.1854399999999997E-2</v>
      </c>
      <c r="W262" s="11">
        <v>1.25858</v>
      </c>
      <c r="X262" s="11">
        <v>1.4330900000000001E-2</v>
      </c>
      <c r="Y262" s="11">
        <v>99</v>
      </c>
      <c r="Z262" s="11">
        <v>105309</v>
      </c>
    </row>
    <row r="263" spans="1:26" ht="16" x14ac:dyDescent="0.2">
      <c r="A263" s="2">
        <v>257.75</v>
      </c>
      <c r="B263" s="2">
        <v>14.254799999999999</v>
      </c>
      <c r="C263" s="2">
        <v>1.2587999999999999</v>
      </c>
      <c r="D263" s="2">
        <v>1062.92</v>
      </c>
      <c r="E263" s="2">
        <v>0.18637100000000001</v>
      </c>
      <c r="F263" s="2">
        <v>3.4249700000000001</v>
      </c>
      <c r="G263" s="2">
        <v>9.18215</v>
      </c>
      <c r="H263" s="2">
        <v>0</v>
      </c>
      <c r="I263" s="6">
        <f t="shared" ref="I263:L263" si="239">E263/SUM($E263:$H263)</f>
        <v>1.4567642248702876E-2</v>
      </c>
      <c r="J263" s="6">
        <f t="shared" si="239"/>
        <v>0.26771191694276414</v>
      </c>
      <c r="K263" s="6">
        <f t="shared" si="239"/>
        <v>0.71772044080853303</v>
      </c>
      <c r="L263" s="6">
        <f t="shared" si="239"/>
        <v>0</v>
      </c>
      <c r="M263" s="11">
        <v>-3.0290399999999999E-2</v>
      </c>
      <c r="N263" s="12">
        <v>10.287100000000001</v>
      </c>
      <c r="O263" s="12">
        <v>1.31588E-2</v>
      </c>
      <c r="P263" s="12">
        <v>2.01E-2</v>
      </c>
      <c r="Q263" s="12">
        <v>0.90300000000000002</v>
      </c>
      <c r="R263" s="11">
        <v>0.634552</v>
      </c>
      <c r="S263" s="11">
        <v>0.44456800000000002</v>
      </c>
      <c r="T263" s="11">
        <v>1.51989</v>
      </c>
      <c r="U263" s="11">
        <v>2.6147999999999998</v>
      </c>
      <c r="V263" s="11">
        <v>-6.20683E-2</v>
      </c>
      <c r="W263" s="11">
        <v>1.2587999999999999</v>
      </c>
      <c r="X263" s="11">
        <v>1.42548E-2</v>
      </c>
      <c r="Y263" s="11">
        <v>99</v>
      </c>
      <c r="Z263" s="11">
        <v>105459</v>
      </c>
    </row>
    <row r="264" spans="1:26" ht="16" x14ac:dyDescent="0.2">
      <c r="A264" s="2">
        <v>257.7</v>
      </c>
      <c r="B264" s="2">
        <v>14.179500000000001</v>
      </c>
      <c r="C264" s="2">
        <v>1.2589900000000001</v>
      </c>
      <c r="D264" s="2">
        <v>1062.97</v>
      </c>
      <c r="E264" s="2">
        <v>0.18640100000000001</v>
      </c>
      <c r="F264" s="2">
        <v>3.4497100000000001</v>
      </c>
      <c r="G264" s="2">
        <v>9.18797</v>
      </c>
      <c r="H264" s="2">
        <v>0</v>
      </c>
      <c r="I264" s="6">
        <f t="shared" ref="I264:L264" si="240">E264/SUM($E264:$H264)</f>
        <v>1.4535232583137927E-2</v>
      </c>
      <c r="J264" s="6">
        <f t="shared" si="240"/>
        <v>0.26900251175893231</v>
      </c>
      <c r="K264" s="6">
        <f t="shared" si="240"/>
        <v>0.71646225565792987</v>
      </c>
      <c r="L264" s="6">
        <f t="shared" si="240"/>
        <v>0</v>
      </c>
      <c r="M264" s="11">
        <v>-3.2972700000000001E-2</v>
      </c>
      <c r="N264" s="12">
        <v>10.3027</v>
      </c>
      <c r="O264" s="12">
        <v>1.30849E-2</v>
      </c>
      <c r="P264" s="12">
        <v>2.0199999999999999E-2</v>
      </c>
      <c r="Q264" s="12">
        <v>0.89900000000000002</v>
      </c>
      <c r="R264" s="11">
        <v>0.63408600000000004</v>
      </c>
      <c r="S264" s="11">
        <v>0.447079</v>
      </c>
      <c r="T264" s="11">
        <v>1.52847</v>
      </c>
      <c r="U264" s="11">
        <v>2.6184400000000001</v>
      </c>
      <c r="V264" s="11">
        <v>-6.2282299999999999E-2</v>
      </c>
      <c r="W264" s="11">
        <v>1.2589900000000001</v>
      </c>
      <c r="X264" s="11">
        <v>1.4179499999999999E-2</v>
      </c>
      <c r="Y264" s="11">
        <v>99</v>
      </c>
      <c r="Z264" s="11">
        <v>105606</v>
      </c>
    </row>
    <row r="265" spans="1:26" ht="16" x14ac:dyDescent="0.2">
      <c r="A265" s="2">
        <v>257.64999999999998</v>
      </c>
      <c r="B265" s="2">
        <v>14.105</v>
      </c>
      <c r="C265" s="2">
        <v>1.2592000000000001</v>
      </c>
      <c r="D265" s="2">
        <v>1063.02</v>
      </c>
      <c r="E265" s="2">
        <v>0.18643100000000001</v>
      </c>
      <c r="F265" s="2">
        <v>3.4741399999999998</v>
      </c>
      <c r="G265" s="2">
        <v>9.1937200000000008</v>
      </c>
      <c r="H265" s="2">
        <v>0</v>
      </c>
      <c r="I265" s="6">
        <f t="shared" ref="I265:L265" si="241">E265/SUM($E265:$H265)</f>
        <v>1.4503405905467677E-2</v>
      </c>
      <c r="J265" s="6">
        <f t="shared" si="241"/>
        <v>0.27027083796375856</v>
      </c>
      <c r="K265" s="6">
        <f t="shared" si="241"/>
        <v>0.71522575613077388</v>
      </c>
      <c r="L265" s="6">
        <f t="shared" si="241"/>
        <v>0</v>
      </c>
      <c r="M265" s="11">
        <v>-3.5638999999999997E-2</v>
      </c>
      <c r="N265" s="12">
        <v>10.3184</v>
      </c>
      <c r="O265" s="12">
        <v>1.30119E-2</v>
      </c>
      <c r="P265" s="12">
        <v>2.0299999999999999E-2</v>
      </c>
      <c r="Q265" s="12">
        <v>0.89500000000000002</v>
      </c>
      <c r="R265" s="11">
        <v>0.63362099999999999</v>
      </c>
      <c r="S265" s="11">
        <v>0.44958700000000001</v>
      </c>
      <c r="T265" s="11">
        <v>1.53705</v>
      </c>
      <c r="U265" s="11">
        <v>2.62209</v>
      </c>
      <c r="V265" s="11">
        <v>-6.2496200000000002E-2</v>
      </c>
      <c r="W265" s="11">
        <v>1.2592000000000001</v>
      </c>
      <c r="X265" s="11">
        <v>1.4104999999999999E-2</v>
      </c>
      <c r="Y265" s="11">
        <v>99</v>
      </c>
      <c r="Z265" s="11">
        <v>105750</v>
      </c>
    </row>
    <row r="266" spans="1:26" ht="16" x14ac:dyDescent="0.2">
      <c r="A266" s="2">
        <v>257.60000000000002</v>
      </c>
      <c r="B266" s="2">
        <v>14.0313</v>
      </c>
      <c r="C266" s="2">
        <v>1.2594000000000001</v>
      </c>
      <c r="D266" s="2">
        <v>1063.07</v>
      </c>
      <c r="E266" s="2">
        <v>0.18645900000000001</v>
      </c>
      <c r="F266" s="2">
        <v>3.49831</v>
      </c>
      <c r="G266" s="2">
        <v>9.1994299999999996</v>
      </c>
      <c r="H266" s="2">
        <v>0</v>
      </c>
      <c r="I266" s="6">
        <f t="shared" ref="I266:L266" si="242">E266/SUM($E266:$H266)</f>
        <v>1.4471912456490313E-2</v>
      </c>
      <c r="J266" s="6">
        <f t="shared" si="242"/>
        <v>0.2715194014001181</v>
      </c>
      <c r="K266" s="6">
        <f t="shared" si="242"/>
        <v>0.71400868614339164</v>
      </c>
      <c r="L266" s="6">
        <f t="shared" si="242"/>
        <v>0</v>
      </c>
      <c r="M266" s="11">
        <v>-3.8293300000000002E-2</v>
      </c>
      <c r="N266" s="12">
        <v>10.334</v>
      </c>
      <c r="O266" s="12">
        <v>1.29397E-2</v>
      </c>
      <c r="P266" s="12">
        <v>2.0400000000000001E-2</v>
      </c>
      <c r="Q266" s="12">
        <v>0.89100000000000001</v>
      </c>
      <c r="R266" s="11">
        <v>0.63314899999999996</v>
      </c>
      <c r="S266" s="11">
        <v>0.452098</v>
      </c>
      <c r="T266" s="11">
        <v>1.5456399999999999</v>
      </c>
      <c r="U266" s="11">
        <v>2.62575</v>
      </c>
      <c r="V266" s="11">
        <v>-6.2710100000000005E-2</v>
      </c>
      <c r="W266" s="11">
        <v>1.2594000000000001</v>
      </c>
      <c r="X266" s="11">
        <v>1.40313E-2</v>
      </c>
      <c r="Y266" s="11">
        <v>99</v>
      </c>
      <c r="Z266" s="11">
        <v>105892</v>
      </c>
    </row>
    <row r="267" spans="1:26" ht="16" x14ac:dyDescent="0.2">
      <c r="A267" s="2">
        <v>257.55</v>
      </c>
      <c r="B267" s="2">
        <v>13.958399999999999</v>
      </c>
      <c r="C267" s="2">
        <v>1.25959</v>
      </c>
      <c r="D267" s="2">
        <v>1063.1199999999999</v>
      </c>
      <c r="E267" s="2">
        <v>0.18648700000000001</v>
      </c>
      <c r="F267" s="2">
        <v>3.5222600000000002</v>
      </c>
      <c r="G267" s="2">
        <v>9.2050999999999998</v>
      </c>
      <c r="H267" s="2">
        <v>0</v>
      </c>
      <c r="I267" s="6">
        <f t="shared" ref="I267:L267" si="243">E267/SUM($E267:$H267)</f>
        <v>1.4440855618004457E-2</v>
      </c>
      <c r="J267" s="6">
        <f t="shared" si="243"/>
        <v>0.27275063735848815</v>
      </c>
      <c r="K267" s="6">
        <f t="shared" si="243"/>
        <v>0.7128085070235074</v>
      </c>
      <c r="L267" s="6">
        <f t="shared" si="243"/>
        <v>0</v>
      </c>
      <c r="M267" s="11">
        <v>-4.0938500000000003E-2</v>
      </c>
      <c r="N267" s="12">
        <v>10.3497</v>
      </c>
      <c r="O267" s="12">
        <v>1.28681E-2</v>
      </c>
      <c r="P267" s="12">
        <v>2.0500000000000001E-2</v>
      </c>
      <c r="Q267" s="12">
        <v>0.88700000000000001</v>
      </c>
      <c r="R267" s="11">
        <v>0.632664</v>
      </c>
      <c r="S267" s="11">
        <v>0.45461400000000002</v>
      </c>
      <c r="T267" s="11">
        <v>1.55423</v>
      </c>
      <c r="U267" s="11">
        <v>2.6294</v>
      </c>
      <c r="V267" s="11">
        <v>-6.2924099999999997E-2</v>
      </c>
      <c r="W267" s="11">
        <v>1.25959</v>
      </c>
      <c r="X267" s="11">
        <v>1.3958399999999999E-2</v>
      </c>
      <c r="Y267" s="11">
        <v>99</v>
      </c>
      <c r="Z267" s="11">
        <v>106032</v>
      </c>
    </row>
    <row r="268" spans="1:26" ht="16" x14ac:dyDescent="0.2">
      <c r="A268" s="2">
        <v>257.5</v>
      </c>
      <c r="B268" s="2">
        <v>13.886200000000001</v>
      </c>
      <c r="C268" s="2">
        <v>1.2598100000000001</v>
      </c>
      <c r="D268" s="2">
        <v>1063.17</v>
      </c>
      <c r="E268" s="2">
        <v>0.18651400000000001</v>
      </c>
      <c r="F268" s="2">
        <v>3.5458400000000001</v>
      </c>
      <c r="G268" s="2">
        <v>9.21068</v>
      </c>
      <c r="H268" s="2">
        <v>0</v>
      </c>
      <c r="I268" s="6">
        <f t="shared" ref="I268:L268" si="244">E268/SUM($E268:$H268)</f>
        <v>1.44103770414263E-2</v>
      </c>
      <c r="J268" s="6">
        <f t="shared" si="244"/>
        <v>0.27395740442310512</v>
      </c>
      <c r="K268" s="6">
        <f t="shared" si="244"/>
        <v>0.71163221853546854</v>
      </c>
      <c r="L268" s="6">
        <f t="shared" si="244"/>
        <v>0</v>
      </c>
      <c r="M268" s="11">
        <v>-4.3563200000000003E-2</v>
      </c>
      <c r="N268" s="12">
        <v>10.365399999999999</v>
      </c>
      <c r="O268" s="12">
        <v>1.27974E-2</v>
      </c>
      <c r="P268" s="12">
        <v>2.0500000000000001E-2</v>
      </c>
      <c r="Q268" s="12">
        <v>0.88300000000000001</v>
      </c>
      <c r="R268" s="11">
        <v>0.632189</v>
      </c>
      <c r="S268" s="11">
        <v>0.457123</v>
      </c>
      <c r="T268" s="11">
        <v>1.5628200000000001</v>
      </c>
      <c r="U268" s="11">
        <v>2.63307</v>
      </c>
      <c r="V268" s="11">
        <v>-6.3138100000000003E-2</v>
      </c>
      <c r="W268" s="11">
        <v>1.2598100000000001</v>
      </c>
      <c r="X268" s="11">
        <v>1.38862E-2</v>
      </c>
      <c r="Y268" s="11">
        <v>99</v>
      </c>
      <c r="Z268" s="11">
        <v>106168</v>
      </c>
    </row>
    <row r="269" spans="1:26" ht="16" x14ac:dyDescent="0.2">
      <c r="A269" s="2">
        <v>257.45</v>
      </c>
      <c r="B269" s="2">
        <v>13.8148</v>
      </c>
      <c r="C269" s="2">
        <v>1.2600100000000001</v>
      </c>
      <c r="D269" s="2">
        <v>1063.21</v>
      </c>
      <c r="E269" s="2">
        <v>0.18654000000000001</v>
      </c>
      <c r="F269" s="2">
        <v>3.5692400000000002</v>
      </c>
      <c r="G269" s="2">
        <v>9.2162299999999995</v>
      </c>
      <c r="H269" s="2">
        <v>0</v>
      </c>
      <c r="I269" s="6">
        <f t="shared" ref="I269:L269" si="245">E269/SUM($E269:$H269)</f>
        <v>1.4380192429700565E-2</v>
      </c>
      <c r="J269" s="6">
        <f t="shared" si="245"/>
        <v>0.27514934077294118</v>
      </c>
      <c r="K269" s="6">
        <f t="shared" si="245"/>
        <v>0.71047046679735837</v>
      </c>
      <c r="L269" s="6">
        <f t="shared" si="245"/>
        <v>0</v>
      </c>
      <c r="M269" s="11">
        <v>-4.6181300000000002E-2</v>
      </c>
      <c r="N269" s="12">
        <v>10.3812</v>
      </c>
      <c r="O269" s="12">
        <v>1.27274E-2</v>
      </c>
      <c r="P269" s="12">
        <v>2.06E-2</v>
      </c>
      <c r="Q269" s="12">
        <v>0.879</v>
      </c>
      <c r="R269" s="11">
        <v>0.63169699999999995</v>
      </c>
      <c r="S269" s="11">
        <v>0.45963999999999999</v>
      </c>
      <c r="T269" s="11">
        <v>1.57142</v>
      </c>
      <c r="U269" s="11">
        <v>2.63673</v>
      </c>
      <c r="V269" s="11">
        <v>-6.3352000000000006E-2</v>
      </c>
      <c r="W269" s="11">
        <v>1.2600100000000001</v>
      </c>
      <c r="X269" s="11">
        <v>1.38148E-2</v>
      </c>
      <c r="Y269" s="11">
        <v>99</v>
      </c>
      <c r="Z269" s="11">
        <v>106302</v>
      </c>
    </row>
    <row r="270" spans="1:26" ht="16" x14ac:dyDescent="0.2">
      <c r="A270" s="2">
        <v>257.39999999999998</v>
      </c>
      <c r="B270" s="2">
        <v>13.7441</v>
      </c>
      <c r="C270" s="2">
        <v>1.26023</v>
      </c>
      <c r="D270" s="2">
        <v>1063.26</v>
      </c>
      <c r="E270" s="2">
        <v>0.18656600000000001</v>
      </c>
      <c r="F270" s="2">
        <v>3.59233</v>
      </c>
      <c r="G270" s="2">
        <v>9.2217199999999995</v>
      </c>
      <c r="H270" s="2">
        <v>0</v>
      </c>
      <c r="I270" s="6">
        <f t="shared" ref="I270:L270" si="246">E270/SUM($E270:$H270)</f>
        <v>1.4350550773901792E-2</v>
      </c>
      <c r="J270" s="6">
        <f t="shared" si="246"/>
        <v>0.27631998360693066</v>
      </c>
      <c r="K270" s="6">
        <f t="shared" si="246"/>
        <v>0.70932946561916754</v>
      </c>
      <c r="L270" s="6">
        <f t="shared" si="246"/>
        <v>0</v>
      </c>
      <c r="M270" s="11">
        <v>-4.8782899999999997E-2</v>
      </c>
      <c r="N270" s="12">
        <v>10.3969</v>
      </c>
      <c r="O270" s="12">
        <v>1.26581E-2</v>
      </c>
      <c r="P270" s="12">
        <v>2.07E-2</v>
      </c>
      <c r="Q270" s="12">
        <v>0.875</v>
      </c>
      <c r="R270" s="11">
        <v>0.63120799999999999</v>
      </c>
      <c r="S270" s="11">
        <v>0.46215299999999998</v>
      </c>
      <c r="T270" s="11">
        <v>1.5800099999999999</v>
      </c>
      <c r="U270" s="11">
        <v>2.6404100000000001</v>
      </c>
      <c r="V270" s="11">
        <v>-6.3565999999999998E-2</v>
      </c>
      <c r="W270" s="11">
        <v>1.26023</v>
      </c>
      <c r="X270" s="11">
        <v>1.37441E-2</v>
      </c>
      <c r="Y270" s="11">
        <v>99</v>
      </c>
      <c r="Z270" s="11">
        <v>106433</v>
      </c>
    </row>
    <row r="271" spans="1:26" ht="16" x14ac:dyDescent="0.2">
      <c r="A271" s="2">
        <v>257.35000000000002</v>
      </c>
      <c r="B271" s="2">
        <v>13.674099999999999</v>
      </c>
      <c r="C271" s="2">
        <v>1.2604299999999999</v>
      </c>
      <c r="D271" s="2">
        <v>1063.31</v>
      </c>
      <c r="E271" s="2">
        <v>0.18659100000000001</v>
      </c>
      <c r="F271" s="2">
        <v>3.6151900000000001</v>
      </c>
      <c r="G271" s="2">
        <v>9.2271699999999992</v>
      </c>
      <c r="H271" s="2">
        <v>0</v>
      </c>
      <c r="I271" s="6">
        <f t="shared" ref="I271:L271" si="247">E271/SUM($E271:$H271)</f>
        <v>1.432126039924473E-2</v>
      </c>
      <c r="J271" s="6">
        <f t="shared" si="247"/>
        <v>0.27747360474377408</v>
      </c>
      <c r="K271" s="6">
        <f t="shared" si="247"/>
        <v>0.70820513485698122</v>
      </c>
      <c r="L271" s="6">
        <f t="shared" si="247"/>
        <v>0</v>
      </c>
      <c r="M271" s="11">
        <v>-5.1374200000000002E-2</v>
      </c>
      <c r="N271" s="12">
        <v>10.412699999999999</v>
      </c>
      <c r="O271" s="12">
        <v>1.2589599999999999E-2</v>
      </c>
      <c r="P271" s="12">
        <v>2.0799999999999999E-2</v>
      </c>
      <c r="Q271" s="12">
        <v>0.871</v>
      </c>
      <c r="R271" s="11">
        <v>0.63070800000000005</v>
      </c>
      <c r="S271" s="11">
        <v>0.46467000000000003</v>
      </c>
      <c r="T271" s="11">
        <v>1.5886199999999999</v>
      </c>
      <c r="U271" s="11">
        <v>2.6440800000000002</v>
      </c>
      <c r="V271" s="11">
        <v>-6.3780000000000003E-2</v>
      </c>
      <c r="W271" s="11">
        <v>1.2604299999999999</v>
      </c>
      <c r="X271" s="11">
        <v>1.36741E-2</v>
      </c>
      <c r="Y271" s="11">
        <v>99</v>
      </c>
      <c r="Z271" s="11">
        <v>106562</v>
      </c>
    </row>
    <row r="272" spans="1:26" ht="16" x14ac:dyDescent="0.2">
      <c r="A272" s="2">
        <v>257.3</v>
      </c>
      <c r="B272" s="2">
        <v>13.604900000000001</v>
      </c>
      <c r="C272" s="2">
        <v>1.26064</v>
      </c>
      <c r="D272" s="2">
        <v>1063.3499999999999</v>
      </c>
      <c r="E272" s="2">
        <v>0.186615</v>
      </c>
      <c r="F272" s="2">
        <v>3.63781</v>
      </c>
      <c r="G272" s="2">
        <v>9.2325599999999994</v>
      </c>
      <c r="H272" s="2">
        <v>0</v>
      </c>
      <c r="I272" s="6">
        <f t="shared" ref="I272:L272" si="248">E272/SUM($E272:$H272)</f>
        <v>1.429235003333465E-2</v>
      </c>
      <c r="J272" s="6">
        <f t="shared" si="248"/>
        <v>0.27861026109779558</v>
      </c>
      <c r="K272" s="6">
        <f t="shared" si="248"/>
        <v>0.70709738886886986</v>
      </c>
      <c r="L272" s="6">
        <f t="shared" si="248"/>
        <v>0</v>
      </c>
      <c r="M272" s="11">
        <v>-5.3953399999999999E-2</v>
      </c>
      <c r="N272" s="12">
        <v>10.4285</v>
      </c>
      <c r="O272" s="12">
        <v>1.25217E-2</v>
      </c>
      <c r="P272" s="12">
        <v>2.0899999999999998E-2</v>
      </c>
      <c r="Q272" s="12">
        <v>0.86699999999999999</v>
      </c>
      <c r="R272" s="11">
        <v>0.63020299999999996</v>
      </c>
      <c r="S272" s="11">
        <v>0.46718799999999999</v>
      </c>
      <c r="T272" s="11">
        <v>1.5972200000000001</v>
      </c>
      <c r="U272" s="11">
        <v>2.6477599999999999</v>
      </c>
      <c r="V272" s="11">
        <v>-6.3993999999999995E-2</v>
      </c>
      <c r="W272" s="11">
        <v>1.26064</v>
      </c>
      <c r="X272" s="11">
        <v>1.36049E-2</v>
      </c>
      <c r="Y272" s="11">
        <v>99</v>
      </c>
      <c r="Z272" s="11">
        <v>106688</v>
      </c>
    </row>
    <row r="273" spans="1:26" ht="16" x14ac:dyDescent="0.2">
      <c r="A273" s="2">
        <v>257.25</v>
      </c>
      <c r="B273" s="2">
        <v>13.5365</v>
      </c>
      <c r="C273" s="2">
        <v>1.2608200000000001</v>
      </c>
      <c r="D273" s="2">
        <v>1063.4000000000001</v>
      </c>
      <c r="E273" s="2">
        <v>0.186639</v>
      </c>
      <c r="F273" s="2">
        <v>3.6602399999999999</v>
      </c>
      <c r="G273" s="2">
        <v>9.23794</v>
      </c>
      <c r="H273" s="2">
        <v>0</v>
      </c>
      <c r="I273" s="6">
        <f t="shared" ref="I273:L273" si="249">E273/SUM($E273:$H273)</f>
        <v>1.4263781562435063E-2</v>
      </c>
      <c r="J273" s="6">
        <f t="shared" si="249"/>
        <v>0.27973180217471866</v>
      </c>
      <c r="K273" s="6">
        <f t="shared" si="249"/>
        <v>0.70600441626284627</v>
      </c>
      <c r="L273" s="6">
        <f t="shared" si="249"/>
        <v>0</v>
      </c>
      <c r="M273" s="11">
        <v>-5.6525300000000001E-2</v>
      </c>
      <c r="N273" s="12">
        <v>10.4443</v>
      </c>
      <c r="O273" s="12">
        <v>1.24545E-2</v>
      </c>
      <c r="P273" s="12">
        <v>2.1000000000000001E-2</v>
      </c>
      <c r="Q273" s="12">
        <v>0.86299999999999999</v>
      </c>
      <c r="R273" s="11">
        <v>0.62968100000000005</v>
      </c>
      <c r="S273" s="11">
        <v>0.46971200000000002</v>
      </c>
      <c r="T273" s="11">
        <v>1.60585</v>
      </c>
      <c r="U273" s="11">
        <v>2.65144</v>
      </c>
      <c r="V273" s="11">
        <v>-6.4208100000000004E-2</v>
      </c>
      <c r="W273" s="11">
        <v>1.2608200000000001</v>
      </c>
      <c r="X273" s="11">
        <v>1.35365E-2</v>
      </c>
      <c r="Y273" s="11">
        <v>99</v>
      </c>
      <c r="Z273" s="11">
        <v>106812</v>
      </c>
    </row>
    <row r="274" spans="1:26" ht="16" x14ac:dyDescent="0.2">
      <c r="A274" s="2">
        <v>257.2</v>
      </c>
      <c r="B274" s="2">
        <v>13.4687</v>
      </c>
      <c r="C274" s="2">
        <v>1.2610399999999999</v>
      </c>
      <c r="D274" s="2">
        <v>1063.44</v>
      </c>
      <c r="E274" s="2">
        <v>0.18666199999999999</v>
      </c>
      <c r="F274" s="2">
        <v>3.6823399999999999</v>
      </c>
      <c r="G274" s="2">
        <v>9.2432300000000005</v>
      </c>
      <c r="H274" s="2">
        <v>0</v>
      </c>
      <c r="I274" s="6">
        <f t="shared" ref="I274:L274" si="250">E274/SUM($E274:$H274)</f>
        <v>1.4235715170384416E-2</v>
      </c>
      <c r="J274" s="6">
        <f t="shared" si="250"/>
        <v>0.28083243188497581</v>
      </c>
      <c r="K274" s="6">
        <f t="shared" si="250"/>
        <v>0.70493185294463978</v>
      </c>
      <c r="L274" s="6">
        <f t="shared" si="250"/>
        <v>0</v>
      </c>
      <c r="M274" s="11">
        <v>-5.9078100000000001E-2</v>
      </c>
      <c r="N274" s="12">
        <v>10.460100000000001</v>
      </c>
      <c r="O274" s="12">
        <v>1.2388E-2</v>
      </c>
      <c r="P274" s="12">
        <v>2.1100000000000001E-2</v>
      </c>
      <c r="Q274" s="12">
        <v>0.85899999999999999</v>
      </c>
      <c r="R274" s="11">
        <v>0.62916899999999998</v>
      </c>
      <c r="S274" s="11">
        <v>0.47222999999999998</v>
      </c>
      <c r="T274" s="11">
        <v>1.61446</v>
      </c>
      <c r="U274" s="11">
        <v>2.6551399999999998</v>
      </c>
      <c r="V274" s="11">
        <v>-6.4422099999999996E-2</v>
      </c>
      <c r="W274" s="11">
        <v>1.2610399999999999</v>
      </c>
      <c r="X274" s="11">
        <v>1.34687E-2</v>
      </c>
      <c r="Y274" s="11">
        <v>99</v>
      </c>
      <c r="Z274" s="11">
        <v>106933</v>
      </c>
    </row>
    <row r="275" spans="1:26" ht="16" x14ac:dyDescent="0.2">
      <c r="A275" s="2">
        <v>257.14999999999998</v>
      </c>
      <c r="B275" s="2">
        <v>13.4015</v>
      </c>
      <c r="C275" s="2">
        <v>1.26125</v>
      </c>
      <c r="D275" s="2">
        <v>1063.49</v>
      </c>
      <c r="E275" s="2">
        <v>0.18668399999999999</v>
      </c>
      <c r="F275" s="2">
        <v>3.7042000000000002</v>
      </c>
      <c r="G275" s="2">
        <v>9.2484800000000007</v>
      </c>
      <c r="H275" s="2">
        <v>0</v>
      </c>
      <c r="I275" s="6">
        <f t="shared" ref="I275:L275" si="251">E275/SUM($E275:$H275)</f>
        <v>1.4207993628915372E-2</v>
      </c>
      <c r="J275" s="6">
        <f t="shared" si="251"/>
        <v>0.28191623277960792</v>
      </c>
      <c r="K275" s="6">
        <f t="shared" si="251"/>
        <v>0.70387577359147679</v>
      </c>
      <c r="L275" s="6">
        <f t="shared" si="251"/>
        <v>0</v>
      </c>
      <c r="M275" s="11">
        <v>-6.1619100000000003E-2</v>
      </c>
      <c r="N275" s="12">
        <v>10.476000000000001</v>
      </c>
      <c r="O275" s="12">
        <v>1.23223E-2</v>
      </c>
      <c r="P275" s="12">
        <v>2.1100000000000001E-2</v>
      </c>
      <c r="Q275" s="12">
        <v>0.85499999999999998</v>
      </c>
      <c r="R275" s="11">
        <v>0.62865099999999996</v>
      </c>
      <c r="S275" s="11">
        <v>0.47474899999999998</v>
      </c>
      <c r="T275" s="11">
        <v>1.62307</v>
      </c>
      <c r="U275" s="11">
        <v>2.65883</v>
      </c>
      <c r="V275" s="11">
        <v>-6.4636200000000005E-2</v>
      </c>
      <c r="W275" s="11">
        <v>1.26125</v>
      </c>
      <c r="X275" s="11">
        <v>1.34015E-2</v>
      </c>
      <c r="Y275" s="11">
        <v>99</v>
      </c>
      <c r="Z275" s="11">
        <v>107051</v>
      </c>
    </row>
    <row r="276" spans="1:26" ht="16" x14ac:dyDescent="0.2">
      <c r="A276" s="2">
        <v>257.10000000000002</v>
      </c>
      <c r="B276" s="2">
        <v>13.335100000000001</v>
      </c>
      <c r="C276" s="2">
        <v>1.26146</v>
      </c>
      <c r="D276" s="2">
        <v>1063.53</v>
      </c>
      <c r="E276" s="2">
        <v>0.18670500000000001</v>
      </c>
      <c r="F276" s="2">
        <v>3.7258399999999998</v>
      </c>
      <c r="G276" s="2">
        <v>9.2536799999999992</v>
      </c>
      <c r="H276" s="2">
        <v>0</v>
      </c>
      <c r="I276" s="6">
        <f t="shared" ref="I276:L276" si="252">E276/SUM($E276:$H276)</f>
        <v>1.4180602260708747E-2</v>
      </c>
      <c r="J276" s="6">
        <f t="shared" si="252"/>
        <v>0.28298468239757413</v>
      </c>
      <c r="K276" s="6">
        <f t="shared" si="252"/>
        <v>0.70283471534171715</v>
      </c>
      <c r="L276" s="6">
        <f t="shared" si="252"/>
        <v>0</v>
      </c>
      <c r="M276" s="11">
        <v>-6.4148700000000003E-2</v>
      </c>
      <c r="N276" s="12">
        <v>10.491899999999999</v>
      </c>
      <c r="O276" s="12">
        <v>1.2257199999999999E-2</v>
      </c>
      <c r="P276" s="12">
        <v>2.12E-2</v>
      </c>
      <c r="Q276" s="12">
        <v>0.85099999999999998</v>
      </c>
      <c r="R276" s="11">
        <v>0.62812599999999996</v>
      </c>
      <c r="S276" s="11">
        <v>0.47727000000000003</v>
      </c>
      <c r="T276" s="11">
        <v>1.6316900000000001</v>
      </c>
      <c r="U276" s="11">
        <v>2.6625299999999998</v>
      </c>
      <c r="V276" s="11">
        <v>-6.4850199999999997E-2</v>
      </c>
      <c r="W276" s="11">
        <v>1.26146</v>
      </c>
      <c r="X276" s="11">
        <v>1.3335100000000001E-2</v>
      </c>
      <c r="Y276" s="11">
        <v>99</v>
      </c>
      <c r="Z276" s="11">
        <v>107166</v>
      </c>
    </row>
    <row r="277" spans="1:26" ht="16" x14ac:dyDescent="0.2">
      <c r="A277" s="2">
        <v>257.05</v>
      </c>
      <c r="B277" s="2">
        <v>13.269299999999999</v>
      </c>
      <c r="C277" s="2">
        <v>1.2616700000000001</v>
      </c>
      <c r="D277" s="2">
        <v>1063.57</v>
      </c>
      <c r="E277" s="2">
        <v>0.186726</v>
      </c>
      <c r="F277" s="2">
        <v>3.7472599999999998</v>
      </c>
      <c r="G277" s="2">
        <v>9.2588500000000007</v>
      </c>
      <c r="H277" s="2">
        <v>0</v>
      </c>
      <c r="I277" s="6">
        <f t="shared" ref="I277:L277" si="253">E277/SUM($E277:$H277)</f>
        <v>1.4153590630551308E-2</v>
      </c>
      <c r="J277" s="6">
        <f t="shared" si="253"/>
        <v>0.28403748822466979</v>
      </c>
      <c r="K277" s="6">
        <f t="shared" si="253"/>
        <v>0.701808921144779</v>
      </c>
      <c r="L277" s="6">
        <f t="shared" si="253"/>
        <v>0</v>
      </c>
      <c r="M277" s="11">
        <v>-6.6667699999999996E-2</v>
      </c>
      <c r="N277" s="12">
        <v>10.5078</v>
      </c>
      <c r="O277" s="12">
        <v>1.2192700000000001E-2</v>
      </c>
      <c r="P277" s="12">
        <v>2.1299999999999999E-2</v>
      </c>
      <c r="Q277" s="12">
        <v>0.84699999999999998</v>
      </c>
      <c r="R277" s="11">
        <v>0.62759299999999996</v>
      </c>
      <c r="S277" s="11">
        <v>0.47979300000000003</v>
      </c>
      <c r="T277" s="11">
        <v>1.64032</v>
      </c>
      <c r="U277" s="11">
        <v>2.6662400000000002</v>
      </c>
      <c r="V277" s="11">
        <v>-6.5064300000000005E-2</v>
      </c>
      <c r="W277" s="11">
        <v>1.2616700000000001</v>
      </c>
      <c r="X277" s="11">
        <v>1.3269299999999999E-2</v>
      </c>
      <c r="Y277" s="11">
        <v>99</v>
      </c>
      <c r="Z277" s="11">
        <v>107279</v>
      </c>
    </row>
    <row r="278" spans="1:26" ht="16" x14ac:dyDescent="0.2">
      <c r="A278" s="2">
        <v>257</v>
      </c>
      <c r="B278" s="2">
        <v>13.2003</v>
      </c>
      <c r="C278" s="2">
        <v>1.2618199999999999</v>
      </c>
      <c r="D278" s="2">
        <v>1063.6199999999999</v>
      </c>
      <c r="E278" s="2">
        <v>0.186754</v>
      </c>
      <c r="F278" s="2">
        <v>3.7682099999999998</v>
      </c>
      <c r="G278" s="2">
        <v>9.2642199999999999</v>
      </c>
      <c r="H278" s="2">
        <v>1.2611199999999999E-3</v>
      </c>
      <c r="I278" s="6">
        <f t="shared" ref="I278:L278" si="254">E278/SUM($E278:$H278)</f>
        <v>1.4126150693479826E-2</v>
      </c>
      <c r="J278" s="6">
        <f t="shared" si="254"/>
        <v>0.28502898093040907</v>
      </c>
      <c r="K278" s="6">
        <f t="shared" si="254"/>
        <v>0.70074947673168808</v>
      </c>
      <c r="L278" s="6">
        <f t="shared" si="254"/>
        <v>9.5391644422937547E-5</v>
      </c>
      <c r="M278" s="11">
        <v>-6.9298399999999996E-2</v>
      </c>
      <c r="N278" s="12">
        <v>10.523300000000001</v>
      </c>
      <c r="O278" s="12">
        <v>1.21251E-2</v>
      </c>
      <c r="P278" s="12">
        <v>2.1399999999999999E-2</v>
      </c>
      <c r="Q278" s="12">
        <v>0.84299999999999997</v>
      </c>
      <c r="R278" s="11">
        <v>0.62705900000000003</v>
      </c>
      <c r="S278" s="11">
        <v>0.48138599999999998</v>
      </c>
      <c r="T278" s="11">
        <v>1.64947</v>
      </c>
      <c r="U278" s="11">
        <v>2.6696900000000001</v>
      </c>
      <c r="V278" s="11">
        <v>-6.52784E-2</v>
      </c>
      <c r="W278" s="11">
        <v>1.2618199999999999</v>
      </c>
      <c r="X278" s="11">
        <v>1.32003E-2</v>
      </c>
      <c r="Y278" s="11">
        <v>99</v>
      </c>
      <c r="Z278" s="11">
        <v>107419</v>
      </c>
    </row>
    <row r="279" spans="1:26" ht="16" x14ac:dyDescent="0.2">
      <c r="A279" s="2">
        <v>256.95</v>
      </c>
      <c r="B279" s="2">
        <v>13.12</v>
      </c>
      <c r="C279" s="2">
        <v>1.2619400000000001</v>
      </c>
      <c r="D279" s="2">
        <v>1063.67</v>
      </c>
      <c r="E279" s="2">
        <v>0.186803</v>
      </c>
      <c r="F279" s="2">
        <v>3.7879299999999998</v>
      </c>
      <c r="G279" s="2">
        <v>9.2701499999999992</v>
      </c>
      <c r="H279" s="2">
        <v>6.0543799999999998E-3</v>
      </c>
      <c r="I279" s="6">
        <f t="shared" ref="I279:L279" si="255">E279/SUM($E279:$H279)</f>
        <v>1.4097342296851155E-2</v>
      </c>
      <c r="J279" s="6">
        <f t="shared" si="255"/>
        <v>0.28586128598850868</v>
      </c>
      <c r="K279" s="6">
        <f t="shared" si="255"/>
        <v>0.69958446969885235</v>
      </c>
      <c r="L279" s="6">
        <f t="shared" si="255"/>
        <v>4.569020157878069E-4</v>
      </c>
      <c r="M279" s="11">
        <v>-7.2236400000000006E-2</v>
      </c>
      <c r="N279" s="12">
        <v>10.537800000000001</v>
      </c>
      <c r="O279" s="12">
        <v>1.2048E-2</v>
      </c>
      <c r="P279" s="12">
        <v>2.1499999999999998E-2</v>
      </c>
      <c r="Q279" s="12">
        <v>0.83899999999999997</v>
      </c>
      <c r="R279" s="11">
        <v>0.62660000000000005</v>
      </c>
      <c r="S279" s="11">
        <v>0.48031699999999999</v>
      </c>
      <c r="T279" s="11">
        <v>1.6600299999999999</v>
      </c>
      <c r="U279" s="11">
        <v>2.6724899999999998</v>
      </c>
      <c r="V279" s="11">
        <v>-6.5492499999999995E-2</v>
      </c>
      <c r="W279" s="11">
        <v>1.2619400000000001</v>
      </c>
      <c r="X279" s="11">
        <v>1.312E-2</v>
      </c>
      <c r="Y279" s="11">
        <v>99</v>
      </c>
      <c r="Z279" s="11">
        <v>107632</v>
      </c>
    </row>
    <row r="280" spans="1:26" ht="16" x14ac:dyDescent="0.2">
      <c r="A280" s="2">
        <v>256.89999999999998</v>
      </c>
      <c r="B280" s="2">
        <v>13.0405</v>
      </c>
      <c r="C280" s="2">
        <v>1.2620400000000001</v>
      </c>
      <c r="D280" s="2">
        <v>1063.73</v>
      </c>
      <c r="E280" s="2">
        <v>0.18685199999999999</v>
      </c>
      <c r="F280" s="2">
        <v>3.8074599999999998</v>
      </c>
      <c r="G280" s="2">
        <v>9.2760300000000004</v>
      </c>
      <c r="H280" s="2">
        <v>1.08211E-2</v>
      </c>
      <c r="I280" s="6">
        <f t="shared" ref="I280:L280" si="256">E280/SUM($E280:$H280)</f>
        <v>1.4068948524546017E-2</v>
      </c>
      <c r="J280" s="6">
        <f t="shared" si="256"/>
        <v>0.28668121694853671</v>
      </c>
      <c r="K280" s="6">
        <f t="shared" si="256"/>
        <v>0.6984350640193554</v>
      </c>
      <c r="L280" s="6">
        <f t="shared" si="256"/>
        <v>8.1477050756194693E-4</v>
      </c>
      <c r="M280" s="11">
        <v>-7.5167499999999998E-2</v>
      </c>
      <c r="N280" s="12">
        <v>10.552300000000001</v>
      </c>
      <c r="O280" s="12">
        <v>1.1971600000000001E-2</v>
      </c>
      <c r="P280" s="12">
        <v>2.1600000000000001E-2</v>
      </c>
      <c r="Q280" s="12">
        <v>0.83399999999999996</v>
      </c>
      <c r="R280" s="11">
        <v>0.62612699999999999</v>
      </c>
      <c r="S280" s="11">
        <v>0.47923199999999999</v>
      </c>
      <c r="T280" s="11">
        <v>1.6706300000000001</v>
      </c>
      <c r="U280" s="11">
        <v>2.6752899999999999</v>
      </c>
      <c r="V280" s="11">
        <v>-6.5706600000000004E-2</v>
      </c>
      <c r="W280" s="11">
        <v>1.2620400000000001</v>
      </c>
      <c r="X280" s="11">
        <v>1.30405E-2</v>
      </c>
      <c r="Y280" s="11">
        <v>99</v>
      </c>
      <c r="Z280" s="11">
        <v>107845</v>
      </c>
    </row>
    <row r="281" spans="1:26" ht="16" x14ac:dyDescent="0.2">
      <c r="A281" s="2">
        <v>256.85000000000002</v>
      </c>
      <c r="B281" s="2">
        <v>12.9619</v>
      </c>
      <c r="C281" s="2">
        <v>1.2621500000000001</v>
      </c>
      <c r="D281" s="2">
        <v>1063.78</v>
      </c>
      <c r="E281" s="2">
        <v>0.18689900000000001</v>
      </c>
      <c r="F281" s="2">
        <v>3.82674</v>
      </c>
      <c r="G281" s="2">
        <v>9.2818500000000004</v>
      </c>
      <c r="H281" s="2">
        <v>1.5532900000000001E-2</v>
      </c>
      <c r="I281" s="6">
        <f t="shared" ref="I281:L281" si="257">E281/SUM($E281:$H281)</f>
        <v>1.4040920479591429E-2</v>
      </c>
      <c r="J281" s="6">
        <f t="shared" si="257"/>
        <v>0.28748656780438475</v>
      </c>
      <c r="K281" s="6">
        <f t="shared" si="257"/>
        <v>0.69730559154139771</v>
      </c>
      <c r="L281" s="6">
        <f t="shared" si="257"/>
        <v>1.1669201746261119E-3</v>
      </c>
      <c r="M281" s="11">
        <v>-7.8083799999999995E-2</v>
      </c>
      <c r="N281" s="12">
        <v>10.567</v>
      </c>
      <c r="O281" s="12">
        <v>1.1896E-2</v>
      </c>
      <c r="P281" s="12">
        <v>2.1700000000000001E-2</v>
      </c>
      <c r="Q281" s="12">
        <v>0.83</v>
      </c>
      <c r="R281" s="11">
        <v>0.62565300000000001</v>
      </c>
      <c r="S281" s="11">
        <v>0.47814699999999999</v>
      </c>
      <c r="T281" s="11">
        <v>1.6812400000000001</v>
      </c>
      <c r="U281" s="11">
        <v>2.6781100000000002</v>
      </c>
      <c r="V281" s="11">
        <v>-6.5920699999999999E-2</v>
      </c>
      <c r="W281" s="11">
        <v>1.2621500000000001</v>
      </c>
      <c r="X281" s="11">
        <v>1.29619E-2</v>
      </c>
      <c r="Y281" s="11">
        <v>99</v>
      </c>
      <c r="Z281" s="11">
        <v>108054</v>
      </c>
    </row>
    <row r="282" spans="1:26" ht="16" x14ac:dyDescent="0.2">
      <c r="A282" s="2">
        <v>256.8</v>
      </c>
      <c r="B282" s="2">
        <v>12.8841</v>
      </c>
      <c r="C282" s="2">
        <v>1.2622599999999999</v>
      </c>
      <c r="D282" s="2">
        <v>1063.8399999999999</v>
      </c>
      <c r="E282" s="2">
        <v>0.186946</v>
      </c>
      <c r="F282" s="2">
        <v>3.84579</v>
      </c>
      <c r="G282" s="2">
        <v>9.2876200000000004</v>
      </c>
      <c r="H282" s="2">
        <v>2.0198199999999999E-2</v>
      </c>
      <c r="I282" s="6">
        <f t="shared" ref="I282:L282" si="258">E282/SUM($E282:$H282)</f>
        <v>1.401336085422898E-2</v>
      </c>
      <c r="J282" s="6">
        <f t="shared" si="258"/>
        <v>0.28827812865525482</v>
      </c>
      <c r="K282" s="6">
        <f t="shared" si="258"/>
        <v>0.69619446544432173</v>
      </c>
      <c r="L282" s="6">
        <f t="shared" si="258"/>
        <v>1.5140450461945576E-3</v>
      </c>
      <c r="M282" s="11">
        <v>-8.0987400000000001E-2</v>
      </c>
      <c r="N282" s="12">
        <v>10.5817</v>
      </c>
      <c r="O282" s="12">
        <v>1.18212E-2</v>
      </c>
      <c r="P282" s="12">
        <v>2.1700000000000001E-2</v>
      </c>
      <c r="Q282" s="12">
        <v>0.82499999999999996</v>
      </c>
      <c r="R282" s="11">
        <v>0.62517400000000001</v>
      </c>
      <c r="S282" s="11">
        <v>0.47705700000000001</v>
      </c>
      <c r="T282" s="11">
        <v>1.6918800000000001</v>
      </c>
      <c r="U282" s="11">
        <v>2.6809400000000001</v>
      </c>
      <c r="V282" s="11">
        <v>-6.6134799999999994E-2</v>
      </c>
      <c r="W282" s="11">
        <v>1.2622599999999999</v>
      </c>
      <c r="X282" s="11">
        <v>1.2884100000000001E-2</v>
      </c>
      <c r="Y282" s="11">
        <v>99</v>
      </c>
      <c r="Z282" s="11">
        <v>108260</v>
      </c>
    </row>
    <row r="283" spans="1:26" ht="16" x14ac:dyDescent="0.2">
      <c r="A283" s="2">
        <v>256.75</v>
      </c>
      <c r="B283" s="2">
        <v>12.8071</v>
      </c>
      <c r="C283" s="2">
        <v>1.2623500000000001</v>
      </c>
      <c r="D283" s="2">
        <v>1063.8900000000001</v>
      </c>
      <c r="E283" s="2">
        <v>0.18699199999999999</v>
      </c>
      <c r="F283" s="2">
        <v>3.8646500000000001</v>
      </c>
      <c r="G283" s="2">
        <v>9.2933500000000002</v>
      </c>
      <c r="H283" s="2">
        <v>2.4836299999999999E-2</v>
      </c>
      <c r="I283" s="6">
        <f t="shared" ref="I283:L283" si="259">E283/SUM($E283:$H283)</f>
        <v>1.3986118280965505E-2</v>
      </c>
      <c r="J283" s="6">
        <f t="shared" si="259"/>
        <v>0.28905756403767724</v>
      </c>
      <c r="K283" s="6">
        <f t="shared" si="259"/>
        <v>0.69509867976389783</v>
      </c>
      <c r="L283" s="6">
        <f t="shared" si="259"/>
        <v>1.8576379174592688E-3</v>
      </c>
      <c r="M283" s="11">
        <v>-8.3883799999999994E-2</v>
      </c>
      <c r="N283" s="12">
        <v>10.596399999999999</v>
      </c>
      <c r="O283" s="12">
        <v>1.1747E-2</v>
      </c>
      <c r="P283" s="12">
        <v>2.18E-2</v>
      </c>
      <c r="Q283" s="12">
        <v>0.82099999999999995</v>
      </c>
      <c r="R283" s="11">
        <v>0.62468299999999999</v>
      </c>
      <c r="S283" s="11">
        <v>0.47595100000000001</v>
      </c>
      <c r="T283" s="11">
        <v>1.7025600000000001</v>
      </c>
      <c r="U283" s="11">
        <v>2.6837800000000001</v>
      </c>
      <c r="V283" s="11">
        <v>-6.6349000000000005E-2</v>
      </c>
      <c r="W283" s="11">
        <v>1.2623500000000001</v>
      </c>
      <c r="X283" s="11">
        <v>1.28071E-2</v>
      </c>
      <c r="Y283" s="11">
        <v>99</v>
      </c>
      <c r="Z283" s="11">
        <v>108466</v>
      </c>
    </row>
    <row r="284" spans="1:26" ht="16" x14ac:dyDescent="0.2">
      <c r="A284" s="2">
        <v>256.7</v>
      </c>
      <c r="B284" s="2">
        <v>12.7309</v>
      </c>
      <c r="C284" s="2">
        <v>1.2624599999999999</v>
      </c>
      <c r="D284" s="2">
        <v>1063.94</v>
      </c>
      <c r="E284" s="2">
        <v>0.18703700000000001</v>
      </c>
      <c r="F284" s="2">
        <v>3.8832599999999999</v>
      </c>
      <c r="G284" s="2">
        <v>9.2990100000000009</v>
      </c>
      <c r="H284" s="2">
        <v>2.9412000000000001E-2</v>
      </c>
      <c r="I284" s="6">
        <f t="shared" ref="I284:L284" si="260">E284/SUM($E284:$H284)</f>
        <v>1.3959319543905651E-2</v>
      </c>
      <c r="J284" s="6">
        <f t="shared" si="260"/>
        <v>0.28982322862357213</v>
      </c>
      <c r="K284" s="6">
        <f t="shared" si="260"/>
        <v>0.69402231661101332</v>
      </c>
      <c r="L284" s="6">
        <f t="shared" si="260"/>
        <v>2.195135221508862E-3</v>
      </c>
      <c r="M284" s="11">
        <v>-8.6762900000000004E-2</v>
      </c>
      <c r="N284" s="12">
        <v>10.6112</v>
      </c>
      <c r="O284" s="12">
        <v>1.16737E-2</v>
      </c>
      <c r="P284" s="12">
        <v>2.1899999999999999E-2</v>
      </c>
      <c r="Q284" s="12">
        <v>0.81599999999999995</v>
      </c>
      <c r="R284" s="11">
        <v>0.624193</v>
      </c>
      <c r="S284" s="11">
        <v>0.474852</v>
      </c>
      <c r="T284" s="11">
        <v>1.7132499999999999</v>
      </c>
      <c r="U284" s="11">
        <v>2.6866400000000001</v>
      </c>
      <c r="V284" s="11">
        <v>-6.65631E-2</v>
      </c>
      <c r="W284" s="11">
        <v>1.2624599999999999</v>
      </c>
      <c r="X284" s="11">
        <v>1.27309E-2</v>
      </c>
      <c r="Y284" s="11">
        <v>99</v>
      </c>
      <c r="Z284" s="11">
        <v>108668</v>
      </c>
    </row>
    <row r="285" spans="1:26" ht="16" x14ac:dyDescent="0.2">
      <c r="A285" s="2">
        <v>256.64999999999998</v>
      </c>
      <c r="B285" s="2">
        <v>12.6555</v>
      </c>
      <c r="C285" s="2">
        <v>1.2625599999999999</v>
      </c>
      <c r="D285" s="2">
        <v>1064</v>
      </c>
      <c r="E285" s="2">
        <v>0.187081</v>
      </c>
      <c r="F285" s="2">
        <v>3.9016600000000001</v>
      </c>
      <c r="G285" s="2">
        <v>9.3046199999999999</v>
      </c>
      <c r="H285" s="2">
        <v>3.3952000000000003E-2</v>
      </c>
      <c r="I285" s="6">
        <f t="shared" ref="I285:L285" si="261">E285/SUM($E285:$H285)</f>
        <v>1.3932869517527447E-2</v>
      </c>
      <c r="J285" s="6">
        <f t="shared" si="261"/>
        <v>0.29057637965242938</v>
      </c>
      <c r="K285" s="6">
        <f t="shared" si="261"/>
        <v>0.6929621734445307</v>
      </c>
      <c r="L285" s="6">
        <f t="shared" si="261"/>
        <v>2.5285773855126493E-3</v>
      </c>
      <c r="M285" s="11">
        <v>-8.9632199999999995E-2</v>
      </c>
      <c r="N285" s="12">
        <v>10.626099999999999</v>
      </c>
      <c r="O285" s="12">
        <v>1.16011E-2</v>
      </c>
      <c r="P285" s="12">
        <v>2.1999999999999999E-2</v>
      </c>
      <c r="Q285" s="12">
        <v>0.81200000000000006</v>
      </c>
      <c r="R285" s="11">
        <v>0.62369600000000003</v>
      </c>
      <c r="S285" s="11">
        <v>0.473742</v>
      </c>
      <c r="T285" s="11">
        <v>1.7239800000000001</v>
      </c>
      <c r="U285" s="11">
        <v>2.6895199999999999</v>
      </c>
      <c r="V285" s="11">
        <v>-6.6777299999999998E-2</v>
      </c>
      <c r="W285" s="11">
        <v>1.2625599999999999</v>
      </c>
      <c r="X285" s="11">
        <v>1.26555E-2</v>
      </c>
      <c r="Y285" s="11">
        <v>99</v>
      </c>
      <c r="Z285" s="11">
        <v>108868</v>
      </c>
    </row>
    <row r="286" spans="1:26" ht="16" x14ac:dyDescent="0.2">
      <c r="A286" s="2">
        <v>256.60000000000002</v>
      </c>
      <c r="B286" s="2">
        <v>12.5809</v>
      </c>
      <c r="C286" s="2">
        <v>1.26268</v>
      </c>
      <c r="D286" s="2">
        <v>1064.05</v>
      </c>
      <c r="E286" s="2">
        <v>0.18712400000000001</v>
      </c>
      <c r="F286" s="2">
        <v>3.91981</v>
      </c>
      <c r="G286" s="2">
        <v>9.3101699999999994</v>
      </c>
      <c r="H286" s="2">
        <v>3.8430400000000003E-2</v>
      </c>
      <c r="I286" s="6">
        <f t="shared" ref="I286:L286" si="262">E286/SUM($E286:$H286)</f>
        <v>1.3906842674342243E-2</v>
      </c>
      <c r="J286" s="6">
        <f t="shared" si="262"/>
        <v>0.29131581722982336</v>
      </c>
      <c r="K286" s="6">
        <f t="shared" si="262"/>
        <v>0.69192123651365356</v>
      </c>
      <c r="L286" s="6">
        <f t="shared" si="262"/>
        <v>2.8561035821810252E-3</v>
      </c>
      <c r="M286" s="11">
        <v>-9.2484200000000003E-2</v>
      </c>
      <c r="N286" s="12">
        <v>10.6411</v>
      </c>
      <c r="O286" s="12">
        <v>1.15294E-2</v>
      </c>
      <c r="P286" s="12">
        <v>2.2100000000000002E-2</v>
      </c>
      <c r="Q286" s="12">
        <v>0.80700000000000005</v>
      </c>
      <c r="R286" s="11">
        <v>0.623201</v>
      </c>
      <c r="S286" s="11">
        <v>0.47263899999999998</v>
      </c>
      <c r="T286" s="11">
        <v>1.7346999999999999</v>
      </c>
      <c r="U286" s="11">
        <v>2.6924100000000002</v>
      </c>
      <c r="V286" s="11">
        <v>-6.6991499999999995E-2</v>
      </c>
      <c r="W286" s="11">
        <v>1.26268</v>
      </c>
      <c r="X286" s="11">
        <v>1.2580900000000001E-2</v>
      </c>
      <c r="Y286" s="11">
        <v>99</v>
      </c>
      <c r="Z286" s="11">
        <v>109064</v>
      </c>
    </row>
    <row r="287" spans="1:26" ht="16" x14ac:dyDescent="0.2">
      <c r="A287" s="2">
        <v>256.55</v>
      </c>
      <c r="B287" s="2">
        <v>12.507</v>
      </c>
      <c r="C287" s="2">
        <v>1.2627900000000001</v>
      </c>
      <c r="D287" s="2">
        <v>1064.0999999999999</v>
      </c>
      <c r="E287" s="2">
        <v>0.187166</v>
      </c>
      <c r="F287" s="2">
        <v>3.9377800000000001</v>
      </c>
      <c r="G287" s="2">
        <v>9.3156800000000004</v>
      </c>
      <c r="H287" s="2">
        <v>4.2881000000000002E-2</v>
      </c>
      <c r="I287" s="6">
        <f t="shared" ref="I287:L287" si="263">E287/SUM($E287:$H287)</f>
        <v>1.3881106747673285E-2</v>
      </c>
      <c r="J287" s="6">
        <f t="shared" si="263"/>
        <v>0.29204419888683258</v>
      </c>
      <c r="K287" s="6">
        <f t="shared" si="263"/>
        <v>0.69089443866495559</v>
      </c>
      <c r="L287" s="6">
        <f t="shared" si="263"/>
        <v>3.1802557005384427E-3</v>
      </c>
      <c r="M287" s="11">
        <v>-9.5328499999999997E-2</v>
      </c>
      <c r="N287" s="12">
        <v>10.6561</v>
      </c>
      <c r="O287" s="12">
        <v>1.14582E-2</v>
      </c>
      <c r="P287" s="12">
        <v>2.2200000000000001E-2</v>
      </c>
      <c r="Q287" s="12">
        <v>0.80300000000000005</v>
      </c>
      <c r="R287" s="11">
        <v>0.62269399999999997</v>
      </c>
      <c r="S287" s="11">
        <v>0.471522</v>
      </c>
      <c r="T287" s="11">
        <v>1.7454700000000001</v>
      </c>
      <c r="U287" s="11">
        <v>2.6953200000000002</v>
      </c>
      <c r="V287" s="11">
        <v>-6.7205699999999993E-2</v>
      </c>
      <c r="W287" s="11">
        <v>1.2627900000000001</v>
      </c>
      <c r="X287" s="11">
        <v>1.2507000000000001E-2</v>
      </c>
      <c r="Y287" s="11">
        <v>99</v>
      </c>
      <c r="Z287" s="11">
        <v>109259</v>
      </c>
    </row>
    <row r="288" spans="1:26" ht="16" x14ac:dyDescent="0.2">
      <c r="A288" s="2">
        <v>256.5</v>
      </c>
      <c r="B288" s="2">
        <v>12.4339</v>
      </c>
      <c r="C288" s="2">
        <v>1.2628699999999999</v>
      </c>
      <c r="D288" s="2">
        <v>1064.1500000000001</v>
      </c>
      <c r="E288" s="2">
        <v>0.18720800000000001</v>
      </c>
      <c r="F288" s="2">
        <v>3.9555799999999999</v>
      </c>
      <c r="G288" s="2">
        <v>9.3211600000000008</v>
      </c>
      <c r="H288" s="2">
        <v>4.7312199999999999E-2</v>
      </c>
      <c r="I288" s="6">
        <f t="shared" ref="I288:L288" si="264">E288/SUM($E288:$H288)</f>
        <v>1.3855702371863137E-2</v>
      </c>
      <c r="J288" s="6">
        <f t="shared" si="264"/>
        <v>0.29276173661432409</v>
      </c>
      <c r="K288" s="6">
        <f t="shared" si="264"/>
        <v>0.6898808743243654</v>
      </c>
      <c r="L288" s="6">
        <f t="shared" si="264"/>
        <v>3.5016866894473689E-3</v>
      </c>
      <c r="M288" s="11">
        <v>-9.8167400000000002E-2</v>
      </c>
      <c r="N288" s="12">
        <v>10.671200000000001</v>
      </c>
      <c r="O288" s="12">
        <v>1.1387700000000001E-2</v>
      </c>
      <c r="P288" s="12">
        <v>2.23E-2</v>
      </c>
      <c r="Q288" s="12">
        <v>0.79800000000000004</v>
      </c>
      <c r="R288" s="11">
        <v>0.62217299999999998</v>
      </c>
      <c r="S288" s="11">
        <v>0.47038600000000003</v>
      </c>
      <c r="T288" s="11">
        <v>1.7562899999999999</v>
      </c>
      <c r="U288" s="11">
        <v>2.6982300000000001</v>
      </c>
      <c r="V288" s="11">
        <v>-6.7419900000000005E-2</v>
      </c>
      <c r="W288" s="11">
        <v>1.2628699999999999</v>
      </c>
      <c r="X288" s="11">
        <v>1.2433899999999999E-2</v>
      </c>
      <c r="Y288" s="11">
        <v>99</v>
      </c>
      <c r="Z288" s="11">
        <v>109453</v>
      </c>
    </row>
    <row r="289" spans="1:26" ht="16" x14ac:dyDescent="0.2">
      <c r="A289" s="2">
        <v>256.45</v>
      </c>
      <c r="B289" s="2">
        <v>12.361499999999999</v>
      </c>
      <c r="C289" s="2">
        <v>1.2629999999999999</v>
      </c>
      <c r="D289" s="2">
        <v>1064.2</v>
      </c>
      <c r="E289" s="2">
        <v>0.187248</v>
      </c>
      <c r="F289" s="2">
        <v>3.9731000000000001</v>
      </c>
      <c r="G289" s="2">
        <v>9.3265499999999992</v>
      </c>
      <c r="H289" s="2">
        <v>5.1658000000000003E-2</v>
      </c>
      <c r="I289" s="6">
        <f t="shared" ref="I289:L289" si="265">E289/SUM($E289:$H289)</f>
        <v>1.3830721681100997E-2</v>
      </c>
      <c r="J289" s="6">
        <f t="shared" si="265"/>
        <v>0.29346556604707325</v>
      </c>
      <c r="K289" s="6">
        <f t="shared" si="265"/>
        <v>0.68888809116718208</v>
      </c>
      <c r="L289" s="6">
        <f t="shared" si="265"/>
        <v>3.8156211046436565E-3</v>
      </c>
      <c r="M289" s="11">
        <v>-0.100982</v>
      </c>
      <c r="N289" s="12">
        <v>10.686400000000001</v>
      </c>
      <c r="O289" s="12">
        <v>1.1318099999999999E-2</v>
      </c>
      <c r="P289" s="12">
        <v>2.24E-2</v>
      </c>
      <c r="Q289" s="12">
        <v>0.79300000000000004</v>
      </c>
      <c r="R289" s="11">
        <v>0.62166500000000002</v>
      </c>
      <c r="S289" s="11">
        <v>0.469273</v>
      </c>
      <c r="T289" s="11">
        <v>1.76708</v>
      </c>
      <c r="U289" s="11">
        <v>2.7011699999999998</v>
      </c>
      <c r="V289" s="11">
        <v>-6.7634100000000003E-2</v>
      </c>
      <c r="W289" s="11">
        <v>1.2629999999999999</v>
      </c>
      <c r="X289" s="11">
        <v>1.2361499999999999E-2</v>
      </c>
      <c r="Y289" s="11">
        <v>99</v>
      </c>
      <c r="Z289" s="11">
        <v>109642</v>
      </c>
    </row>
    <row r="290" spans="1:26" ht="16" x14ac:dyDescent="0.2">
      <c r="A290" s="2">
        <v>256.39999999999998</v>
      </c>
      <c r="B290" s="2">
        <v>12.2897</v>
      </c>
      <c r="C290" s="2">
        <v>1.2631300000000001</v>
      </c>
      <c r="D290" s="2">
        <v>1064.25</v>
      </c>
      <c r="E290" s="2">
        <v>0.18728700000000001</v>
      </c>
      <c r="F290" s="2">
        <v>3.9903900000000001</v>
      </c>
      <c r="G290" s="2">
        <v>9.33188</v>
      </c>
      <c r="H290" s="2">
        <v>5.5956600000000002E-2</v>
      </c>
      <c r="I290" s="6">
        <f t="shared" ref="I290:L290" si="266">E290/SUM($E290:$H290)</f>
        <v>1.3806111992693E-2</v>
      </c>
      <c r="J290" s="6">
        <f t="shared" si="266"/>
        <v>0.29415694220379535</v>
      </c>
      <c r="K290" s="6">
        <f t="shared" si="266"/>
        <v>0.68791203010551694</v>
      </c>
      <c r="L290" s="6">
        <f t="shared" si="266"/>
        <v>4.1249156979946558E-3</v>
      </c>
      <c r="M290" s="11">
        <v>-0.103783</v>
      </c>
      <c r="N290" s="12">
        <v>10.701700000000001</v>
      </c>
      <c r="O290" s="12">
        <v>1.12493E-2</v>
      </c>
      <c r="P290" s="12">
        <v>2.24E-2</v>
      </c>
      <c r="Q290" s="12">
        <v>0.78900000000000003</v>
      </c>
      <c r="R290" s="11">
        <v>0.62115500000000001</v>
      </c>
      <c r="S290" s="11">
        <v>0.46815899999999999</v>
      </c>
      <c r="T290" s="11">
        <v>1.77789</v>
      </c>
      <c r="U290" s="11">
        <v>2.7041400000000002</v>
      </c>
      <c r="V290" s="11">
        <v>-6.78483E-2</v>
      </c>
      <c r="W290" s="11">
        <v>1.2631300000000001</v>
      </c>
      <c r="X290" s="11">
        <v>1.2289700000000001E-2</v>
      </c>
      <c r="Y290" s="11">
        <v>99</v>
      </c>
      <c r="Z290" s="11">
        <v>109827</v>
      </c>
    </row>
    <row r="291" spans="1:26" ht="16" x14ac:dyDescent="0.2">
      <c r="A291" s="2">
        <v>256.35000000000002</v>
      </c>
      <c r="B291" s="2">
        <v>12.2188</v>
      </c>
      <c r="C291" s="2">
        <v>1.2632300000000001</v>
      </c>
      <c r="D291" s="2">
        <v>1064.3</v>
      </c>
      <c r="E291" s="2">
        <v>0.18732599999999999</v>
      </c>
      <c r="F291" s="2">
        <v>4.0075700000000003</v>
      </c>
      <c r="G291" s="2">
        <v>9.3371999999999993</v>
      </c>
      <c r="H291" s="2">
        <v>6.0255999999999997E-2</v>
      </c>
      <c r="I291" s="6">
        <f t="shared" ref="I291:L291" si="267">E291/SUM($E291:$H291)</f>
        <v>1.378172077945009E-2</v>
      </c>
      <c r="J291" s="6">
        <f t="shared" si="267"/>
        <v>0.294840068885797</v>
      </c>
      <c r="K291" s="6">
        <f t="shared" si="267"/>
        <v>0.68694512914321226</v>
      </c>
      <c r="L291" s="6">
        <f t="shared" si="267"/>
        <v>4.4330811915406542E-3</v>
      </c>
      <c r="M291" s="11">
        <v>-0.106584</v>
      </c>
      <c r="N291" s="12">
        <v>10.717000000000001</v>
      </c>
      <c r="O291" s="12">
        <v>1.1180900000000001E-2</v>
      </c>
      <c r="P291" s="12">
        <v>2.2499999999999999E-2</v>
      </c>
      <c r="Q291" s="12">
        <v>0.78400000000000003</v>
      </c>
      <c r="R291" s="11">
        <v>0.62062200000000001</v>
      </c>
      <c r="S291" s="11">
        <v>0.46701399999999998</v>
      </c>
      <c r="T291" s="11">
        <v>1.78877</v>
      </c>
      <c r="U291" s="11">
        <v>2.7071000000000001</v>
      </c>
      <c r="V291" s="11">
        <v>-6.8062600000000001E-2</v>
      </c>
      <c r="W291" s="11">
        <v>1.2632300000000001</v>
      </c>
      <c r="X291" s="11">
        <v>1.22188E-2</v>
      </c>
      <c r="Y291" s="11">
        <v>99</v>
      </c>
      <c r="Z291" s="11">
        <v>110013</v>
      </c>
    </row>
    <row r="292" spans="1:26" ht="16" x14ac:dyDescent="0.2">
      <c r="A292" s="2">
        <v>256.3</v>
      </c>
      <c r="B292" s="2">
        <v>12.1485</v>
      </c>
      <c r="C292" s="2">
        <v>1.2633300000000001</v>
      </c>
      <c r="D292" s="2">
        <v>1064.3499999999999</v>
      </c>
      <c r="E292" s="2">
        <v>0.187364</v>
      </c>
      <c r="F292" s="2">
        <v>4.0245199999999999</v>
      </c>
      <c r="G292" s="2">
        <v>9.3424700000000005</v>
      </c>
      <c r="H292" s="2">
        <v>6.4502500000000004E-2</v>
      </c>
      <c r="I292" s="6">
        <f t="shared" ref="I292:L292" si="268">E292/SUM($E292:$H292)</f>
        <v>1.3757689568136651E-2</v>
      </c>
      <c r="J292" s="6">
        <f t="shared" si="268"/>
        <v>0.29551086025467704</v>
      </c>
      <c r="K292" s="6">
        <f t="shared" si="268"/>
        <v>0.68599518615971911</v>
      </c>
      <c r="L292" s="6">
        <f t="shared" si="268"/>
        <v>4.7362640174672529E-3</v>
      </c>
      <c r="M292" s="11">
        <v>-0.10936999999999999</v>
      </c>
      <c r="N292" s="12">
        <v>10.7324</v>
      </c>
      <c r="O292" s="12">
        <v>1.11132E-2</v>
      </c>
      <c r="P292" s="12">
        <v>2.2599999999999999E-2</v>
      </c>
      <c r="Q292" s="12">
        <v>0.78</v>
      </c>
      <c r="R292" s="11">
        <v>0.62009000000000003</v>
      </c>
      <c r="S292" s="11">
        <v>0.46587299999999998</v>
      </c>
      <c r="T292" s="11">
        <v>1.79966</v>
      </c>
      <c r="U292" s="11">
        <v>2.71008</v>
      </c>
      <c r="V292" s="11">
        <v>-6.8276799999999999E-2</v>
      </c>
      <c r="W292" s="11">
        <v>1.2633300000000001</v>
      </c>
      <c r="X292" s="11">
        <v>1.21485E-2</v>
      </c>
      <c r="Y292" s="11">
        <v>99</v>
      </c>
      <c r="Z292" s="11">
        <v>110196</v>
      </c>
    </row>
    <row r="293" spans="1:26" ht="16" x14ac:dyDescent="0.2">
      <c r="A293" s="2">
        <v>256.25</v>
      </c>
      <c r="B293" s="2">
        <v>12.078900000000001</v>
      </c>
      <c r="C293" s="2">
        <v>1.26345</v>
      </c>
      <c r="D293" s="2">
        <v>1064.4000000000001</v>
      </c>
      <c r="E293" s="2">
        <v>0.18740200000000001</v>
      </c>
      <c r="F293" s="2">
        <v>4.0412600000000003</v>
      </c>
      <c r="G293" s="2">
        <v>9.3476800000000004</v>
      </c>
      <c r="H293" s="2">
        <v>6.8702899999999997E-2</v>
      </c>
      <c r="I293" s="6">
        <f t="shared" ref="I293:L293" si="269">E293/SUM($E293:$H293)</f>
        <v>1.373406986736995E-2</v>
      </c>
      <c r="J293" s="6">
        <f t="shared" si="269"/>
        <v>0.29617051681522866</v>
      </c>
      <c r="K293" s="6">
        <f t="shared" si="269"/>
        <v>0.68506040606726037</v>
      </c>
      <c r="L293" s="6">
        <f t="shared" si="269"/>
        <v>5.0350072501410383E-3</v>
      </c>
      <c r="M293" s="11">
        <v>-0.11214300000000001</v>
      </c>
      <c r="N293" s="12">
        <v>10.7479</v>
      </c>
      <c r="O293" s="12">
        <v>1.1046200000000001E-2</v>
      </c>
      <c r="P293" s="12">
        <v>2.2700000000000001E-2</v>
      </c>
      <c r="Q293" s="12">
        <v>0.77500000000000002</v>
      </c>
      <c r="R293" s="11">
        <v>0.61955499999999997</v>
      </c>
      <c r="S293" s="11">
        <v>0.46473100000000001</v>
      </c>
      <c r="T293" s="11">
        <v>1.81057</v>
      </c>
      <c r="U293" s="11">
        <v>2.7130899999999998</v>
      </c>
      <c r="V293" s="11">
        <v>-6.8491099999999999E-2</v>
      </c>
      <c r="W293" s="11">
        <v>1.26345</v>
      </c>
      <c r="X293" s="11">
        <v>1.20789E-2</v>
      </c>
      <c r="Y293" s="11">
        <v>99</v>
      </c>
      <c r="Z293" s="11">
        <v>110376</v>
      </c>
    </row>
    <row r="294" spans="1:26" ht="16" x14ac:dyDescent="0.2">
      <c r="A294" s="2">
        <v>256.2</v>
      </c>
      <c r="B294" s="2">
        <v>12.01</v>
      </c>
      <c r="C294" s="2">
        <v>1.2635799999999999</v>
      </c>
      <c r="D294" s="2">
        <v>1064.44</v>
      </c>
      <c r="E294" s="2">
        <v>0.18743799999999999</v>
      </c>
      <c r="F294" s="2">
        <v>4.0577800000000002</v>
      </c>
      <c r="G294" s="2">
        <v>9.3528300000000009</v>
      </c>
      <c r="H294" s="2">
        <v>7.2848099999999999E-2</v>
      </c>
      <c r="I294" s="6">
        <f t="shared" ref="I294:L294" si="270">E294/SUM($E294:$H294)</f>
        <v>1.3710732539324907E-2</v>
      </c>
      <c r="J294" s="6">
        <f t="shared" si="270"/>
        <v>0.29681887495290082</v>
      </c>
      <c r="K294" s="6">
        <f t="shared" si="270"/>
        <v>0.68414169280388282</v>
      </c>
      <c r="L294" s="6">
        <f t="shared" si="270"/>
        <v>5.3286997038913923E-3</v>
      </c>
      <c r="M294" s="11">
        <v>-0.114899</v>
      </c>
      <c r="N294" s="12">
        <v>10.763500000000001</v>
      </c>
      <c r="O294" s="12">
        <v>1.098E-2</v>
      </c>
      <c r="P294" s="12">
        <v>2.2800000000000001E-2</v>
      </c>
      <c r="Q294" s="12">
        <v>0.77100000000000002</v>
      </c>
      <c r="R294" s="11">
        <v>0.61902199999999996</v>
      </c>
      <c r="S294" s="11">
        <v>0.46359600000000001</v>
      </c>
      <c r="T294" s="11">
        <v>1.8214900000000001</v>
      </c>
      <c r="U294" s="11">
        <v>2.71611</v>
      </c>
      <c r="V294" s="11">
        <v>-6.87054E-2</v>
      </c>
      <c r="W294" s="11">
        <v>1.2635799999999999</v>
      </c>
      <c r="X294" s="11">
        <v>1.201E-2</v>
      </c>
      <c r="Y294" s="11">
        <v>99</v>
      </c>
      <c r="Z294" s="11">
        <v>110552</v>
      </c>
    </row>
    <row r="295" spans="1:26" ht="16" x14ac:dyDescent="0.2">
      <c r="A295" s="2">
        <v>256.14999999999998</v>
      </c>
      <c r="B295" s="2">
        <v>11.941800000000001</v>
      </c>
      <c r="C295" s="2">
        <v>1.2637100000000001</v>
      </c>
      <c r="D295" s="2">
        <v>1064.49</v>
      </c>
      <c r="E295" s="2">
        <v>0.187473</v>
      </c>
      <c r="F295" s="2">
        <v>4.0741199999999997</v>
      </c>
      <c r="G295" s="2">
        <v>9.3579500000000007</v>
      </c>
      <c r="H295" s="2">
        <v>7.69648E-2</v>
      </c>
      <c r="I295" s="6">
        <f t="shared" ref="I295:L295" si="271">E295/SUM($E295:$H295)</f>
        <v>1.368764963577066E-2</v>
      </c>
      <c r="J295" s="6">
        <f t="shared" si="271"/>
        <v>0.29745684516749588</v>
      </c>
      <c r="K295" s="6">
        <f t="shared" si="271"/>
        <v>0.68323620419505771</v>
      </c>
      <c r="L295" s="6">
        <f t="shared" si="271"/>
        <v>5.6193010016757699E-3</v>
      </c>
      <c r="M295" s="11">
        <v>-0.117647</v>
      </c>
      <c r="N295" s="12">
        <v>10.7791</v>
      </c>
      <c r="O295" s="12">
        <v>1.0914399999999999E-2</v>
      </c>
      <c r="P295" s="12">
        <v>2.29E-2</v>
      </c>
      <c r="Q295" s="12">
        <v>0.76600000000000001</v>
      </c>
      <c r="R295" s="11">
        <v>0.61848000000000003</v>
      </c>
      <c r="S295" s="11">
        <v>0.462449</v>
      </c>
      <c r="T295" s="11">
        <v>1.8324400000000001</v>
      </c>
      <c r="U295" s="11">
        <v>2.71915</v>
      </c>
      <c r="V295" s="11">
        <v>-6.89197E-2</v>
      </c>
      <c r="W295" s="11">
        <v>1.2637100000000001</v>
      </c>
      <c r="X295" s="11">
        <v>1.1941800000000001E-2</v>
      </c>
      <c r="Y295" s="11">
        <v>99</v>
      </c>
      <c r="Z295" s="11">
        <v>110726</v>
      </c>
    </row>
    <row r="296" spans="1:26" ht="16" x14ac:dyDescent="0.2">
      <c r="A296" s="2">
        <v>256.10000000000002</v>
      </c>
      <c r="B296" s="2">
        <v>11.8743</v>
      </c>
      <c r="C296" s="2">
        <v>1.2638</v>
      </c>
      <c r="D296" s="2">
        <v>1064.54</v>
      </c>
      <c r="E296" s="2">
        <v>0.18750800000000001</v>
      </c>
      <c r="F296" s="2">
        <v>4.0903299999999998</v>
      </c>
      <c r="G296" s="2">
        <v>9.3630499999999994</v>
      </c>
      <c r="H296" s="2">
        <v>8.1072099999999994E-2</v>
      </c>
      <c r="I296" s="6">
        <f t="shared" ref="I296:L296" si="272">E296/SUM($E296:$H296)</f>
        <v>1.3664811632851199E-2</v>
      </c>
      <c r="J296" s="6">
        <f t="shared" si="272"/>
        <v>0.29808642279902853</v>
      </c>
      <c r="K296" s="6">
        <f t="shared" si="272"/>
        <v>0.68234056445040958</v>
      </c>
      <c r="L296" s="6">
        <f t="shared" si="272"/>
        <v>5.9082011177105809E-3</v>
      </c>
      <c r="M296" s="11">
        <v>-0.120392</v>
      </c>
      <c r="N296" s="12">
        <v>10.7948</v>
      </c>
      <c r="O296" s="12">
        <v>1.08492E-2</v>
      </c>
      <c r="P296" s="12">
        <v>2.3E-2</v>
      </c>
      <c r="Q296" s="12">
        <v>0.76200000000000001</v>
      </c>
      <c r="R296" s="11">
        <v>0.617919</v>
      </c>
      <c r="S296" s="11">
        <v>0.46127899999999999</v>
      </c>
      <c r="T296" s="11">
        <v>1.84345</v>
      </c>
      <c r="U296" s="11">
        <v>2.7222</v>
      </c>
      <c r="V296" s="11">
        <v>-6.9134000000000001E-2</v>
      </c>
      <c r="W296" s="11">
        <v>1.2638</v>
      </c>
      <c r="X296" s="11">
        <v>1.1874300000000001E-2</v>
      </c>
      <c r="Y296" s="11">
        <v>99</v>
      </c>
      <c r="Z296" s="11">
        <v>110900</v>
      </c>
    </row>
    <row r="297" spans="1:26" ht="16" x14ac:dyDescent="0.2">
      <c r="A297" s="2">
        <v>256.05</v>
      </c>
      <c r="B297" s="2">
        <v>11.8073</v>
      </c>
      <c r="C297" s="2">
        <v>1.2639199999999999</v>
      </c>
      <c r="D297" s="2">
        <v>1064.58</v>
      </c>
      <c r="E297" s="2">
        <v>0.18754199999999999</v>
      </c>
      <c r="F297" s="2">
        <v>4.1063099999999997</v>
      </c>
      <c r="G297" s="2">
        <v>9.3680699999999995</v>
      </c>
      <c r="H297" s="2">
        <v>8.5117700000000004E-2</v>
      </c>
      <c r="I297" s="6">
        <f t="shared" ref="I297:L297" si="273">E297/SUM($E297:$H297)</f>
        <v>1.3642355306502825E-2</v>
      </c>
      <c r="J297" s="6">
        <f t="shared" si="273"/>
        <v>0.29870503683785826</v>
      </c>
      <c r="K297" s="6">
        <f t="shared" si="273"/>
        <v>0.68146089663216736</v>
      </c>
      <c r="L297" s="6">
        <f t="shared" si="273"/>
        <v>6.1917112234716257E-3</v>
      </c>
      <c r="M297" s="11">
        <v>-0.12311800000000001</v>
      </c>
      <c r="N297" s="12">
        <v>10.810600000000001</v>
      </c>
      <c r="O297" s="12">
        <v>1.07849E-2</v>
      </c>
      <c r="P297" s="12">
        <v>2.3099999999999999E-2</v>
      </c>
      <c r="Q297" s="12">
        <v>0.75700000000000001</v>
      </c>
      <c r="R297" s="11">
        <v>0.61736500000000005</v>
      </c>
      <c r="S297" s="11">
        <v>0.460121</v>
      </c>
      <c r="T297" s="11">
        <v>1.8544499999999999</v>
      </c>
      <c r="U297" s="11">
        <v>2.7252700000000001</v>
      </c>
      <c r="V297" s="11">
        <v>-6.9348300000000002E-2</v>
      </c>
      <c r="W297" s="11">
        <v>1.2639199999999999</v>
      </c>
      <c r="X297" s="11">
        <v>1.18073E-2</v>
      </c>
      <c r="Y297" s="11">
        <v>99</v>
      </c>
      <c r="Z297" s="11">
        <v>111070</v>
      </c>
    </row>
    <row r="298" spans="1:26" ht="16" x14ac:dyDescent="0.2">
      <c r="A298" s="2">
        <v>256</v>
      </c>
      <c r="B298" s="2">
        <v>11.741099999999999</v>
      </c>
      <c r="C298" s="2">
        <v>1.2640400000000001</v>
      </c>
      <c r="D298" s="2">
        <v>1064.6300000000001</v>
      </c>
      <c r="E298" s="2">
        <v>0.18757499999999999</v>
      </c>
      <c r="F298" s="2">
        <v>4.1221199999999998</v>
      </c>
      <c r="G298" s="2">
        <v>9.3730700000000002</v>
      </c>
      <c r="H298" s="2">
        <v>8.9133900000000002E-2</v>
      </c>
      <c r="I298" s="6">
        <f t="shared" ref="I298:L298" si="274">E298/SUM($E298:$H298)</f>
        <v>1.3620126125090854E-2</v>
      </c>
      <c r="J298" s="6">
        <f t="shared" si="274"/>
        <v>0.29931384407708655</v>
      </c>
      <c r="K298" s="6">
        <f t="shared" si="274"/>
        <v>0.68059387220741219</v>
      </c>
      <c r="L298" s="6">
        <f t="shared" si="274"/>
        <v>6.4721575904104264E-3</v>
      </c>
      <c r="M298" s="11">
        <v>-0.125836</v>
      </c>
      <c r="N298" s="12">
        <v>10.826499999999999</v>
      </c>
      <c r="O298" s="12">
        <v>1.0721E-2</v>
      </c>
      <c r="P298" s="12">
        <v>2.3199999999999998E-2</v>
      </c>
      <c r="Q298" s="12">
        <v>0.753</v>
      </c>
      <c r="R298" s="11">
        <v>0.61680199999999996</v>
      </c>
      <c r="S298" s="11">
        <v>0.458953</v>
      </c>
      <c r="T298" s="11">
        <v>1.8654900000000001</v>
      </c>
      <c r="U298" s="11">
        <v>2.7283499999999998</v>
      </c>
      <c r="V298" s="11">
        <v>-6.9562600000000002E-2</v>
      </c>
      <c r="W298" s="11">
        <v>1.2640400000000001</v>
      </c>
      <c r="X298" s="11">
        <v>1.1741100000000001E-2</v>
      </c>
      <c r="Y298" s="11">
        <v>99</v>
      </c>
      <c r="Z298" s="11">
        <v>111237</v>
      </c>
    </row>
    <row r="299" spans="1:26" ht="16" x14ac:dyDescent="0.2">
      <c r="A299" s="2">
        <v>255.95</v>
      </c>
      <c r="B299" s="2">
        <v>11.6754</v>
      </c>
      <c r="C299" s="2">
        <v>1.26417</v>
      </c>
      <c r="D299" s="2">
        <v>1064.68</v>
      </c>
      <c r="E299" s="2">
        <v>0.187607</v>
      </c>
      <c r="F299" s="2">
        <v>4.1377199999999998</v>
      </c>
      <c r="G299" s="2">
        <v>9.3780000000000001</v>
      </c>
      <c r="H299" s="2">
        <v>9.3096600000000002E-2</v>
      </c>
      <c r="I299" s="6">
        <f t="shared" ref="I299:L299" si="275">E299/SUM($E299:$H299)</f>
        <v>1.359823425543414E-2</v>
      </c>
      <c r="J299" s="6">
        <f t="shared" si="275"/>
        <v>0.29991250776034445</v>
      </c>
      <c r="K299" s="6">
        <f t="shared" si="275"/>
        <v>0.67974137877297414</v>
      </c>
      <c r="L299" s="6">
        <f t="shared" si="275"/>
        <v>6.7478792112471812E-3</v>
      </c>
      <c r="M299" s="11">
        <v>-0.12853700000000001</v>
      </c>
      <c r="N299" s="12">
        <v>10.842499999999999</v>
      </c>
      <c r="O299" s="12">
        <v>1.0658000000000001E-2</v>
      </c>
      <c r="P299" s="12">
        <v>2.3300000000000001E-2</v>
      </c>
      <c r="Q299" s="12">
        <v>0.748</v>
      </c>
      <c r="R299" s="11">
        <v>0.61624100000000004</v>
      </c>
      <c r="S299" s="11">
        <v>0.45779300000000001</v>
      </c>
      <c r="T299" s="11">
        <v>1.87653</v>
      </c>
      <c r="U299" s="11">
        <v>2.7314600000000002</v>
      </c>
      <c r="V299" s="11">
        <v>-6.9776900000000003E-2</v>
      </c>
      <c r="W299" s="11">
        <v>1.26417</v>
      </c>
      <c r="X299" s="11">
        <v>1.1675400000000001E-2</v>
      </c>
      <c r="Y299" s="11">
        <v>99</v>
      </c>
      <c r="Z299" s="11">
        <v>111401</v>
      </c>
    </row>
    <row r="300" spans="1:26" ht="16" x14ac:dyDescent="0.2">
      <c r="A300" s="2">
        <v>255.9</v>
      </c>
      <c r="B300" s="2">
        <v>11.6104</v>
      </c>
      <c r="C300" s="2">
        <v>1.2643</v>
      </c>
      <c r="D300" s="2">
        <v>1064.72</v>
      </c>
      <c r="E300" s="2">
        <v>0.187639</v>
      </c>
      <c r="F300" s="2">
        <v>4.1531500000000001</v>
      </c>
      <c r="G300" s="2">
        <v>9.3828999999999994</v>
      </c>
      <c r="H300" s="2">
        <v>9.7029500000000005E-2</v>
      </c>
      <c r="I300" s="6">
        <f t="shared" ref="I300:L300" si="276">E300/SUM($E300:$H300)</f>
        <v>1.3576645816207022E-2</v>
      </c>
      <c r="J300" s="6">
        <f t="shared" si="276"/>
        <v>0.30050174308955069</v>
      </c>
      <c r="K300" s="6">
        <f t="shared" si="276"/>
        <v>0.67890102819184106</v>
      </c>
      <c r="L300" s="6">
        <f t="shared" si="276"/>
        <v>7.0205829024012033E-3</v>
      </c>
      <c r="M300" s="11">
        <v>-0.13123000000000001</v>
      </c>
      <c r="N300" s="12">
        <v>10.858499999999999</v>
      </c>
      <c r="O300" s="12">
        <v>1.05954E-2</v>
      </c>
      <c r="P300" s="12">
        <v>2.3400000000000001E-2</v>
      </c>
      <c r="Q300" s="12">
        <v>0.74399999999999999</v>
      </c>
      <c r="R300" s="11">
        <v>0.615672</v>
      </c>
      <c r="S300" s="11">
        <v>0.456623</v>
      </c>
      <c r="T300" s="11">
        <v>1.88761</v>
      </c>
      <c r="U300" s="11">
        <v>2.7345899999999999</v>
      </c>
      <c r="V300" s="11">
        <v>-6.9991300000000006E-2</v>
      </c>
      <c r="W300" s="11">
        <v>1.2643</v>
      </c>
      <c r="X300" s="11">
        <v>1.16104E-2</v>
      </c>
      <c r="Y300" s="11">
        <v>99</v>
      </c>
      <c r="Z300" s="11">
        <v>111563</v>
      </c>
    </row>
    <row r="301" spans="1:26" ht="16" x14ac:dyDescent="0.2">
      <c r="A301" s="2">
        <v>255.85</v>
      </c>
      <c r="B301" s="2">
        <v>11.545999999999999</v>
      </c>
      <c r="C301" s="2">
        <v>1.26441</v>
      </c>
      <c r="D301" s="2">
        <v>1064.77</v>
      </c>
      <c r="E301" s="2">
        <v>0.18767</v>
      </c>
      <c r="F301" s="2">
        <v>4.1684299999999999</v>
      </c>
      <c r="G301" s="2">
        <v>9.3877699999999997</v>
      </c>
      <c r="H301" s="2">
        <v>0.10094500000000001</v>
      </c>
      <c r="I301" s="6">
        <f t="shared" ref="I301:L301" si="277">E301/SUM($E301:$H301)</f>
        <v>1.3555255162311668E-2</v>
      </c>
      <c r="J301" s="6">
        <f t="shared" si="277"/>
        <v>0.30108239077228555</v>
      </c>
      <c r="K301" s="6">
        <f t="shared" si="277"/>
        <v>0.67807117682684825</v>
      </c>
      <c r="L301" s="6">
        <f t="shared" si="277"/>
        <v>7.2911772385546511E-3</v>
      </c>
      <c r="M301" s="11">
        <v>-0.13391600000000001</v>
      </c>
      <c r="N301" s="12">
        <v>10.874599999999999</v>
      </c>
      <c r="O301" s="12">
        <v>1.05334E-2</v>
      </c>
      <c r="P301" s="12">
        <v>2.35E-2</v>
      </c>
      <c r="Q301" s="12">
        <v>0.73899999999999999</v>
      </c>
      <c r="R301" s="11">
        <v>0.61509000000000003</v>
      </c>
      <c r="S301" s="11">
        <v>0.45543699999999998</v>
      </c>
      <c r="T301" s="11">
        <v>1.89873</v>
      </c>
      <c r="U301" s="11">
        <v>2.7377199999999999</v>
      </c>
      <c r="V301" s="11">
        <v>-7.0205600000000007E-2</v>
      </c>
      <c r="W301" s="11">
        <v>1.26441</v>
      </c>
      <c r="X301" s="11">
        <v>1.1546000000000001E-2</v>
      </c>
      <c r="Y301" s="11">
        <v>99</v>
      </c>
      <c r="Z301" s="11">
        <v>111724</v>
      </c>
    </row>
    <row r="302" spans="1:26" ht="16" x14ac:dyDescent="0.2">
      <c r="A302" s="2">
        <v>255.8</v>
      </c>
      <c r="B302" s="2">
        <v>11.4823</v>
      </c>
      <c r="C302" s="2">
        <v>1.2645299999999999</v>
      </c>
      <c r="D302" s="2">
        <v>1064.81</v>
      </c>
      <c r="E302" s="2">
        <v>0.18770000000000001</v>
      </c>
      <c r="F302" s="2">
        <v>4.1835300000000002</v>
      </c>
      <c r="G302" s="2">
        <v>9.3925999999999998</v>
      </c>
      <c r="H302" s="2">
        <v>0.10482</v>
      </c>
      <c r="I302" s="6">
        <f t="shared" ref="I302:L302" si="278">E302/SUM($E302:$H302)</f>
        <v>1.3534121922465416E-2</v>
      </c>
      <c r="J302" s="6">
        <f t="shared" si="278"/>
        <v>0.30165372981508654</v>
      </c>
      <c r="K302" s="6">
        <f t="shared" si="278"/>
        <v>0.67725409466674835</v>
      </c>
      <c r="L302" s="6">
        <f t="shared" si="278"/>
        <v>7.5580535956996531E-3</v>
      </c>
      <c r="M302" s="11">
        <v>-0.13659099999999999</v>
      </c>
      <c r="N302" s="12">
        <v>10.8908</v>
      </c>
      <c r="O302" s="12">
        <v>1.0471899999999999E-2</v>
      </c>
      <c r="P302" s="12">
        <v>2.3599999999999999E-2</v>
      </c>
      <c r="Q302" s="12">
        <v>0.73499999999999999</v>
      </c>
      <c r="R302" s="11">
        <v>0.61450400000000005</v>
      </c>
      <c r="S302" s="11">
        <v>0.45424999999999999</v>
      </c>
      <c r="T302" s="11">
        <v>1.90987</v>
      </c>
      <c r="U302" s="11">
        <v>2.7408700000000001</v>
      </c>
      <c r="V302" s="11">
        <v>-7.0419999999999996E-2</v>
      </c>
      <c r="W302" s="11">
        <v>1.2645299999999999</v>
      </c>
      <c r="X302" s="11">
        <v>1.1482300000000001E-2</v>
      </c>
      <c r="Y302" s="11">
        <v>99</v>
      </c>
      <c r="Z302" s="11">
        <v>111881</v>
      </c>
    </row>
    <row r="303" spans="1:26" ht="16" x14ac:dyDescent="0.2">
      <c r="A303" s="2">
        <v>255.75</v>
      </c>
      <c r="B303" s="2">
        <v>11.4191</v>
      </c>
      <c r="C303" s="2">
        <v>1.2646500000000001</v>
      </c>
      <c r="D303" s="2">
        <v>1064.8599999999999</v>
      </c>
      <c r="E303" s="2">
        <v>0.18772900000000001</v>
      </c>
      <c r="F303" s="2">
        <v>4.1984599999999999</v>
      </c>
      <c r="G303" s="2">
        <v>9.3973899999999997</v>
      </c>
      <c r="H303" s="2">
        <v>0.10866099999999999</v>
      </c>
      <c r="I303" s="6">
        <f t="shared" ref="I303:L303" si="279">E303/SUM($E303:$H303)</f>
        <v>1.3513227528461933E-2</v>
      </c>
      <c r="J303" s="6">
        <f t="shared" si="279"/>
        <v>0.30221620127495641</v>
      </c>
      <c r="K303" s="6">
        <f t="shared" si="279"/>
        <v>0.67644886641751079</v>
      </c>
      <c r="L303" s="6">
        <f t="shared" si="279"/>
        <v>7.8217047790709055E-3</v>
      </c>
      <c r="M303" s="11">
        <v>-0.13925399999999999</v>
      </c>
      <c r="N303" s="12">
        <v>10.9071</v>
      </c>
      <c r="O303" s="12">
        <v>1.04111E-2</v>
      </c>
      <c r="P303" s="12">
        <v>2.3699999999999999E-2</v>
      </c>
      <c r="Q303" s="12">
        <v>0.73</v>
      </c>
      <c r="R303" s="11">
        <v>0.61391300000000004</v>
      </c>
      <c r="S303" s="11">
        <v>0.45305899999999999</v>
      </c>
      <c r="T303" s="11">
        <v>1.9210400000000001</v>
      </c>
      <c r="U303" s="11">
        <v>2.7440500000000001</v>
      </c>
      <c r="V303" s="11">
        <v>-7.06344E-2</v>
      </c>
      <c r="W303" s="11">
        <v>1.2646500000000001</v>
      </c>
      <c r="X303" s="11">
        <v>1.14191E-2</v>
      </c>
      <c r="Y303" s="11">
        <v>99</v>
      </c>
      <c r="Z303" s="11">
        <v>112036</v>
      </c>
    </row>
    <row r="304" spans="1:26" ht="16" x14ac:dyDescent="0.2">
      <c r="A304" s="2">
        <v>255.7</v>
      </c>
      <c r="B304" s="2">
        <v>11.3565</v>
      </c>
      <c r="C304" s="2">
        <v>1.2647699999999999</v>
      </c>
      <c r="D304" s="2">
        <v>1064.9000000000001</v>
      </c>
      <c r="E304" s="2">
        <v>0.18775700000000001</v>
      </c>
      <c r="F304" s="2">
        <v>4.2132100000000001</v>
      </c>
      <c r="G304" s="2">
        <v>9.4021299999999997</v>
      </c>
      <c r="H304" s="2">
        <v>0.11246399999999999</v>
      </c>
      <c r="I304" s="6">
        <f t="shared" ref="I304:L304" si="280">E304/SUM($E304:$H304)</f>
        <v>1.3492592932473221E-2</v>
      </c>
      <c r="J304" s="6">
        <f t="shared" si="280"/>
        <v>0.30276968352192196</v>
      </c>
      <c r="K304" s="6">
        <f t="shared" si="280"/>
        <v>0.67565583593791145</v>
      </c>
      <c r="L304" s="6">
        <f t="shared" si="280"/>
        <v>8.0818876076932857E-3</v>
      </c>
      <c r="M304" s="11">
        <v>-0.141906</v>
      </c>
      <c r="N304" s="12">
        <v>10.923500000000001</v>
      </c>
      <c r="O304" s="12">
        <v>1.03508E-2</v>
      </c>
      <c r="P304" s="12">
        <v>2.3800000000000002E-2</v>
      </c>
      <c r="Q304" s="12">
        <v>0.72599999999999998</v>
      </c>
      <c r="R304" s="11">
        <v>0.61331899999999995</v>
      </c>
      <c r="S304" s="11">
        <v>0.45186500000000002</v>
      </c>
      <c r="T304" s="11">
        <v>1.93222</v>
      </c>
      <c r="U304" s="11">
        <v>2.7472400000000001</v>
      </c>
      <c r="V304" s="11">
        <v>-7.0848800000000003E-2</v>
      </c>
      <c r="W304" s="11">
        <v>1.2647699999999999</v>
      </c>
      <c r="X304" s="11">
        <v>1.13565E-2</v>
      </c>
      <c r="Y304" s="11">
        <v>99</v>
      </c>
      <c r="Z304" s="11">
        <v>112189</v>
      </c>
    </row>
    <row r="305" spans="1:26" ht="16" x14ac:dyDescent="0.2">
      <c r="A305" s="2">
        <v>255.65</v>
      </c>
      <c r="B305" s="2">
        <v>11.294499999999999</v>
      </c>
      <c r="C305" s="2">
        <v>1.26492</v>
      </c>
      <c r="D305" s="2">
        <v>1064.94</v>
      </c>
      <c r="E305" s="2">
        <v>0.18778500000000001</v>
      </c>
      <c r="F305" s="2">
        <v>4.2277699999999996</v>
      </c>
      <c r="G305" s="2">
        <v>9.4068199999999997</v>
      </c>
      <c r="H305" s="2">
        <v>0.116217</v>
      </c>
      <c r="I305" s="6">
        <f t="shared" ref="I305:L305" si="281">E305/SUM($E305:$H305)</f>
        <v>1.3472307676413803E-2</v>
      </c>
      <c r="J305" s="6">
        <f t="shared" si="281"/>
        <v>0.30331399326416897</v>
      </c>
      <c r="K305" s="6">
        <f t="shared" si="281"/>
        <v>0.67487591286121296</v>
      </c>
      <c r="L305" s="6">
        <f t="shared" si="281"/>
        <v>8.3377861982042376E-3</v>
      </c>
      <c r="M305" s="11">
        <v>-0.144542</v>
      </c>
      <c r="N305" s="12">
        <v>10.9399</v>
      </c>
      <c r="O305" s="12">
        <v>1.02912E-2</v>
      </c>
      <c r="P305" s="12">
        <v>2.3900000000000001E-2</v>
      </c>
      <c r="Q305" s="12">
        <v>0.72099999999999997</v>
      </c>
      <c r="R305" s="11">
        <v>0.61272700000000002</v>
      </c>
      <c r="S305" s="11">
        <v>0.450679</v>
      </c>
      <c r="T305" s="11">
        <v>1.9434100000000001</v>
      </c>
      <c r="U305" s="11">
        <v>2.7504599999999999</v>
      </c>
      <c r="V305" s="11">
        <v>-7.1063200000000007E-2</v>
      </c>
      <c r="W305" s="11">
        <v>1.26492</v>
      </c>
      <c r="X305" s="11">
        <v>1.1294500000000001E-2</v>
      </c>
      <c r="Y305" s="11">
        <v>99</v>
      </c>
      <c r="Z305" s="11">
        <v>112338</v>
      </c>
    </row>
    <row r="306" spans="1:26" ht="16" x14ac:dyDescent="0.2">
      <c r="A306" s="2">
        <v>255.6</v>
      </c>
      <c r="B306" s="2">
        <v>11.2331</v>
      </c>
      <c r="C306" s="2">
        <v>1.2649999999999999</v>
      </c>
      <c r="D306" s="2">
        <v>1064.99</v>
      </c>
      <c r="E306" s="2">
        <v>0.18781200000000001</v>
      </c>
      <c r="F306" s="2">
        <v>4.2422500000000003</v>
      </c>
      <c r="G306" s="2">
        <v>9.4115199999999994</v>
      </c>
      <c r="H306" s="2">
        <v>0.119995</v>
      </c>
      <c r="I306" s="6">
        <f t="shared" ref="I306:L306" si="282">E306/SUM($E306:$H306)</f>
        <v>1.3452062041415525E-2</v>
      </c>
      <c r="J306" s="6">
        <f t="shared" si="282"/>
        <v>0.30385177834853477</v>
      </c>
      <c r="K306" s="6">
        <f t="shared" si="282"/>
        <v>0.67410150013855885</v>
      </c>
      <c r="L306" s="6">
        <f t="shared" si="282"/>
        <v>8.5946594714909376E-3</v>
      </c>
      <c r="M306" s="11">
        <v>-0.14718500000000001</v>
      </c>
      <c r="N306" s="12">
        <v>10.9564</v>
      </c>
      <c r="O306" s="12">
        <v>1.02317E-2</v>
      </c>
      <c r="P306" s="12">
        <v>2.4E-2</v>
      </c>
      <c r="Q306" s="12">
        <v>0.71699999999999997</v>
      </c>
      <c r="R306" s="11">
        <v>0.61209999999999998</v>
      </c>
      <c r="S306" s="11">
        <v>0.44944600000000001</v>
      </c>
      <c r="T306" s="11">
        <v>1.9547000000000001</v>
      </c>
      <c r="U306" s="11">
        <v>2.7536700000000001</v>
      </c>
      <c r="V306" s="11">
        <v>-7.1277599999999997E-2</v>
      </c>
      <c r="W306" s="11">
        <v>1.2649999999999999</v>
      </c>
      <c r="X306" s="11">
        <v>1.1233099999999999E-2</v>
      </c>
      <c r="Y306" s="11">
        <v>99</v>
      </c>
      <c r="Z306" s="11">
        <v>112488</v>
      </c>
    </row>
    <row r="307" spans="1:26" ht="16" x14ac:dyDescent="0.2">
      <c r="A307" s="2">
        <v>255.55</v>
      </c>
      <c r="B307" s="2">
        <v>11.1721</v>
      </c>
      <c r="C307" s="2">
        <v>1.26519</v>
      </c>
      <c r="D307" s="2">
        <v>1065.03</v>
      </c>
      <c r="E307" s="2">
        <v>0.187838</v>
      </c>
      <c r="F307" s="2">
        <v>4.2564099999999998</v>
      </c>
      <c r="G307" s="2">
        <v>9.4160900000000005</v>
      </c>
      <c r="H307" s="2">
        <v>0.123641</v>
      </c>
      <c r="I307" s="6">
        <f t="shared" ref="I307:L307" si="283">E307/SUM($E307:$H307)</f>
        <v>1.343237143019165E-2</v>
      </c>
      <c r="J307" s="6">
        <f t="shared" si="283"/>
        <v>0.30437760239771527</v>
      </c>
      <c r="K307" s="6">
        <f t="shared" si="283"/>
        <v>0.67334840820341624</v>
      </c>
      <c r="L307" s="6">
        <f t="shared" si="283"/>
        <v>8.8416179686768692E-3</v>
      </c>
      <c r="M307" s="11">
        <v>-0.149788</v>
      </c>
      <c r="N307" s="12">
        <v>10.973100000000001</v>
      </c>
      <c r="O307" s="12">
        <v>1.01735E-2</v>
      </c>
      <c r="P307" s="12">
        <v>2.41E-2</v>
      </c>
      <c r="Q307" s="12">
        <v>0.71199999999999997</v>
      </c>
      <c r="R307" s="11">
        <v>0.61151900000000003</v>
      </c>
      <c r="S307" s="11">
        <v>0.44828099999999999</v>
      </c>
      <c r="T307" s="11">
        <v>1.9658899999999999</v>
      </c>
      <c r="U307" s="11">
        <v>2.7569400000000002</v>
      </c>
      <c r="V307" s="11">
        <v>-7.1492100000000003E-2</v>
      </c>
      <c r="W307" s="11">
        <v>1.26519</v>
      </c>
      <c r="X307" s="11">
        <v>1.1172100000000001E-2</v>
      </c>
      <c r="Y307" s="11">
        <v>99</v>
      </c>
      <c r="Z307" s="11">
        <v>112629</v>
      </c>
    </row>
    <row r="308" spans="1:26" ht="16" x14ac:dyDescent="0.2">
      <c r="A308" s="2">
        <v>255.5</v>
      </c>
      <c r="B308" s="2">
        <v>11.111800000000001</v>
      </c>
      <c r="C308" s="2">
        <v>1.2653099999999999</v>
      </c>
      <c r="D308" s="2">
        <v>1065.07</v>
      </c>
      <c r="E308" s="2">
        <v>0.187863</v>
      </c>
      <c r="F308" s="2">
        <v>4.2705200000000003</v>
      </c>
      <c r="G308" s="2">
        <v>9.4206900000000005</v>
      </c>
      <c r="H308" s="2">
        <v>0.12731999999999999</v>
      </c>
      <c r="I308" s="6">
        <f t="shared" ref="I308:L308" si="284">E308/SUM($E308:$H308)</f>
        <v>1.3412660918482009E-2</v>
      </c>
      <c r="J308" s="6">
        <f t="shared" si="284"/>
        <v>0.30489791340282968</v>
      </c>
      <c r="K308" s="6">
        <f t="shared" si="284"/>
        <v>0.67259929090951542</v>
      </c>
      <c r="L308" s="6">
        <f t="shared" si="284"/>
        <v>9.0901347691729039E-3</v>
      </c>
      <c r="M308" s="11">
        <v>-0.15240000000000001</v>
      </c>
      <c r="N308" s="12">
        <v>10.989800000000001</v>
      </c>
      <c r="O308" s="12">
        <v>1.01154E-2</v>
      </c>
      <c r="P308" s="12">
        <v>2.4199999999999999E-2</v>
      </c>
      <c r="Q308" s="12">
        <v>0.70799999999999996</v>
      </c>
      <c r="R308" s="11">
        <v>0.61089800000000005</v>
      </c>
      <c r="S308" s="11">
        <v>0.44706400000000002</v>
      </c>
      <c r="T308" s="11">
        <v>1.9771799999999999</v>
      </c>
      <c r="U308" s="11">
        <v>2.7602000000000002</v>
      </c>
      <c r="V308" s="11">
        <v>-7.1706500000000006E-2</v>
      </c>
      <c r="W308" s="11">
        <v>1.2653099999999999</v>
      </c>
      <c r="X308" s="11">
        <v>1.11118E-2</v>
      </c>
      <c r="Y308" s="11">
        <v>99</v>
      </c>
      <c r="Z308" s="11">
        <v>112771</v>
      </c>
    </row>
    <row r="309" spans="1:26" ht="16" x14ac:dyDescent="0.2">
      <c r="A309" s="2">
        <v>255.45</v>
      </c>
      <c r="B309" s="2">
        <v>11.052099999999999</v>
      </c>
      <c r="C309" s="2">
        <v>1.2654399999999999</v>
      </c>
      <c r="D309" s="2">
        <v>1065.1099999999999</v>
      </c>
      <c r="E309" s="2">
        <v>0.187888</v>
      </c>
      <c r="F309" s="2">
        <v>4.2844499999999996</v>
      </c>
      <c r="G309" s="2">
        <v>9.4252300000000009</v>
      </c>
      <c r="H309" s="2">
        <v>0.13095599999999999</v>
      </c>
      <c r="I309" s="6">
        <f t="shared" ref="I309:L309" si="285">E309/SUM($E309:$H309)</f>
        <v>1.3393283569960746E-2</v>
      </c>
      <c r="J309" s="6">
        <f t="shared" si="285"/>
        <v>0.30540989201715019</v>
      </c>
      <c r="K309" s="6">
        <f t="shared" si="285"/>
        <v>0.67186184376916647</v>
      </c>
      <c r="L309" s="6">
        <f t="shared" si="285"/>
        <v>9.3349806437227466E-3</v>
      </c>
      <c r="M309" s="11">
        <v>-0.154998</v>
      </c>
      <c r="N309" s="12">
        <v>11.006600000000001</v>
      </c>
      <c r="O309" s="12">
        <v>1.00579E-2</v>
      </c>
      <c r="P309" s="12">
        <v>2.4299999999999999E-2</v>
      </c>
      <c r="Q309" s="12">
        <v>0.70299999999999996</v>
      </c>
      <c r="R309" s="11">
        <v>0.61027699999999996</v>
      </c>
      <c r="S309" s="11">
        <v>0.44585000000000002</v>
      </c>
      <c r="T309" s="11">
        <v>1.9884900000000001</v>
      </c>
      <c r="U309" s="11">
        <v>2.76349</v>
      </c>
      <c r="V309" s="11">
        <v>-7.1920899999999996E-2</v>
      </c>
      <c r="W309" s="11">
        <v>1.2654399999999999</v>
      </c>
      <c r="X309" s="11">
        <v>1.10521E-2</v>
      </c>
      <c r="Y309" s="11">
        <v>99</v>
      </c>
      <c r="Z309" s="11">
        <v>112911</v>
      </c>
    </row>
    <row r="310" spans="1:26" ht="16" x14ac:dyDescent="0.2">
      <c r="A310" s="2">
        <v>255.4</v>
      </c>
      <c r="B310" s="2">
        <v>10.992900000000001</v>
      </c>
      <c r="C310" s="2">
        <v>1.2655799999999999</v>
      </c>
      <c r="D310" s="2">
        <v>1065.1500000000001</v>
      </c>
      <c r="E310" s="2">
        <v>0.187912</v>
      </c>
      <c r="F310" s="2">
        <v>4.2982100000000001</v>
      </c>
      <c r="G310" s="2">
        <v>9.4297400000000007</v>
      </c>
      <c r="H310" s="2">
        <v>0.13455800000000001</v>
      </c>
      <c r="I310" s="6">
        <f t="shared" ref="I310:L310" si="286">E310/SUM($E310:$H310)</f>
        <v>1.3374119777202388E-2</v>
      </c>
      <c r="J310" s="6">
        <f t="shared" si="286"/>
        <v>0.30591327519035016</v>
      </c>
      <c r="K310" s="6">
        <f t="shared" si="286"/>
        <v>0.67113580946334706</v>
      </c>
      <c r="L310" s="6">
        <f t="shared" si="286"/>
        <v>9.5767955691004256E-3</v>
      </c>
      <c r="M310" s="11">
        <v>-0.157585</v>
      </c>
      <c r="N310" s="12">
        <v>11.0235</v>
      </c>
      <c r="O310" s="12">
        <v>1.00009E-2</v>
      </c>
      <c r="P310" s="12">
        <v>2.4400000000000002E-2</v>
      </c>
      <c r="Q310" s="12">
        <v>0.69899999999999995</v>
      </c>
      <c r="R310" s="11">
        <v>0.609653</v>
      </c>
      <c r="S310" s="11">
        <v>0.44463399999999997</v>
      </c>
      <c r="T310" s="11">
        <v>1.9998199999999999</v>
      </c>
      <c r="U310" s="11">
        <v>2.7667899999999999</v>
      </c>
      <c r="V310" s="11">
        <v>-7.2135400000000002E-2</v>
      </c>
      <c r="W310" s="11">
        <v>1.2655799999999999</v>
      </c>
      <c r="X310" s="11">
        <v>1.09929E-2</v>
      </c>
      <c r="Y310" s="11">
        <v>99</v>
      </c>
      <c r="Z310" s="11">
        <v>113048</v>
      </c>
    </row>
    <row r="311" spans="1:26" ht="16" x14ac:dyDescent="0.2">
      <c r="A311" s="2">
        <v>255.35</v>
      </c>
      <c r="B311" s="2">
        <v>10.934200000000001</v>
      </c>
      <c r="C311" s="2">
        <v>1.2657099999999999</v>
      </c>
      <c r="D311" s="2">
        <v>1065.2</v>
      </c>
      <c r="E311" s="2">
        <v>0.18793499999999999</v>
      </c>
      <c r="F311" s="2">
        <v>4.3118299999999996</v>
      </c>
      <c r="G311" s="2">
        <v>9.4342199999999998</v>
      </c>
      <c r="H311" s="2">
        <v>0.13813800000000001</v>
      </c>
      <c r="I311" s="6">
        <f t="shared" ref="I311:L311" si="287">E311/SUM($E311:$H311)</f>
        <v>1.3355127723087695E-2</v>
      </c>
      <c r="J311" s="6">
        <f t="shared" si="287"/>
        <v>0.30640934562610062</v>
      </c>
      <c r="K311" s="6">
        <f t="shared" si="287"/>
        <v>0.67041909738850347</v>
      </c>
      <c r="L311" s="6">
        <f t="shared" si="287"/>
        <v>9.8164292623081836E-3</v>
      </c>
      <c r="M311" s="11">
        <v>-0.160164</v>
      </c>
      <c r="N311" s="12">
        <v>11.0404</v>
      </c>
      <c r="O311" s="12">
        <v>9.9443799999999992E-3</v>
      </c>
      <c r="P311" s="12">
        <v>2.4500000000000001E-2</v>
      </c>
      <c r="Q311" s="12">
        <v>0.69399999999999995</v>
      </c>
      <c r="R311" s="11">
        <v>0.60901799999999995</v>
      </c>
      <c r="S311" s="11">
        <v>0.44340800000000002</v>
      </c>
      <c r="T311" s="11">
        <v>2.01119</v>
      </c>
      <c r="U311" s="11">
        <v>2.7701099999999999</v>
      </c>
      <c r="V311" s="11">
        <v>-7.2349899999999995E-2</v>
      </c>
      <c r="W311" s="11">
        <v>1.2657099999999999</v>
      </c>
      <c r="X311" s="11">
        <v>1.09342E-2</v>
      </c>
      <c r="Y311" s="11">
        <v>99</v>
      </c>
      <c r="Z311" s="11">
        <v>113183</v>
      </c>
    </row>
    <row r="312" spans="1:26" ht="16" x14ac:dyDescent="0.2">
      <c r="A312" s="2">
        <v>255.3</v>
      </c>
      <c r="B312" s="2">
        <v>10.876099999999999</v>
      </c>
      <c r="C312" s="2">
        <v>1.2658499999999999</v>
      </c>
      <c r="D312" s="2">
        <v>1065.24</v>
      </c>
      <c r="E312" s="2">
        <v>0.18795799999999999</v>
      </c>
      <c r="F312" s="2">
        <v>4.3253000000000004</v>
      </c>
      <c r="G312" s="2">
        <v>9.4386700000000001</v>
      </c>
      <c r="H312" s="2">
        <v>0.14168500000000001</v>
      </c>
      <c r="I312" s="6">
        <f t="shared" ref="I312:L312" si="288">E312/SUM($E312:$H312)</f>
        <v>1.3336395713434162E-2</v>
      </c>
      <c r="J312" s="6">
        <f t="shared" si="288"/>
        <v>0.30689788345969199</v>
      </c>
      <c r="K312" s="6">
        <f t="shared" si="288"/>
        <v>0.66971258541014278</v>
      </c>
      <c r="L312" s="6">
        <f t="shared" si="288"/>
        <v>1.0053135416730969E-2</v>
      </c>
      <c r="M312" s="11">
        <v>-0.16273299999999999</v>
      </c>
      <c r="N312" s="12">
        <v>11.057499999999999</v>
      </c>
      <c r="O312" s="12">
        <v>9.8883800000000004E-3</v>
      </c>
      <c r="P312" s="12">
        <v>2.46E-2</v>
      </c>
      <c r="Q312" s="12">
        <v>0.69</v>
      </c>
      <c r="R312" s="11">
        <v>0.60837799999999997</v>
      </c>
      <c r="S312" s="11">
        <v>0.44217800000000002</v>
      </c>
      <c r="T312" s="11">
        <v>2.02258</v>
      </c>
      <c r="U312" s="11">
        <v>2.77345</v>
      </c>
      <c r="V312" s="11">
        <v>-7.2564400000000001E-2</v>
      </c>
      <c r="W312" s="11">
        <v>1.2658499999999999</v>
      </c>
      <c r="X312" s="11">
        <v>1.08761E-2</v>
      </c>
      <c r="Y312" s="11">
        <v>99</v>
      </c>
      <c r="Z312" s="11">
        <v>113315</v>
      </c>
    </row>
    <row r="313" spans="1:26" ht="16" x14ac:dyDescent="0.2">
      <c r="A313" s="2">
        <v>255.25</v>
      </c>
      <c r="B313" s="2">
        <v>10.8184</v>
      </c>
      <c r="C313" s="2">
        <v>1.2659899999999999</v>
      </c>
      <c r="D313" s="2">
        <v>1065.28</v>
      </c>
      <c r="E313" s="2">
        <v>0.18797900000000001</v>
      </c>
      <c r="F313" s="2">
        <v>4.3386100000000001</v>
      </c>
      <c r="G313" s="2">
        <v>9.4430700000000005</v>
      </c>
      <c r="H313" s="2">
        <v>0.14519599999999999</v>
      </c>
      <c r="I313" s="6">
        <f t="shared" ref="I313:L313" si="289">E313/SUM($E313:$H313)</f>
        <v>1.3317813041650091E-2</v>
      </c>
      <c r="J313" s="6">
        <f t="shared" si="289"/>
        <v>0.3073789989341017</v>
      </c>
      <c r="K313" s="6">
        <f t="shared" si="289"/>
        <v>0.66901643693824697</v>
      </c>
      <c r="L313" s="6">
        <f t="shared" si="289"/>
        <v>1.0286751086001238E-2</v>
      </c>
      <c r="M313" s="11">
        <v>-0.16528999999999999</v>
      </c>
      <c r="N313" s="12">
        <v>11.0746</v>
      </c>
      <c r="O313" s="12">
        <v>9.8329300000000001E-3</v>
      </c>
      <c r="P313" s="12">
        <v>2.47E-2</v>
      </c>
      <c r="Q313" s="12">
        <v>0.68500000000000005</v>
      </c>
      <c r="R313" s="11">
        <v>0.60773600000000005</v>
      </c>
      <c r="S313" s="11">
        <v>0.44094800000000001</v>
      </c>
      <c r="T313" s="11">
        <v>2.0339800000000001</v>
      </c>
      <c r="U313" s="11">
        <v>2.7768199999999998</v>
      </c>
      <c r="V313" s="11">
        <v>-7.2778899999999994E-2</v>
      </c>
      <c r="W313" s="11">
        <v>1.2659899999999999</v>
      </c>
      <c r="X313" s="11">
        <v>1.0818400000000001E-2</v>
      </c>
      <c r="Y313" s="11">
        <v>99</v>
      </c>
      <c r="Z313" s="11">
        <v>113444</v>
      </c>
    </row>
    <row r="314" spans="1:26" ht="16" x14ac:dyDescent="0.2">
      <c r="A314" s="2">
        <v>255.2</v>
      </c>
      <c r="B314" s="2">
        <v>10.7613</v>
      </c>
      <c r="C314" s="2">
        <v>1.26613</v>
      </c>
      <c r="D314" s="2">
        <v>1065.32</v>
      </c>
      <c r="E314" s="2">
        <v>0.188</v>
      </c>
      <c r="F314" s="2">
        <v>4.3517700000000001</v>
      </c>
      <c r="G314" s="2">
        <v>9.4474400000000003</v>
      </c>
      <c r="H314" s="2">
        <v>0.14868200000000001</v>
      </c>
      <c r="I314" s="6">
        <f t="shared" ref="I314:L314" si="290">E314/SUM($E314:$H314)</f>
        <v>1.3299479084871332E-2</v>
      </c>
      <c r="J314" s="6">
        <f t="shared" si="290"/>
        <v>0.30785252179346018</v>
      </c>
      <c r="K314" s="6">
        <f t="shared" si="290"/>
        <v>0.66832995045519583</v>
      </c>
      <c r="L314" s="6">
        <f t="shared" si="290"/>
        <v>1.0518048666472549E-2</v>
      </c>
      <c r="M314" s="11">
        <v>-0.16783799999999999</v>
      </c>
      <c r="N314" s="12">
        <v>11.091900000000001</v>
      </c>
      <c r="O314" s="12">
        <v>9.7779400000000006E-3</v>
      </c>
      <c r="P314" s="12">
        <v>2.4799999999999999E-2</v>
      </c>
      <c r="Q314" s="12">
        <v>0.68100000000000005</v>
      </c>
      <c r="R314" s="11">
        <v>0.60708600000000001</v>
      </c>
      <c r="S314" s="11">
        <v>0.43970999999999999</v>
      </c>
      <c r="T314" s="11">
        <v>2.04542</v>
      </c>
      <c r="U314" s="11">
        <v>2.7801999999999998</v>
      </c>
      <c r="V314" s="11">
        <v>-7.29934E-2</v>
      </c>
      <c r="W314" s="11">
        <v>1.26613</v>
      </c>
      <c r="X314" s="11">
        <v>1.07613E-2</v>
      </c>
      <c r="Y314" s="11">
        <v>99</v>
      </c>
      <c r="Z314" s="11">
        <v>113571</v>
      </c>
    </row>
    <row r="315" spans="1:26" ht="16" x14ac:dyDescent="0.2">
      <c r="A315" s="2">
        <v>255.15</v>
      </c>
      <c r="B315" s="2">
        <v>10.704800000000001</v>
      </c>
      <c r="C315" s="2">
        <v>1.2662599999999999</v>
      </c>
      <c r="D315" s="2">
        <v>1065.3599999999999</v>
      </c>
      <c r="E315" s="2">
        <v>0.18802099999999999</v>
      </c>
      <c r="F315" s="2">
        <v>4.3647799999999997</v>
      </c>
      <c r="G315" s="2">
        <v>9.4517799999999994</v>
      </c>
      <c r="H315" s="2">
        <v>0.15214</v>
      </c>
      <c r="I315" s="6">
        <f t="shared" ref="I315:L315" si="291">E315/SUM($E315:$H315)</f>
        <v>1.3281394752358263E-2</v>
      </c>
      <c r="J315" s="6">
        <f t="shared" si="291"/>
        <v>0.3083185717935672</v>
      </c>
      <c r="K315" s="6">
        <f t="shared" si="291"/>
        <v>0.66765319454978322</v>
      </c>
      <c r="L315" s="6">
        <f t="shared" si="291"/>
        <v>1.0746838904291468E-2</v>
      </c>
      <c r="M315" s="11">
        <v>-0.170377</v>
      </c>
      <c r="N315" s="12">
        <v>11.1092</v>
      </c>
      <c r="O315" s="12">
        <v>9.7234299999999999E-3</v>
      </c>
      <c r="P315" s="12">
        <v>2.5000000000000001E-2</v>
      </c>
      <c r="Q315" s="12">
        <v>0.67700000000000005</v>
      </c>
      <c r="R315" s="11">
        <v>0.60642799999999997</v>
      </c>
      <c r="S315" s="11">
        <v>0.43846600000000002</v>
      </c>
      <c r="T315" s="11">
        <v>2.0568900000000001</v>
      </c>
      <c r="U315" s="11">
        <v>2.7835999999999999</v>
      </c>
      <c r="V315" s="11">
        <v>-7.3207900000000006E-2</v>
      </c>
      <c r="W315" s="11">
        <v>1.2662599999999999</v>
      </c>
      <c r="X315" s="11">
        <v>1.07048E-2</v>
      </c>
      <c r="Y315" s="11">
        <v>99</v>
      </c>
      <c r="Z315" s="11">
        <v>113695</v>
      </c>
    </row>
    <row r="316" spans="1:26" ht="16" x14ac:dyDescent="0.2">
      <c r="A316" s="2">
        <v>255.1</v>
      </c>
      <c r="B316" s="2">
        <v>10.6487</v>
      </c>
      <c r="C316" s="2">
        <v>1.26641</v>
      </c>
      <c r="D316" s="2">
        <v>1065.4000000000001</v>
      </c>
      <c r="E316" s="2">
        <v>0.18804000000000001</v>
      </c>
      <c r="F316" s="2">
        <v>4.3776400000000004</v>
      </c>
      <c r="G316" s="2">
        <v>9.45608</v>
      </c>
      <c r="H316" s="2">
        <v>0.15556200000000001</v>
      </c>
      <c r="I316" s="6">
        <f t="shared" ref="I316:L316" si="292">E316/SUM($E316:$H316)</f>
        <v>1.3263435788507872E-2</v>
      </c>
      <c r="J316" s="6">
        <f t="shared" si="292"/>
        <v>0.30877763797704533</v>
      </c>
      <c r="K316" s="6">
        <f t="shared" si="292"/>
        <v>0.66698633211547287</v>
      </c>
      <c r="L316" s="6">
        <f t="shared" si="292"/>
        <v>1.0972594118973951E-2</v>
      </c>
      <c r="M316" s="11">
        <v>-0.172904</v>
      </c>
      <c r="N316" s="12">
        <v>11.1266</v>
      </c>
      <c r="O316" s="12">
        <v>9.6694399999999996E-3</v>
      </c>
      <c r="P316" s="12">
        <v>2.5100000000000001E-2</v>
      </c>
      <c r="Q316" s="12">
        <v>0.67200000000000004</v>
      </c>
      <c r="R316" s="11">
        <v>0.605769</v>
      </c>
      <c r="S316" s="11">
        <v>0.43722299999999997</v>
      </c>
      <c r="T316" s="11">
        <v>2.0683699999999998</v>
      </c>
      <c r="U316" s="11">
        <v>2.7870200000000001</v>
      </c>
      <c r="V316" s="11">
        <v>-7.3422500000000002E-2</v>
      </c>
      <c r="W316" s="11">
        <v>1.26641</v>
      </c>
      <c r="X316" s="11">
        <v>1.0648700000000001E-2</v>
      </c>
      <c r="Y316" s="11">
        <v>99</v>
      </c>
      <c r="Z316" s="11">
        <v>113817</v>
      </c>
    </row>
    <row r="317" spans="1:26" ht="16" x14ac:dyDescent="0.2">
      <c r="A317" s="2">
        <v>255.05</v>
      </c>
      <c r="B317" s="2">
        <v>10.5931</v>
      </c>
      <c r="C317" s="2">
        <v>1.2665500000000001</v>
      </c>
      <c r="D317" s="2">
        <v>1065.44</v>
      </c>
      <c r="E317" s="2">
        <v>0.188059</v>
      </c>
      <c r="F317" s="2">
        <v>4.3903600000000003</v>
      </c>
      <c r="G317" s="2">
        <v>9.46035</v>
      </c>
      <c r="H317" s="2">
        <v>0.15895999999999999</v>
      </c>
      <c r="I317" s="6">
        <f t="shared" ref="I317:L317" si="293">E317/SUM($E317:$H317)</f>
        <v>1.3245709930088114E-2</v>
      </c>
      <c r="J317" s="6">
        <f t="shared" si="293"/>
        <v>0.30922973667126624</v>
      </c>
      <c r="K317" s="6">
        <f t="shared" si="293"/>
        <v>0.66632839660483723</v>
      </c>
      <c r="L317" s="6">
        <f t="shared" si="293"/>
        <v>1.119615679380836E-2</v>
      </c>
      <c r="M317" s="11">
        <v>-0.17542199999999999</v>
      </c>
      <c r="N317" s="12">
        <v>11.1441</v>
      </c>
      <c r="O317" s="12">
        <v>9.6159100000000001E-3</v>
      </c>
      <c r="P317" s="12">
        <v>2.52E-2</v>
      </c>
      <c r="Q317" s="12">
        <v>0.66800000000000004</v>
      </c>
      <c r="R317" s="11">
        <v>0.605101</v>
      </c>
      <c r="S317" s="11">
        <v>0.43597200000000003</v>
      </c>
      <c r="T317" s="11">
        <v>2.0798899999999998</v>
      </c>
      <c r="U317" s="11">
        <v>2.7904599999999999</v>
      </c>
      <c r="V317" s="11">
        <v>-7.3636999999999994E-2</v>
      </c>
      <c r="W317" s="11">
        <v>1.2665500000000001</v>
      </c>
      <c r="X317" s="11">
        <v>1.0593099999999999E-2</v>
      </c>
      <c r="Y317" s="11">
        <v>99</v>
      </c>
      <c r="Z317" s="11">
        <v>113936</v>
      </c>
    </row>
    <row r="318" spans="1:26" ht="16" x14ac:dyDescent="0.2">
      <c r="A318" s="2">
        <v>255</v>
      </c>
      <c r="B318" s="2">
        <v>10.538</v>
      </c>
      <c r="C318" s="2">
        <v>1.2666900000000001</v>
      </c>
      <c r="D318" s="2">
        <v>1065.47</v>
      </c>
      <c r="E318" s="2">
        <v>0.18807699999999999</v>
      </c>
      <c r="F318" s="2">
        <v>4.4029499999999997</v>
      </c>
      <c r="G318" s="2">
        <v>9.4645899999999994</v>
      </c>
      <c r="H318" s="2">
        <v>0.16233400000000001</v>
      </c>
      <c r="I318" s="6">
        <f t="shared" ref="I318:L318" si="294">E318/SUM($E318:$H318)</f>
        <v>1.322813674065975E-2</v>
      </c>
      <c r="J318" s="6">
        <f t="shared" si="294"/>
        <v>0.30967542369501772</v>
      </c>
      <c r="K318" s="6">
        <f t="shared" si="294"/>
        <v>0.66567890127065432</v>
      </c>
      <c r="L318" s="6">
        <f t="shared" si="294"/>
        <v>1.1417538293668338E-2</v>
      </c>
      <c r="M318" s="11">
        <v>-0.17793100000000001</v>
      </c>
      <c r="N318" s="12">
        <v>11.1617</v>
      </c>
      <c r="O318" s="12">
        <v>9.5628199999999997E-3</v>
      </c>
      <c r="P318" s="12">
        <v>2.53E-2</v>
      </c>
      <c r="Q318" s="12">
        <v>0.66300000000000003</v>
      </c>
      <c r="R318" s="11">
        <v>0.60442499999999999</v>
      </c>
      <c r="S318" s="11">
        <v>0.43471300000000002</v>
      </c>
      <c r="T318" s="11">
        <v>2.0914299999999999</v>
      </c>
      <c r="U318" s="11">
        <v>2.79392</v>
      </c>
      <c r="V318" s="11">
        <v>-7.3851600000000003E-2</v>
      </c>
      <c r="W318" s="11">
        <v>1.2666900000000001</v>
      </c>
      <c r="X318" s="11">
        <v>1.0538E-2</v>
      </c>
      <c r="Y318" s="11">
        <v>99</v>
      </c>
      <c r="Z318" s="11">
        <v>114053</v>
      </c>
    </row>
    <row r="319" spans="1:26" ht="16" x14ac:dyDescent="0.2">
      <c r="A319" s="2">
        <v>254.95</v>
      </c>
      <c r="B319" s="2">
        <v>10.4833</v>
      </c>
      <c r="C319" s="2">
        <v>1.26684</v>
      </c>
      <c r="D319" s="2">
        <v>1065.51</v>
      </c>
      <c r="E319" s="2">
        <v>0.18809500000000001</v>
      </c>
      <c r="F319" s="2">
        <v>4.4153799999999999</v>
      </c>
      <c r="G319" s="2">
        <v>9.4687900000000003</v>
      </c>
      <c r="H319" s="2">
        <v>0.16567499999999999</v>
      </c>
      <c r="I319" s="6">
        <f t="shared" ref="I319:L319" si="295">E319/SUM($E319:$H319)</f>
        <v>1.3210829656537392E-2</v>
      </c>
      <c r="J319" s="6">
        <f t="shared" si="295"/>
        <v>0.31011368217593277</v>
      </c>
      <c r="K319" s="6">
        <f t="shared" si="295"/>
        <v>0.66503932450902314</v>
      </c>
      <c r="L319" s="6">
        <f t="shared" si="295"/>
        <v>1.1636163658506778E-2</v>
      </c>
      <c r="M319" s="11">
        <v>-0.18043000000000001</v>
      </c>
      <c r="N319" s="12">
        <v>11.179399999999999</v>
      </c>
      <c r="O319" s="12">
        <v>9.5102299999999997E-3</v>
      </c>
      <c r="P319" s="12">
        <v>2.5399999999999999E-2</v>
      </c>
      <c r="Q319" s="12">
        <v>0.65900000000000003</v>
      </c>
      <c r="R319" s="11">
        <v>0.603746</v>
      </c>
      <c r="S319" s="11">
        <v>0.43345299999999998</v>
      </c>
      <c r="T319" s="11">
        <v>2.1030000000000002</v>
      </c>
      <c r="U319" s="11">
        <v>2.7974100000000002</v>
      </c>
      <c r="V319" s="11">
        <v>-7.4066099999999996E-2</v>
      </c>
      <c r="W319" s="11">
        <v>1.26684</v>
      </c>
      <c r="X319" s="11">
        <v>1.0483299999999999E-2</v>
      </c>
      <c r="Y319" s="11">
        <v>99</v>
      </c>
      <c r="Z319" s="11">
        <v>114167</v>
      </c>
    </row>
    <row r="320" spans="1:26" ht="16" x14ac:dyDescent="0.2">
      <c r="A320" s="2">
        <v>254.9</v>
      </c>
      <c r="B320" s="2">
        <v>10.4293</v>
      </c>
      <c r="C320" s="2">
        <v>1.26695</v>
      </c>
      <c r="D320" s="2">
        <v>1065.55</v>
      </c>
      <c r="E320" s="2">
        <v>0.188112</v>
      </c>
      <c r="F320" s="2">
        <v>4.4277199999999999</v>
      </c>
      <c r="G320" s="2">
        <v>9.4729899999999994</v>
      </c>
      <c r="H320" s="2">
        <v>0.169018</v>
      </c>
      <c r="I320" s="6">
        <f t="shared" ref="I320:L320" si="296">E320/SUM($E320:$H320)</f>
        <v>1.3193583319773543E-2</v>
      </c>
      <c r="J320" s="6">
        <f t="shared" si="296"/>
        <v>0.31054633801473436</v>
      </c>
      <c r="K320" s="6">
        <f t="shared" si="296"/>
        <v>0.66440568837916536</v>
      </c>
      <c r="L320" s="6">
        <f t="shared" si="296"/>
        <v>1.185439028632668E-2</v>
      </c>
      <c r="M320" s="11">
        <v>-0.18292800000000001</v>
      </c>
      <c r="N320" s="12">
        <v>11.1972</v>
      </c>
      <c r="O320" s="12">
        <v>9.4579E-3</v>
      </c>
      <c r="P320" s="12">
        <v>2.5499999999999998E-2</v>
      </c>
      <c r="Q320" s="12">
        <v>0.65400000000000003</v>
      </c>
      <c r="R320" s="11">
        <v>0.603043</v>
      </c>
      <c r="S320" s="11">
        <v>0.43216500000000002</v>
      </c>
      <c r="T320" s="11">
        <v>2.11463</v>
      </c>
      <c r="U320" s="11">
        <v>2.8008999999999999</v>
      </c>
      <c r="V320" s="11">
        <v>-7.4280700000000005E-2</v>
      </c>
      <c r="W320" s="11">
        <v>1.26695</v>
      </c>
      <c r="X320" s="11">
        <v>1.0429300000000001E-2</v>
      </c>
      <c r="Y320" s="11">
        <v>99</v>
      </c>
      <c r="Z320" s="11">
        <v>114281</v>
      </c>
    </row>
    <row r="321" spans="1:26" ht="16" x14ac:dyDescent="0.2">
      <c r="A321" s="2">
        <v>254.85</v>
      </c>
      <c r="B321" s="2">
        <v>10.3756</v>
      </c>
      <c r="C321" s="2">
        <v>1.2671300000000001</v>
      </c>
      <c r="D321" s="2">
        <v>1065.5899999999999</v>
      </c>
      <c r="E321" s="2">
        <v>0.18812799999999999</v>
      </c>
      <c r="F321" s="2">
        <v>4.4398400000000002</v>
      </c>
      <c r="G321" s="2">
        <v>9.4771099999999997</v>
      </c>
      <c r="H321" s="2">
        <v>0.17227899999999999</v>
      </c>
      <c r="I321" s="6">
        <f t="shared" ref="I321:L321" si="297">E321/SUM($E321:$H321)</f>
        <v>1.317666848282914E-2</v>
      </c>
      <c r="J321" s="6">
        <f t="shared" si="297"/>
        <v>0.31097072098148143</v>
      </c>
      <c r="K321" s="6">
        <f t="shared" si="297"/>
        <v>0.66378602146041465</v>
      </c>
      <c r="L321" s="6">
        <f t="shared" si="297"/>
        <v>1.2066589075274928E-2</v>
      </c>
      <c r="M321" s="11">
        <v>-0.18539900000000001</v>
      </c>
      <c r="N321" s="12">
        <v>11.2151</v>
      </c>
      <c r="O321" s="12">
        <v>9.4063900000000006E-3</v>
      </c>
      <c r="P321" s="12">
        <v>2.5600000000000001E-2</v>
      </c>
      <c r="Q321" s="12">
        <v>0.65</v>
      </c>
      <c r="R321" s="11">
        <v>0.60236599999999996</v>
      </c>
      <c r="S321" s="11">
        <v>0.43091699999999999</v>
      </c>
      <c r="T321" s="11">
        <v>2.1262099999999999</v>
      </c>
      <c r="U321" s="11">
        <v>2.80443</v>
      </c>
      <c r="V321" s="11">
        <v>-7.44953E-2</v>
      </c>
      <c r="W321" s="11">
        <v>1.2671300000000001</v>
      </c>
      <c r="X321" s="11">
        <v>1.03756E-2</v>
      </c>
      <c r="Y321" s="11">
        <v>99</v>
      </c>
      <c r="Z321" s="11">
        <v>114388</v>
      </c>
    </row>
    <row r="322" spans="1:26" ht="16" x14ac:dyDescent="0.2">
      <c r="A322" s="2">
        <v>254.8</v>
      </c>
      <c r="B322" s="2">
        <v>10.3223</v>
      </c>
      <c r="C322" s="2">
        <v>1.26729</v>
      </c>
      <c r="D322" s="2">
        <v>1065.6300000000001</v>
      </c>
      <c r="E322" s="2">
        <v>0.188143</v>
      </c>
      <c r="F322" s="2">
        <v>4.4518500000000003</v>
      </c>
      <c r="G322" s="2">
        <v>9.4812100000000008</v>
      </c>
      <c r="H322" s="2">
        <v>0.17553199999999999</v>
      </c>
      <c r="I322" s="6">
        <f t="shared" ref="I322:L322" si="298">E322/SUM($E322:$H322)</f>
        <v>1.3159857827678836E-2</v>
      </c>
      <c r="J322" s="6">
        <f t="shared" si="298"/>
        <v>0.31138927874091532</v>
      </c>
      <c r="K322" s="6">
        <f t="shared" si="298"/>
        <v>0.66317309511577294</v>
      </c>
      <c r="L322" s="6">
        <f t="shared" si="298"/>
        <v>1.2277768315632903E-2</v>
      </c>
      <c r="M322" s="11">
        <v>-0.18786600000000001</v>
      </c>
      <c r="N322" s="12">
        <v>11.2331</v>
      </c>
      <c r="O322" s="12">
        <v>9.3551999999999993E-3</v>
      </c>
      <c r="P322" s="12">
        <v>2.58E-2</v>
      </c>
      <c r="Q322" s="12">
        <v>0.64600000000000002</v>
      </c>
      <c r="R322" s="11">
        <v>0.60167199999999998</v>
      </c>
      <c r="S322" s="11">
        <v>0.429649</v>
      </c>
      <c r="T322" s="11">
        <v>2.1378499999999998</v>
      </c>
      <c r="U322" s="11">
        <v>2.8079800000000001</v>
      </c>
      <c r="V322" s="11">
        <v>-7.4709899999999996E-2</v>
      </c>
      <c r="W322" s="11">
        <v>1.26729</v>
      </c>
      <c r="X322" s="11">
        <v>1.03223E-2</v>
      </c>
      <c r="Y322" s="11">
        <v>99</v>
      </c>
      <c r="Z322" s="11">
        <v>114494</v>
      </c>
    </row>
    <row r="323" spans="1:26" ht="16" x14ac:dyDescent="0.2">
      <c r="A323" s="2">
        <v>254.75</v>
      </c>
      <c r="B323" s="2">
        <v>10.269600000000001</v>
      </c>
      <c r="C323" s="2">
        <v>1.2674399999999999</v>
      </c>
      <c r="D323" s="2">
        <v>1065.6600000000001</v>
      </c>
      <c r="E323" s="2">
        <v>0.18815799999999999</v>
      </c>
      <c r="F323" s="2">
        <v>4.4637399999999996</v>
      </c>
      <c r="G323" s="2">
        <v>9.4852900000000009</v>
      </c>
      <c r="H323" s="2">
        <v>0.17876800000000001</v>
      </c>
      <c r="I323" s="6">
        <f t="shared" ref="I323:L323" si="299">E323/SUM($E323:$H323)</f>
        <v>1.3143236819112883E-2</v>
      </c>
      <c r="J323" s="6">
        <f t="shared" si="299"/>
        <v>0.31180174065916377</v>
      </c>
      <c r="K323" s="6">
        <f t="shared" si="299"/>
        <v>0.6625676971904636</v>
      </c>
      <c r="L323" s="6">
        <f t="shared" si="299"/>
        <v>1.2487325331259751E-2</v>
      </c>
      <c r="M323" s="11">
        <v>-0.190327</v>
      </c>
      <c r="N323" s="12">
        <v>11.251200000000001</v>
      </c>
      <c r="O323" s="12">
        <v>9.3043799999999992E-3</v>
      </c>
      <c r="P323" s="12">
        <v>2.5899999999999999E-2</v>
      </c>
      <c r="Q323" s="12">
        <v>0.64100000000000001</v>
      </c>
      <c r="R323" s="11">
        <v>0.600966</v>
      </c>
      <c r="S323" s="11">
        <v>0.42836800000000003</v>
      </c>
      <c r="T323" s="11">
        <v>2.1495199999999999</v>
      </c>
      <c r="U323" s="11">
        <v>2.8115399999999999</v>
      </c>
      <c r="V323" s="11">
        <v>-7.4924500000000005E-2</v>
      </c>
      <c r="W323" s="11">
        <v>1.2674399999999999</v>
      </c>
      <c r="X323" s="11">
        <v>1.02696E-2</v>
      </c>
      <c r="Y323" s="11">
        <v>99</v>
      </c>
      <c r="Z323" s="11">
        <v>114598</v>
      </c>
    </row>
    <row r="324" spans="1:26" ht="16" x14ac:dyDescent="0.2">
      <c r="A324" s="2">
        <v>254.7</v>
      </c>
      <c r="B324" s="2">
        <v>10.2173</v>
      </c>
      <c r="C324" s="2">
        <v>1.2676000000000001</v>
      </c>
      <c r="D324" s="2">
        <v>1065.7</v>
      </c>
      <c r="E324" s="2">
        <v>0.188171</v>
      </c>
      <c r="F324" s="2">
        <v>4.4754800000000001</v>
      </c>
      <c r="G324" s="2">
        <v>9.4893400000000003</v>
      </c>
      <c r="H324" s="2">
        <v>0.18197099999999999</v>
      </c>
      <c r="I324" s="6">
        <f t="shared" ref="I324:L324" si="300">E324/SUM($E324:$H324)</f>
        <v>1.3126717740863212E-2</v>
      </c>
      <c r="J324" s="6">
        <f t="shared" si="300"/>
        <v>0.31220731523390155</v>
      </c>
      <c r="K324" s="6">
        <f t="shared" si="300"/>
        <v>0.66197175827881505</v>
      </c>
      <c r="L324" s="6">
        <f t="shared" si="300"/>
        <v>1.2694208746420115E-2</v>
      </c>
      <c r="M324" s="11">
        <v>-0.192777</v>
      </c>
      <c r="N324" s="12">
        <v>11.269299999999999</v>
      </c>
      <c r="O324" s="12">
        <v>9.2540499999999998E-3</v>
      </c>
      <c r="P324" s="12">
        <v>2.5999999999999999E-2</v>
      </c>
      <c r="Q324" s="12">
        <v>0.63700000000000001</v>
      </c>
      <c r="R324" s="11">
        <v>0.60025799999999996</v>
      </c>
      <c r="S324" s="11">
        <v>0.42708800000000002</v>
      </c>
      <c r="T324" s="11">
        <v>2.1612200000000001</v>
      </c>
      <c r="U324" s="11">
        <v>2.8151299999999999</v>
      </c>
      <c r="V324" s="11">
        <v>-7.5139200000000003E-2</v>
      </c>
      <c r="W324" s="11">
        <v>1.2676000000000001</v>
      </c>
      <c r="X324" s="11">
        <v>1.02173E-2</v>
      </c>
      <c r="Y324" s="11">
        <v>99</v>
      </c>
      <c r="Z324" s="11">
        <v>114699</v>
      </c>
    </row>
    <row r="325" spans="1:26" ht="16" x14ac:dyDescent="0.2">
      <c r="A325" s="2">
        <v>254.65</v>
      </c>
      <c r="B325" s="2">
        <v>10.1654</v>
      </c>
      <c r="C325" s="2">
        <v>1.26776</v>
      </c>
      <c r="D325" s="2">
        <v>1065.74</v>
      </c>
      <c r="E325" s="2">
        <v>0.18818499999999999</v>
      </c>
      <c r="F325" s="2">
        <v>4.4870900000000002</v>
      </c>
      <c r="G325" s="2">
        <v>9.4933499999999995</v>
      </c>
      <c r="H325" s="2">
        <v>0.18514700000000001</v>
      </c>
      <c r="I325" s="6">
        <f t="shared" ref="I325:L325" si="301">E325/SUM($E325:$H325)</f>
        <v>1.3110491095999016E-2</v>
      </c>
      <c r="J325" s="6">
        <f t="shared" si="301"/>
        <v>0.31260702761615555</v>
      </c>
      <c r="K325" s="6">
        <f t="shared" si="301"/>
        <v>0.66138364187476295</v>
      </c>
      <c r="L325" s="6">
        <f t="shared" si="301"/>
        <v>1.2898839413082499E-2</v>
      </c>
      <c r="M325" s="11">
        <v>-0.195216</v>
      </c>
      <c r="N325" s="12">
        <v>11.287599999999999</v>
      </c>
      <c r="O325" s="12">
        <v>9.2041499999999995E-3</v>
      </c>
      <c r="P325" s="12">
        <v>2.6100000000000002E-2</v>
      </c>
      <c r="Q325" s="12">
        <v>0.63200000000000001</v>
      </c>
      <c r="R325" s="11">
        <v>0.59954399999999997</v>
      </c>
      <c r="S325" s="11">
        <v>0.42580499999999999</v>
      </c>
      <c r="T325" s="11">
        <v>2.17293</v>
      </c>
      <c r="U325" s="11">
        <v>2.81874</v>
      </c>
      <c r="V325" s="11">
        <v>-7.5353799999999999E-2</v>
      </c>
      <c r="W325" s="11">
        <v>1.26776</v>
      </c>
      <c r="X325" s="11">
        <v>1.01654E-2</v>
      </c>
      <c r="Y325" s="11">
        <v>99</v>
      </c>
      <c r="Z325" s="11">
        <v>114797</v>
      </c>
    </row>
    <row r="326" spans="1:26" ht="16" x14ac:dyDescent="0.2">
      <c r="A326" s="2">
        <v>254.6</v>
      </c>
      <c r="B326" s="2">
        <v>10.114100000000001</v>
      </c>
      <c r="C326" s="2">
        <v>1.2679100000000001</v>
      </c>
      <c r="D326" s="2">
        <v>1065.77</v>
      </c>
      <c r="E326" s="2">
        <v>0.188197</v>
      </c>
      <c r="F326" s="2">
        <v>4.4985799999999996</v>
      </c>
      <c r="G326" s="2">
        <v>9.4973399999999994</v>
      </c>
      <c r="H326" s="2">
        <v>0.188305</v>
      </c>
      <c r="I326" s="6">
        <f t="shared" ref="I326:L326" si="302">E326/SUM($E326:$H326)</f>
        <v>1.3094313540195244E-2</v>
      </c>
      <c r="J326" s="6">
        <f t="shared" si="302"/>
        <v>0.31300082894866293</v>
      </c>
      <c r="K326" s="6">
        <f t="shared" si="302"/>
        <v>0.66080302957984394</v>
      </c>
      <c r="L326" s="6">
        <f t="shared" si="302"/>
        <v>1.3101827931297872E-2</v>
      </c>
      <c r="M326" s="11">
        <v>-0.19764899999999999</v>
      </c>
      <c r="N326" s="12">
        <v>11.305999999999999</v>
      </c>
      <c r="O326" s="12">
        <v>9.1546300000000004E-3</v>
      </c>
      <c r="P326" s="12">
        <v>2.6200000000000001E-2</v>
      </c>
      <c r="Q326" s="12">
        <v>0.628</v>
      </c>
      <c r="R326" s="11">
        <v>0.59882000000000002</v>
      </c>
      <c r="S326" s="11">
        <v>0.42451</v>
      </c>
      <c r="T326" s="11">
        <v>2.1846899999999998</v>
      </c>
      <c r="U326" s="11">
        <v>2.8223699999999998</v>
      </c>
      <c r="V326" s="11">
        <v>-7.5568499999999997E-2</v>
      </c>
      <c r="W326" s="11">
        <v>1.2679100000000001</v>
      </c>
      <c r="X326" s="11">
        <v>1.0114100000000001E-2</v>
      </c>
      <c r="Y326" s="11">
        <v>99</v>
      </c>
      <c r="Z326" s="11">
        <v>114894</v>
      </c>
    </row>
    <row r="327" spans="1:26" ht="16" x14ac:dyDescent="0.2">
      <c r="A327" s="2">
        <v>254.55</v>
      </c>
      <c r="B327" s="2">
        <v>10.0631</v>
      </c>
      <c r="C327" s="2">
        <v>1.26806</v>
      </c>
      <c r="D327" s="2">
        <v>1065.81</v>
      </c>
      <c r="E327" s="2">
        <v>0.18820899999999999</v>
      </c>
      <c r="F327" s="2">
        <v>4.5099499999999999</v>
      </c>
      <c r="G327" s="2">
        <v>9.5013100000000001</v>
      </c>
      <c r="H327" s="2">
        <v>0.19144</v>
      </c>
      <c r="I327" s="6">
        <f t="shared" ref="I327:L327" si="303">E327/SUM($E327:$H327)</f>
        <v>1.3078326045978052E-2</v>
      </c>
      <c r="J327" s="6">
        <f t="shared" si="303"/>
        <v>0.31338882067838797</v>
      </c>
      <c r="K327" s="6">
        <f t="shared" si="303"/>
        <v>0.66023001048787122</v>
      </c>
      <c r="L327" s="6">
        <f t="shared" si="303"/>
        <v>1.3302842787762746E-2</v>
      </c>
      <c r="M327" s="11">
        <v>-0.200073</v>
      </c>
      <c r="N327" s="12">
        <v>11.324400000000001</v>
      </c>
      <c r="O327" s="12">
        <v>9.1055200000000006E-3</v>
      </c>
      <c r="P327" s="12">
        <v>2.64E-2</v>
      </c>
      <c r="Q327" s="12">
        <v>0.624</v>
      </c>
      <c r="R327" s="11">
        <v>0.59808700000000004</v>
      </c>
      <c r="S327" s="11">
        <v>0.42320999999999998</v>
      </c>
      <c r="T327" s="11">
        <v>2.1964700000000001</v>
      </c>
      <c r="U327" s="11">
        <v>2.8260200000000002</v>
      </c>
      <c r="V327" s="11">
        <v>-7.5783100000000006E-2</v>
      </c>
      <c r="W327" s="11">
        <v>1.26806</v>
      </c>
      <c r="X327" s="11">
        <v>1.00631E-2</v>
      </c>
      <c r="Y327" s="11">
        <v>99</v>
      </c>
      <c r="Z327" s="11">
        <v>114988</v>
      </c>
    </row>
    <row r="328" spans="1:26" ht="16" x14ac:dyDescent="0.2">
      <c r="A328" s="2">
        <v>254.5</v>
      </c>
      <c r="B328" s="2">
        <v>10.012600000000001</v>
      </c>
      <c r="C328" s="2">
        <v>1.2682199999999999</v>
      </c>
      <c r="D328" s="2">
        <v>1065.8499999999999</v>
      </c>
      <c r="E328" s="2">
        <v>0.18822</v>
      </c>
      <c r="F328" s="2">
        <v>4.5211699999999997</v>
      </c>
      <c r="G328" s="2">
        <v>9.5052299999999992</v>
      </c>
      <c r="H328" s="2">
        <v>0.19454099999999999</v>
      </c>
      <c r="I328" s="6">
        <f t="shared" ref="I328:L328" si="304">E328/SUM($E328:$H328)</f>
        <v>1.30625232100606E-2</v>
      </c>
      <c r="J328" s="6">
        <f t="shared" si="304"/>
        <v>0.31377052418249751</v>
      </c>
      <c r="K328" s="6">
        <f t="shared" si="304"/>
        <v>0.65966575014325957</v>
      </c>
      <c r="L328" s="6">
        <f t="shared" si="304"/>
        <v>1.3501202464182335E-2</v>
      </c>
      <c r="M328" s="11">
        <v>-0.202484</v>
      </c>
      <c r="N328" s="12">
        <v>11.343</v>
      </c>
      <c r="O328" s="12">
        <v>9.0568799999999998E-3</v>
      </c>
      <c r="P328" s="12">
        <v>2.6499999999999999E-2</v>
      </c>
      <c r="Q328" s="12">
        <v>0.61899999999999999</v>
      </c>
      <c r="R328" s="11">
        <v>0.59735400000000005</v>
      </c>
      <c r="S328" s="11">
        <v>0.42191200000000001</v>
      </c>
      <c r="T328" s="11">
        <v>2.2082700000000002</v>
      </c>
      <c r="U328" s="11">
        <v>2.8296999999999999</v>
      </c>
      <c r="V328" s="11">
        <v>-7.5997800000000004E-2</v>
      </c>
      <c r="W328" s="11">
        <v>1.2682199999999999</v>
      </c>
      <c r="X328" s="11">
        <v>1.00126E-2</v>
      </c>
      <c r="Y328" s="11">
        <v>99</v>
      </c>
      <c r="Z328" s="11">
        <v>115078</v>
      </c>
    </row>
    <row r="329" spans="1:26" ht="16" x14ac:dyDescent="0.2">
      <c r="A329" s="2">
        <v>254.45</v>
      </c>
      <c r="B329" s="2">
        <v>9.9625199999999996</v>
      </c>
      <c r="C329" s="2">
        <v>1.26837</v>
      </c>
      <c r="D329" s="2">
        <v>1065.8800000000001</v>
      </c>
      <c r="E329" s="2">
        <v>0.18823100000000001</v>
      </c>
      <c r="F329" s="2">
        <v>4.5322899999999997</v>
      </c>
      <c r="G329" s="2">
        <v>9.50915</v>
      </c>
      <c r="H329" s="2">
        <v>0.19763</v>
      </c>
      <c r="I329" s="6">
        <f t="shared" ref="I329:L329" si="305">E329/SUM($E329:$H329)</f>
        <v>1.3046861640995777E-2</v>
      </c>
      <c r="J329" s="6">
        <f t="shared" si="305"/>
        <v>0.31414676937841662</v>
      </c>
      <c r="K329" s="6">
        <f t="shared" si="305"/>
        <v>0.65910803413611463</v>
      </c>
      <c r="L329" s="6">
        <f t="shared" si="305"/>
        <v>1.3698334844472989E-2</v>
      </c>
      <c r="M329" s="11">
        <v>-0.20489099999999999</v>
      </c>
      <c r="N329" s="12">
        <v>11.361700000000001</v>
      </c>
      <c r="O329" s="12">
        <v>9.0085700000000005E-3</v>
      </c>
      <c r="P329" s="12">
        <v>2.6599999999999999E-2</v>
      </c>
      <c r="Q329" s="12">
        <v>0.61499999999999999</v>
      </c>
      <c r="R329" s="11">
        <v>0.59660599999999997</v>
      </c>
      <c r="S329" s="11">
        <v>0.420599</v>
      </c>
      <c r="T329" s="11">
        <v>2.22011</v>
      </c>
      <c r="U329" s="11">
        <v>2.8333900000000001</v>
      </c>
      <c r="V329" s="11">
        <v>-7.6212500000000002E-2</v>
      </c>
      <c r="W329" s="11">
        <v>1.26837</v>
      </c>
      <c r="X329" s="11">
        <v>9.9625200000000007E-3</v>
      </c>
      <c r="Y329" s="11">
        <v>99</v>
      </c>
      <c r="Z329" s="11">
        <v>115168</v>
      </c>
    </row>
    <row r="330" spans="1:26" ht="16" x14ac:dyDescent="0.2">
      <c r="A330" s="2">
        <v>254.4</v>
      </c>
      <c r="B330" s="2">
        <v>9.9128100000000003</v>
      </c>
      <c r="C330" s="2">
        <v>1.26854</v>
      </c>
      <c r="D330" s="2">
        <v>1065.92</v>
      </c>
      <c r="E330" s="2">
        <v>0.18823999999999999</v>
      </c>
      <c r="F330" s="2">
        <v>4.5432600000000001</v>
      </c>
      <c r="G330" s="2">
        <v>9.5130099999999995</v>
      </c>
      <c r="H330" s="2">
        <v>0.20067699999999999</v>
      </c>
      <c r="I330" s="6">
        <f t="shared" ref="I330:L330" si="306">E330/SUM($E330:$H330)</f>
        <v>1.3031330089392404E-2</v>
      </c>
      <c r="J330" s="6">
        <f t="shared" si="306"/>
        <v>0.31451721601111843</v>
      </c>
      <c r="K330" s="6">
        <f t="shared" si="306"/>
        <v>0.65855914499410761</v>
      </c>
      <c r="L330" s="6">
        <f t="shared" si="306"/>
        <v>1.3892308905381425E-2</v>
      </c>
      <c r="M330" s="11">
        <v>-0.207283</v>
      </c>
      <c r="N330" s="12">
        <v>11.3804</v>
      </c>
      <c r="O330" s="12">
        <v>8.9607699999999998E-3</v>
      </c>
      <c r="P330" s="12">
        <v>2.6800000000000001E-2</v>
      </c>
      <c r="Q330" s="12">
        <v>0.61</v>
      </c>
      <c r="R330" s="11">
        <v>0.59586300000000003</v>
      </c>
      <c r="S330" s="11">
        <v>0.419296</v>
      </c>
      <c r="T330" s="11">
        <v>2.2319499999999999</v>
      </c>
      <c r="U330" s="11">
        <v>2.83711</v>
      </c>
      <c r="V330" s="11">
        <v>-7.6427200000000001E-2</v>
      </c>
      <c r="W330" s="11">
        <v>1.26854</v>
      </c>
      <c r="X330" s="11">
        <v>9.9128099999999993E-3</v>
      </c>
      <c r="Y330" s="11">
        <v>99</v>
      </c>
      <c r="Z330" s="11">
        <v>115253</v>
      </c>
    </row>
    <row r="331" spans="1:26" ht="16" x14ac:dyDescent="0.2">
      <c r="A331" s="2">
        <v>254.35</v>
      </c>
      <c r="B331" s="2">
        <v>9.8635199999999994</v>
      </c>
      <c r="C331" s="2">
        <v>1.2687200000000001</v>
      </c>
      <c r="D331" s="2">
        <v>1065.95</v>
      </c>
      <c r="E331" s="2">
        <v>0.188249</v>
      </c>
      <c r="F331" s="2">
        <v>4.5541</v>
      </c>
      <c r="G331" s="2">
        <v>9.5168499999999998</v>
      </c>
      <c r="H331" s="2">
        <v>0.20369899999999999</v>
      </c>
      <c r="I331" s="6">
        <f t="shared" ref="I331:L331" si="307">E331/SUM($E331:$H331)</f>
        <v>1.30159944431607E-2</v>
      </c>
      <c r="J331" s="6">
        <f t="shared" si="307"/>
        <v>0.31488156799557049</v>
      </c>
      <c r="K331" s="6">
        <f t="shared" si="307"/>
        <v>0.65801819248120264</v>
      </c>
      <c r="L331" s="6">
        <f t="shared" si="307"/>
        <v>1.4084245080066249E-2</v>
      </c>
      <c r="M331" s="11">
        <v>-0.20966499999999999</v>
      </c>
      <c r="N331" s="12">
        <v>11.3993</v>
      </c>
      <c r="O331" s="12">
        <v>8.9133900000000002E-3</v>
      </c>
      <c r="P331" s="12">
        <v>2.69E-2</v>
      </c>
      <c r="Q331" s="12">
        <v>0.60599999999999998</v>
      </c>
      <c r="R331" s="11">
        <v>0.59511499999999995</v>
      </c>
      <c r="S331" s="11">
        <v>0.41798999999999997</v>
      </c>
      <c r="T331" s="11">
        <v>2.2438199999999999</v>
      </c>
      <c r="U331" s="11">
        <v>2.8408500000000001</v>
      </c>
      <c r="V331" s="11">
        <v>-7.6641899999999999E-2</v>
      </c>
      <c r="W331" s="11">
        <v>1.2687200000000001</v>
      </c>
      <c r="X331" s="11">
        <v>9.8635200000000006E-3</v>
      </c>
      <c r="Y331" s="11">
        <v>99</v>
      </c>
      <c r="Z331" s="11">
        <v>115335</v>
      </c>
    </row>
    <row r="332" spans="1:26" ht="16" x14ac:dyDescent="0.2">
      <c r="A332" s="2">
        <v>254.3</v>
      </c>
      <c r="B332" s="2">
        <v>9.8146299999999993</v>
      </c>
      <c r="C332" s="2">
        <v>1.2688999999999999</v>
      </c>
      <c r="D332" s="2">
        <v>1065.99</v>
      </c>
      <c r="E332" s="2">
        <v>0.18825800000000001</v>
      </c>
      <c r="F332" s="2">
        <v>4.5648200000000001</v>
      </c>
      <c r="G332" s="2">
        <v>9.5206499999999998</v>
      </c>
      <c r="H332" s="2">
        <v>0.20669499999999999</v>
      </c>
      <c r="I332" s="6">
        <f t="shared" ref="I332:L332" si="308">E332/SUM($E332:$H332)</f>
        <v>1.3000863303509849E-2</v>
      </c>
      <c r="J332" s="6">
        <f t="shared" si="308"/>
        <v>0.31524079096308166</v>
      </c>
      <c r="K332" s="6">
        <f t="shared" si="308"/>
        <v>0.65748424614391443</v>
      </c>
      <c r="L332" s="6">
        <f t="shared" si="308"/>
        <v>1.4274099589494035E-2</v>
      </c>
      <c r="M332" s="11">
        <v>-0.212037</v>
      </c>
      <c r="N332" s="12">
        <v>11.4183</v>
      </c>
      <c r="O332" s="12">
        <v>8.8664E-3</v>
      </c>
      <c r="P332" s="12">
        <v>2.7E-2</v>
      </c>
      <c r="Q332" s="12">
        <v>0.60199999999999998</v>
      </c>
      <c r="R332" s="11">
        <v>0.59436</v>
      </c>
      <c r="S332" s="11">
        <v>0.41667999999999999</v>
      </c>
      <c r="T332" s="11">
        <v>2.2557100000000001</v>
      </c>
      <c r="U332" s="11">
        <v>2.8446199999999999</v>
      </c>
      <c r="V332" s="11">
        <v>-7.6856599999999997E-2</v>
      </c>
      <c r="W332" s="11">
        <v>1.2688999999999999</v>
      </c>
      <c r="X332" s="11">
        <v>9.8146299999999995E-3</v>
      </c>
      <c r="Y332" s="11">
        <v>99</v>
      </c>
      <c r="Z332" s="11">
        <v>115415</v>
      </c>
    </row>
    <row r="333" spans="1:26" ht="16" x14ac:dyDescent="0.2">
      <c r="A333" s="2">
        <v>254.25</v>
      </c>
      <c r="B333" s="2">
        <v>9.7662700000000005</v>
      </c>
      <c r="C333" s="2">
        <v>1.2690399999999999</v>
      </c>
      <c r="D333" s="2">
        <v>1066.02</v>
      </c>
      <c r="E333" s="2">
        <v>0.18826599999999999</v>
      </c>
      <c r="F333" s="2">
        <v>4.57545</v>
      </c>
      <c r="G333" s="2">
        <v>9.5244700000000009</v>
      </c>
      <c r="H333" s="2">
        <v>0.209699</v>
      </c>
      <c r="I333" s="6">
        <f t="shared" ref="I333:L333" si="309">E333/SUM($E333:$H333)</f>
        <v>1.2985756198231672E-2</v>
      </c>
      <c r="J333" s="6">
        <f t="shared" si="309"/>
        <v>0.31559430910094816</v>
      </c>
      <c r="K333" s="6">
        <f t="shared" si="309"/>
        <v>0.65695582493584415</v>
      </c>
      <c r="L333" s="6">
        <f t="shared" si="309"/>
        <v>1.4464109764976063E-2</v>
      </c>
      <c r="M333" s="11">
        <v>-0.21441099999999999</v>
      </c>
      <c r="N333" s="12">
        <v>11.4373</v>
      </c>
      <c r="O333" s="12">
        <v>8.8196100000000003E-3</v>
      </c>
      <c r="P333" s="12">
        <v>2.7099999999999999E-2</v>
      </c>
      <c r="Q333" s="12">
        <v>0.59699999999999998</v>
      </c>
      <c r="R333" s="11">
        <v>0.59357899999999997</v>
      </c>
      <c r="S333" s="11">
        <v>0.41533900000000001</v>
      </c>
      <c r="T333" s="11">
        <v>2.2676699999999999</v>
      </c>
      <c r="U333" s="11">
        <v>2.8483999999999998</v>
      </c>
      <c r="V333" s="11">
        <v>-7.7071299999999995E-2</v>
      </c>
      <c r="W333" s="11">
        <v>1.2690399999999999</v>
      </c>
      <c r="X333" s="11">
        <v>9.7662700000000005E-3</v>
      </c>
      <c r="Y333" s="11">
        <v>99</v>
      </c>
      <c r="Z333" s="11">
        <v>115495</v>
      </c>
    </row>
    <row r="334" spans="1:26" ht="16" x14ac:dyDescent="0.2">
      <c r="A334" s="2">
        <v>254.2</v>
      </c>
      <c r="B334" s="2">
        <v>9.7181999999999995</v>
      </c>
      <c r="C334" s="2">
        <v>1.26922</v>
      </c>
      <c r="D334" s="2">
        <v>1066.06</v>
      </c>
      <c r="E334" s="2">
        <v>0.18827199999999999</v>
      </c>
      <c r="F334" s="2">
        <v>4.5859300000000003</v>
      </c>
      <c r="G334" s="2">
        <v>9.5282300000000006</v>
      </c>
      <c r="H334" s="2">
        <v>0.21265100000000001</v>
      </c>
      <c r="I334" s="6">
        <f t="shared" ref="I334:L334" si="310">E334/SUM($E334:$H334)</f>
        <v>1.2970783563552477E-2</v>
      </c>
      <c r="J334" s="6">
        <f t="shared" si="310"/>
        <v>0.31594238903077576</v>
      </c>
      <c r="K334" s="6">
        <f t="shared" si="310"/>
        <v>0.65643648059056914</v>
      </c>
      <c r="L334" s="6">
        <f t="shared" si="310"/>
        <v>1.4650346815102607E-2</v>
      </c>
      <c r="M334" s="11">
        <v>-0.21676599999999999</v>
      </c>
      <c r="N334" s="12">
        <v>11.4565</v>
      </c>
      <c r="O334" s="12">
        <v>8.7733900000000007E-3</v>
      </c>
      <c r="P334" s="12">
        <v>2.7300000000000001E-2</v>
      </c>
      <c r="Q334" s="12">
        <v>0.59299999999999997</v>
      </c>
      <c r="R334" s="11">
        <v>0.59280999999999995</v>
      </c>
      <c r="S334" s="11">
        <v>0.414018</v>
      </c>
      <c r="T334" s="11">
        <v>2.27962</v>
      </c>
      <c r="U334" s="11">
        <v>2.8522099999999999</v>
      </c>
      <c r="V334" s="11">
        <v>-7.7286099999999996E-2</v>
      </c>
      <c r="W334" s="11">
        <v>1.26922</v>
      </c>
      <c r="X334" s="11">
        <v>9.7181999999999998E-3</v>
      </c>
      <c r="Y334" s="11">
        <v>99</v>
      </c>
      <c r="Z334" s="11">
        <v>115569</v>
      </c>
    </row>
    <row r="335" spans="1:26" ht="16" x14ac:dyDescent="0.2">
      <c r="A335" s="2">
        <v>254.15</v>
      </c>
      <c r="B335" s="2">
        <v>9.6706299999999992</v>
      </c>
      <c r="C335" s="2">
        <v>1.2693700000000001</v>
      </c>
      <c r="D335" s="2">
        <v>1066.0899999999999</v>
      </c>
      <c r="E335" s="2">
        <v>0.188279</v>
      </c>
      <c r="F335" s="2">
        <v>4.59633</v>
      </c>
      <c r="G335" s="2">
        <v>9.5319800000000008</v>
      </c>
      <c r="H335" s="2">
        <v>0.21560399999999999</v>
      </c>
      <c r="I335" s="6">
        <f t="shared" ref="I335:L335" si="311">E335/SUM($E335:$H335)</f>
        <v>1.2955993634271166E-2</v>
      </c>
      <c r="J335" s="6">
        <f t="shared" si="311"/>
        <v>0.3162860553806297</v>
      </c>
      <c r="K335" s="6">
        <f t="shared" si="311"/>
        <v>0.65592164926518659</v>
      </c>
      <c r="L335" s="6">
        <f t="shared" si="311"/>
        <v>1.4836301719912471E-2</v>
      </c>
      <c r="M335" s="11">
        <v>-0.21912000000000001</v>
      </c>
      <c r="N335" s="12">
        <v>11.4758</v>
      </c>
      <c r="O335" s="12">
        <v>8.7273899999999998E-3</v>
      </c>
      <c r="P335" s="12">
        <v>2.7400000000000001E-2</v>
      </c>
      <c r="Q335" s="12">
        <v>0.58899999999999997</v>
      </c>
      <c r="R335" s="11">
        <v>0.59201899999999996</v>
      </c>
      <c r="S335" s="11">
        <v>0.41267100000000001</v>
      </c>
      <c r="T335" s="11">
        <v>2.2916300000000001</v>
      </c>
      <c r="U335" s="11">
        <v>2.8560400000000001</v>
      </c>
      <c r="V335" s="11">
        <v>-7.7500799999999995E-2</v>
      </c>
      <c r="W335" s="11">
        <v>1.2693700000000001</v>
      </c>
      <c r="X335" s="11">
        <v>9.6706299999999995E-3</v>
      </c>
      <c r="Y335" s="11">
        <v>99</v>
      </c>
      <c r="Z335" s="11">
        <v>115644</v>
      </c>
    </row>
    <row r="336" spans="1:26" ht="16" x14ac:dyDescent="0.2">
      <c r="A336" s="2">
        <v>254.1</v>
      </c>
      <c r="B336" s="2">
        <v>9.62331</v>
      </c>
      <c r="C336" s="2">
        <v>1.26956</v>
      </c>
      <c r="D336" s="2">
        <v>1066.1300000000001</v>
      </c>
      <c r="E336" s="2">
        <v>0.18828400000000001</v>
      </c>
      <c r="F336" s="2">
        <v>4.60656</v>
      </c>
      <c r="G336" s="2">
        <v>9.5356799999999993</v>
      </c>
      <c r="H336" s="2">
        <v>0.218501</v>
      </c>
      <c r="I336" s="6">
        <f t="shared" ref="I336:L336" si="312">E336/SUM($E336:$H336)</f>
        <v>1.2941348303408647E-2</v>
      </c>
      <c r="J336" s="6">
        <f t="shared" si="312"/>
        <v>0.31662327887951253</v>
      </c>
      <c r="K336" s="6">
        <f t="shared" si="312"/>
        <v>0.65541711557990989</v>
      </c>
      <c r="L336" s="6">
        <f t="shared" si="312"/>
        <v>1.5018257237168814E-2</v>
      </c>
      <c r="M336" s="11">
        <v>-0.22145400000000001</v>
      </c>
      <c r="N336" s="12">
        <v>11.495200000000001</v>
      </c>
      <c r="O336" s="12">
        <v>8.6819900000000005E-3</v>
      </c>
      <c r="P336" s="12">
        <v>2.75E-2</v>
      </c>
      <c r="Q336" s="12">
        <v>0.58399999999999996</v>
      </c>
      <c r="R336" s="11">
        <v>0.59124200000000005</v>
      </c>
      <c r="S336" s="11">
        <v>0.41134999999999999</v>
      </c>
      <c r="T336" s="11">
        <v>2.30362</v>
      </c>
      <c r="U336" s="11">
        <v>2.8599000000000001</v>
      </c>
      <c r="V336" s="11">
        <v>-7.7715599999999996E-2</v>
      </c>
      <c r="W336" s="11">
        <v>1.26956</v>
      </c>
      <c r="X336" s="11">
        <v>9.6233099999999995E-3</v>
      </c>
      <c r="Y336" s="11">
        <v>99</v>
      </c>
      <c r="Z336" s="11">
        <v>115712</v>
      </c>
    </row>
    <row r="337" spans="1:26" ht="16" x14ac:dyDescent="0.2">
      <c r="A337" s="2">
        <v>254.05</v>
      </c>
      <c r="B337" s="2">
        <v>9.5764499999999995</v>
      </c>
      <c r="C337" s="2">
        <v>1.2697400000000001</v>
      </c>
      <c r="D337" s="2">
        <v>1066.1600000000001</v>
      </c>
      <c r="E337" s="2">
        <v>0.18828900000000001</v>
      </c>
      <c r="F337" s="2">
        <v>4.6166999999999998</v>
      </c>
      <c r="G337" s="2">
        <v>9.5393600000000003</v>
      </c>
      <c r="H337" s="2">
        <v>0.22139200000000001</v>
      </c>
      <c r="I337" s="6">
        <f t="shared" ref="I337:L337" si="313">E337/SUM($E337:$H337)</f>
        <v>1.2926839767369198E-2</v>
      </c>
      <c r="J337" s="6">
        <f t="shared" si="313"/>
        <v>0.31695606835244422</v>
      </c>
      <c r="K337" s="6">
        <f t="shared" si="313"/>
        <v>0.65491759052972309</v>
      </c>
      <c r="L337" s="6">
        <f t="shared" si="313"/>
        <v>1.5199501350463392E-2</v>
      </c>
      <c r="M337" s="11">
        <v>-0.22378500000000001</v>
      </c>
      <c r="N337" s="12">
        <v>11.514699999999999</v>
      </c>
      <c r="O337" s="12">
        <v>8.6368499999999997E-3</v>
      </c>
      <c r="P337" s="12">
        <v>2.7699999999999999E-2</v>
      </c>
      <c r="Q337" s="12">
        <v>0.57999999999999996</v>
      </c>
      <c r="R337" s="11">
        <v>0.59044799999999997</v>
      </c>
      <c r="S337" s="11">
        <v>0.41000900000000001</v>
      </c>
      <c r="T337" s="11">
        <v>2.3156599999999998</v>
      </c>
      <c r="U337" s="11">
        <v>2.8637700000000001</v>
      </c>
      <c r="V337" s="11">
        <v>-7.7930399999999997E-2</v>
      </c>
      <c r="W337" s="11">
        <v>1.2697400000000001</v>
      </c>
      <c r="X337" s="11">
        <v>9.5764500000000002E-3</v>
      </c>
      <c r="Y337" s="11">
        <v>99</v>
      </c>
      <c r="Z337" s="11">
        <v>115780</v>
      </c>
    </row>
    <row r="338" spans="1:26" ht="16" x14ac:dyDescent="0.2">
      <c r="A338" s="2">
        <v>254</v>
      </c>
      <c r="B338" s="2">
        <v>9.5299700000000005</v>
      </c>
      <c r="C338" s="2">
        <v>1.2699199999999999</v>
      </c>
      <c r="D338" s="2">
        <v>1066.19</v>
      </c>
      <c r="E338" s="2">
        <v>0.18829399999999999</v>
      </c>
      <c r="F338" s="2">
        <v>4.6267199999999997</v>
      </c>
      <c r="G338" s="2">
        <v>9.5430200000000003</v>
      </c>
      <c r="H338" s="2">
        <v>0.22425999999999999</v>
      </c>
      <c r="I338" s="6">
        <f t="shared" ref="I338:L338" si="314">E338/SUM($E338:$H338)</f>
        <v>1.2912508827486265E-2</v>
      </c>
      <c r="J338" s="6">
        <f t="shared" si="314"/>
        <v>0.31728341233553514</v>
      </c>
      <c r="K338" s="6">
        <f t="shared" si="314"/>
        <v>0.65442515423156333</v>
      </c>
      <c r="L338" s="6">
        <f t="shared" si="314"/>
        <v>1.5378924605415307E-2</v>
      </c>
      <c r="M338" s="11">
        <v>-0.226106</v>
      </c>
      <c r="N338" s="12">
        <v>11.5343</v>
      </c>
      <c r="O338" s="12">
        <v>8.5920800000000002E-3</v>
      </c>
      <c r="P338" s="12">
        <v>2.7799999999999998E-2</v>
      </c>
      <c r="Q338" s="12">
        <v>0.57599999999999996</v>
      </c>
      <c r="R338" s="11">
        <v>0.58964799999999995</v>
      </c>
      <c r="S338" s="11">
        <v>0.40866400000000003</v>
      </c>
      <c r="T338" s="11">
        <v>2.3277199999999998</v>
      </c>
      <c r="U338" s="11">
        <v>2.86768</v>
      </c>
      <c r="V338" s="11">
        <v>-7.8145199999999998E-2</v>
      </c>
      <c r="W338" s="11">
        <v>1.2699199999999999</v>
      </c>
      <c r="X338" s="11">
        <v>9.5299700000000005E-3</v>
      </c>
      <c r="Y338" s="11">
        <v>99</v>
      </c>
      <c r="Z338" s="11">
        <v>115845</v>
      </c>
    </row>
    <row r="339" spans="1:26" ht="16" x14ac:dyDescent="0.2">
      <c r="A339" s="2">
        <v>253.95</v>
      </c>
      <c r="B339" s="2">
        <v>9.4838699999999996</v>
      </c>
      <c r="C339" s="2">
        <v>1.2700899999999999</v>
      </c>
      <c r="D339" s="2">
        <v>1066.23</v>
      </c>
      <c r="E339" s="2">
        <v>0.18829699999999999</v>
      </c>
      <c r="F339" s="2">
        <v>4.6366300000000003</v>
      </c>
      <c r="G339" s="2">
        <v>9.5466599999999993</v>
      </c>
      <c r="H339" s="2">
        <v>0.227107</v>
      </c>
      <c r="I339" s="6">
        <f t="shared" ref="I339:L339" si="315">E339/SUM($E339:$H339)</f>
        <v>1.2898208565779924E-2</v>
      </c>
      <c r="J339" s="6">
        <f t="shared" si="315"/>
        <v>0.31760580775239211</v>
      </c>
      <c r="K339" s="6">
        <f t="shared" si="315"/>
        <v>0.65393931813352613</v>
      </c>
      <c r="L339" s="6">
        <f t="shared" si="315"/>
        <v>1.5556665548301787E-2</v>
      </c>
      <c r="M339" s="11">
        <v>-0.22841900000000001</v>
      </c>
      <c r="N339" s="12">
        <v>11.554</v>
      </c>
      <c r="O339" s="12">
        <v>8.5476800000000002E-3</v>
      </c>
      <c r="P339" s="12">
        <v>2.8000000000000001E-2</v>
      </c>
      <c r="Q339" s="12">
        <v>0.57099999999999995</v>
      </c>
      <c r="R339" s="11">
        <v>0.58884000000000003</v>
      </c>
      <c r="S339" s="11">
        <v>0.40731400000000001</v>
      </c>
      <c r="T339" s="11">
        <v>2.33982</v>
      </c>
      <c r="U339" s="11">
        <v>2.8715999999999999</v>
      </c>
      <c r="V339" s="11">
        <v>-7.8359999999999999E-2</v>
      </c>
      <c r="W339" s="11">
        <v>1.2700899999999999</v>
      </c>
      <c r="X339" s="11">
        <v>9.4838700000000001E-3</v>
      </c>
      <c r="Y339" s="11">
        <v>99</v>
      </c>
      <c r="Z339" s="11">
        <v>115907</v>
      </c>
    </row>
    <row r="340" spans="1:26" ht="16" x14ac:dyDescent="0.2">
      <c r="A340" s="2">
        <v>253.9</v>
      </c>
      <c r="B340" s="2">
        <v>9.4381500000000003</v>
      </c>
      <c r="C340" s="2">
        <v>1.27027</v>
      </c>
      <c r="D340" s="2">
        <v>1066.26</v>
      </c>
      <c r="E340" s="2">
        <v>0.1883</v>
      </c>
      <c r="F340" s="2">
        <v>4.64642</v>
      </c>
      <c r="G340" s="2">
        <v>9.5502699999999994</v>
      </c>
      <c r="H340" s="2">
        <v>0.229931</v>
      </c>
      <c r="I340" s="6">
        <f t="shared" ref="I340:L340" si="316">E340/SUM($E340:$H340)</f>
        <v>1.2884092907515545E-2</v>
      </c>
      <c r="J340" s="6">
        <f t="shared" si="316"/>
        <v>0.31792303222165896</v>
      </c>
      <c r="K340" s="6">
        <f t="shared" si="316"/>
        <v>0.65346025476292346</v>
      </c>
      <c r="L340" s="6">
        <f t="shared" si="316"/>
        <v>1.5732620107902055E-2</v>
      </c>
      <c r="M340" s="11">
        <v>-0.23072200000000001</v>
      </c>
      <c r="N340" s="12">
        <v>11.5738</v>
      </c>
      <c r="O340" s="12">
        <v>8.5036399999999998E-3</v>
      </c>
      <c r="P340" s="12">
        <v>2.81E-2</v>
      </c>
      <c r="Q340" s="12">
        <v>0.56699999999999995</v>
      </c>
      <c r="R340" s="11">
        <v>0.58802600000000005</v>
      </c>
      <c r="S340" s="11">
        <v>0.40595999999999999</v>
      </c>
      <c r="T340" s="11">
        <v>2.3519299999999999</v>
      </c>
      <c r="U340" s="11">
        <v>2.8755500000000001</v>
      </c>
      <c r="V340" s="11">
        <v>-7.85748E-2</v>
      </c>
      <c r="W340" s="11">
        <v>1.27027</v>
      </c>
      <c r="X340" s="11">
        <v>9.4381499999999993E-3</v>
      </c>
      <c r="Y340" s="11">
        <v>99</v>
      </c>
      <c r="Z340" s="11">
        <v>115967</v>
      </c>
    </row>
    <row r="341" spans="1:26" ht="16" x14ac:dyDescent="0.2">
      <c r="A341" s="2">
        <v>253.85</v>
      </c>
      <c r="B341" s="2">
        <v>9.3928200000000004</v>
      </c>
      <c r="C341" s="2">
        <v>1.2704500000000001</v>
      </c>
      <c r="D341" s="2">
        <v>1066.29</v>
      </c>
      <c r="E341" s="2">
        <v>0.188302</v>
      </c>
      <c r="F341" s="2">
        <v>4.65611</v>
      </c>
      <c r="G341" s="2">
        <v>9.5538600000000002</v>
      </c>
      <c r="H341" s="2">
        <v>0.232738</v>
      </c>
      <c r="I341" s="6">
        <f t="shared" ref="I341:L341" si="317">E341/SUM($E341:$H341)</f>
        <v>1.2870061602035677E-2</v>
      </c>
      <c r="J341" s="6">
        <f t="shared" si="317"/>
        <v>0.31823571988536675</v>
      </c>
      <c r="K341" s="6">
        <f t="shared" si="317"/>
        <v>0.6529870460070768</v>
      </c>
      <c r="L341" s="6">
        <f t="shared" si="317"/>
        <v>1.590717250552081E-2</v>
      </c>
      <c r="M341" s="11">
        <v>-0.233019</v>
      </c>
      <c r="N341" s="12">
        <v>11.5937</v>
      </c>
      <c r="O341" s="12">
        <v>8.4599199999999992E-3</v>
      </c>
      <c r="P341" s="12">
        <v>2.8199999999999999E-2</v>
      </c>
      <c r="Q341" s="12">
        <v>0.56299999999999994</v>
      </c>
      <c r="R341" s="11">
        <v>0.587202</v>
      </c>
      <c r="S341" s="11">
        <v>0.40459699999999998</v>
      </c>
      <c r="T341" s="11">
        <v>2.36409</v>
      </c>
      <c r="U341" s="11">
        <v>2.8795199999999999</v>
      </c>
      <c r="V341" s="11">
        <v>-7.8789600000000001E-2</v>
      </c>
      <c r="W341" s="11">
        <v>1.2704500000000001</v>
      </c>
      <c r="X341" s="11">
        <v>9.3928199999999996E-3</v>
      </c>
      <c r="Y341" s="11">
        <v>99</v>
      </c>
      <c r="Z341" s="11">
        <v>116025</v>
      </c>
    </row>
    <row r="342" spans="1:26" ht="16" x14ac:dyDescent="0.2">
      <c r="A342" s="2">
        <v>253.8</v>
      </c>
      <c r="B342" s="2">
        <v>9.34788</v>
      </c>
      <c r="C342" s="2">
        <v>1.27061</v>
      </c>
      <c r="D342" s="2">
        <v>1066.32</v>
      </c>
      <c r="E342" s="2">
        <v>0.188304</v>
      </c>
      <c r="F342" s="2">
        <v>4.6657000000000002</v>
      </c>
      <c r="G342" s="2">
        <v>9.5574399999999997</v>
      </c>
      <c r="H342" s="2">
        <v>0.23553099999999999</v>
      </c>
      <c r="I342" s="6">
        <f t="shared" ref="I342:L342" si="318">E342/SUM($E342:$H342)</f>
        <v>1.2856169960008807E-2</v>
      </c>
      <c r="J342" s="6">
        <f t="shared" si="318"/>
        <v>0.31854359005869815</v>
      </c>
      <c r="K342" s="6">
        <f t="shared" si="318"/>
        <v>0.65251971823533528</v>
      </c>
      <c r="L342" s="6">
        <f t="shared" si="318"/>
        <v>1.6080521745957782E-2</v>
      </c>
      <c r="M342" s="11">
        <v>-0.23530799999999999</v>
      </c>
      <c r="N342" s="12">
        <v>11.6137</v>
      </c>
      <c r="O342" s="12">
        <v>8.4165100000000003E-3</v>
      </c>
      <c r="P342" s="12">
        <v>2.8400000000000002E-2</v>
      </c>
      <c r="Q342" s="12">
        <v>0.55900000000000005</v>
      </c>
      <c r="R342" s="11">
        <v>0.58636600000000005</v>
      </c>
      <c r="S342" s="11">
        <v>0.40322400000000003</v>
      </c>
      <c r="T342" s="11">
        <v>2.3762799999999999</v>
      </c>
      <c r="U342" s="11">
        <v>2.8835199999999999</v>
      </c>
      <c r="V342" s="11">
        <v>-7.9004500000000005E-2</v>
      </c>
      <c r="W342" s="11">
        <v>1.27061</v>
      </c>
      <c r="X342" s="11">
        <v>9.3478799999999994E-3</v>
      </c>
      <c r="Y342" s="11">
        <v>99</v>
      </c>
      <c r="Z342" s="11">
        <v>116080</v>
      </c>
    </row>
    <row r="343" spans="1:26" ht="16" x14ac:dyDescent="0.2">
      <c r="A343" s="2">
        <v>253.75</v>
      </c>
      <c r="B343" s="2">
        <v>9.3032699999999995</v>
      </c>
      <c r="C343" s="2">
        <v>1.2707999999999999</v>
      </c>
      <c r="D343" s="2">
        <v>1066.3599999999999</v>
      </c>
      <c r="E343" s="2">
        <v>0.188304</v>
      </c>
      <c r="F343" s="2">
        <v>4.67516</v>
      </c>
      <c r="G343" s="2">
        <v>9.5609800000000007</v>
      </c>
      <c r="H343" s="2">
        <v>0.238293</v>
      </c>
      <c r="I343" s="6">
        <f t="shared" ref="I343:L343" si="319">E343/SUM($E343:$H343)</f>
        <v>1.2842349965084961E-2</v>
      </c>
      <c r="J343" s="6">
        <f t="shared" si="319"/>
        <v>0.31884633817001556</v>
      </c>
      <c r="K343" s="6">
        <f t="shared" si="319"/>
        <v>0.65205970754300513</v>
      </c>
      <c r="L343" s="6">
        <f t="shared" si="319"/>
        <v>1.6251604321894333E-2</v>
      </c>
      <c r="M343" s="11">
        <v>-0.23758599999999999</v>
      </c>
      <c r="N343" s="12">
        <v>11.633900000000001</v>
      </c>
      <c r="O343" s="12">
        <v>8.3735100000000007E-3</v>
      </c>
      <c r="P343" s="12">
        <v>2.8500000000000001E-2</v>
      </c>
      <c r="Q343" s="12">
        <v>0.55400000000000005</v>
      </c>
      <c r="R343" s="11">
        <v>0.58552999999999999</v>
      </c>
      <c r="S343" s="11">
        <v>0.40185500000000002</v>
      </c>
      <c r="T343" s="11">
        <v>2.3884799999999999</v>
      </c>
      <c r="U343" s="11">
        <v>2.88754</v>
      </c>
      <c r="V343" s="11">
        <v>-7.9219300000000006E-2</v>
      </c>
      <c r="W343" s="11">
        <v>1.2707999999999999</v>
      </c>
      <c r="X343" s="11">
        <v>9.3032700000000006E-3</v>
      </c>
      <c r="Y343" s="11">
        <v>99</v>
      </c>
      <c r="Z343" s="11">
        <v>116132</v>
      </c>
    </row>
    <row r="344" spans="1:26" ht="16" x14ac:dyDescent="0.2">
      <c r="A344" s="2">
        <v>253.7</v>
      </c>
      <c r="B344" s="2">
        <v>9.2590000000000003</v>
      </c>
      <c r="C344" s="2">
        <v>1.27098</v>
      </c>
      <c r="D344" s="2">
        <v>1066.3900000000001</v>
      </c>
      <c r="E344" s="2">
        <v>0.188305</v>
      </c>
      <c r="F344" s="2">
        <v>4.68452</v>
      </c>
      <c r="G344" s="2">
        <v>9.5644899999999993</v>
      </c>
      <c r="H344" s="2">
        <v>0.241031</v>
      </c>
      <c r="I344" s="6">
        <f t="shared" ref="I344:L344" si="320">E344/SUM($E344:$H344)</f>
        <v>1.2828761496697245E-2</v>
      </c>
      <c r="J344" s="6">
        <f t="shared" si="320"/>
        <v>0.3191449499827842</v>
      </c>
      <c r="K344" s="6">
        <f t="shared" si="320"/>
        <v>0.65160543292820605</v>
      </c>
      <c r="L344" s="6">
        <f t="shared" si="320"/>
        <v>1.6420855592312652E-2</v>
      </c>
      <c r="M344" s="11">
        <v>-0.23985500000000001</v>
      </c>
      <c r="N344" s="12">
        <v>11.6541</v>
      </c>
      <c r="O344" s="12">
        <v>8.3308800000000006E-3</v>
      </c>
      <c r="P344" s="12">
        <v>2.87E-2</v>
      </c>
      <c r="Q344" s="12">
        <v>0.55000000000000004</v>
      </c>
      <c r="R344" s="11">
        <v>0.58468900000000001</v>
      </c>
      <c r="S344" s="11">
        <v>0.40048400000000001</v>
      </c>
      <c r="T344" s="11">
        <v>2.4007100000000001</v>
      </c>
      <c r="U344" s="11">
        <v>2.8915899999999999</v>
      </c>
      <c r="V344" s="11">
        <v>-7.9434199999999996E-2</v>
      </c>
      <c r="W344" s="11">
        <v>1.27098</v>
      </c>
      <c r="X344" s="11">
        <v>9.2589999999999999E-3</v>
      </c>
      <c r="Y344" s="11">
        <v>99</v>
      </c>
      <c r="Z344" s="11">
        <v>116182</v>
      </c>
    </row>
    <row r="345" spans="1:26" ht="16" x14ac:dyDescent="0.2">
      <c r="A345" s="2">
        <v>253.65</v>
      </c>
      <c r="B345" s="2">
        <v>9.2151399999999999</v>
      </c>
      <c r="C345" s="2">
        <v>1.2711600000000001</v>
      </c>
      <c r="D345" s="2">
        <v>1066.42</v>
      </c>
      <c r="E345" s="2">
        <v>0.188304</v>
      </c>
      <c r="F345" s="2">
        <v>4.6937800000000003</v>
      </c>
      <c r="G345" s="2">
        <v>9.56799</v>
      </c>
      <c r="H345" s="2">
        <v>0.243758</v>
      </c>
      <c r="I345" s="6">
        <f t="shared" ref="I345:L345" si="321">E345/SUM($E345:$H345)</f>
        <v>1.2815173060369819E-2</v>
      </c>
      <c r="J345" s="6">
        <f t="shared" si="321"/>
        <v>0.31943879581582257</v>
      </c>
      <c r="K345" s="6">
        <f t="shared" si="321"/>
        <v>0.65115689358637008</v>
      </c>
      <c r="L345" s="6">
        <f t="shared" si="321"/>
        <v>1.6589137537437477E-2</v>
      </c>
      <c r="M345" s="11">
        <v>-0.242118</v>
      </c>
      <c r="N345" s="12">
        <v>11.6745</v>
      </c>
      <c r="O345" s="12">
        <v>8.2885200000000006E-3</v>
      </c>
      <c r="P345" s="12">
        <v>2.8799999999999999E-2</v>
      </c>
      <c r="Q345" s="12">
        <v>0.54600000000000004</v>
      </c>
      <c r="R345" s="11">
        <v>0.58383300000000005</v>
      </c>
      <c r="S345" s="11">
        <v>0.39909899999999998</v>
      </c>
      <c r="T345" s="11">
        <v>2.4129800000000001</v>
      </c>
      <c r="U345" s="11">
        <v>2.8956599999999999</v>
      </c>
      <c r="V345" s="11">
        <v>-7.96491E-2</v>
      </c>
      <c r="W345" s="11">
        <v>1.2711600000000001</v>
      </c>
      <c r="X345" s="11">
        <v>9.2151400000000001E-3</v>
      </c>
      <c r="Y345" s="11">
        <v>99</v>
      </c>
      <c r="Z345" s="11">
        <v>116229</v>
      </c>
    </row>
    <row r="346" spans="1:26" ht="16" x14ac:dyDescent="0.2">
      <c r="A346" s="2">
        <v>253.6</v>
      </c>
      <c r="B346" s="2">
        <v>9.1714300000000009</v>
      </c>
      <c r="C346" s="2">
        <v>1.2714000000000001</v>
      </c>
      <c r="D346" s="2">
        <v>1066.45</v>
      </c>
      <c r="E346" s="2">
        <v>0.188302</v>
      </c>
      <c r="F346" s="2">
        <v>4.70289</v>
      </c>
      <c r="G346" s="2">
        <v>9.5714299999999994</v>
      </c>
      <c r="H346" s="2">
        <v>0.24642600000000001</v>
      </c>
      <c r="I346" s="6">
        <f t="shared" ref="I346:L346" si="322">E346/SUM($E346:$H346)</f>
        <v>1.2801780237578938E-2</v>
      </c>
      <c r="J346" s="6">
        <f t="shared" si="322"/>
        <v>0.31972769413764918</v>
      </c>
      <c r="K346" s="6">
        <f t="shared" si="322"/>
        <v>0.65071716402040436</v>
      </c>
      <c r="L346" s="6">
        <f t="shared" si="322"/>
        <v>1.6753361604367599E-2</v>
      </c>
      <c r="M346" s="11">
        <v>-0.24435899999999999</v>
      </c>
      <c r="N346" s="12">
        <v>11.695</v>
      </c>
      <c r="O346" s="12">
        <v>8.2467400000000007E-3</v>
      </c>
      <c r="P346" s="12">
        <v>2.9000000000000001E-2</v>
      </c>
      <c r="Q346" s="12">
        <v>0.54200000000000004</v>
      </c>
      <c r="R346" s="11">
        <v>0.58299900000000004</v>
      </c>
      <c r="S346" s="11">
        <v>0.39774700000000002</v>
      </c>
      <c r="T346" s="11">
        <v>2.4251999999999998</v>
      </c>
      <c r="U346" s="11">
        <v>2.8997600000000001</v>
      </c>
      <c r="V346" s="11">
        <v>-7.9863900000000002E-2</v>
      </c>
      <c r="W346" s="11">
        <v>1.2714000000000001</v>
      </c>
      <c r="X346" s="11">
        <v>9.1714299999999995E-3</v>
      </c>
      <c r="Y346" s="11">
        <v>99</v>
      </c>
      <c r="Z346" s="11">
        <v>116271</v>
      </c>
    </row>
    <row r="347" spans="1:26" ht="16" x14ac:dyDescent="0.2">
      <c r="A347" s="2">
        <v>253.55</v>
      </c>
      <c r="B347" s="2">
        <v>9.1283600000000007</v>
      </c>
      <c r="C347" s="2">
        <v>1.2715399999999999</v>
      </c>
      <c r="D347" s="2">
        <v>1066.48</v>
      </c>
      <c r="E347" s="2">
        <v>0.188301</v>
      </c>
      <c r="F347" s="2">
        <v>4.7119600000000004</v>
      </c>
      <c r="G347" s="2">
        <v>9.5748999999999995</v>
      </c>
      <c r="H347" s="2">
        <v>0.24913199999999999</v>
      </c>
      <c r="I347" s="6">
        <f t="shared" ref="I347:L347" si="323">E347/SUM($E347:$H347)</f>
        <v>1.2788457822728739E-2</v>
      </c>
      <c r="J347" s="6">
        <f t="shared" si="323"/>
        <v>0.320012648485058</v>
      </c>
      <c r="K347" s="6">
        <f t="shared" si="323"/>
        <v>0.65027909998802658</v>
      </c>
      <c r="L347" s="6">
        <f t="shared" si="323"/>
        <v>1.691979370418668E-2</v>
      </c>
      <c r="M347" s="11">
        <v>-0.246611</v>
      </c>
      <c r="N347" s="12">
        <v>11.7156</v>
      </c>
      <c r="O347" s="12">
        <v>8.2049299999999992E-3</v>
      </c>
      <c r="P347" s="12">
        <v>2.9100000000000001E-2</v>
      </c>
      <c r="Q347" s="12">
        <v>0.53700000000000003</v>
      </c>
      <c r="R347" s="11">
        <v>0.58211500000000005</v>
      </c>
      <c r="S347" s="11">
        <v>0.39633499999999999</v>
      </c>
      <c r="T347" s="11">
        <v>2.4375599999999999</v>
      </c>
      <c r="U347" s="11">
        <v>2.90388</v>
      </c>
      <c r="V347" s="11">
        <v>-8.0078800000000006E-2</v>
      </c>
      <c r="W347" s="11">
        <v>1.2715399999999999</v>
      </c>
      <c r="X347" s="11">
        <v>9.1283600000000003E-3</v>
      </c>
      <c r="Y347" s="11">
        <v>99</v>
      </c>
      <c r="Z347" s="11">
        <v>116314</v>
      </c>
    </row>
    <row r="348" spans="1:26" ht="16" x14ac:dyDescent="0.2">
      <c r="A348" s="2">
        <v>253.5</v>
      </c>
      <c r="B348" s="2">
        <v>9.0853800000000007</v>
      </c>
      <c r="C348" s="2">
        <v>1.2717700000000001</v>
      </c>
      <c r="D348" s="2">
        <v>1066.51</v>
      </c>
      <c r="E348" s="2">
        <v>0.18829799999999999</v>
      </c>
      <c r="F348" s="2">
        <v>4.7208699999999997</v>
      </c>
      <c r="G348" s="2">
        <v>9.5783000000000005</v>
      </c>
      <c r="H348" s="2">
        <v>0.25176799999999999</v>
      </c>
      <c r="I348" s="6">
        <f t="shared" ref="I348:L348" si="324">E348/SUM($E348:$H348)</f>
        <v>1.2775289031263222E-2</v>
      </c>
      <c r="J348" s="6">
        <f t="shared" si="324"/>
        <v>0.32029272073532167</v>
      </c>
      <c r="K348" s="6">
        <f t="shared" si="324"/>
        <v>0.64985050785535969</v>
      </c>
      <c r="L348" s="6">
        <f t="shared" si="324"/>
        <v>1.7081482378055415E-2</v>
      </c>
      <c r="M348" s="11">
        <v>-0.248837</v>
      </c>
      <c r="N348" s="12">
        <v>11.7363</v>
      </c>
      <c r="O348" s="12">
        <v>8.1637600000000008E-3</v>
      </c>
      <c r="P348" s="12">
        <v>2.93E-2</v>
      </c>
      <c r="Q348" s="12">
        <v>0.53300000000000003</v>
      </c>
      <c r="R348" s="11">
        <v>0.58126100000000003</v>
      </c>
      <c r="S348" s="11">
        <v>0.39496599999999998</v>
      </c>
      <c r="T348" s="11">
        <v>2.4498500000000001</v>
      </c>
      <c r="U348" s="11">
        <v>2.9080300000000001</v>
      </c>
      <c r="V348" s="11">
        <v>-8.0293799999999999E-2</v>
      </c>
      <c r="W348" s="11">
        <v>1.2717700000000001</v>
      </c>
      <c r="X348" s="11">
        <v>9.0853800000000005E-3</v>
      </c>
      <c r="Y348" s="11">
        <v>99</v>
      </c>
      <c r="Z348" s="11">
        <v>116352</v>
      </c>
    </row>
    <row r="349" spans="1:26" ht="16" x14ac:dyDescent="0.2">
      <c r="A349" s="2">
        <v>253.45</v>
      </c>
      <c r="B349" s="2">
        <v>9.0430299999999999</v>
      </c>
      <c r="C349" s="2">
        <v>1.2719100000000001</v>
      </c>
      <c r="D349" s="2">
        <v>1066.54</v>
      </c>
      <c r="E349" s="2">
        <v>0.18829499999999999</v>
      </c>
      <c r="F349" s="2">
        <v>4.7297399999999996</v>
      </c>
      <c r="G349" s="2">
        <v>9.5817399999999999</v>
      </c>
      <c r="H349" s="2">
        <v>0.25444099999999997</v>
      </c>
      <c r="I349" s="6">
        <f t="shared" ref="I349:L349" si="325">E349/SUM($E349:$H349)</f>
        <v>1.2762114910070449E-2</v>
      </c>
      <c r="J349" s="6">
        <f t="shared" si="325"/>
        <v>0.32056871066548026</v>
      </c>
      <c r="K349" s="6">
        <f t="shared" si="325"/>
        <v>0.6494238663714833</v>
      </c>
      <c r="L349" s="6">
        <f t="shared" si="325"/>
        <v>1.7245308052966011E-2</v>
      </c>
      <c r="M349" s="11">
        <v>-0.25107400000000002</v>
      </c>
      <c r="N349" s="12">
        <v>11.757099999999999</v>
      </c>
      <c r="O349" s="12">
        <v>8.1225599999999992E-3</v>
      </c>
      <c r="P349" s="12">
        <v>2.9399999999999999E-2</v>
      </c>
      <c r="Q349" s="12">
        <v>0.52900000000000003</v>
      </c>
      <c r="R349" s="11">
        <v>0.58035800000000004</v>
      </c>
      <c r="S349" s="11">
        <v>0.393538</v>
      </c>
      <c r="T349" s="11">
        <v>2.4622799999999998</v>
      </c>
      <c r="U349" s="11">
        <v>2.9121899999999998</v>
      </c>
      <c r="V349" s="11">
        <v>-8.0508700000000002E-2</v>
      </c>
      <c r="W349" s="11">
        <v>1.2719100000000001</v>
      </c>
      <c r="X349" s="11">
        <v>9.0430300000000005E-3</v>
      </c>
      <c r="Y349" s="11">
        <v>99</v>
      </c>
      <c r="Z349" s="11">
        <v>116391</v>
      </c>
    </row>
    <row r="350" spans="1:26" ht="16" x14ac:dyDescent="0.2">
      <c r="A350" s="2">
        <v>253.4</v>
      </c>
      <c r="B350" s="2">
        <v>9.0007999999999999</v>
      </c>
      <c r="C350" s="2">
        <v>1.2721100000000001</v>
      </c>
      <c r="D350" s="2">
        <v>1066.57</v>
      </c>
      <c r="E350" s="2">
        <v>0.18829000000000001</v>
      </c>
      <c r="F350" s="2">
        <v>4.7384599999999999</v>
      </c>
      <c r="G350" s="2">
        <v>9.5851199999999999</v>
      </c>
      <c r="H350" s="2">
        <v>0.25705299999999998</v>
      </c>
      <c r="I350" s="6">
        <f t="shared" ref="I350:L350" si="326">E350/SUM($E350:$H350)</f>
        <v>1.2749067755312964E-2</v>
      </c>
      <c r="J350" s="6">
        <f t="shared" si="326"/>
        <v>0.32083991500260373</v>
      </c>
      <c r="K350" s="6">
        <f t="shared" si="326"/>
        <v>0.64900602433908006</v>
      </c>
      <c r="L350" s="6">
        <f t="shared" si="326"/>
        <v>1.7404992903003149E-2</v>
      </c>
      <c r="M350" s="11">
        <v>-0.25328899999999999</v>
      </c>
      <c r="N350" s="12">
        <v>11.778</v>
      </c>
      <c r="O350" s="12">
        <v>8.0819399999999993E-3</v>
      </c>
      <c r="P350" s="12">
        <v>2.9600000000000001E-2</v>
      </c>
      <c r="Q350" s="12">
        <v>0.52500000000000002</v>
      </c>
      <c r="R350" s="11">
        <v>0.57947800000000005</v>
      </c>
      <c r="S350" s="11">
        <v>0.39214500000000002</v>
      </c>
      <c r="T350" s="11">
        <v>2.47465</v>
      </c>
      <c r="U350" s="11">
        <v>2.9163899999999998</v>
      </c>
      <c r="V350" s="11">
        <v>-8.0723600000000006E-2</v>
      </c>
      <c r="W350" s="11">
        <v>1.2721100000000001</v>
      </c>
      <c r="X350" s="11">
        <v>9.0007999999999998E-3</v>
      </c>
      <c r="Y350" s="11">
        <v>99</v>
      </c>
      <c r="Z350" s="11">
        <v>116424</v>
      </c>
    </row>
    <row r="351" spans="1:26" ht="16" x14ac:dyDescent="0.2">
      <c r="A351" s="2">
        <v>253.35</v>
      </c>
      <c r="B351" s="2">
        <v>8.9588699999999992</v>
      </c>
      <c r="C351" s="2">
        <v>1.27234</v>
      </c>
      <c r="D351" s="2">
        <v>1066.5999999999999</v>
      </c>
      <c r="E351" s="2">
        <v>0.18828600000000001</v>
      </c>
      <c r="F351" s="2">
        <v>4.7470699999999999</v>
      </c>
      <c r="G351" s="2">
        <v>9.5884599999999995</v>
      </c>
      <c r="H351" s="2">
        <v>0.25963900000000001</v>
      </c>
      <c r="I351" s="6">
        <f t="shared" ref="I351:L351" si="327">E351/SUM($E351:$H351)</f>
        <v>1.2736264966477728E-2</v>
      </c>
      <c r="J351" s="6">
        <f t="shared" si="327"/>
        <v>0.32110694015708774</v>
      </c>
      <c r="K351" s="6">
        <f t="shared" si="327"/>
        <v>0.64859398564138082</v>
      </c>
      <c r="L351" s="6">
        <f t="shared" si="327"/>
        <v>1.7562809235053645E-2</v>
      </c>
      <c r="M351" s="11">
        <v>-0.25549300000000003</v>
      </c>
      <c r="N351" s="12">
        <v>11.798999999999999</v>
      </c>
      <c r="O351" s="12">
        <v>8.0416800000000007E-3</v>
      </c>
      <c r="P351" s="12">
        <v>2.9700000000000001E-2</v>
      </c>
      <c r="Q351" s="12">
        <v>0.52</v>
      </c>
      <c r="R351" s="11">
        <v>0.57859499999999997</v>
      </c>
      <c r="S351" s="11">
        <v>0.39075500000000002</v>
      </c>
      <c r="T351" s="11">
        <v>2.4870399999999999</v>
      </c>
      <c r="U351" s="11">
        <v>2.92062</v>
      </c>
      <c r="V351" s="11">
        <v>-8.0938599999999999E-2</v>
      </c>
      <c r="W351" s="11">
        <v>1.27234</v>
      </c>
      <c r="X351" s="11">
        <v>8.9588700000000007E-3</v>
      </c>
      <c r="Y351" s="11">
        <v>99</v>
      </c>
      <c r="Z351" s="11">
        <v>116454</v>
      </c>
    </row>
    <row r="352" spans="1:26" ht="16" x14ac:dyDescent="0.2">
      <c r="A352" s="2">
        <v>253.3</v>
      </c>
      <c r="B352" s="2">
        <v>8.9174399999999991</v>
      </c>
      <c r="C352" s="2">
        <v>1.2725</v>
      </c>
      <c r="D352" s="2">
        <v>1066.6400000000001</v>
      </c>
      <c r="E352" s="2">
        <v>0.18828</v>
      </c>
      <c r="F352" s="2">
        <v>4.7556200000000004</v>
      </c>
      <c r="G352" s="2">
        <v>9.5918200000000002</v>
      </c>
      <c r="H352" s="2">
        <v>0.262237</v>
      </c>
      <c r="I352" s="6">
        <f t="shared" ref="I352:L352" si="328">E352/SUM($E352:$H352)</f>
        <v>1.2723377963593217E-2</v>
      </c>
      <c r="J352" s="6">
        <f t="shared" si="328"/>
        <v>0.32137003776940287</v>
      </c>
      <c r="K352" s="6">
        <f t="shared" si="328"/>
        <v>0.64818542181194327</v>
      </c>
      <c r="L352" s="6">
        <f t="shared" si="328"/>
        <v>1.7721162455060516E-2</v>
      </c>
      <c r="M352" s="11">
        <v>-0.25769900000000001</v>
      </c>
      <c r="N352" s="12">
        <v>11.8202</v>
      </c>
      <c r="O352" s="12">
        <v>8.0015299999999998E-3</v>
      </c>
      <c r="P352" s="12">
        <v>2.9899999999999999E-2</v>
      </c>
      <c r="Q352" s="12">
        <v>0.51600000000000001</v>
      </c>
      <c r="R352" s="11">
        <v>0.577681</v>
      </c>
      <c r="S352" s="11">
        <v>0.38932899999999998</v>
      </c>
      <c r="T352" s="11">
        <v>2.49952</v>
      </c>
      <c r="U352" s="11">
        <v>2.9248599999999998</v>
      </c>
      <c r="V352" s="11">
        <v>-8.1153500000000003E-2</v>
      </c>
      <c r="W352" s="11">
        <v>1.2725</v>
      </c>
      <c r="X352" s="11">
        <v>8.9174400000000004E-3</v>
      </c>
      <c r="Y352" s="11">
        <v>99</v>
      </c>
      <c r="Z352" s="11">
        <v>116484</v>
      </c>
    </row>
    <row r="353" spans="1:26" ht="16" x14ac:dyDescent="0.2">
      <c r="A353" s="2">
        <v>253.25</v>
      </c>
      <c r="B353" s="2">
        <v>8.8762600000000003</v>
      </c>
      <c r="C353" s="2">
        <v>1.2726999999999999</v>
      </c>
      <c r="D353" s="2">
        <v>1066.67</v>
      </c>
      <c r="E353" s="2">
        <v>0.188274</v>
      </c>
      <c r="F353" s="2">
        <v>4.7640599999999997</v>
      </c>
      <c r="G353" s="2">
        <v>9.5951299999999993</v>
      </c>
      <c r="H353" s="2">
        <v>0.26480199999999998</v>
      </c>
      <c r="I353" s="6">
        <f t="shared" ref="I353:L353" si="329">E353/SUM($E353:$H353)</f>
        <v>1.2710681809251875E-2</v>
      </c>
      <c r="J353" s="6">
        <f t="shared" si="329"/>
        <v>0.32162938472749547</v>
      </c>
      <c r="K353" s="6">
        <f t="shared" si="329"/>
        <v>0.64778272277854054</v>
      </c>
      <c r="L353" s="6">
        <f t="shared" si="329"/>
        <v>1.7877210684712253E-2</v>
      </c>
      <c r="M353" s="11">
        <v>-0.25989099999999998</v>
      </c>
      <c r="N353" s="12">
        <v>11.8415</v>
      </c>
      <c r="O353" s="12">
        <v>7.9617899999999998E-3</v>
      </c>
      <c r="P353" s="12">
        <v>3.0099999999999998E-2</v>
      </c>
      <c r="Q353" s="12">
        <v>0.51200000000000001</v>
      </c>
      <c r="R353" s="11">
        <v>0.57677100000000003</v>
      </c>
      <c r="S353" s="11">
        <v>0.38791300000000001</v>
      </c>
      <c r="T353" s="11">
        <v>2.512</v>
      </c>
      <c r="U353" s="11">
        <v>2.9291399999999999</v>
      </c>
      <c r="V353" s="11">
        <v>-8.1368499999999996E-2</v>
      </c>
      <c r="W353" s="11">
        <v>1.2726999999999999</v>
      </c>
      <c r="X353" s="11">
        <v>8.8762600000000004E-3</v>
      </c>
      <c r="Y353" s="11">
        <v>99</v>
      </c>
      <c r="Z353" s="11">
        <v>116510</v>
      </c>
    </row>
    <row r="354" spans="1:26" ht="16" x14ac:dyDescent="0.2">
      <c r="A354" s="2">
        <v>253.2</v>
      </c>
      <c r="B354" s="2">
        <v>8.8353199999999994</v>
      </c>
      <c r="C354" s="2">
        <v>1.2729200000000001</v>
      </c>
      <c r="D354" s="2">
        <v>1066.69</v>
      </c>
      <c r="E354" s="2">
        <v>0.18826699999999999</v>
      </c>
      <c r="F354" s="2">
        <v>4.7723800000000001</v>
      </c>
      <c r="G354" s="2">
        <v>9.5984200000000008</v>
      </c>
      <c r="H354" s="2">
        <v>0.26733299999999999</v>
      </c>
      <c r="I354" s="6">
        <f t="shared" ref="I354:L354" si="330">E354/SUM($E354:$H354)</f>
        <v>1.2698092591593373E-2</v>
      </c>
      <c r="J354" s="6">
        <f t="shared" si="330"/>
        <v>0.32188393676145249</v>
      </c>
      <c r="K354" s="6">
        <f t="shared" si="330"/>
        <v>0.64738709329304489</v>
      </c>
      <c r="L354" s="6">
        <f t="shared" si="330"/>
        <v>1.8030877353909239E-2</v>
      </c>
      <c r="M354" s="11">
        <v>-0.262071</v>
      </c>
      <c r="N354" s="12">
        <v>11.8629</v>
      </c>
      <c r="O354" s="12">
        <v>7.9224499999999993E-3</v>
      </c>
      <c r="P354" s="12">
        <v>3.0200000000000001E-2</v>
      </c>
      <c r="Q354" s="12">
        <v>0.50800000000000001</v>
      </c>
      <c r="R354" s="11">
        <v>0.57586499999999996</v>
      </c>
      <c r="S354" s="11">
        <v>0.38650699999999999</v>
      </c>
      <c r="T354" s="11">
        <v>2.52447</v>
      </c>
      <c r="U354" s="11">
        <v>2.93344</v>
      </c>
      <c r="V354" s="11">
        <v>-8.1583500000000003E-2</v>
      </c>
      <c r="W354" s="11">
        <v>1.2729200000000001</v>
      </c>
      <c r="X354" s="11">
        <v>8.8353200000000007E-3</v>
      </c>
      <c r="Y354" s="11">
        <v>99</v>
      </c>
      <c r="Z354" s="11">
        <v>116532</v>
      </c>
    </row>
    <row r="355" spans="1:26" ht="16" x14ac:dyDescent="0.2">
      <c r="A355" s="2">
        <v>253.15</v>
      </c>
      <c r="B355" s="2">
        <v>8.7948400000000007</v>
      </c>
      <c r="C355" s="2">
        <v>1.2730900000000001</v>
      </c>
      <c r="D355" s="2">
        <v>1066.72</v>
      </c>
      <c r="E355" s="2">
        <v>0.18825900000000001</v>
      </c>
      <c r="F355" s="2">
        <v>4.7806300000000004</v>
      </c>
      <c r="G355" s="2">
        <v>9.6017100000000006</v>
      </c>
      <c r="H355" s="2">
        <v>0.269872</v>
      </c>
      <c r="I355" s="6">
        <f t="shared" ref="I355:L355" si="331">E355/SUM($E355:$H355)</f>
        <v>1.2685513822303887E-2</v>
      </c>
      <c r="J355" s="6">
        <f t="shared" si="331"/>
        <v>0.32213465462113705</v>
      </c>
      <c r="K355" s="6">
        <f t="shared" si="331"/>
        <v>0.64699496397385237</v>
      </c>
      <c r="L355" s="6">
        <f t="shared" si="331"/>
        <v>1.8184867582706776E-2</v>
      </c>
      <c r="M355" s="11">
        <v>-0.26424999999999998</v>
      </c>
      <c r="N355" s="12">
        <v>11.884399999999999</v>
      </c>
      <c r="O355" s="12">
        <v>7.8832499999999996E-3</v>
      </c>
      <c r="P355" s="12">
        <v>3.04E-2</v>
      </c>
      <c r="Q355" s="12">
        <v>0.504</v>
      </c>
      <c r="R355" s="11">
        <v>0.57493099999999997</v>
      </c>
      <c r="S355" s="11">
        <v>0.385071</v>
      </c>
      <c r="T355" s="11">
        <v>2.5370300000000001</v>
      </c>
      <c r="U355" s="11">
        <v>2.93777</v>
      </c>
      <c r="V355" s="11">
        <v>-8.1798399999999993E-2</v>
      </c>
      <c r="W355" s="11">
        <v>1.2730900000000001</v>
      </c>
      <c r="X355" s="11">
        <v>8.7948399999999999E-3</v>
      </c>
      <c r="Y355" s="11">
        <v>99</v>
      </c>
      <c r="Z355" s="11">
        <v>116554</v>
      </c>
    </row>
    <row r="356" spans="1:26" ht="16" x14ac:dyDescent="0.2">
      <c r="A356" s="2">
        <v>253.1</v>
      </c>
      <c r="B356" s="2">
        <v>8.7546099999999996</v>
      </c>
      <c r="C356" s="2">
        <v>1.27329</v>
      </c>
      <c r="D356" s="2">
        <v>1066.75</v>
      </c>
      <c r="E356" s="2">
        <v>0.188251</v>
      </c>
      <c r="F356" s="2">
        <v>4.7887700000000004</v>
      </c>
      <c r="G356" s="2">
        <v>9.6049699999999998</v>
      </c>
      <c r="H356" s="2">
        <v>0.27238099999999998</v>
      </c>
      <c r="I356" s="6">
        <f t="shared" ref="I356:L356" si="332">E356/SUM($E356:$H356)</f>
        <v>1.2673103918496185E-2</v>
      </c>
      <c r="J356" s="6">
        <f t="shared" si="332"/>
        <v>0.32238118178271019</v>
      </c>
      <c r="K356" s="6">
        <f t="shared" si="332"/>
        <v>0.64660895795527407</v>
      </c>
      <c r="L356" s="6">
        <f t="shared" si="332"/>
        <v>1.8336756343519604E-2</v>
      </c>
      <c r="M356" s="11">
        <v>-0.26641700000000001</v>
      </c>
      <c r="N356" s="12">
        <v>11.906000000000001</v>
      </c>
      <c r="O356" s="12">
        <v>7.8444199999999995E-3</v>
      </c>
      <c r="P356" s="12">
        <v>3.0499999999999999E-2</v>
      </c>
      <c r="Q356" s="12">
        <v>0.5</v>
      </c>
      <c r="R356" s="11">
        <v>0.57399800000000001</v>
      </c>
      <c r="S356" s="11">
        <v>0.38364199999999998</v>
      </c>
      <c r="T356" s="11">
        <v>2.5495800000000002</v>
      </c>
      <c r="U356" s="11">
        <v>2.9421200000000001</v>
      </c>
      <c r="V356" s="11">
        <v>-8.20134E-2</v>
      </c>
      <c r="W356" s="11">
        <v>1.27329</v>
      </c>
      <c r="X356" s="11">
        <v>8.7546099999999995E-3</v>
      </c>
      <c r="Y356" s="11">
        <v>99</v>
      </c>
      <c r="Z356" s="11">
        <v>116572</v>
      </c>
    </row>
    <row r="357" spans="1:26" ht="16" x14ac:dyDescent="0.2">
      <c r="A357" s="2">
        <v>253.05</v>
      </c>
      <c r="B357" s="2">
        <v>8.7147699999999997</v>
      </c>
      <c r="C357" s="2">
        <v>1.2734700000000001</v>
      </c>
      <c r="D357" s="2">
        <v>1066.78</v>
      </c>
      <c r="E357" s="2">
        <v>0.18824199999999999</v>
      </c>
      <c r="F357" s="2">
        <v>4.7968299999999999</v>
      </c>
      <c r="G357" s="2">
        <v>9.6082199999999993</v>
      </c>
      <c r="H357" s="2">
        <v>0.27488400000000002</v>
      </c>
      <c r="I357" s="6">
        <f t="shared" ref="I357:L357" si="333">E357/SUM($E357:$H357)</f>
        <v>1.2660732560604611E-2</v>
      </c>
      <c r="J357" s="6">
        <f t="shared" si="333"/>
        <v>0.32262397216713068</v>
      </c>
      <c r="K357" s="6">
        <f t="shared" si="333"/>
        <v>0.64622721711123143</v>
      </c>
      <c r="L357" s="6">
        <f t="shared" si="333"/>
        <v>1.8488078161033341E-2</v>
      </c>
      <c r="M357" s="11">
        <v>-0.26857999999999999</v>
      </c>
      <c r="N357" s="12">
        <v>11.9278</v>
      </c>
      <c r="O357" s="12">
        <v>7.8058099999999998E-3</v>
      </c>
      <c r="P357" s="12">
        <v>3.0700000000000002E-2</v>
      </c>
      <c r="Q357" s="12">
        <v>0.495</v>
      </c>
      <c r="R357" s="11">
        <v>0.573048</v>
      </c>
      <c r="S357" s="11">
        <v>0.38219500000000001</v>
      </c>
      <c r="T357" s="11">
        <v>2.5621900000000002</v>
      </c>
      <c r="U357" s="11">
        <v>2.9464999999999999</v>
      </c>
      <c r="V357" s="11">
        <v>-8.2228499999999996E-2</v>
      </c>
      <c r="W357" s="11">
        <v>1.2734700000000001</v>
      </c>
      <c r="X357" s="11">
        <v>8.7147700000000002E-3</v>
      </c>
      <c r="Y357" s="11">
        <v>99</v>
      </c>
      <c r="Z357" s="11">
        <v>116589</v>
      </c>
    </row>
    <row r="358" spans="1:26" ht="16" x14ac:dyDescent="0.2">
      <c r="A358" s="2">
        <v>253</v>
      </c>
      <c r="B358" s="2">
        <v>8.6750100000000003</v>
      </c>
      <c r="C358" s="2">
        <v>1.27372</v>
      </c>
      <c r="D358" s="2">
        <v>1066.81</v>
      </c>
      <c r="E358" s="2">
        <v>0.18823200000000001</v>
      </c>
      <c r="F358" s="2">
        <v>4.8047500000000003</v>
      </c>
      <c r="G358" s="2">
        <v>9.6113999999999997</v>
      </c>
      <c r="H358" s="2">
        <v>0.27733000000000002</v>
      </c>
      <c r="I358" s="6">
        <f t="shared" ref="I358:L358" si="334">E358/SUM($E358:$H358)</f>
        <v>1.264854473732592E-2</v>
      </c>
      <c r="J358" s="6">
        <f t="shared" si="334"/>
        <v>0.32286271902049979</v>
      </c>
      <c r="K358" s="6">
        <f t="shared" si="334"/>
        <v>0.64585311152372793</v>
      </c>
      <c r="L358" s="6">
        <f t="shared" si="334"/>
        <v>1.8635624718446372E-2</v>
      </c>
      <c r="M358" s="11">
        <v>-0.27072200000000002</v>
      </c>
      <c r="N358" s="12">
        <v>11.9497</v>
      </c>
      <c r="O358" s="12">
        <v>7.7677400000000004E-3</v>
      </c>
      <c r="P358" s="12">
        <v>3.09E-2</v>
      </c>
      <c r="Q358" s="12">
        <v>0.49099999999999999</v>
      </c>
      <c r="R358" s="11">
        <v>0.57212099999999999</v>
      </c>
      <c r="S358" s="11">
        <v>0.38078400000000001</v>
      </c>
      <c r="T358" s="11">
        <v>2.5747499999999999</v>
      </c>
      <c r="U358" s="11">
        <v>2.95092</v>
      </c>
      <c r="V358" s="11">
        <v>-8.2443500000000003E-2</v>
      </c>
      <c r="W358" s="11">
        <v>1.27372</v>
      </c>
      <c r="X358" s="11">
        <v>8.6750100000000004E-3</v>
      </c>
      <c r="Y358" s="11">
        <v>99</v>
      </c>
      <c r="Z358" s="11">
        <v>116600</v>
      </c>
    </row>
    <row r="359" spans="1:26" ht="16" x14ac:dyDescent="0.2">
      <c r="A359" s="2">
        <v>252.95</v>
      </c>
      <c r="B359" s="2">
        <v>8.6359200000000005</v>
      </c>
      <c r="C359" s="2">
        <v>1.27386</v>
      </c>
      <c r="D359" s="2">
        <v>1066.8399999999999</v>
      </c>
      <c r="E359" s="2">
        <v>0.188222</v>
      </c>
      <c r="F359" s="2">
        <v>4.8126499999999997</v>
      </c>
      <c r="G359" s="2">
        <v>9.6146399999999996</v>
      </c>
      <c r="H359" s="2">
        <v>0.27981899999999998</v>
      </c>
      <c r="I359" s="6">
        <f t="shared" ref="I359:L359" si="335">E359/SUM($E359:$H359)</f>
        <v>1.2636308652691237E-2</v>
      </c>
      <c r="J359" s="6">
        <f t="shared" si="335"/>
        <v>0.32309788886195279</v>
      </c>
      <c r="K359" s="6">
        <f t="shared" si="335"/>
        <v>0.64548011722599519</v>
      </c>
      <c r="L359" s="6">
        <f t="shared" si="335"/>
        <v>1.8785685259360804E-2</v>
      </c>
      <c r="M359" s="11">
        <v>-0.27287600000000001</v>
      </c>
      <c r="N359" s="12">
        <v>11.9717</v>
      </c>
      <c r="O359" s="12">
        <v>7.7295799999999998E-3</v>
      </c>
      <c r="P359" s="12">
        <v>3.1E-2</v>
      </c>
      <c r="Q359" s="12">
        <v>0.48699999999999999</v>
      </c>
      <c r="R359" s="11">
        <v>0.57113800000000003</v>
      </c>
      <c r="S359" s="11">
        <v>0.37930599999999998</v>
      </c>
      <c r="T359" s="11">
        <v>2.5874600000000001</v>
      </c>
      <c r="U359" s="11">
        <v>2.9553400000000001</v>
      </c>
      <c r="V359" s="11">
        <v>-8.2658499999999996E-2</v>
      </c>
      <c r="W359" s="11">
        <v>1.27386</v>
      </c>
      <c r="X359" s="11">
        <v>8.6359200000000001E-3</v>
      </c>
      <c r="Y359" s="11">
        <v>99</v>
      </c>
      <c r="Z359" s="11">
        <v>116613</v>
      </c>
    </row>
    <row r="360" spans="1:26" ht="16" x14ac:dyDescent="0.2">
      <c r="A360" s="2">
        <v>252.9</v>
      </c>
      <c r="B360" s="2">
        <v>8.5965600000000002</v>
      </c>
      <c r="C360" s="2">
        <v>1.2741800000000001</v>
      </c>
      <c r="D360" s="2">
        <v>1066.8699999999999</v>
      </c>
      <c r="E360" s="2">
        <v>0.18821099999999999</v>
      </c>
      <c r="F360" s="2">
        <v>4.8203500000000004</v>
      </c>
      <c r="G360" s="2">
        <v>9.6177499999999991</v>
      </c>
      <c r="H360" s="2">
        <v>0.282196</v>
      </c>
      <c r="I360" s="6">
        <f t="shared" ref="I360:L360" si="336">E360/SUM($E360:$H360)</f>
        <v>1.2624402966708873E-2</v>
      </c>
      <c r="J360" s="6">
        <f t="shared" si="336"/>
        <v>0.32332882159159199</v>
      </c>
      <c r="K360" s="6">
        <f t="shared" si="336"/>
        <v>0.64511825362526232</v>
      </c>
      <c r="L360" s="6">
        <f t="shared" si="336"/>
        <v>1.8928521816436748E-2</v>
      </c>
      <c r="M360" s="11">
        <v>-0.27499000000000001</v>
      </c>
      <c r="N360" s="12">
        <v>11.9938</v>
      </c>
      <c r="O360" s="12">
        <v>7.6923E-3</v>
      </c>
      <c r="P360" s="12">
        <v>3.1199999999999999E-2</v>
      </c>
      <c r="Q360" s="12">
        <v>0.48299999999999998</v>
      </c>
      <c r="R360" s="11">
        <v>0.57022300000000004</v>
      </c>
      <c r="S360" s="11">
        <v>0.37792199999999998</v>
      </c>
      <c r="T360" s="11">
        <v>2.6</v>
      </c>
      <c r="U360" s="11">
        <v>2.9598200000000001</v>
      </c>
      <c r="V360" s="11">
        <v>-8.2873600000000006E-2</v>
      </c>
      <c r="W360" s="11">
        <v>1.2741800000000001</v>
      </c>
      <c r="X360" s="11">
        <v>8.5965599999999996E-3</v>
      </c>
      <c r="Y360" s="11">
        <v>99</v>
      </c>
      <c r="Z360" s="11">
        <v>116616</v>
      </c>
    </row>
    <row r="361" spans="1:26" ht="16" x14ac:dyDescent="0.2">
      <c r="A361" s="2">
        <v>252.85</v>
      </c>
      <c r="B361" s="2">
        <v>8.5579900000000002</v>
      </c>
      <c r="C361" s="2">
        <v>1.2743500000000001</v>
      </c>
      <c r="D361" s="2">
        <v>1066.9000000000001</v>
      </c>
      <c r="E361" s="2">
        <v>0.18819900000000001</v>
      </c>
      <c r="F361" s="2">
        <v>4.8280500000000002</v>
      </c>
      <c r="G361" s="2">
        <v>9.6209299999999995</v>
      </c>
      <c r="H361" s="2">
        <v>0.284636</v>
      </c>
      <c r="I361" s="6">
        <f t="shared" ref="I361:L361" si="337">E361/SUM($E361:$H361)</f>
        <v>1.2612339718727246E-2</v>
      </c>
      <c r="J361" s="6">
        <f t="shared" si="337"/>
        <v>0.32355648424806233</v>
      </c>
      <c r="K361" s="6">
        <f t="shared" si="337"/>
        <v>0.6447560166105798</v>
      </c>
      <c r="L361" s="6">
        <f t="shared" si="337"/>
        <v>1.9075159422630557E-2</v>
      </c>
      <c r="M361" s="11">
        <v>-0.27712199999999998</v>
      </c>
      <c r="N361" s="12">
        <v>12.016</v>
      </c>
      <c r="O361" s="12">
        <v>7.6547999999999998E-3</v>
      </c>
      <c r="P361" s="12">
        <v>3.1399999999999997E-2</v>
      </c>
      <c r="Q361" s="12">
        <v>0.47899999999999998</v>
      </c>
      <c r="R361" s="11">
        <v>0.56923500000000005</v>
      </c>
      <c r="S361" s="11">
        <v>0.37644899999999998</v>
      </c>
      <c r="T361" s="11">
        <v>2.6127400000000001</v>
      </c>
      <c r="U361" s="11">
        <v>2.9643000000000002</v>
      </c>
      <c r="V361" s="11">
        <v>-8.3088599999999999E-2</v>
      </c>
      <c r="W361" s="11">
        <v>1.2743500000000001</v>
      </c>
      <c r="X361" s="11">
        <v>8.5579899999999997E-3</v>
      </c>
      <c r="Y361" s="11">
        <v>99</v>
      </c>
      <c r="Z361" s="11">
        <v>116623</v>
      </c>
    </row>
    <row r="362" spans="1:26" ht="16" x14ac:dyDescent="0.2">
      <c r="A362" s="2">
        <v>252.8</v>
      </c>
      <c r="B362" s="2">
        <v>8.5195299999999996</v>
      </c>
      <c r="C362" s="2">
        <v>1.27457</v>
      </c>
      <c r="D362" s="2">
        <v>1066.93</v>
      </c>
      <c r="E362" s="2">
        <v>0.18818599999999999</v>
      </c>
      <c r="F362" s="2">
        <v>4.8356199999999996</v>
      </c>
      <c r="G362" s="2">
        <v>9.6240600000000001</v>
      </c>
      <c r="H362" s="2">
        <v>0.28702800000000001</v>
      </c>
      <c r="I362" s="6">
        <f t="shared" ref="I362:L362" si="338">E362/SUM($E362:$H362)</f>
        <v>1.2600424214594359E-2</v>
      </c>
      <c r="J362" s="6">
        <f t="shared" si="338"/>
        <v>0.32378000138467672</v>
      </c>
      <c r="K362" s="6">
        <f t="shared" si="338"/>
        <v>0.64440095791774621</v>
      </c>
      <c r="L362" s="6">
        <f t="shared" si="338"/>
        <v>1.9218616482982738E-2</v>
      </c>
      <c r="M362" s="11">
        <v>-0.27923599999999998</v>
      </c>
      <c r="N362" s="12">
        <v>12.038399999999999</v>
      </c>
      <c r="O362" s="12">
        <v>7.6177700000000003E-3</v>
      </c>
      <c r="P362" s="12">
        <v>3.1600000000000003E-2</v>
      </c>
      <c r="Q362" s="12">
        <v>0.47499999999999998</v>
      </c>
      <c r="R362" s="11">
        <v>0.56826399999999999</v>
      </c>
      <c r="S362" s="11">
        <v>0.375004</v>
      </c>
      <c r="T362" s="11">
        <v>2.6254400000000002</v>
      </c>
      <c r="U362" s="11">
        <v>2.96882</v>
      </c>
      <c r="V362" s="11">
        <v>-8.3303699999999994E-2</v>
      </c>
      <c r="W362" s="11">
        <v>1.27457</v>
      </c>
      <c r="X362" s="11">
        <v>8.5195300000000009E-3</v>
      </c>
      <c r="Y362" s="11">
        <v>99</v>
      </c>
      <c r="Z362" s="11">
        <v>116625</v>
      </c>
    </row>
    <row r="363" spans="1:26" ht="16" x14ac:dyDescent="0.2">
      <c r="A363" s="2">
        <v>252.75</v>
      </c>
      <c r="B363" s="2">
        <v>8.4814299999999996</v>
      </c>
      <c r="C363" s="2">
        <v>1.27478</v>
      </c>
      <c r="D363" s="2">
        <v>1066.95</v>
      </c>
      <c r="E363" s="2">
        <v>0.18817300000000001</v>
      </c>
      <c r="F363" s="2">
        <v>4.8431199999999999</v>
      </c>
      <c r="G363" s="2">
        <v>9.6271799999999992</v>
      </c>
      <c r="H363" s="2">
        <v>0.28941299999999998</v>
      </c>
      <c r="I363" s="6">
        <f t="shared" ref="I363:L363" si="339">E363/SUM($E363:$H363)</f>
        <v>1.2588602829858351E-2</v>
      </c>
      <c r="J363" s="6">
        <f t="shared" si="339"/>
        <v>0.32400033021391789</v>
      </c>
      <c r="K363" s="6">
        <f t="shared" si="339"/>
        <v>0.64404960005715861</v>
      </c>
      <c r="L363" s="6">
        <f t="shared" si="339"/>
        <v>1.9361466899065191E-2</v>
      </c>
      <c r="M363" s="11">
        <v>-0.28134500000000001</v>
      </c>
      <c r="N363" s="12">
        <v>12.0608</v>
      </c>
      <c r="O363" s="12">
        <v>7.5809700000000002E-3</v>
      </c>
      <c r="P363" s="12">
        <v>3.1699999999999999E-2</v>
      </c>
      <c r="Q363" s="12">
        <v>0.47099999999999997</v>
      </c>
      <c r="R363" s="11">
        <v>0.56727799999999995</v>
      </c>
      <c r="S363" s="11">
        <v>0.37354399999999999</v>
      </c>
      <c r="T363" s="11">
        <v>2.6381899999999998</v>
      </c>
      <c r="U363" s="11">
        <v>2.9733700000000001</v>
      </c>
      <c r="V363" s="11">
        <v>-8.3518800000000004E-2</v>
      </c>
      <c r="W363" s="11">
        <v>1.27478</v>
      </c>
      <c r="X363" s="11">
        <v>8.4814299999999999E-3</v>
      </c>
      <c r="Y363" s="11">
        <v>99</v>
      </c>
      <c r="Z363" s="11">
        <v>116625</v>
      </c>
    </row>
    <row r="364" spans="1:26" ht="16" x14ac:dyDescent="0.2">
      <c r="A364" s="2">
        <v>252.7</v>
      </c>
      <c r="B364" s="2">
        <v>8.4434299999999993</v>
      </c>
      <c r="C364" s="2">
        <v>1.27505</v>
      </c>
      <c r="D364" s="2">
        <v>1066.98</v>
      </c>
      <c r="E364" s="2">
        <v>0.18815799999999999</v>
      </c>
      <c r="F364" s="2">
        <v>4.8504899999999997</v>
      </c>
      <c r="G364" s="2">
        <v>9.6302500000000002</v>
      </c>
      <c r="H364" s="2">
        <v>0.29175200000000001</v>
      </c>
      <c r="I364" s="6">
        <f t="shared" ref="I364:L364" si="340">E364/SUM($E364:$H364)</f>
        <v>1.2576859962635313E-2</v>
      </c>
      <c r="J364" s="6">
        <f t="shared" si="340"/>
        <v>0.32421652802518608</v>
      </c>
      <c r="K364" s="6">
        <f t="shared" si="340"/>
        <v>0.64370532029022809</v>
      </c>
      <c r="L364" s="6">
        <f t="shared" si="340"/>
        <v>1.9501291721950587E-2</v>
      </c>
      <c r="M364" s="11">
        <v>-0.28343600000000002</v>
      </c>
      <c r="N364" s="12">
        <v>12.083399999999999</v>
      </c>
      <c r="O364" s="12">
        <v>7.5446100000000002E-3</v>
      </c>
      <c r="P364" s="12">
        <v>3.1899999999999998E-2</v>
      </c>
      <c r="Q364" s="12">
        <v>0.46700000000000003</v>
      </c>
      <c r="R364" s="11">
        <v>0.566307</v>
      </c>
      <c r="S364" s="11">
        <v>0.37211100000000003</v>
      </c>
      <c r="T364" s="11">
        <v>2.6509</v>
      </c>
      <c r="U364" s="11">
        <v>2.9779499999999999</v>
      </c>
      <c r="V364" s="11">
        <v>-8.37339E-2</v>
      </c>
      <c r="W364" s="11">
        <v>1.27505</v>
      </c>
      <c r="X364" s="11">
        <v>8.44343E-3</v>
      </c>
      <c r="Y364" s="11">
        <v>99</v>
      </c>
      <c r="Z364" s="11">
        <v>116620</v>
      </c>
    </row>
    <row r="365" spans="1:26" ht="16" x14ac:dyDescent="0.2">
      <c r="A365" s="2">
        <v>252.65</v>
      </c>
      <c r="B365" s="2">
        <v>8.4060600000000001</v>
      </c>
      <c r="C365" s="2">
        <v>1.27522</v>
      </c>
      <c r="D365" s="2">
        <v>1067.01</v>
      </c>
      <c r="E365" s="2">
        <v>0.18814400000000001</v>
      </c>
      <c r="F365" s="2">
        <v>4.8578299999999999</v>
      </c>
      <c r="G365" s="2">
        <v>9.6333699999999993</v>
      </c>
      <c r="H365" s="2">
        <v>0.294128</v>
      </c>
      <c r="I365" s="6">
        <f t="shared" ref="I365:L365" si="341">E365/SUM($E365:$H365)</f>
        <v>1.2565155229194672E-2</v>
      </c>
      <c r="J365" s="6">
        <f t="shared" si="341"/>
        <v>0.32442909700569111</v>
      </c>
      <c r="K365" s="6">
        <f t="shared" si="341"/>
        <v>0.64336247464849827</v>
      </c>
      <c r="L365" s="6">
        <f t="shared" si="341"/>
        <v>1.9643273116615838E-2</v>
      </c>
      <c r="M365" s="11">
        <v>-0.28553699999999999</v>
      </c>
      <c r="N365" s="12">
        <v>12.106199999999999</v>
      </c>
      <c r="O365" s="12">
        <v>7.5081999999999996E-3</v>
      </c>
      <c r="P365" s="12">
        <v>3.2099999999999997E-2</v>
      </c>
      <c r="Q365" s="12">
        <v>0.46300000000000002</v>
      </c>
      <c r="R365" s="11">
        <v>0.56528400000000001</v>
      </c>
      <c r="S365" s="11">
        <v>0.370616</v>
      </c>
      <c r="T365" s="11">
        <v>2.6637499999999998</v>
      </c>
      <c r="U365" s="11">
        <v>2.9825400000000002</v>
      </c>
      <c r="V365" s="11">
        <v>-8.3948999999999996E-2</v>
      </c>
      <c r="W365" s="11">
        <v>1.27522</v>
      </c>
      <c r="X365" s="11">
        <v>8.4060599999999999E-3</v>
      </c>
      <c r="Y365" s="11">
        <v>99</v>
      </c>
      <c r="Z365" s="11">
        <v>116616</v>
      </c>
    </row>
    <row r="366" spans="1:26" ht="16" x14ac:dyDescent="0.2">
      <c r="A366" s="2">
        <v>252.6</v>
      </c>
      <c r="B366" s="2">
        <v>8.3688400000000005</v>
      </c>
      <c r="C366" s="2">
        <v>1.27542</v>
      </c>
      <c r="D366" s="2">
        <v>1067.04</v>
      </c>
      <c r="E366" s="2">
        <v>0.18812799999999999</v>
      </c>
      <c r="F366" s="2">
        <v>4.8650599999999997</v>
      </c>
      <c r="G366" s="2">
        <v>9.6364300000000007</v>
      </c>
      <c r="H366" s="2">
        <v>0.29646499999999998</v>
      </c>
      <c r="I366" s="6">
        <f t="shared" ref="I366:L366" si="342">E366/SUM($E366:$H366)</f>
        <v>1.2553513816785881E-2</v>
      </c>
      <c r="J366" s="6">
        <f t="shared" si="342"/>
        <v>0.32463853296421752</v>
      </c>
      <c r="K366" s="6">
        <f t="shared" si="342"/>
        <v>0.64302526550800509</v>
      </c>
      <c r="L366" s="6">
        <f t="shared" si="342"/>
        <v>1.9782687710991592E-2</v>
      </c>
      <c r="M366" s="11">
        <v>-0.28762199999999999</v>
      </c>
      <c r="N366" s="12">
        <v>12.129</v>
      </c>
      <c r="O366" s="12">
        <v>7.4722E-3</v>
      </c>
      <c r="P366" s="12">
        <v>3.2300000000000002E-2</v>
      </c>
      <c r="Q366" s="12">
        <v>0.45900000000000002</v>
      </c>
      <c r="R366" s="11">
        <v>0.56427099999999997</v>
      </c>
      <c r="S366" s="11">
        <v>0.36914000000000002</v>
      </c>
      <c r="T366" s="11">
        <v>2.67659</v>
      </c>
      <c r="U366" s="11">
        <v>2.9871699999999999</v>
      </c>
      <c r="V366" s="11">
        <v>-8.4164100000000006E-2</v>
      </c>
      <c r="W366" s="11">
        <v>1.27542</v>
      </c>
      <c r="X366" s="11">
        <v>8.3688400000000007E-3</v>
      </c>
      <c r="Y366" s="11">
        <v>99</v>
      </c>
      <c r="Z366" s="11">
        <v>116609</v>
      </c>
    </row>
    <row r="367" spans="1:26" ht="16" x14ac:dyDescent="0.2">
      <c r="A367" s="2">
        <v>252.55</v>
      </c>
      <c r="B367" s="2">
        <v>8.3317700000000006</v>
      </c>
      <c r="C367" s="2">
        <v>1.2756799999999999</v>
      </c>
      <c r="D367" s="2">
        <v>1067.06</v>
      </c>
      <c r="E367" s="2">
        <v>0.188112</v>
      </c>
      <c r="F367" s="2">
        <v>4.8721899999999998</v>
      </c>
      <c r="G367" s="2">
        <v>9.6394599999999997</v>
      </c>
      <c r="H367" s="2">
        <v>0.29876599999999998</v>
      </c>
      <c r="I367" s="6">
        <f t="shared" ref="I367:L367" si="343">E367/SUM($E367:$H367)</f>
        <v>1.2542030791288319E-2</v>
      </c>
      <c r="J367" s="6">
        <f t="shared" si="343"/>
        <v>0.32484454474465757</v>
      </c>
      <c r="K367" s="6">
        <f t="shared" si="343"/>
        <v>0.64269373634532667</v>
      </c>
      <c r="L367" s="6">
        <f t="shared" si="343"/>
        <v>1.9919688118727383E-2</v>
      </c>
      <c r="M367" s="11">
        <v>-0.28969299999999998</v>
      </c>
      <c r="N367" s="12">
        <v>12.151999999999999</v>
      </c>
      <c r="O367" s="12">
        <v>7.4365799999999999E-3</v>
      </c>
      <c r="P367" s="12">
        <v>3.2500000000000001E-2</v>
      </c>
      <c r="Q367" s="12">
        <v>0.45500000000000002</v>
      </c>
      <c r="R367" s="11">
        <v>0.56326600000000004</v>
      </c>
      <c r="S367" s="11">
        <v>0.36768099999999998</v>
      </c>
      <c r="T367" s="11">
        <v>2.6894100000000001</v>
      </c>
      <c r="U367" s="11">
        <v>2.9918300000000002</v>
      </c>
      <c r="V367" s="11">
        <v>-8.4379200000000001E-2</v>
      </c>
      <c r="W367" s="11">
        <v>1.2756799999999999</v>
      </c>
      <c r="X367" s="11">
        <v>8.3317700000000005E-3</v>
      </c>
      <c r="Y367" s="11">
        <v>99</v>
      </c>
      <c r="Z367" s="11">
        <v>116597</v>
      </c>
    </row>
    <row r="368" spans="1:26" ht="16" x14ac:dyDescent="0.2">
      <c r="A368" s="2">
        <v>252.5</v>
      </c>
      <c r="B368" s="2">
        <v>8.2951099999999993</v>
      </c>
      <c r="C368" s="2">
        <v>1.27589</v>
      </c>
      <c r="D368" s="2">
        <v>1067.0899999999999</v>
      </c>
      <c r="E368" s="2">
        <v>0.18809500000000001</v>
      </c>
      <c r="F368" s="2">
        <v>4.8792499999999999</v>
      </c>
      <c r="G368" s="2">
        <v>9.6425000000000001</v>
      </c>
      <c r="H368" s="2">
        <v>0.30106899999999998</v>
      </c>
      <c r="I368" s="6">
        <f t="shared" ref="I368:L368" si="344">E368/SUM($E368:$H368)</f>
        <v>1.2530549438894928E-2</v>
      </c>
      <c r="J368" s="6">
        <f t="shared" si="344"/>
        <v>0.32504682926036349</v>
      </c>
      <c r="K368" s="6">
        <f t="shared" si="344"/>
        <v>0.64236594786966339</v>
      </c>
      <c r="L368" s="6">
        <f t="shared" si="344"/>
        <v>2.0056673431078212E-2</v>
      </c>
      <c r="M368" s="11">
        <v>-0.29176200000000002</v>
      </c>
      <c r="N368" s="12">
        <v>12.1751</v>
      </c>
      <c r="O368" s="12">
        <v>7.4011099999999998E-3</v>
      </c>
      <c r="P368" s="12">
        <v>3.27E-2</v>
      </c>
      <c r="Q368" s="12">
        <v>0.45100000000000001</v>
      </c>
      <c r="R368" s="11">
        <v>0.56223800000000002</v>
      </c>
      <c r="S368" s="11">
        <v>0.36619699999999999</v>
      </c>
      <c r="T368" s="11">
        <v>2.7023000000000001</v>
      </c>
      <c r="U368" s="11">
        <v>2.9965199999999999</v>
      </c>
      <c r="V368" s="11">
        <v>-8.45944E-2</v>
      </c>
      <c r="W368" s="11">
        <v>1.27589</v>
      </c>
      <c r="X368" s="11">
        <v>8.2951099999999996E-3</v>
      </c>
      <c r="Y368" s="11">
        <v>99</v>
      </c>
      <c r="Z368" s="11">
        <v>116584</v>
      </c>
    </row>
    <row r="369" spans="1:26" ht="16" x14ac:dyDescent="0.2">
      <c r="A369" s="2">
        <v>252.45</v>
      </c>
      <c r="B369" s="2">
        <v>8.2585200000000007</v>
      </c>
      <c r="C369" s="2">
        <v>1.27617</v>
      </c>
      <c r="D369" s="2">
        <v>1067.1199999999999</v>
      </c>
      <c r="E369" s="2">
        <v>0.18807699999999999</v>
      </c>
      <c r="F369" s="2">
        <v>4.88619</v>
      </c>
      <c r="G369" s="2">
        <v>9.6454799999999992</v>
      </c>
      <c r="H369" s="2">
        <v>0.30332599999999998</v>
      </c>
      <c r="I369" s="6">
        <f t="shared" ref="I369:L369" si="345">E369/SUM($E369:$H369)</f>
        <v>1.2519209618431596E-2</v>
      </c>
      <c r="J369" s="6">
        <f t="shared" si="345"/>
        <v>0.32524570705341049</v>
      </c>
      <c r="K369" s="6">
        <f t="shared" si="345"/>
        <v>0.6420444072927024</v>
      </c>
      <c r="L369" s="6">
        <f t="shared" si="345"/>
        <v>2.0190676035455598E-2</v>
      </c>
      <c r="M369" s="11">
        <v>-0.29381200000000002</v>
      </c>
      <c r="N369" s="12">
        <v>12.198399999999999</v>
      </c>
      <c r="O369" s="12">
        <v>7.3661000000000004E-3</v>
      </c>
      <c r="P369" s="12">
        <v>3.2800000000000003E-2</v>
      </c>
      <c r="Q369" s="12">
        <v>0.44700000000000001</v>
      </c>
      <c r="R369" s="11">
        <v>0.56122700000000003</v>
      </c>
      <c r="S369" s="11">
        <v>0.36474299999999998</v>
      </c>
      <c r="T369" s="11">
        <v>2.7151399999999999</v>
      </c>
      <c r="U369" s="11">
        <v>3.0012400000000001</v>
      </c>
      <c r="V369" s="11">
        <v>-8.4809499999999996E-2</v>
      </c>
      <c r="W369" s="11">
        <v>1.27617</v>
      </c>
      <c r="X369" s="11">
        <v>8.2585200000000001E-3</v>
      </c>
      <c r="Y369" s="11">
        <v>99</v>
      </c>
      <c r="Z369" s="11">
        <v>116566</v>
      </c>
    </row>
    <row r="370" spans="1:26" ht="16" x14ac:dyDescent="0.2">
      <c r="A370" s="2">
        <v>252.4</v>
      </c>
      <c r="B370" s="2">
        <v>8.2225000000000001</v>
      </c>
      <c r="C370" s="2">
        <v>1.2763500000000001</v>
      </c>
      <c r="D370" s="2">
        <v>1067.1500000000001</v>
      </c>
      <c r="E370" s="2">
        <v>0.188058</v>
      </c>
      <c r="F370" s="2">
        <v>4.8930899999999999</v>
      </c>
      <c r="G370" s="2">
        <v>9.6484900000000007</v>
      </c>
      <c r="H370" s="2">
        <v>0.30561100000000002</v>
      </c>
      <c r="I370" s="6">
        <f t="shared" ref="I370:L370" si="346">E370/SUM($E370:$H370)</f>
        <v>1.2507807486261117E-2</v>
      </c>
      <c r="J370" s="6">
        <f t="shared" si="346"/>
        <v>0.32544123479431564</v>
      </c>
      <c r="K370" s="6">
        <f t="shared" si="346"/>
        <v>0.64172465650552246</v>
      </c>
      <c r="L370" s="6">
        <f t="shared" si="346"/>
        <v>2.0326301213900746E-2</v>
      </c>
      <c r="M370" s="11">
        <v>-0.29586899999999999</v>
      </c>
      <c r="N370" s="12">
        <v>12.2217</v>
      </c>
      <c r="O370" s="12">
        <v>7.3310700000000003E-3</v>
      </c>
      <c r="P370" s="12">
        <v>3.3000000000000002E-2</v>
      </c>
      <c r="Q370" s="12">
        <v>0.443</v>
      </c>
      <c r="R370" s="11">
        <v>0.56016999999999995</v>
      </c>
      <c r="S370" s="11">
        <v>0.36323499999999997</v>
      </c>
      <c r="T370" s="11">
        <v>2.7281200000000001</v>
      </c>
      <c r="U370" s="11">
        <v>3.0059800000000001</v>
      </c>
      <c r="V370" s="11">
        <v>-8.5024699999999995E-2</v>
      </c>
      <c r="W370" s="11">
        <v>1.2763500000000001</v>
      </c>
      <c r="X370" s="11">
        <v>8.2225000000000006E-3</v>
      </c>
      <c r="Y370" s="11">
        <v>99</v>
      </c>
      <c r="Z370" s="11">
        <v>116549</v>
      </c>
    </row>
    <row r="371" spans="1:26" ht="16" x14ac:dyDescent="0.2">
      <c r="A371" s="2">
        <v>252.35</v>
      </c>
      <c r="B371" s="2">
        <v>8.1867400000000004</v>
      </c>
      <c r="C371" s="2">
        <v>1.27654</v>
      </c>
      <c r="D371" s="2">
        <v>1067.17</v>
      </c>
      <c r="E371" s="2">
        <v>0.18803900000000001</v>
      </c>
      <c r="F371" s="2">
        <v>4.8999100000000002</v>
      </c>
      <c r="G371" s="2">
        <v>9.6514799999999994</v>
      </c>
      <c r="H371" s="2">
        <v>0.30787799999999999</v>
      </c>
      <c r="I371" s="6">
        <f t="shared" ref="I371:L371" si="347">E371/SUM($E371:$H371)</f>
        <v>1.2496521802871438E-2</v>
      </c>
      <c r="J371" s="6">
        <f t="shared" si="347"/>
        <v>0.32563368315672697</v>
      </c>
      <c r="K371" s="6">
        <f t="shared" si="347"/>
        <v>0.64140912390502824</v>
      </c>
      <c r="L371" s="6">
        <f t="shared" si="347"/>
        <v>2.0460671135373257E-2</v>
      </c>
      <c r="M371" s="11">
        <v>-0.29791800000000002</v>
      </c>
      <c r="N371" s="12">
        <v>12.2453</v>
      </c>
      <c r="O371" s="12">
        <v>7.2963100000000003E-3</v>
      </c>
      <c r="P371" s="12">
        <v>3.32E-2</v>
      </c>
      <c r="Q371" s="12">
        <v>0.439</v>
      </c>
      <c r="R371" s="11">
        <v>0.55910700000000002</v>
      </c>
      <c r="S371" s="11">
        <v>0.36172599999999999</v>
      </c>
      <c r="T371" s="11">
        <v>2.7411099999999999</v>
      </c>
      <c r="U371" s="11">
        <v>3.0107499999999998</v>
      </c>
      <c r="V371" s="11">
        <v>-8.5239899999999993E-2</v>
      </c>
      <c r="W371" s="11">
        <v>1.27654</v>
      </c>
      <c r="X371" s="11">
        <v>8.1867399999999996E-3</v>
      </c>
      <c r="Y371" s="11">
        <v>99</v>
      </c>
      <c r="Z371" s="11">
        <v>116529</v>
      </c>
    </row>
    <row r="372" spans="1:26" ht="16" x14ac:dyDescent="0.2">
      <c r="A372" s="2">
        <v>252.3</v>
      </c>
      <c r="B372" s="2">
        <v>8.1510099999999994</v>
      </c>
      <c r="C372" s="2">
        <v>1.27681</v>
      </c>
      <c r="D372" s="2">
        <v>1067.2</v>
      </c>
      <c r="E372" s="2">
        <v>0.18801899999999999</v>
      </c>
      <c r="F372" s="2">
        <v>4.9066099999999997</v>
      </c>
      <c r="G372" s="2">
        <v>9.65442</v>
      </c>
      <c r="H372" s="2">
        <v>0.31009399999999998</v>
      </c>
      <c r="I372" s="6">
        <f t="shared" ref="I372:L372" si="348">E372/SUM($E372:$H372)</f>
        <v>1.248537184353718E-2</v>
      </c>
      <c r="J372" s="6">
        <f t="shared" si="348"/>
        <v>0.32582265803571958</v>
      </c>
      <c r="K372" s="6">
        <f t="shared" si="348"/>
        <v>0.64110022728385019</v>
      </c>
      <c r="L372" s="6">
        <f t="shared" si="348"/>
        <v>2.0591742836893176E-2</v>
      </c>
      <c r="M372" s="11">
        <v>-0.29994599999999999</v>
      </c>
      <c r="N372" s="12">
        <v>12.2689</v>
      </c>
      <c r="O372" s="12">
        <v>7.2620200000000001E-3</v>
      </c>
      <c r="P372" s="12">
        <v>3.3399999999999999E-2</v>
      </c>
      <c r="Q372" s="12">
        <v>0.435</v>
      </c>
      <c r="R372" s="11">
        <v>0.55806699999999998</v>
      </c>
      <c r="S372" s="11">
        <v>0.36025099999999999</v>
      </c>
      <c r="T372" s="11">
        <v>2.7540499999999999</v>
      </c>
      <c r="U372" s="11">
        <v>3.0155599999999998</v>
      </c>
      <c r="V372" s="11">
        <v>-8.5455000000000003E-2</v>
      </c>
      <c r="W372" s="11">
        <v>1.27681</v>
      </c>
      <c r="X372" s="11">
        <v>8.1510100000000002E-3</v>
      </c>
      <c r="Y372" s="11">
        <v>99</v>
      </c>
      <c r="Z372" s="11">
        <v>116503</v>
      </c>
    </row>
    <row r="373" spans="1:26" ht="16" x14ac:dyDescent="0.2">
      <c r="A373" s="2">
        <v>252.25</v>
      </c>
      <c r="B373" s="2">
        <v>8.1157000000000004</v>
      </c>
      <c r="C373" s="2">
        <v>1.27704</v>
      </c>
      <c r="D373" s="2">
        <v>1067.23</v>
      </c>
      <c r="E373" s="2">
        <v>0.187998</v>
      </c>
      <c r="F373" s="2">
        <v>4.9132499999999997</v>
      </c>
      <c r="G373" s="2">
        <v>9.6573600000000006</v>
      </c>
      <c r="H373" s="2">
        <v>0.31231500000000001</v>
      </c>
      <c r="I373" s="6">
        <f t="shared" ref="I373:L373" si="349">E373/SUM($E373:$H373)</f>
        <v>1.247421939585253E-2</v>
      </c>
      <c r="J373" s="6">
        <f t="shared" si="349"/>
        <v>0.32600856629683528</v>
      </c>
      <c r="K373" s="6">
        <f t="shared" si="349"/>
        <v>0.64079419687831995</v>
      </c>
      <c r="L373" s="6">
        <f t="shared" si="349"/>
        <v>2.0723017428992237E-2</v>
      </c>
      <c r="M373" s="11">
        <v>-0.30197299999999999</v>
      </c>
      <c r="N373" s="12">
        <v>12.2926</v>
      </c>
      <c r="O373" s="12">
        <v>7.22786E-3</v>
      </c>
      <c r="P373" s="12">
        <v>3.3599999999999998E-2</v>
      </c>
      <c r="Q373" s="12">
        <v>0.43099999999999999</v>
      </c>
      <c r="R373" s="11">
        <v>0.55699900000000002</v>
      </c>
      <c r="S373" s="11">
        <v>0.35874800000000001</v>
      </c>
      <c r="T373" s="11">
        <v>2.7670699999999999</v>
      </c>
      <c r="U373" s="11">
        <v>3.0203899999999999</v>
      </c>
      <c r="V373" s="11">
        <v>-8.5670200000000002E-2</v>
      </c>
      <c r="W373" s="11">
        <v>1.27704</v>
      </c>
      <c r="X373" s="11">
        <v>8.1157E-3</v>
      </c>
      <c r="Y373" s="11">
        <v>99</v>
      </c>
      <c r="Z373" s="11">
        <v>116477</v>
      </c>
    </row>
    <row r="374" spans="1:26" ht="16" x14ac:dyDescent="0.2">
      <c r="A374" s="2">
        <v>252.2</v>
      </c>
      <c r="B374" s="2">
        <v>8.0806500000000003</v>
      </c>
      <c r="C374" s="2">
        <v>1.2772600000000001</v>
      </c>
      <c r="D374" s="2">
        <v>1067.25</v>
      </c>
      <c r="E374" s="2">
        <v>0.187976</v>
      </c>
      <c r="F374" s="2">
        <v>4.9198000000000004</v>
      </c>
      <c r="G374" s="2">
        <v>9.6602899999999998</v>
      </c>
      <c r="H374" s="2">
        <v>0.31452200000000002</v>
      </c>
      <c r="I374" s="6">
        <f t="shared" ref="I374:L374" si="350">E374/SUM($E374:$H374)</f>
        <v>1.2463113094384066E-2</v>
      </c>
      <c r="J374" s="6">
        <f t="shared" si="350"/>
        <v>0.32619070414175605</v>
      </c>
      <c r="K374" s="6">
        <f t="shared" si="350"/>
        <v>0.64049286501759506</v>
      </c>
      <c r="L374" s="6">
        <f t="shared" si="350"/>
        <v>2.0853317746264765E-2</v>
      </c>
      <c r="M374" s="11">
        <v>-0.30399300000000001</v>
      </c>
      <c r="N374" s="12">
        <v>12.3165</v>
      </c>
      <c r="O374" s="12">
        <v>7.1939400000000002E-3</v>
      </c>
      <c r="P374" s="12">
        <v>3.3799999999999997E-2</v>
      </c>
      <c r="Q374" s="12">
        <v>0.42699999999999999</v>
      </c>
      <c r="R374" s="11">
        <v>0.55592299999999994</v>
      </c>
      <c r="S374" s="11">
        <v>0.35724099999999998</v>
      </c>
      <c r="T374" s="11">
        <v>2.7801200000000001</v>
      </c>
      <c r="U374" s="11">
        <v>3.0252500000000002</v>
      </c>
      <c r="V374" s="11">
        <v>-8.5885400000000001E-2</v>
      </c>
      <c r="W374" s="11">
        <v>1.2772600000000001</v>
      </c>
      <c r="X374" s="11">
        <v>8.08065E-3</v>
      </c>
      <c r="Y374" s="11">
        <v>99</v>
      </c>
      <c r="Z374" s="11">
        <v>116448</v>
      </c>
    </row>
    <row r="375" spans="1:26" ht="16" x14ac:dyDescent="0.2">
      <c r="A375" s="2">
        <v>252.15</v>
      </c>
      <c r="B375" s="2">
        <v>8.0457900000000002</v>
      </c>
      <c r="C375" s="2">
        <v>1.2775099999999999</v>
      </c>
      <c r="D375" s="2">
        <v>1067.28</v>
      </c>
      <c r="E375" s="2">
        <v>0.18795300000000001</v>
      </c>
      <c r="F375" s="2">
        <v>4.9262699999999997</v>
      </c>
      <c r="G375" s="2">
        <v>9.6631900000000002</v>
      </c>
      <c r="H375" s="2">
        <v>0.31670199999999998</v>
      </c>
      <c r="I375" s="6">
        <f t="shared" ref="I375:L375" si="351">E375/SUM($E375:$H375)</f>
        <v>1.245207155238979E-2</v>
      </c>
      <c r="J375" s="6">
        <f t="shared" si="351"/>
        <v>0.32637024429719796</v>
      </c>
      <c r="K375" s="6">
        <f t="shared" si="351"/>
        <v>0.64019586441470744</v>
      </c>
      <c r="L375" s="6">
        <f t="shared" si="351"/>
        <v>2.0981819735704944E-2</v>
      </c>
      <c r="M375" s="11">
        <v>-0.30600100000000002</v>
      </c>
      <c r="N375" s="12">
        <v>12.3405</v>
      </c>
      <c r="O375" s="12">
        <v>7.1603300000000003E-3</v>
      </c>
      <c r="P375" s="12">
        <v>3.4000000000000002E-2</v>
      </c>
      <c r="Q375" s="12">
        <v>0.42299999999999999</v>
      </c>
      <c r="R375" s="11">
        <v>0.55484699999999998</v>
      </c>
      <c r="S375" s="11">
        <v>0.355742</v>
      </c>
      <c r="T375" s="11">
        <v>2.7931699999999999</v>
      </c>
      <c r="U375" s="11">
        <v>3.0301499999999999</v>
      </c>
      <c r="V375" s="11">
        <v>-8.6100700000000002E-2</v>
      </c>
      <c r="W375" s="11">
        <v>1.2775099999999999</v>
      </c>
      <c r="X375" s="11">
        <v>8.0457900000000006E-3</v>
      </c>
      <c r="Y375" s="11">
        <v>99</v>
      </c>
      <c r="Z375" s="11">
        <v>116416</v>
      </c>
    </row>
    <row r="376" spans="1:26" ht="16" x14ac:dyDescent="0.2">
      <c r="A376" s="2">
        <v>252.1</v>
      </c>
      <c r="B376" s="2">
        <v>8.0111299999999996</v>
      </c>
      <c r="C376" s="2">
        <v>1.2777799999999999</v>
      </c>
      <c r="D376" s="2">
        <v>1067.3</v>
      </c>
      <c r="E376" s="2">
        <v>0.18793000000000001</v>
      </c>
      <c r="F376" s="2">
        <v>4.9326499999999998</v>
      </c>
      <c r="G376" s="2">
        <v>9.6660599999999999</v>
      </c>
      <c r="H376" s="2">
        <v>0.31886100000000001</v>
      </c>
      <c r="I376" s="6">
        <f t="shared" ref="I376:L376" si="352">E376/SUM($E376:$H376)</f>
        <v>1.2441162990886568E-2</v>
      </c>
      <c r="J376" s="6">
        <f t="shared" si="352"/>
        <v>0.3265466004735626</v>
      </c>
      <c r="K376" s="6">
        <f t="shared" si="352"/>
        <v>0.63990330410093654</v>
      </c>
      <c r="L376" s="6">
        <f t="shared" si="352"/>
        <v>2.1108932434614387E-2</v>
      </c>
      <c r="M376" s="11">
        <v>-0.30799799999999999</v>
      </c>
      <c r="N376" s="12">
        <v>12.364699999999999</v>
      </c>
      <c r="O376" s="12">
        <v>7.1270099999999996E-3</v>
      </c>
      <c r="P376" s="12">
        <v>3.4200000000000001E-2</v>
      </c>
      <c r="Q376" s="12">
        <v>0.41899999999999998</v>
      </c>
      <c r="R376" s="11">
        <v>0.55377100000000001</v>
      </c>
      <c r="S376" s="11">
        <v>0.35424699999999998</v>
      </c>
      <c r="T376" s="11">
        <v>2.8062200000000002</v>
      </c>
      <c r="U376" s="11">
        <v>3.0350700000000002</v>
      </c>
      <c r="V376" s="11">
        <v>-8.6315900000000001E-2</v>
      </c>
      <c r="W376" s="11">
        <v>1.2777799999999999</v>
      </c>
      <c r="X376" s="11">
        <v>8.01113E-3</v>
      </c>
      <c r="Y376" s="11">
        <v>99</v>
      </c>
      <c r="Z376" s="11">
        <v>116381</v>
      </c>
    </row>
    <row r="377" spans="1:26" ht="16" x14ac:dyDescent="0.2">
      <c r="A377" s="2">
        <v>252.05</v>
      </c>
      <c r="B377" s="2">
        <v>7.9769699999999997</v>
      </c>
      <c r="C377" s="2">
        <v>1.2779700000000001</v>
      </c>
      <c r="D377" s="2">
        <v>1067.33</v>
      </c>
      <c r="E377" s="2">
        <v>0.18790599999999999</v>
      </c>
      <c r="F377" s="2">
        <v>4.9389700000000003</v>
      </c>
      <c r="G377" s="2">
        <v>9.6689600000000002</v>
      </c>
      <c r="H377" s="2">
        <v>0.32103500000000001</v>
      </c>
      <c r="I377" s="6">
        <f t="shared" ref="I377:L377" si="353">E377/SUM($E377:$H377)</f>
        <v>1.2430217867176347E-2</v>
      </c>
      <c r="J377" s="6">
        <f t="shared" si="353"/>
        <v>0.32671906772241421</v>
      </c>
      <c r="K377" s="6">
        <f t="shared" si="353"/>
        <v>0.63961384601350368</v>
      </c>
      <c r="L377" s="6">
        <f t="shared" si="353"/>
        <v>2.1236868396905681E-2</v>
      </c>
      <c r="M377" s="11">
        <v>-0.309998</v>
      </c>
      <c r="N377" s="12">
        <v>12.388999999999999</v>
      </c>
      <c r="O377" s="12">
        <v>7.0937500000000002E-3</v>
      </c>
      <c r="P377" s="12">
        <v>3.44E-2</v>
      </c>
      <c r="Q377" s="12">
        <v>0.41499999999999998</v>
      </c>
      <c r="R377" s="11">
        <v>0.55265699999999995</v>
      </c>
      <c r="S377" s="11">
        <v>0.35271200000000003</v>
      </c>
      <c r="T377" s="11">
        <v>2.8193800000000002</v>
      </c>
      <c r="U377" s="11">
        <v>3.0400200000000002</v>
      </c>
      <c r="V377" s="11">
        <v>-8.65311E-2</v>
      </c>
      <c r="W377" s="11">
        <v>1.2779700000000001</v>
      </c>
      <c r="X377" s="11">
        <v>7.9769699999999999E-3</v>
      </c>
      <c r="Y377" s="11">
        <v>99</v>
      </c>
      <c r="Z377" s="11">
        <v>116345</v>
      </c>
    </row>
    <row r="378" spans="1:26" ht="16" x14ac:dyDescent="0.2">
      <c r="A378" s="2">
        <v>252</v>
      </c>
      <c r="B378" s="2">
        <v>7.9427599999999998</v>
      </c>
      <c r="C378" s="2">
        <v>1.27826</v>
      </c>
      <c r="D378" s="2">
        <v>1067.3499999999999</v>
      </c>
      <c r="E378" s="2">
        <v>0.18788099999999999</v>
      </c>
      <c r="F378" s="2">
        <v>4.9451900000000002</v>
      </c>
      <c r="G378" s="2">
        <v>9.6717899999999997</v>
      </c>
      <c r="H378" s="2">
        <v>0.32315500000000003</v>
      </c>
      <c r="I378" s="6">
        <f t="shared" ref="I378:L378" si="354">E378/SUM($E378:$H378)</f>
        <v>1.2419407806020301E-2</v>
      </c>
      <c r="J378" s="6">
        <f t="shared" si="354"/>
        <v>0.3268895273511081</v>
      </c>
      <c r="K378" s="6">
        <f t="shared" si="354"/>
        <v>0.63932970456932359</v>
      </c>
      <c r="L378" s="6">
        <f t="shared" si="354"/>
        <v>2.13613602735481E-2</v>
      </c>
      <c r="M378" s="11">
        <v>-0.311977</v>
      </c>
      <c r="N378" s="12">
        <v>12.413399999999999</v>
      </c>
      <c r="O378" s="12">
        <v>7.0609599999999998E-3</v>
      </c>
      <c r="P378" s="12">
        <v>3.4599999999999999E-2</v>
      </c>
      <c r="Q378" s="12">
        <v>0.41099999999999998</v>
      </c>
      <c r="R378" s="11">
        <v>0.55157</v>
      </c>
      <c r="S378" s="11">
        <v>0.35121799999999997</v>
      </c>
      <c r="T378" s="11">
        <v>2.8324799999999999</v>
      </c>
      <c r="U378" s="11">
        <v>3.0449999999999999</v>
      </c>
      <c r="V378" s="11">
        <v>-8.6746400000000001E-2</v>
      </c>
      <c r="W378" s="11">
        <v>1.27826</v>
      </c>
      <c r="X378" s="11">
        <v>7.9427600000000001E-3</v>
      </c>
      <c r="Y378" s="11">
        <v>99</v>
      </c>
      <c r="Z378" s="11">
        <v>116304</v>
      </c>
    </row>
    <row r="379" spans="1:26" ht="16" x14ac:dyDescent="0.2">
      <c r="A379" s="2">
        <v>251.95</v>
      </c>
      <c r="B379" s="2">
        <v>7.9089999999999998</v>
      </c>
      <c r="C379" s="2">
        <v>1.2785</v>
      </c>
      <c r="D379" s="2">
        <v>1067.3800000000001</v>
      </c>
      <c r="E379" s="2">
        <v>0.18785499999999999</v>
      </c>
      <c r="F379" s="2">
        <v>4.9513499999999997</v>
      </c>
      <c r="G379" s="2">
        <v>9.6746400000000001</v>
      </c>
      <c r="H379" s="2">
        <v>0.32528600000000002</v>
      </c>
      <c r="I379" s="6">
        <f t="shared" ref="I379:L379" si="355">E379/SUM($E379:$H379)</f>
        <v>1.2408572196118786E-2</v>
      </c>
      <c r="J379" s="6">
        <f t="shared" si="355"/>
        <v>0.32705642087382686</v>
      </c>
      <c r="K379" s="6">
        <f t="shared" si="355"/>
        <v>0.63904856890398798</v>
      </c>
      <c r="L379" s="6">
        <f t="shared" si="355"/>
        <v>2.1486438026066357E-2</v>
      </c>
      <c r="M379" s="11">
        <v>-0.31395600000000001</v>
      </c>
      <c r="N379" s="12">
        <v>12.437900000000001</v>
      </c>
      <c r="O379" s="12">
        <v>7.0282599999999997E-3</v>
      </c>
      <c r="P379" s="12">
        <v>3.4799999999999998E-2</v>
      </c>
      <c r="Q379" s="12">
        <v>0.40699999999999997</v>
      </c>
      <c r="R379" s="11">
        <v>0.55045200000000005</v>
      </c>
      <c r="S379" s="11">
        <v>0.34969099999999997</v>
      </c>
      <c r="T379" s="11">
        <v>2.84565</v>
      </c>
      <c r="U379" s="11">
        <v>3.05002</v>
      </c>
      <c r="V379" s="11">
        <v>-8.6961700000000003E-2</v>
      </c>
      <c r="W379" s="11">
        <v>1.2785</v>
      </c>
      <c r="X379" s="11">
        <v>7.9089999999999994E-3</v>
      </c>
      <c r="Y379" s="11">
        <v>99</v>
      </c>
      <c r="Z379" s="11">
        <v>116262</v>
      </c>
    </row>
    <row r="380" spans="1:26" ht="16" x14ac:dyDescent="0.2">
      <c r="A380" s="2">
        <v>251.9</v>
      </c>
      <c r="B380" s="2">
        <v>7.8753500000000001</v>
      </c>
      <c r="C380" s="2">
        <v>1.27877</v>
      </c>
      <c r="D380" s="2">
        <v>1067.4100000000001</v>
      </c>
      <c r="E380" s="2">
        <v>0.187829</v>
      </c>
      <c r="F380" s="2">
        <v>4.9574199999999999</v>
      </c>
      <c r="G380" s="2">
        <v>9.6774500000000003</v>
      </c>
      <c r="H380" s="2">
        <v>0.32738299999999998</v>
      </c>
      <c r="I380" s="6">
        <f t="shared" ref="I380:L380" si="356">E380/SUM($E380:$H380)</f>
        <v>1.2397886691306358E-2</v>
      </c>
      <c r="J380" s="6">
        <f t="shared" si="356"/>
        <v>0.32722067114884262</v>
      </c>
      <c r="K380" s="6">
        <f t="shared" si="356"/>
        <v>0.63877212017730334</v>
      </c>
      <c r="L380" s="6">
        <f t="shared" si="356"/>
        <v>2.1609321982547686E-2</v>
      </c>
      <c r="M380" s="11">
        <v>-0.31592100000000001</v>
      </c>
      <c r="N380" s="12">
        <v>12.4626</v>
      </c>
      <c r="O380" s="12">
        <v>6.9959000000000002E-3</v>
      </c>
      <c r="P380" s="12">
        <v>3.5099999999999999E-2</v>
      </c>
      <c r="Q380" s="12">
        <v>0.40400000000000003</v>
      </c>
      <c r="R380" s="11">
        <v>0.54934300000000003</v>
      </c>
      <c r="S380" s="11">
        <v>0.34818100000000002</v>
      </c>
      <c r="T380" s="11">
        <v>2.8588200000000001</v>
      </c>
      <c r="U380" s="11">
        <v>3.0550600000000001</v>
      </c>
      <c r="V380" s="11">
        <v>-8.7176900000000002E-2</v>
      </c>
      <c r="W380" s="11">
        <v>1.27877</v>
      </c>
      <c r="X380" s="11">
        <v>7.8753499999999997E-3</v>
      </c>
      <c r="Y380" s="11">
        <v>99</v>
      </c>
      <c r="Z380" s="11">
        <v>116216</v>
      </c>
    </row>
    <row r="381" spans="1:26" ht="16" x14ac:dyDescent="0.2">
      <c r="A381" s="2">
        <v>251.85</v>
      </c>
      <c r="B381" s="2">
        <v>7.8421099999999999</v>
      </c>
      <c r="C381" s="2">
        <v>1.2789999999999999</v>
      </c>
      <c r="D381" s="2">
        <v>1067.43</v>
      </c>
      <c r="E381" s="2">
        <v>0.187802</v>
      </c>
      <c r="F381" s="2">
        <v>4.9634200000000002</v>
      </c>
      <c r="G381" s="2">
        <v>9.6802700000000002</v>
      </c>
      <c r="H381" s="2">
        <v>0.329488</v>
      </c>
      <c r="I381" s="6">
        <f t="shared" ref="I381:L381" si="357">E381/SUM($E381:$H381)</f>
        <v>1.2387193967672273E-2</v>
      </c>
      <c r="J381" s="6">
        <f t="shared" si="357"/>
        <v>0.32738121150479721</v>
      </c>
      <c r="K381" s="6">
        <f t="shared" si="357"/>
        <v>0.63849896246812543</v>
      </c>
      <c r="L381" s="6">
        <f t="shared" si="357"/>
        <v>2.1732632059405132E-2</v>
      </c>
      <c r="M381" s="11">
        <v>-0.31788499999999997</v>
      </c>
      <c r="N381" s="12">
        <v>12.487399999999999</v>
      </c>
      <c r="O381" s="12">
        <v>6.96365E-3</v>
      </c>
      <c r="P381" s="12">
        <v>3.5299999999999998E-2</v>
      </c>
      <c r="Q381" s="12">
        <v>0.4</v>
      </c>
      <c r="R381" s="11">
        <v>0.54820500000000005</v>
      </c>
      <c r="S381" s="11">
        <v>0.34664200000000001</v>
      </c>
      <c r="T381" s="11">
        <v>2.8720599999999998</v>
      </c>
      <c r="U381" s="11">
        <v>3.06013</v>
      </c>
      <c r="V381" s="11">
        <v>-8.7392200000000003E-2</v>
      </c>
      <c r="W381" s="11">
        <v>1.2789999999999999</v>
      </c>
      <c r="X381" s="11">
        <v>7.8421099999999994E-3</v>
      </c>
      <c r="Y381" s="11">
        <v>99</v>
      </c>
      <c r="Z381" s="11">
        <v>116170</v>
      </c>
    </row>
    <row r="382" spans="1:26" ht="16" x14ac:dyDescent="0.2">
      <c r="A382" s="2">
        <v>251.8</v>
      </c>
      <c r="B382" s="2">
        <v>7.8091900000000001</v>
      </c>
      <c r="C382" s="2">
        <v>1.2791999999999999</v>
      </c>
      <c r="D382" s="2">
        <v>1067.46</v>
      </c>
      <c r="E382" s="2">
        <v>0.187773</v>
      </c>
      <c r="F382" s="2">
        <v>4.96936</v>
      </c>
      <c r="G382" s="2">
        <v>9.6830800000000004</v>
      </c>
      <c r="H382" s="2">
        <v>0.33158700000000002</v>
      </c>
      <c r="I382" s="6">
        <f t="shared" ref="I382:L382" si="358">E382/SUM($E382:$H382)</f>
        <v>1.2376448410867529E-2</v>
      </c>
      <c r="J382" s="6">
        <f t="shared" si="358"/>
        <v>0.32753925045149551</v>
      </c>
      <c r="K382" s="6">
        <f t="shared" si="358"/>
        <v>0.63822881925677899</v>
      </c>
      <c r="L382" s="6">
        <f t="shared" si="358"/>
        <v>2.1855481880857907E-2</v>
      </c>
      <c r="M382" s="11">
        <v>-0.31984499999999999</v>
      </c>
      <c r="N382" s="12">
        <v>12.5124</v>
      </c>
      <c r="O382" s="12">
        <v>6.9315799999999997E-3</v>
      </c>
      <c r="P382" s="12">
        <v>3.5499999999999997E-2</v>
      </c>
      <c r="Q382" s="12">
        <v>0.39600000000000002</v>
      </c>
      <c r="R382" s="11">
        <v>0.54704900000000001</v>
      </c>
      <c r="S382" s="11">
        <v>0.34508899999999998</v>
      </c>
      <c r="T382" s="11">
        <v>2.8853499999999999</v>
      </c>
      <c r="U382" s="11">
        <v>3.0652400000000002</v>
      </c>
      <c r="V382" s="11">
        <v>-8.7607500000000005E-2</v>
      </c>
      <c r="W382" s="11">
        <v>1.2791999999999999</v>
      </c>
      <c r="X382" s="11">
        <v>7.8091899999999997E-3</v>
      </c>
      <c r="Y382" s="11">
        <v>99</v>
      </c>
      <c r="Z382" s="11">
        <v>116121</v>
      </c>
    </row>
    <row r="383" spans="1:26" ht="16" x14ac:dyDescent="0.2">
      <c r="A383" s="2">
        <v>251.75</v>
      </c>
      <c r="B383" s="2">
        <v>7.7761800000000001</v>
      </c>
      <c r="C383" s="2">
        <v>1.2795099999999999</v>
      </c>
      <c r="D383" s="2">
        <v>1067.48</v>
      </c>
      <c r="E383" s="2">
        <v>0.187745</v>
      </c>
      <c r="F383" s="2">
        <v>4.9751899999999996</v>
      </c>
      <c r="G383" s="2">
        <v>9.6858299999999993</v>
      </c>
      <c r="H383" s="2">
        <v>0.33362999999999998</v>
      </c>
      <c r="I383" s="6">
        <f t="shared" ref="I383:L383" si="359">E383/SUM($E383:$H383)</f>
        <v>1.2365967293039078E-2</v>
      </c>
      <c r="J383" s="6">
        <f t="shared" si="359"/>
        <v>0.32769467531308466</v>
      </c>
      <c r="K383" s="6">
        <f t="shared" si="359"/>
        <v>0.63796456356194131</v>
      </c>
      <c r="L383" s="6">
        <f t="shared" si="359"/>
        <v>2.1974793831934951E-2</v>
      </c>
      <c r="M383" s="11">
        <v>-0.32178200000000001</v>
      </c>
      <c r="N383" s="12">
        <v>12.5375</v>
      </c>
      <c r="O383" s="12">
        <v>6.89998E-3</v>
      </c>
      <c r="P383" s="12">
        <v>3.5700000000000003E-2</v>
      </c>
      <c r="Q383" s="12">
        <v>0.39200000000000002</v>
      </c>
      <c r="R383" s="11">
        <v>0.54592600000000002</v>
      </c>
      <c r="S383" s="11">
        <v>0.34358100000000003</v>
      </c>
      <c r="T383" s="11">
        <v>2.8985599999999998</v>
      </c>
      <c r="U383" s="11">
        <v>3.07037</v>
      </c>
      <c r="V383" s="11">
        <v>-8.7822800000000006E-2</v>
      </c>
      <c r="W383" s="11">
        <v>1.2795099999999999</v>
      </c>
      <c r="X383" s="11">
        <v>7.7761799999999997E-3</v>
      </c>
      <c r="Y383" s="11">
        <v>99</v>
      </c>
      <c r="Z383" s="11">
        <v>116066</v>
      </c>
    </row>
    <row r="384" spans="1:26" ht="16" x14ac:dyDescent="0.2">
      <c r="A384" s="2">
        <v>251.7</v>
      </c>
      <c r="B384" s="2">
        <v>7.7434500000000002</v>
      </c>
      <c r="C384" s="2">
        <v>1.2798099999999999</v>
      </c>
      <c r="D384" s="2">
        <v>1067.5</v>
      </c>
      <c r="E384" s="2">
        <v>0.18771499999999999</v>
      </c>
      <c r="F384" s="2">
        <v>4.98095</v>
      </c>
      <c r="G384" s="2">
        <v>9.6885700000000003</v>
      </c>
      <c r="H384" s="2">
        <v>0.33566299999999999</v>
      </c>
      <c r="I384" s="6">
        <f t="shared" ref="I384:L384" si="360">E384/SUM($E384:$H384)</f>
        <v>1.2355443971255516E-2</v>
      </c>
      <c r="J384" s="6">
        <f t="shared" si="360"/>
        <v>0.32784726126641539</v>
      </c>
      <c r="K384" s="6">
        <f t="shared" si="360"/>
        <v>0.6377038797996275</v>
      </c>
      <c r="L384" s="6">
        <f t="shared" si="360"/>
        <v>2.2093414962701653E-2</v>
      </c>
      <c r="M384" s="11">
        <v>-0.323712</v>
      </c>
      <c r="N384" s="12">
        <v>12.5627</v>
      </c>
      <c r="O384" s="12">
        <v>6.8685899999999999E-3</v>
      </c>
      <c r="P384" s="12">
        <v>3.5900000000000001E-2</v>
      </c>
      <c r="Q384" s="12">
        <v>0.38800000000000001</v>
      </c>
      <c r="R384" s="11">
        <v>0.54478899999999997</v>
      </c>
      <c r="S384" s="11">
        <v>0.34206500000000001</v>
      </c>
      <c r="T384" s="11">
        <v>2.91181</v>
      </c>
      <c r="U384" s="11">
        <v>3.0755400000000002</v>
      </c>
      <c r="V384" s="11">
        <v>-8.8038199999999997E-2</v>
      </c>
      <c r="W384" s="11">
        <v>1.2798099999999999</v>
      </c>
      <c r="X384" s="11">
        <v>7.7434499999999998E-3</v>
      </c>
      <c r="Y384" s="11">
        <v>99</v>
      </c>
      <c r="Z384" s="11">
        <v>116010</v>
      </c>
    </row>
    <row r="385" spans="1:26" ht="16" x14ac:dyDescent="0.2">
      <c r="A385" s="2">
        <v>251.65</v>
      </c>
      <c r="B385" s="2">
        <v>7.7112299999999996</v>
      </c>
      <c r="C385" s="2">
        <v>1.28003</v>
      </c>
      <c r="D385" s="2">
        <v>1067.53</v>
      </c>
      <c r="E385" s="2">
        <v>0.18768399999999999</v>
      </c>
      <c r="F385" s="2">
        <v>4.9866700000000002</v>
      </c>
      <c r="G385" s="2">
        <v>9.6913400000000003</v>
      </c>
      <c r="H385" s="2">
        <v>0.33771600000000002</v>
      </c>
      <c r="I385" s="6">
        <f t="shared" ref="I385:L385" si="361">E385/SUM($E385:$H385)</f>
        <v>1.2344862106593191E-2</v>
      </c>
      <c r="J385" s="6">
        <f t="shared" si="361"/>
        <v>0.3279968112416885</v>
      </c>
      <c r="K385" s="6">
        <f t="shared" si="361"/>
        <v>0.63744515210732322</v>
      </c>
      <c r="L385" s="6">
        <f t="shared" si="361"/>
        <v>2.2213174544394972E-2</v>
      </c>
      <c r="M385" s="11">
        <v>-0.32564700000000002</v>
      </c>
      <c r="N385" s="12">
        <v>12.588100000000001</v>
      </c>
      <c r="O385" s="12">
        <v>6.8372099999999998E-3</v>
      </c>
      <c r="P385" s="12">
        <v>3.61E-2</v>
      </c>
      <c r="Q385" s="12">
        <v>0.38500000000000001</v>
      </c>
      <c r="R385" s="11">
        <v>0.54361099999999996</v>
      </c>
      <c r="S385" s="11">
        <v>0.340503</v>
      </c>
      <c r="T385" s="11">
        <v>2.92517</v>
      </c>
      <c r="U385" s="11">
        <v>3.08074</v>
      </c>
      <c r="V385" s="11">
        <v>-8.8253499999999999E-2</v>
      </c>
      <c r="W385" s="11">
        <v>1.28003</v>
      </c>
      <c r="X385" s="11">
        <v>7.7112300000000003E-3</v>
      </c>
      <c r="Y385" s="11">
        <v>99</v>
      </c>
      <c r="Z385" s="11">
        <v>115953</v>
      </c>
    </row>
    <row r="386" spans="1:26" ht="16" x14ac:dyDescent="0.2">
      <c r="A386" s="2">
        <v>251.6</v>
      </c>
      <c r="B386" s="2">
        <v>7.6791</v>
      </c>
      <c r="C386" s="2">
        <v>1.2803</v>
      </c>
      <c r="D386" s="2">
        <v>1067.55</v>
      </c>
      <c r="E386" s="2">
        <v>0.18765299999999999</v>
      </c>
      <c r="F386" s="2">
        <v>4.9922899999999997</v>
      </c>
      <c r="G386" s="2">
        <v>9.6940600000000003</v>
      </c>
      <c r="H386" s="2">
        <v>0.33973599999999998</v>
      </c>
      <c r="I386" s="6">
        <f t="shared" ref="I386:L386" si="362">E386/SUM($E386:$H386)</f>
        <v>1.2334443229241673E-2</v>
      </c>
      <c r="J386" s="6">
        <f t="shared" si="362"/>
        <v>0.32814352868811536</v>
      </c>
      <c r="K386" s="6">
        <f t="shared" si="362"/>
        <v>0.63719115991144581</v>
      </c>
      <c r="L386" s="6">
        <f t="shared" si="362"/>
        <v>2.2330868171197098E-2</v>
      </c>
      <c r="M386" s="11">
        <v>-0.327567</v>
      </c>
      <c r="N386" s="12">
        <v>12.6136</v>
      </c>
      <c r="O386" s="12">
        <v>6.8061700000000003E-3</v>
      </c>
      <c r="P386" s="12">
        <v>3.6400000000000002E-2</v>
      </c>
      <c r="Q386" s="12">
        <v>0.38100000000000001</v>
      </c>
      <c r="R386" s="11">
        <v>0.54244199999999998</v>
      </c>
      <c r="S386" s="11">
        <v>0.33895999999999998</v>
      </c>
      <c r="T386" s="11">
        <v>2.93851</v>
      </c>
      <c r="U386" s="11">
        <v>3.0859700000000001</v>
      </c>
      <c r="V386" s="11">
        <v>-8.8468900000000003E-2</v>
      </c>
      <c r="W386" s="11">
        <v>1.2803</v>
      </c>
      <c r="X386" s="11">
        <v>7.6791000000000003E-3</v>
      </c>
      <c r="Y386" s="11">
        <v>99</v>
      </c>
      <c r="Z386" s="11">
        <v>115892</v>
      </c>
    </row>
    <row r="387" spans="1:26" ht="16" x14ac:dyDescent="0.2">
      <c r="A387" s="2">
        <v>251.55</v>
      </c>
      <c r="B387" s="2">
        <v>7.6473100000000001</v>
      </c>
      <c r="C387" s="2">
        <v>1.2805299999999999</v>
      </c>
      <c r="D387" s="2">
        <v>1067.58</v>
      </c>
      <c r="E387" s="2">
        <v>0.18762000000000001</v>
      </c>
      <c r="F387" s="2">
        <v>4.9978499999999997</v>
      </c>
      <c r="G387" s="2">
        <v>9.69679</v>
      </c>
      <c r="H387" s="2">
        <v>0.34175499999999998</v>
      </c>
      <c r="I387" s="6">
        <f t="shared" ref="I387:L387" si="363">E387/SUM($E387:$H387)</f>
        <v>1.2323950022382403E-2</v>
      </c>
      <c r="J387" s="6">
        <f t="shared" si="363"/>
        <v>0.32828724879737708</v>
      </c>
      <c r="K387" s="6">
        <f t="shared" si="363"/>
        <v>0.63694038661942998</v>
      </c>
      <c r="L387" s="6">
        <f t="shared" si="363"/>
        <v>2.2448414560810669E-2</v>
      </c>
      <c r="M387" s="11">
        <v>-0.329484</v>
      </c>
      <c r="N387" s="12">
        <v>12.639200000000001</v>
      </c>
      <c r="O387" s="12">
        <v>6.7752699999999999E-3</v>
      </c>
      <c r="P387" s="12">
        <v>3.6600000000000001E-2</v>
      </c>
      <c r="Q387" s="12">
        <v>0.377</v>
      </c>
      <c r="R387" s="11">
        <v>0.54125199999999996</v>
      </c>
      <c r="S387" s="11">
        <v>0.33739799999999998</v>
      </c>
      <c r="T387" s="11">
        <v>2.9519099999999998</v>
      </c>
      <c r="U387" s="11">
        <v>3.0912299999999999</v>
      </c>
      <c r="V387" s="11">
        <v>-8.8684200000000005E-2</v>
      </c>
      <c r="W387" s="11">
        <v>1.2805299999999999</v>
      </c>
      <c r="X387" s="11">
        <v>7.64731E-3</v>
      </c>
      <c r="Y387" s="11">
        <v>99</v>
      </c>
      <c r="Z387" s="11">
        <v>115830</v>
      </c>
    </row>
    <row r="388" spans="1:26" ht="16" x14ac:dyDescent="0.2">
      <c r="A388" s="2">
        <v>251.5</v>
      </c>
      <c r="B388" s="2">
        <v>7.6155900000000001</v>
      </c>
      <c r="C388" s="2">
        <v>1.28081</v>
      </c>
      <c r="D388" s="2">
        <v>1067.5999999999999</v>
      </c>
      <c r="E388" s="2">
        <v>0.187587</v>
      </c>
      <c r="F388" s="2">
        <v>5.0033300000000001</v>
      </c>
      <c r="G388" s="2">
        <v>9.6994799999999994</v>
      </c>
      <c r="H388" s="2">
        <v>0.34374100000000002</v>
      </c>
      <c r="I388" s="6">
        <f t="shared" ref="I388:L388" si="364">E388/SUM($E388:$H388)</f>
        <v>1.231359463856767E-2</v>
      </c>
      <c r="J388" s="6">
        <f t="shared" si="364"/>
        <v>0.32842882216243546</v>
      </c>
      <c r="K388" s="6">
        <f t="shared" si="364"/>
        <v>0.63669372037984684</v>
      </c>
      <c r="L388" s="6">
        <f t="shared" si="364"/>
        <v>2.2563862819149991E-2</v>
      </c>
      <c r="M388" s="11">
        <v>-0.33138600000000001</v>
      </c>
      <c r="N388" s="12">
        <v>12.664999999999999</v>
      </c>
      <c r="O388" s="12">
        <v>6.7447200000000001E-3</v>
      </c>
      <c r="P388" s="12">
        <v>3.6799999999999999E-2</v>
      </c>
      <c r="Q388" s="12">
        <v>0.373</v>
      </c>
      <c r="R388" s="11">
        <v>0.54007300000000003</v>
      </c>
      <c r="S388" s="11">
        <v>0.33585700000000002</v>
      </c>
      <c r="T388" s="11">
        <v>2.9652799999999999</v>
      </c>
      <c r="U388" s="11">
        <v>3.0965199999999999</v>
      </c>
      <c r="V388" s="11">
        <v>-8.8899599999999995E-2</v>
      </c>
      <c r="W388" s="11">
        <v>1.28081</v>
      </c>
      <c r="X388" s="11">
        <v>7.6155900000000002E-3</v>
      </c>
      <c r="Y388" s="11">
        <v>99</v>
      </c>
      <c r="Z388" s="11">
        <v>115763</v>
      </c>
    </row>
    <row r="389" spans="1:26" ht="16" x14ac:dyDescent="0.2">
      <c r="A389" s="2">
        <v>251.45</v>
      </c>
      <c r="B389" s="2">
        <v>7.5842499999999999</v>
      </c>
      <c r="C389" s="2">
        <v>1.2810600000000001</v>
      </c>
      <c r="D389" s="2">
        <v>1067.6300000000001</v>
      </c>
      <c r="E389" s="2">
        <v>0.187553</v>
      </c>
      <c r="F389" s="2">
        <v>5.00875</v>
      </c>
      <c r="G389" s="2">
        <v>9.7021800000000002</v>
      </c>
      <c r="H389" s="2">
        <v>0.34573100000000001</v>
      </c>
      <c r="I389" s="6">
        <f t="shared" ref="I389:L389" si="365">E389/SUM($E389:$H389)</f>
        <v>1.2303225341759174E-2</v>
      </c>
      <c r="J389" s="6">
        <f t="shared" si="365"/>
        <v>0.32856728461041018</v>
      </c>
      <c r="K389" s="6">
        <f t="shared" si="365"/>
        <v>0.63644999998032037</v>
      </c>
      <c r="L389" s="6">
        <f t="shared" si="365"/>
        <v>2.2679490067510202E-2</v>
      </c>
      <c r="M389" s="11">
        <v>-0.33328600000000003</v>
      </c>
      <c r="N389" s="12">
        <v>12.690899999999999</v>
      </c>
      <c r="O389" s="12">
        <v>6.7142699999999996E-3</v>
      </c>
      <c r="P389" s="12">
        <v>3.7100000000000001E-2</v>
      </c>
      <c r="Q389" s="12">
        <v>0.37</v>
      </c>
      <c r="R389" s="11">
        <v>0.53886699999999998</v>
      </c>
      <c r="S389" s="11">
        <v>0.334289</v>
      </c>
      <c r="T389" s="11">
        <v>2.9787300000000001</v>
      </c>
      <c r="U389" s="11">
        <v>3.1018500000000002</v>
      </c>
      <c r="V389" s="11">
        <v>-8.9115E-2</v>
      </c>
      <c r="W389" s="11">
        <v>1.2810600000000001</v>
      </c>
      <c r="X389" s="11">
        <v>7.5842499999999998E-3</v>
      </c>
      <c r="Y389" s="11">
        <v>99</v>
      </c>
      <c r="Z389" s="11">
        <v>115696</v>
      </c>
    </row>
    <row r="390" spans="1:26" ht="16" x14ac:dyDescent="0.2">
      <c r="A390" s="2">
        <v>251.4</v>
      </c>
      <c r="B390" s="2">
        <v>7.5530299999999997</v>
      </c>
      <c r="C390" s="2">
        <v>1.2813300000000001</v>
      </c>
      <c r="D390" s="2">
        <v>1067.6500000000001</v>
      </c>
      <c r="E390" s="2">
        <v>0.18751799999999999</v>
      </c>
      <c r="F390" s="2">
        <v>5.0140799999999999</v>
      </c>
      <c r="G390" s="2">
        <v>9.7048500000000004</v>
      </c>
      <c r="H390" s="2">
        <v>0.347694</v>
      </c>
      <c r="I390" s="6">
        <f t="shared" ref="I390:L390" si="366">E390/SUM($E390:$H390)</f>
        <v>1.2292923456461857E-2</v>
      </c>
      <c r="J390" s="6">
        <f t="shared" si="366"/>
        <v>0.32870285329715687</v>
      </c>
      <c r="K390" s="6">
        <f t="shared" si="366"/>
        <v>0.63621080753017767</v>
      </c>
      <c r="L390" s="6">
        <f t="shared" si="366"/>
        <v>2.2793415716203504E-2</v>
      </c>
      <c r="M390" s="11">
        <v>-0.33517400000000003</v>
      </c>
      <c r="N390" s="12">
        <v>12.717000000000001</v>
      </c>
      <c r="O390" s="12">
        <v>6.6841100000000001E-3</v>
      </c>
      <c r="P390" s="12">
        <v>3.73E-2</v>
      </c>
      <c r="Q390" s="12">
        <v>0.36599999999999999</v>
      </c>
      <c r="R390" s="11">
        <v>0.53766499999999995</v>
      </c>
      <c r="S390" s="11">
        <v>0.33273399999999997</v>
      </c>
      <c r="T390" s="11">
        <v>2.9921700000000002</v>
      </c>
      <c r="U390" s="11">
        <v>3.1072000000000002</v>
      </c>
      <c r="V390" s="11">
        <v>-8.9330400000000004E-2</v>
      </c>
      <c r="W390" s="11">
        <v>1.2813300000000001</v>
      </c>
      <c r="X390" s="11">
        <v>7.5530299999999996E-3</v>
      </c>
      <c r="Y390" s="11">
        <v>99</v>
      </c>
      <c r="Z390" s="11">
        <v>115625</v>
      </c>
    </row>
    <row r="391" spans="1:26" ht="16" x14ac:dyDescent="0.2">
      <c r="A391" s="2">
        <v>251.35</v>
      </c>
      <c r="B391" s="2">
        <v>7.5219699999999996</v>
      </c>
      <c r="C391" s="2">
        <v>1.28163</v>
      </c>
      <c r="D391" s="2">
        <v>1067.67</v>
      </c>
      <c r="E391" s="2">
        <v>0.18748200000000001</v>
      </c>
      <c r="F391" s="2">
        <v>5.0193500000000002</v>
      </c>
      <c r="G391" s="2">
        <v>9.7074999999999996</v>
      </c>
      <c r="H391" s="2">
        <v>0.34963699999999998</v>
      </c>
      <c r="I391" s="6">
        <f t="shared" ref="I391:L391" si="367">E391/SUM($E391:$H391)</f>
        <v>1.2282650731274415E-2</v>
      </c>
      <c r="J391" s="6">
        <f t="shared" si="367"/>
        <v>0.32883649069255844</v>
      </c>
      <c r="K391" s="6">
        <f t="shared" si="367"/>
        <v>0.63597482411029527</v>
      </c>
      <c r="L391" s="6">
        <f t="shared" si="367"/>
        <v>2.2906034465871885E-2</v>
      </c>
      <c r="M391" s="11">
        <v>-0.33705099999999999</v>
      </c>
      <c r="N391" s="12">
        <v>12.7431</v>
      </c>
      <c r="O391" s="12">
        <v>6.6542099999999998E-3</v>
      </c>
      <c r="P391" s="12">
        <v>3.7499999999999999E-2</v>
      </c>
      <c r="Q391" s="12">
        <v>0.36199999999999999</v>
      </c>
      <c r="R391" s="11">
        <v>0.53646199999999999</v>
      </c>
      <c r="S391" s="11">
        <v>0.33118399999999998</v>
      </c>
      <c r="T391" s="11">
        <v>3.00562</v>
      </c>
      <c r="U391" s="11">
        <v>3.11259</v>
      </c>
      <c r="V391" s="11">
        <v>-8.9545799999999995E-2</v>
      </c>
      <c r="W391" s="11">
        <v>1.28163</v>
      </c>
      <c r="X391" s="11">
        <v>7.5219700000000002E-3</v>
      </c>
      <c r="Y391" s="11">
        <v>99</v>
      </c>
      <c r="Z391" s="11">
        <v>115550</v>
      </c>
    </row>
    <row r="392" spans="1:26" ht="16" x14ac:dyDescent="0.2">
      <c r="A392" s="2">
        <v>251.3</v>
      </c>
      <c r="B392" s="2">
        <v>7.4913699999999999</v>
      </c>
      <c r="C392" s="2">
        <v>1.2818499999999999</v>
      </c>
      <c r="D392" s="2">
        <v>1067.7</v>
      </c>
      <c r="E392" s="2">
        <v>0.187445</v>
      </c>
      <c r="F392" s="2">
        <v>5.0245600000000001</v>
      </c>
      <c r="G392" s="2">
        <v>9.7101600000000001</v>
      </c>
      <c r="H392" s="2">
        <v>0.35159200000000002</v>
      </c>
      <c r="I392" s="6">
        <f t="shared" ref="I392:L392" si="368">E392/SUM($E392:$H392)</f>
        <v>1.2272357089352672E-2</v>
      </c>
      <c r="J392" s="6">
        <f t="shared" si="368"/>
        <v>0.3289668678112399</v>
      </c>
      <c r="K392" s="6">
        <f t="shared" si="368"/>
        <v>0.63574142236255304</v>
      </c>
      <c r="L392" s="6">
        <f t="shared" si="368"/>
        <v>2.3019352736854463E-2</v>
      </c>
      <c r="M392" s="11">
        <v>-0.33893000000000001</v>
      </c>
      <c r="N392" s="12">
        <v>12.769500000000001</v>
      </c>
      <c r="O392" s="12">
        <v>6.6243600000000001E-3</v>
      </c>
      <c r="P392" s="12">
        <v>3.78E-2</v>
      </c>
      <c r="Q392" s="12">
        <v>0.35899999999999999</v>
      </c>
      <c r="R392" s="11">
        <v>0.535223</v>
      </c>
      <c r="S392" s="11">
        <v>0.329598</v>
      </c>
      <c r="T392" s="11">
        <v>3.0191599999999998</v>
      </c>
      <c r="U392" s="11">
        <v>3.1180099999999999</v>
      </c>
      <c r="V392" s="11">
        <v>-8.9761199999999999E-2</v>
      </c>
      <c r="W392" s="11">
        <v>1.2818499999999999</v>
      </c>
      <c r="X392" s="11">
        <v>7.4913699999999998E-3</v>
      </c>
      <c r="Y392" s="11">
        <v>99</v>
      </c>
      <c r="Z392" s="11">
        <v>115475</v>
      </c>
    </row>
    <row r="393" spans="1:26" ht="16" x14ac:dyDescent="0.2">
      <c r="A393" s="2">
        <v>251.25</v>
      </c>
      <c r="B393" s="2">
        <v>7.4605800000000002</v>
      </c>
      <c r="C393" s="2">
        <v>1.2822100000000001</v>
      </c>
      <c r="D393" s="2">
        <v>1067.72</v>
      </c>
      <c r="E393" s="2">
        <v>0.18740799999999999</v>
      </c>
      <c r="F393" s="2">
        <v>5.0296700000000003</v>
      </c>
      <c r="G393" s="2">
        <v>9.7127499999999998</v>
      </c>
      <c r="H393" s="2">
        <v>0.35348800000000002</v>
      </c>
      <c r="I393" s="6">
        <f t="shared" ref="I393:L393" si="369">E393/SUM($E393:$H393)</f>
        <v>1.2262260362868895E-2</v>
      </c>
      <c r="J393" s="6">
        <f t="shared" si="369"/>
        <v>0.32909546593160804</v>
      </c>
      <c r="K393" s="6">
        <f t="shared" si="369"/>
        <v>0.63551326165080924</v>
      </c>
      <c r="L393" s="6">
        <f t="shared" si="369"/>
        <v>2.312901205471378E-2</v>
      </c>
      <c r="M393" s="11">
        <v>-0.34078399999999998</v>
      </c>
      <c r="N393" s="12">
        <v>12.7959</v>
      </c>
      <c r="O393" s="12">
        <v>6.5950000000000002E-3</v>
      </c>
      <c r="P393" s="12">
        <v>3.7999999999999999E-2</v>
      </c>
      <c r="Q393" s="12">
        <v>0.35499999999999998</v>
      </c>
      <c r="R393" s="11">
        <v>0.53402400000000005</v>
      </c>
      <c r="S393" s="11">
        <v>0.32806800000000003</v>
      </c>
      <c r="T393" s="11">
        <v>3.0326</v>
      </c>
      <c r="U393" s="11">
        <v>3.1234700000000002</v>
      </c>
      <c r="V393" s="11">
        <v>-8.9976600000000004E-2</v>
      </c>
      <c r="W393" s="11">
        <v>1.2822100000000001</v>
      </c>
      <c r="X393" s="11">
        <v>7.4605799999999996E-3</v>
      </c>
      <c r="Y393" s="11">
        <v>99</v>
      </c>
      <c r="Z393" s="11">
        <v>115394</v>
      </c>
    </row>
    <row r="394" spans="1:26" ht="16" x14ac:dyDescent="0.2">
      <c r="A394" s="2">
        <v>251.2</v>
      </c>
      <c r="B394" s="2">
        <v>7.4304199999999998</v>
      </c>
      <c r="C394" s="2">
        <v>1.28244</v>
      </c>
      <c r="D394" s="2">
        <v>1067.74</v>
      </c>
      <c r="E394" s="2">
        <v>0.18736900000000001</v>
      </c>
      <c r="F394" s="2">
        <v>5.0347400000000002</v>
      </c>
      <c r="G394" s="2">
        <v>9.7153899999999993</v>
      </c>
      <c r="H394" s="2">
        <v>0.35541600000000001</v>
      </c>
      <c r="I394" s="6">
        <f t="shared" ref="I394:L394" si="370">E394/SUM($E394:$H394)</f>
        <v>1.2252013432363942E-2</v>
      </c>
      <c r="J394" s="6">
        <f t="shared" si="370"/>
        <v>0.32922042658315964</v>
      </c>
      <c r="K394" s="6">
        <f t="shared" si="370"/>
        <v>0.63528699400997124</v>
      </c>
      <c r="L394" s="6">
        <f t="shared" si="370"/>
        <v>2.324056597450519E-2</v>
      </c>
      <c r="M394" s="11">
        <v>-0.34264699999999998</v>
      </c>
      <c r="N394" s="12">
        <v>12.8226</v>
      </c>
      <c r="O394" s="12">
        <v>6.5655699999999997E-3</v>
      </c>
      <c r="P394" s="12">
        <v>3.8300000000000001E-2</v>
      </c>
      <c r="Q394" s="12">
        <v>0.35099999999999998</v>
      </c>
      <c r="R394" s="11">
        <v>0.53276900000000005</v>
      </c>
      <c r="S394" s="11">
        <v>0.32647599999999999</v>
      </c>
      <c r="T394" s="11">
        <v>3.0461900000000002</v>
      </c>
      <c r="U394" s="11">
        <v>3.1289500000000001</v>
      </c>
      <c r="V394" s="11">
        <v>-9.0192099999999997E-2</v>
      </c>
      <c r="W394" s="11">
        <v>1.28244</v>
      </c>
      <c r="X394" s="11">
        <v>7.4304200000000001E-3</v>
      </c>
      <c r="Y394" s="11">
        <v>99</v>
      </c>
      <c r="Z394" s="11">
        <v>115314</v>
      </c>
    </row>
    <row r="395" spans="1:26" ht="16" x14ac:dyDescent="0.2">
      <c r="A395" s="2">
        <v>251.15</v>
      </c>
      <c r="B395" s="2">
        <v>7.4002499999999998</v>
      </c>
      <c r="C395" s="2">
        <v>1.28274</v>
      </c>
      <c r="D395" s="2">
        <v>1067.77</v>
      </c>
      <c r="E395" s="2">
        <v>0.18733</v>
      </c>
      <c r="F395" s="2">
        <v>5.0397299999999996</v>
      </c>
      <c r="G395" s="2">
        <v>9.7179800000000007</v>
      </c>
      <c r="H395" s="2">
        <v>0.35730600000000001</v>
      </c>
      <c r="I395" s="6">
        <f t="shared" ref="I395:L395" si="371">E395/SUM($E395:$H395)</f>
        <v>1.224191375623058E-2</v>
      </c>
      <c r="J395" s="6">
        <f t="shared" si="371"/>
        <v>0.329343618292254</v>
      </c>
      <c r="K395" s="6">
        <f t="shared" si="371"/>
        <v>0.63506471491364791</v>
      </c>
      <c r="L395" s="6">
        <f t="shared" si="371"/>
        <v>2.3349753037867529E-2</v>
      </c>
      <c r="M395" s="11">
        <v>-0.34449299999999999</v>
      </c>
      <c r="N395" s="12">
        <v>12.849399999999999</v>
      </c>
      <c r="O395" s="12">
        <v>6.5364999999999998E-3</v>
      </c>
      <c r="P395" s="12">
        <v>3.85E-2</v>
      </c>
      <c r="Q395" s="12">
        <v>0.34799999999999998</v>
      </c>
      <c r="R395" s="11">
        <v>0.53153099999999998</v>
      </c>
      <c r="S395" s="11">
        <v>0.32491300000000001</v>
      </c>
      <c r="T395" s="11">
        <v>3.0597400000000001</v>
      </c>
      <c r="U395" s="11">
        <v>3.1344699999999999</v>
      </c>
      <c r="V395" s="11">
        <v>-9.0407500000000002E-2</v>
      </c>
      <c r="W395" s="11">
        <v>1.28274</v>
      </c>
      <c r="X395" s="11">
        <v>7.4002499999999997E-3</v>
      </c>
      <c r="Y395" s="11">
        <v>99</v>
      </c>
      <c r="Z395" s="11">
        <v>115230</v>
      </c>
    </row>
    <row r="396" spans="1:26" ht="16" x14ac:dyDescent="0.2">
      <c r="A396" s="2">
        <v>251.1</v>
      </c>
      <c r="B396" s="2">
        <v>7.3703500000000002</v>
      </c>
      <c r="C396" s="2">
        <v>1.2830299999999999</v>
      </c>
      <c r="D396" s="2">
        <v>1067.79</v>
      </c>
      <c r="E396" s="2">
        <v>0.18729000000000001</v>
      </c>
      <c r="F396" s="2">
        <v>5.0446499999999999</v>
      </c>
      <c r="G396" s="2">
        <v>9.7205600000000008</v>
      </c>
      <c r="H396" s="2">
        <v>0.35918800000000001</v>
      </c>
      <c r="I396" s="6">
        <f t="shared" ref="I396:L396" si="372">E396/SUM($E396:$H396)</f>
        <v>1.2231832310062744E-2</v>
      </c>
      <c r="J396" s="6">
        <f t="shared" si="372"/>
        <v>0.32946400161758782</v>
      </c>
      <c r="K396" s="6">
        <f t="shared" si="372"/>
        <v>0.63484574659567261</v>
      </c>
      <c r="L396" s="6">
        <f t="shared" si="372"/>
        <v>2.3458419476676901E-2</v>
      </c>
      <c r="M396" s="11">
        <v>-0.346333</v>
      </c>
      <c r="N396" s="12">
        <v>12.876300000000001</v>
      </c>
      <c r="O396" s="12">
        <v>6.5075999999999997E-3</v>
      </c>
      <c r="P396" s="12">
        <v>3.8800000000000001E-2</v>
      </c>
      <c r="Q396" s="12">
        <v>0.34399999999999997</v>
      </c>
      <c r="R396" s="11">
        <v>0.53027800000000003</v>
      </c>
      <c r="S396" s="11">
        <v>0.32333899999999999</v>
      </c>
      <c r="T396" s="11">
        <v>3.0733299999999999</v>
      </c>
      <c r="U396" s="11">
        <v>3.1400199999999998</v>
      </c>
      <c r="V396" s="11">
        <v>-9.0622999999999995E-2</v>
      </c>
      <c r="W396" s="11">
        <v>1.2830299999999999</v>
      </c>
      <c r="X396" s="11">
        <v>7.3703500000000003E-3</v>
      </c>
      <c r="Y396" s="11">
        <v>99</v>
      </c>
      <c r="Z396" s="11">
        <v>115143</v>
      </c>
    </row>
    <row r="397" spans="1:26" ht="16" x14ac:dyDescent="0.2">
      <c r="A397" s="2">
        <v>251.05</v>
      </c>
      <c r="B397" s="2">
        <v>7.3407</v>
      </c>
      <c r="C397" s="2">
        <v>1.28331</v>
      </c>
      <c r="D397" s="2">
        <v>1067.81</v>
      </c>
      <c r="E397" s="2">
        <v>0.187248</v>
      </c>
      <c r="F397" s="2">
        <v>5.0495099999999997</v>
      </c>
      <c r="G397" s="2">
        <v>9.7231400000000008</v>
      </c>
      <c r="H397" s="2">
        <v>0.36106199999999999</v>
      </c>
      <c r="I397" s="6">
        <f t="shared" ref="I397:L397" si="373">E397/SUM($E397:$H397)</f>
        <v>1.2221688458164501E-2</v>
      </c>
      <c r="J397" s="6">
        <f t="shared" si="373"/>
        <v>0.32958182777058354</v>
      </c>
      <c r="K397" s="6">
        <f t="shared" si="373"/>
        <v>0.63462994485985214</v>
      </c>
      <c r="L397" s="6">
        <f t="shared" si="373"/>
        <v>2.3566538911399804E-2</v>
      </c>
      <c r="M397" s="11">
        <v>-0.34816599999999998</v>
      </c>
      <c r="N397" s="12">
        <v>12.9033</v>
      </c>
      <c r="O397" s="12">
        <v>6.4788800000000002E-3</v>
      </c>
      <c r="P397" s="12">
        <v>3.9E-2</v>
      </c>
      <c r="Q397" s="12">
        <v>0.34</v>
      </c>
      <c r="R397" s="11">
        <v>0.52901200000000004</v>
      </c>
      <c r="S397" s="11">
        <v>0.32175700000000002</v>
      </c>
      <c r="T397" s="11">
        <v>3.0869599999999999</v>
      </c>
      <c r="U397" s="11">
        <v>3.14561</v>
      </c>
      <c r="V397" s="11">
        <v>-9.08384E-2</v>
      </c>
      <c r="W397" s="11">
        <v>1.28331</v>
      </c>
      <c r="X397" s="11">
        <v>7.3407000000000003E-3</v>
      </c>
      <c r="Y397" s="11">
        <v>99</v>
      </c>
      <c r="Z397" s="11">
        <v>115054</v>
      </c>
    </row>
    <row r="398" spans="1:26" ht="16" x14ac:dyDescent="0.2">
      <c r="A398" s="2">
        <v>251</v>
      </c>
      <c r="B398" s="2">
        <v>7.3113799999999998</v>
      </c>
      <c r="C398" s="2">
        <v>1.28355</v>
      </c>
      <c r="D398" s="2">
        <v>1067.83</v>
      </c>
      <c r="E398" s="2">
        <v>0.18720600000000001</v>
      </c>
      <c r="F398" s="2">
        <v>5.0543199999999997</v>
      </c>
      <c r="G398" s="2">
        <v>9.7257099999999994</v>
      </c>
      <c r="H398" s="2">
        <v>0.36293399999999998</v>
      </c>
      <c r="I398" s="6">
        <f t="shared" ref="I398:L398" si="374">E398/SUM($E398:$H398)</f>
        <v>1.2211606263987942E-2</v>
      </c>
      <c r="J398" s="6">
        <f t="shared" si="374"/>
        <v>0.32969758326228604</v>
      </c>
      <c r="K398" s="6">
        <f t="shared" si="374"/>
        <v>0.63441631762726702</v>
      </c>
      <c r="L398" s="6">
        <f t="shared" si="374"/>
        <v>2.3674492846458978E-2</v>
      </c>
      <c r="M398" s="11">
        <v>-0.34999599999999997</v>
      </c>
      <c r="N398" s="12">
        <v>12.9305</v>
      </c>
      <c r="O398" s="12">
        <v>6.4502800000000001E-3</v>
      </c>
      <c r="P398" s="12">
        <v>3.9300000000000002E-2</v>
      </c>
      <c r="Q398" s="12">
        <v>0.33700000000000002</v>
      </c>
      <c r="R398" s="11">
        <v>0.52772399999999997</v>
      </c>
      <c r="S398" s="11">
        <v>0.320156</v>
      </c>
      <c r="T398" s="11">
        <v>3.1006399999999998</v>
      </c>
      <c r="U398" s="11">
        <v>3.15123</v>
      </c>
      <c r="V398" s="11">
        <v>-9.1053899999999993E-2</v>
      </c>
      <c r="W398" s="11">
        <v>1.28355</v>
      </c>
      <c r="X398" s="11">
        <v>7.3113800000000001E-3</v>
      </c>
      <c r="Y398" s="11">
        <v>99</v>
      </c>
      <c r="Z398" s="11">
        <v>114964</v>
      </c>
    </row>
    <row r="399" spans="1:26" ht="16" x14ac:dyDescent="0.2">
      <c r="A399" s="2">
        <v>250.95</v>
      </c>
      <c r="B399" s="2">
        <v>7.2821300000000004</v>
      </c>
      <c r="C399" s="2">
        <v>1.2838400000000001</v>
      </c>
      <c r="D399" s="2">
        <v>1067.8599999999999</v>
      </c>
      <c r="E399" s="2">
        <v>0.187163</v>
      </c>
      <c r="F399" s="2">
        <v>5.05905</v>
      </c>
      <c r="G399" s="2">
        <v>9.7282600000000006</v>
      </c>
      <c r="H399" s="2">
        <v>0.36477999999999999</v>
      </c>
      <c r="I399" s="6">
        <f t="shared" ref="I399:L399" si="375">E399/SUM($E399:$H399)</f>
        <v>1.2201572006146584E-2</v>
      </c>
      <c r="J399" s="6">
        <f t="shared" si="375"/>
        <v>0.32981071503286374</v>
      </c>
      <c r="K399" s="6">
        <f t="shared" si="375"/>
        <v>0.63420689390806717</v>
      </c>
      <c r="L399" s="6">
        <f t="shared" si="375"/>
        <v>2.3780819052922592E-2</v>
      </c>
      <c r="M399" s="11">
        <v>-0.35181299999999999</v>
      </c>
      <c r="N399" s="12">
        <v>12.9579</v>
      </c>
      <c r="O399" s="12">
        <v>6.4219699999999999E-3</v>
      </c>
      <c r="P399" s="12">
        <v>3.9600000000000003E-2</v>
      </c>
      <c r="Q399" s="12">
        <v>0.33300000000000002</v>
      </c>
      <c r="R399" s="11">
        <v>0.52644299999999999</v>
      </c>
      <c r="S399" s="11">
        <v>0.31857000000000002</v>
      </c>
      <c r="T399" s="11">
        <v>3.1143100000000001</v>
      </c>
      <c r="U399" s="11">
        <v>3.1568800000000001</v>
      </c>
      <c r="V399" s="11">
        <v>-9.1269400000000001E-2</v>
      </c>
      <c r="W399" s="11">
        <v>1.2838400000000001</v>
      </c>
      <c r="X399" s="11">
        <v>7.2821300000000004E-3</v>
      </c>
      <c r="Y399" s="11">
        <v>99</v>
      </c>
      <c r="Z399" s="11">
        <v>114870</v>
      </c>
    </row>
    <row r="400" spans="1:26" ht="16" x14ac:dyDescent="0.2">
      <c r="A400" s="2">
        <v>250.9</v>
      </c>
      <c r="B400" s="2">
        <v>7.2529300000000001</v>
      </c>
      <c r="C400" s="2">
        <v>1.2841800000000001</v>
      </c>
      <c r="D400" s="2">
        <v>1067.8800000000001</v>
      </c>
      <c r="E400" s="2">
        <v>0.18711900000000001</v>
      </c>
      <c r="F400" s="2">
        <v>5.0636999999999999</v>
      </c>
      <c r="G400" s="2">
        <v>9.7307699999999997</v>
      </c>
      <c r="H400" s="2">
        <v>0.366595</v>
      </c>
      <c r="I400" s="6">
        <f t="shared" ref="I400:L400" si="376">E400/SUM($E400:$H400)</f>
        <v>1.2191605208798644E-2</v>
      </c>
      <c r="J400" s="6">
        <f t="shared" si="376"/>
        <v>0.32992176794336059</v>
      </c>
      <c r="K400" s="6">
        <f t="shared" si="376"/>
        <v>0.63400139065312222</v>
      </c>
      <c r="L400" s="6">
        <f t="shared" si="376"/>
        <v>2.3885236194718541E-2</v>
      </c>
      <c r="M400" s="11">
        <v>-0.35361599999999999</v>
      </c>
      <c r="N400" s="12">
        <v>12.985300000000001</v>
      </c>
      <c r="O400" s="12">
        <v>6.3939599999999997E-3</v>
      </c>
      <c r="P400" s="12">
        <v>3.9800000000000002E-2</v>
      </c>
      <c r="Q400" s="12">
        <v>0.33</v>
      </c>
      <c r="R400" s="11">
        <v>0.525173</v>
      </c>
      <c r="S400" s="11">
        <v>0.31700600000000001</v>
      </c>
      <c r="T400" s="11">
        <v>3.1279499999999998</v>
      </c>
      <c r="U400" s="11">
        <v>3.16256</v>
      </c>
      <c r="V400" s="11">
        <v>-9.1484899999999994E-2</v>
      </c>
      <c r="W400" s="11">
        <v>1.2841800000000001</v>
      </c>
      <c r="X400" s="11">
        <v>7.2529300000000003E-3</v>
      </c>
      <c r="Y400" s="11">
        <v>99</v>
      </c>
      <c r="Z400" s="11">
        <v>114772</v>
      </c>
    </row>
    <row r="401" spans="1:26" ht="16" x14ac:dyDescent="0.2">
      <c r="A401" s="2">
        <v>250.85</v>
      </c>
      <c r="B401" s="2">
        <v>7.2241099999999996</v>
      </c>
      <c r="C401" s="2">
        <v>1.28447</v>
      </c>
      <c r="D401" s="2">
        <v>1067.9000000000001</v>
      </c>
      <c r="E401" s="2">
        <v>0.18707399999999999</v>
      </c>
      <c r="F401" s="2">
        <v>5.0682999999999998</v>
      </c>
      <c r="G401" s="2">
        <v>9.7332900000000002</v>
      </c>
      <c r="H401" s="2">
        <v>0.36841600000000002</v>
      </c>
      <c r="I401" s="6">
        <f t="shared" ref="I401:L401" si="377">E401/SUM($E401:$H401)</f>
        <v>1.2181612650321545E-2</v>
      </c>
      <c r="J401" s="6">
        <f t="shared" si="377"/>
        <v>0.33003018803053702</v>
      </c>
      <c r="K401" s="6">
        <f t="shared" si="377"/>
        <v>0.63379822205783909</v>
      </c>
      <c r="L401" s="6">
        <f t="shared" si="377"/>
        <v>2.3989977261302281E-2</v>
      </c>
      <c r="M401" s="11">
        <v>-0.35541800000000001</v>
      </c>
      <c r="N401" s="12">
        <v>13.013</v>
      </c>
      <c r="O401" s="12">
        <v>6.3660399999999999E-3</v>
      </c>
      <c r="P401" s="12">
        <v>4.0099999999999997E-2</v>
      </c>
      <c r="Q401" s="12">
        <v>0.32600000000000001</v>
      </c>
      <c r="R401" s="11">
        <v>0.52387399999999995</v>
      </c>
      <c r="S401" s="11">
        <v>0.315413</v>
      </c>
      <c r="T401" s="11">
        <v>3.14167</v>
      </c>
      <c r="U401" s="11">
        <v>3.1682800000000002</v>
      </c>
      <c r="V401" s="11">
        <v>-9.1700500000000004E-2</v>
      </c>
      <c r="W401" s="11">
        <v>1.28447</v>
      </c>
      <c r="X401" s="11">
        <v>7.2241099999999997E-3</v>
      </c>
      <c r="Y401" s="11">
        <v>99</v>
      </c>
      <c r="Z401" s="11">
        <v>114672</v>
      </c>
    </row>
    <row r="402" spans="1:26" ht="16" x14ac:dyDescent="0.2">
      <c r="A402" s="2">
        <v>250.8</v>
      </c>
      <c r="B402" s="2">
        <v>7.19564</v>
      </c>
      <c r="C402" s="2">
        <v>1.2847200000000001</v>
      </c>
      <c r="D402" s="2">
        <v>1067.92</v>
      </c>
      <c r="E402" s="2">
        <v>0.187027</v>
      </c>
      <c r="F402" s="2">
        <v>5.0728400000000002</v>
      </c>
      <c r="G402" s="2">
        <v>9.7358200000000004</v>
      </c>
      <c r="H402" s="2">
        <v>0.37023899999999998</v>
      </c>
      <c r="I402" s="6">
        <f t="shared" ref="I402:L402" si="378">E402/SUM($E402:$H402)</f>
        <v>1.2171541109855664E-2</v>
      </c>
      <c r="J402" s="6">
        <f t="shared" si="378"/>
        <v>0.3301356520915173</v>
      </c>
      <c r="K402" s="6">
        <f t="shared" si="378"/>
        <v>0.63359800118782306</v>
      </c>
      <c r="L402" s="6">
        <f t="shared" si="378"/>
        <v>2.409480561080406E-2</v>
      </c>
      <c r="M402" s="11">
        <v>-0.35721700000000001</v>
      </c>
      <c r="N402" s="12">
        <v>13.040800000000001</v>
      </c>
      <c r="O402" s="12">
        <v>6.3382200000000003E-3</v>
      </c>
      <c r="P402" s="12">
        <v>4.0399999999999998E-2</v>
      </c>
      <c r="Q402" s="12">
        <v>0.32300000000000001</v>
      </c>
      <c r="R402" s="11">
        <v>0.52254900000000004</v>
      </c>
      <c r="S402" s="11">
        <v>0.31379800000000002</v>
      </c>
      <c r="T402" s="11">
        <v>3.1554600000000002</v>
      </c>
      <c r="U402" s="11">
        <v>3.1740300000000001</v>
      </c>
      <c r="V402" s="11">
        <v>-9.1915999999999998E-2</v>
      </c>
      <c r="W402" s="11">
        <v>1.2847200000000001</v>
      </c>
      <c r="X402" s="11">
        <v>7.1956399999999997E-3</v>
      </c>
      <c r="Y402" s="11">
        <v>99</v>
      </c>
      <c r="Z402" s="11">
        <v>114572</v>
      </c>
    </row>
    <row r="403" spans="1:26" ht="16" x14ac:dyDescent="0.2">
      <c r="A403" s="2">
        <v>250.75</v>
      </c>
      <c r="B403" s="2">
        <v>7.1670600000000002</v>
      </c>
      <c r="C403" s="2">
        <v>1.2850600000000001</v>
      </c>
      <c r="D403" s="2">
        <v>1067.95</v>
      </c>
      <c r="E403" s="2">
        <v>0.18698000000000001</v>
      </c>
      <c r="F403" s="2">
        <v>5.0773099999999998</v>
      </c>
      <c r="G403" s="2">
        <v>9.7382899999999992</v>
      </c>
      <c r="H403" s="2">
        <v>0.37201800000000002</v>
      </c>
      <c r="I403" s="6">
        <f t="shared" ref="I403:L403" si="379">E403/SUM($E403:$H403)</f>
        <v>1.216161879484589E-2</v>
      </c>
      <c r="J403" s="6">
        <f t="shared" si="379"/>
        <v>0.33024017928793975</v>
      </c>
      <c r="K403" s="6">
        <f t="shared" si="379"/>
        <v>0.6334012765732151</v>
      </c>
      <c r="L403" s="6">
        <f t="shared" si="379"/>
        <v>2.419692534399924E-2</v>
      </c>
      <c r="M403" s="11">
        <v>-0.35899700000000001</v>
      </c>
      <c r="N403" s="12">
        <v>13.0687</v>
      </c>
      <c r="O403" s="12">
        <v>6.3107800000000002E-3</v>
      </c>
      <c r="P403" s="12">
        <v>4.07E-2</v>
      </c>
      <c r="Q403" s="12">
        <v>0.31900000000000001</v>
      </c>
      <c r="R403" s="11">
        <v>0.52125100000000002</v>
      </c>
      <c r="S403" s="11">
        <v>0.312222</v>
      </c>
      <c r="T403" s="11">
        <v>3.1691799999999999</v>
      </c>
      <c r="U403" s="11">
        <v>3.1798099999999998</v>
      </c>
      <c r="V403" s="11">
        <v>-9.2131500000000005E-2</v>
      </c>
      <c r="W403" s="11">
        <v>1.2850600000000001</v>
      </c>
      <c r="X403" s="11">
        <v>7.1670600000000003E-3</v>
      </c>
      <c r="Y403" s="11">
        <v>99</v>
      </c>
      <c r="Z403" s="11">
        <v>114466</v>
      </c>
    </row>
    <row r="404" spans="1:26" ht="16" x14ac:dyDescent="0.2">
      <c r="A404" s="2">
        <v>250.7</v>
      </c>
      <c r="B404" s="2">
        <v>7.1388400000000001</v>
      </c>
      <c r="C404" s="2">
        <v>1.2853600000000001</v>
      </c>
      <c r="D404" s="2">
        <v>1067.97</v>
      </c>
      <c r="E404" s="2">
        <v>0.18693199999999999</v>
      </c>
      <c r="F404" s="2">
        <v>5.0817199999999998</v>
      </c>
      <c r="G404" s="2">
        <v>9.7407800000000009</v>
      </c>
      <c r="H404" s="2">
        <v>0.37380000000000002</v>
      </c>
      <c r="I404" s="6">
        <f t="shared" ref="I404:L404" si="380">E404/SUM($E404:$H404)</f>
        <v>1.2151672678407242E-2</v>
      </c>
      <c r="J404" s="6">
        <f t="shared" si="380"/>
        <v>0.33034150430806736</v>
      </c>
      <c r="K404" s="6">
        <f t="shared" si="380"/>
        <v>0.63320763803081181</v>
      </c>
      <c r="L404" s="6">
        <f t="shared" si="380"/>
        <v>2.4299184982713648E-2</v>
      </c>
      <c r="M404" s="11">
        <v>-0.36077500000000001</v>
      </c>
      <c r="N404" s="12">
        <v>13.0967</v>
      </c>
      <c r="O404" s="12">
        <v>6.2834400000000004E-3</v>
      </c>
      <c r="P404" s="12">
        <v>4.0899999999999999E-2</v>
      </c>
      <c r="Q404" s="12">
        <v>0.316</v>
      </c>
      <c r="R404" s="11">
        <v>0.519926</v>
      </c>
      <c r="S404" s="11">
        <v>0.31062299999999998</v>
      </c>
      <c r="T404" s="11">
        <v>3.1829700000000001</v>
      </c>
      <c r="U404" s="11">
        <v>3.1856300000000002</v>
      </c>
      <c r="V404" s="11">
        <v>-9.2347100000000001E-2</v>
      </c>
      <c r="W404" s="11">
        <v>1.2853600000000001</v>
      </c>
      <c r="X404" s="11">
        <v>7.1388399999999996E-3</v>
      </c>
      <c r="Y404" s="11">
        <v>99</v>
      </c>
      <c r="Z404" s="11">
        <v>114360</v>
      </c>
    </row>
    <row r="405" spans="1:26" ht="16" x14ac:dyDescent="0.2">
      <c r="A405" s="2">
        <v>250.65</v>
      </c>
      <c r="B405" s="2">
        <v>7.1108000000000002</v>
      </c>
      <c r="C405" s="2">
        <v>1.28566</v>
      </c>
      <c r="D405" s="2">
        <v>1067.99</v>
      </c>
      <c r="E405" s="2">
        <v>0.18688299999999999</v>
      </c>
      <c r="F405" s="2">
        <v>5.0860700000000003</v>
      </c>
      <c r="G405" s="2">
        <v>9.7432400000000001</v>
      </c>
      <c r="H405" s="2">
        <v>0.37556800000000001</v>
      </c>
      <c r="I405" s="6">
        <f t="shared" ref="I405:L405" si="381">E405/SUM($E405:$H405)</f>
        <v>1.2141755579494769E-2</v>
      </c>
      <c r="J405" s="6">
        <f t="shared" si="381"/>
        <v>0.33044107168763859</v>
      </c>
      <c r="K405" s="6">
        <f t="shared" si="381"/>
        <v>0.63301658595140609</v>
      </c>
      <c r="L405" s="6">
        <f t="shared" si="381"/>
        <v>2.4400586781460547E-2</v>
      </c>
      <c r="M405" s="11">
        <v>-0.362543</v>
      </c>
      <c r="N405" s="12">
        <v>13.125</v>
      </c>
      <c r="O405" s="12">
        <v>6.2563000000000002E-3</v>
      </c>
      <c r="P405" s="12">
        <v>4.1200000000000001E-2</v>
      </c>
      <c r="Q405" s="12">
        <v>0.313</v>
      </c>
      <c r="R405" s="11">
        <v>0.51859599999999995</v>
      </c>
      <c r="S405" s="11">
        <v>0.30902400000000002</v>
      </c>
      <c r="T405" s="11">
        <v>3.19678</v>
      </c>
      <c r="U405" s="11">
        <v>3.1914899999999999</v>
      </c>
      <c r="V405" s="11">
        <v>-9.2562599999999995E-2</v>
      </c>
      <c r="W405" s="11">
        <v>1.28566</v>
      </c>
      <c r="X405" s="11">
        <v>7.1107999999999996E-3</v>
      </c>
      <c r="Y405" s="11">
        <v>99</v>
      </c>
      <c r="Z405" s="11">
        <v>114250</v>
      </c>
    </row>
    <row r="406" spans="1:26" ht="16" x14ac:dyDescent="0.2">
      <c r="A406" s="2">
        <v>250.6</v>
      </c>
      <c r="B406" s="2">
        <v>7.0829599999999999</v>
      </c>
      <c r="C406" s="2">
        <v>1.2859700000000001</v>
      </c>
      <c r="D406" s="2">
        <v>1068.01</v>
      </c>
      <c r="E406" s="2">
        <v>0.186833</v>
      </c>
      <c r="F406" s="2">
        <v>5.0903499999999999</v>
      </c>
      <c r="G406" s="2">
        <v>9.7456899999999997</v>
      </c>
      <c r="H406" s="2">
        <v>0.37732300000000002</v>
      </c>
      <c r="I406" s="6">
        <f t="shared" ref="I406:L406" si="382">E406/SUM($E406:$H406)</f>
        <v>1.2131858581540131E-2</v>
      </c>
      <c r="J406" s="6">
        <f t="shared" si="382"/>
        <v>0.33053800094492303</v>
      </c>
      <c r="K406" s="6">
        <f t="shared" si="382"/>
        <v>0.63282895880026457</v>
      </c>
      <c r="L406" s="6">
        <f t="shared" si="382"/>
        <v>2.4501181673272209E-2</v>
      </c>
      <c r="M406" s="11">
        <v>-0.36430400000000002</v>
      </c>
      <c r="N406" s="12">
        <v>13.1533</v>
      </c>
      <c r="O406" s="12">
        <v>6.2293499999999998E-3</v>
      </c>
      <c r="P406" s="12">
        <v>4.1500000000000002E-2</v>
      </c>
      <c r="Q406" s="12">
        <v>0.309</v>
      </c>
      <c r="R406" s="11">
        <v>0.51725699999999997</v>
      </c>
      <c r="S406" s="11">
        <v>0.307423</v>
      </c>
      <c r="T406" s="11">
        <v>3.21061</v>
      </c>
      <c r="U406" s="11">
        <v>3.1973699999999998</v>
      </c>
      <c r="V406" s="11">
        <v>-9.2778200000000005E-2</v>
      </c>
      <c r="W406" s="11">
        <v>1.2859700000000001</v>
      </c>
      <c r="X406" s="11">
        <v>7.0829600000000001E-3</v>
      </c>
      <c r="Y406" s="11">
        <v>99</v>
      </c>
      <c r="Z406" s="11">
        <v>114138</v>
      </c>
    </row>
    <row r="407" spans="1:26" ht="16" x14ac:dyDescent="0.2">
      <c r="A407" s="2">
        <v>250.55</v>
      </c>
      <c r="B407" s="2">
        <v>7.0552999999999999</v>
      </c>
      <c r="C407" s="2">
        <v>1.2862800000000001</v>
      </c>
      <c r="D407" s="2">
        <v>1068.03</v>
      </c>
      <c r="E407" s="2">
        <v>0.186782</v>
      </c>
      <c r="F407" s="2">
        <v>5.0945799999999997</v>
      </c>
      <c r="G407" s="2">
        <v>9.7481299999999997</v>
      </c>
      <c r="H407" s="2">
        <v>0.37906499999999999</v>
      </c>
      <c r="I407" s="6">
        <f t="shared" ref="I407:L407" si="383">E407/SUM($E407:$H407)</f>
        <v>1.2121965736311325E-2</v>
      </c>
      <c r="J407" s="6">
        <f t="shared" si="383"/>
        <v>0.33063316701232953</v>
      </c>
      <c r="K407" s="6">
        <f t="shared" si="383"/>
        <v>0.63264392635858113</v>
      </c>
      <c r="L407" s="6">
        <f t="shared" si="383"/>
        <v>2.4600940892777954E-2</v>
      </c>
      <c r="M407" s="11">
        <v>-0.36605799999999999</v>
      </c>
      <c r="N407" s="12">
        <v>13.181800000000001</v>
      </c>
      <c r="O407" s="12">
        <v>6.20259E-3</v>
      </c>
      <c r="P407" s="12">
        <v>4.1799999999999997E-2</v>
      </c>
      <c r="Q407" s="12">
        <v>0.30599999999999999</v>
      </c>
      <c r="R407" s="11">
        <v>0.51590899999999995</v>
      </c>
      <c r="S407" s="11">
        <v>0.30581999999999998</v>
      </c>
      <c r="T407" s="11">
        <v>3.2244600000000001</v>
      </c>
      <c r="U407" s="11">
        <v>3.20329</v>
      </c>
      <c r="V407" s="11">
        <v>-9.2993800000000001E-2</v>
      </c>
      <c r="W407" s="11">
        <v>1.2862800000000001</v>
      </c>
      <c r="X407" s="11">
        <v>7.0552999999999996E-3</v>
      </c>
      <c r="Y407" s="11">
        <v>99</v>
      </c>
      <c r="Z407" s="11">
        <v>114023</v>
      </c>
    </row>
    <row r="408" spans="1:26" ht="16" x14ac:dyDescent="0.2">
      <c r="A408" s="2">
        <v>250.5</v>
      </c>
      <c r="B408" s="2">
        <v>7.0278900000000002</v>
      </c>
      <c r="C408" s="2">
        <v>1.2865899999999999</v>
      </c>
      <c r="D408" s="2">
        <v>1068.05</v>
      </c>
      <c r="E408" s="2">
        <v>0.18673000000000001</v>
      </c>
      <c r="F408" s="2">
        <v>5.0987400000000003</v>
      </c>
      <c r="G408" s="2">
        <v>9.7505699999999997</v>
      </c>
      <c r="H408" s="2">
        <v>0.380799</v>
      </c>
      <c r="I408" s="6">
        <f t="shared" ref="I408:L408" si="384">E408/SUM($E408:$H408)</f>
        <v>1.211208082279383E-2</v>
      </c>
      <c r="J408" s="6">
        <f t="shared" si="384"/>
        <v>0.33072538410759822</v>
      </c>
      <c r="K408" s="6">
        <f t="shared" si="384"/>
        <v>0.63246233550210906</v>
      </c>
      <c r="L408" s="6">
        <f t="shared" si="384"/>
        <v>2.4700199567498891E-2</v>
      </c>
      <c r="M408" s="11">
        <v>-0.36780400000000002</v>
      </c>
      <c r="N408" s="12">
        <v>13.2105</v>
      </c>
      <c r="O408" s="12">
        <v>6.1759900000000001E-3</v>
      </c>
      <c r="P408" s="12">
        <v>4.2099999999999999E-2</v>
      </c>
      <c r="Q408" s="12">
        <v>0.30199999999999999</v>
      </c>
      <c r="R408" s="11">
        <v>0.51454800000000001</v>
      </c>
      <c r="S408" s="11">
        <v>0.30420900000000001</v>
      </c>
      <c r="T408" s="11">
        <v>3.2383500000000001</v>
      </c>
      <c r="U408" s="11">
        <v>3.2092499999999999</v>
      </c>
      <c r="V408" s="11">
        <v>-9.3209399999999998E-2</v>
      </c>
      <c r="W408" s="11">
        <v>1.2865899999999999</v>
      </c>
      <c r="X408" s="11">
        <v>7.0278900000000002E-3</v>
      </c>
      <c r="Y408" s="11">
        <v>99</v>
      </c>
      <c r="Z408" s="11">
        <v>113907</v>
      </c>
    </row>
    <row r="409" spans="1:26" ht="16" x14ac:dyDescent="0.2">
      <c r="A409" s="2">
        <v>250.45</v>
      </c>
      <c r="B409" s="2">
        <v>7.0006199999999996</v>
      </c>
      <c r="C409" s="2">
        <v>1.2868999999999999</v>
      </c>
      <c r="D409" s="2">
        <v>1068.08</v>
      </c>
      <c r="E409" s="2">
        <v>0.18667700000000001</v>
      </c>
      <c r="F409" s="2">
        <v>5.1028500000000001</v>
      </c>
      <c r="G409" s="2">
        <v>9.7529800000000009</v>
      </c>
      <c r="H409" s="2">
        <v>0.382517</v>
      </c>
      <c r="I409" s="6">
        <f t="shared" ref="I409:L409" si="385">E409/SUM($E409:$H409)</f>
        <v>1.2102217798818336E-2</v>
      </c>
      <c r="J409" s="6">
        <f t="shared" si="385"/>
        <v>0.33081634103130081</v>
      </c>
      <c r="K409" s="6">
        <f t="shared" si="385"/>
        <v>0.6322829708401102</v>
      </c>
      <c r="L409" s="6">
        <f t="shared" si="385"/>
        <v>2.4798470329770637E-2</v>
      </c>
      <c r="M409" s="11">
        <v>-0.36954100000000001</v>
      </c>
      <c r="N409" s="12">
        <v>13.2393</v>
      </c>
      <c r="O409" s="12">
        <v>6.1495899999999999E-3</v>
      </c>
      <c r="P409" s="12">
        <v>4.24E-2</v>
      </c>
      <c r="Q409" s="12">
        <v>0.29899999999999999</v>
      </c>
      <c r="R409" s="11">
        <v>0.51318399999999997</v>
      </c>
      <c r="S409" s="11">
        <v>0.30260199999999998</v>
      </c>
      <c r="T409" s="11">
        <v>3.2522500000000001</v>
      </c>
      <c r="U409" s="11">
        <v>3.2152400000000001</v>
      </c>
      <c r="V409" s="11">
        <v>-9.3424999999999994E-2</v>
      </c>
      <c r="W409" s="11">
        <v>1.2868999999999999</v>
      </c>
      <c r="X409" s="11">
        <v>7.0006199999999999E-3</v>
      </c>
      <c r="Y409" s="11">
        <v>99</v>
      </c>
      <c r="Z409" s="11">
        <v>113787</v>
      </c>
    </row>
    <row r="410" spans="1:26" ht="16" x14ac:dyDescent="0.2">
      <c r="A410" s="2">
        <v>250.4</v>
      </c>
      <c r="B410" s="2">
        <v>6.9737799999999996</v>
      </c>
      <c r="C410" s="2">
        <v>1.28715</v>
      </c>
      <c r="D410" s="2">
        <v>1068.0999999999999</v>
      </c>
      <c r="E410" s="2">
        <v>0.18662200000000001</v>
      </c>
      <c r="F410" s="2">
        <v>5.1069000000000004</v>
      </c>
      <c r="G410" s="2">
        <v>9.7554099999999995</v>
      </c>
      <c r="H410" s="2">
        <v>0.38424399999999997</v>
      </c>
      <c r="I410" s="6">
        <f t="shared" ref="I410:L410" si="386">E410/SUM($E410:$H410)</f>
        <v>1.2092261502104297E-2</v>
      </c>
      <c r="J410" s="6">
        <f t="shared" si="386"/>
        <v>0.33090402131097318</v>
      </c>
      <c r="K410" s="6">
        <f t="shared" si="386"/>
        <v>0.63210644393610227</v>
      </c>
      <c r="L410" s="6">
        <f t="shared" si="386"/>
        <v>2.4897273250820178E-2</v>
      </c>
      <c r="M410" s="11">
        <v>-0.371278</v>
      </c>
      <c r="N410" s="12">
        <v>13.2683</v>
      </c>
      <c r="O410" s="12">
        <v>6.1232500000000002E-3</v>
      </c>
      <c r="P410" s="12">
        <v>4.2700000000000002E-2</v>
      </c>
      <c r="Q410" s="12">
        <v>0.29599999999999999</v>
      </c>
      <c r="R410" s="11">
        <v>0.51178500000000005</v>
      </c>
      <c r="S410" s="11">
        <v>0.30096099999999998</v>
      </c>
      <c r="T410" s="11">
        <v>3.2662399999999998</v>
      </c>
      <c r="U410" s="11">
        <v>3.2212700000000001</v>
      </c>
      <c r="V410" s="11">
        <v>-9.3640699999999993E-2</v>
      </c>
      <c r="W410" s="11">
        <v>1.28715</v>
      </c>
      <c r="X410" s="11">
        <v>6.9737799999999997E-3</v>
      </c>
      <c r="Y410" s="11">
        <v>99</v>
      </c>
      <c r="Z410" s="11">
        <v>113667</v>
      </c>
    </row>
    <row r="411" spans="1:26" ht="16" x14ac:dyDescent="0.2">
      <c r="A411" s="2">
        <v>250.35</v>
      </c>
      <c r="B411" s="2">
        <v>6.9467400000000001</v>
      </c>
      <c r="C411" s="2">
        <v>1.28752</v>
      </c>
      <c r="D411" s="2">
        <v>1068.1199999999999</v>
      </c>
      <c r="E411" s="2">
        <v>0.18656700000000001</v>
      </c>
      <c r="F411" s="2">
        <v>5.1108799999999999</v>
      </c>
      <c r="G411" s="2">
        <v>9.7577800000000003</v>
      </c>
      <c r="H411" s="2">
        <v>0.38592300000000002</v>
      </c>
      <c r="I411" s="6">
        <f t="shared" ref="I411:L411" si="387">E411/SUM($E411:$H411)</f>
        <v>1.2082454998494283E-2</v>
      </c>
      <c r="J411" s="6">
        <f t="shared" si="387"/>
        <v>0.33099089122248015</v>
      </c>
      <c r="K411" s="6">
        <f t="shared" si="387"/>
        <v>0.63193350236219459</v>
      </c>
      <c r="L411" s="6">
        <f t="shared" si="387"/>
        <v>2.4993151416831002E-2</v>
      </c>
      <c r="M411" s="11">
        <v>-0.37299500000000002</v>
      </c>
      <c r="N411" s="12">
        <v>13.2974</v>
      </c>
      <c r="O411" s="12">
        <v>6.0973099999999999E-3</v>
      </c>
      <c r="P411" s="12">
        <v>4.2999999999999997E-2</v>
      </c>
      <c r="Q411" s="12">
        <v>0.29199999999999998</v>
      </c>
      <c r="R411" s="11">
        <v>0.51041999999999998</v>
      </c>
      <c r="S411" s="11">
        <v>0.29937000000000002</v>
      </c>
      <c r="T411" s="11">
        <v>3.2801399999999998</v>
      </c>
      <c r="U411" s="11">
        <v>3.2273299999999998</v>
      </c>
      <c r="V411" s="11">
        <v>-9.3856300000000004E-2</v>
      </c>
      <c r="W411" s="11">
        <v>1.28752</v>
      </c>
      <c r="X411" s="11">
        <v>6.9467399999999999E-3</v>
      </c>
      <c r="Y411" s="11">
        <v>99</v>
      </c>
      <c r="Z411" s="11">
        <v>113541</v>
      </c>
    </row>
    <row r="412" spans="1:26" ht="16" x14ac:dyDescent="0.2">
      <c r="A412" s="2">
        <v>250.3</v>
      </c>
      <c r="B412" s="2">
        <v>6.9202500000000002</v>
      </c>
      <c r="C412" s="2">
        <v>1.2877799999999999</v>
      </c>
      <c r="D412" s="2">
        <v>1068.1400000000001</v>
      </c>
      <c r="E412" s="2">
        <v>0.18651000000000001</v>
      </c>
      <c r="F412" s="2">
        <v>5.1148199999999999</v>
      </c>
      <c r="G412" s="2">
        <v>9.7601800000000001</v>
      </c>
      <c r="H412" s="2">
        <v>0.38762400000000002</v>
      </c>
      <c r="I412" s="6">
        <f t="shared" ref="I412:L412" si="388">E412/SUM($E412:$H412)</f>
        <v>1.2072521346503953E-2</v>
      </c>
      <c r="J412" s="6">
        <f t="shared" si="388"/>
        <v>0.33107486801525571</v>
      </c>
      <c r="K412" s="6">
        <f t="shared" si="388"/>
        <v>0.63176227224127901</v>
      </c>
      <c r="L412" s="6">
        <f t="shared" si="388"/>
        <v>2.509033839696128E-2</v>
      </c>
      <c r="M412" s="11">
        <v>-0.37471500000000002</v>
      </c>
      <c r="N412" s="12">
        <v>13.326700000000001</v>
      </c>
      <c r="O412" s="12">
        <v>6.0713399999999997E-3</v>
      </c>
      <c r="P412" s="12">
        <v>4.3299999999999998E-2</v>
      </c>
      <c r="Q412" s="12">
        <v>0.28899999999999998</v>
      </c>
      <c r="R412" s="11">
        <v>0.50900699999999999</v>
      </c>
      <c r="S412" s="11">
        <v>0.29772900000000002</v>
      </c>
      <c r="T412" s="11">
        <v>3.2941699999999998</v>
      </c>
      <c r="U412" s="11">
        <v>3.2334299999999998</v>
      </c>
      <c r="V412" s="11">
        <v>-9.40719E-2</v>
      </c>
      <c r="W412" s="11">
        <v>1.2877799999999999</v>
      </c>
      <c r="X412" s="11">
        <v>6.9202500000000002E-3</v>
      </c>
      <c r="Y412" s="11">
        <v>99</v>
      </c>
      <c r="Z412" s="11">
        <v>113415</v>
      </c>
    </row>
    <row r="413" spans="1:26" ht="16" x14ac:dyDescent="0.2">
      <c r="A413" s="2">
        <v>250.25</v>
      </c>
      <c r="B413" s="2">
        <v>6.8937499999999998</v>
      </c>
      <c r="C413" s="2">
        <v>1.2881</v>
      </c>
      <c r="D413" s="2">
        <v>1068.1600000000001</v>
      </c>
      <c r="E413" s="2">
        <v>0.18645200000000001</v>
      </c>
      <c r="F413" s="2">
        <v>5.11869</v>
      </c>
      <c r="G413" s="2">
        <v>9.7625499999999992</v>
      </c>
      <c r="H413" s="2">
        <v>0.389295</v>
      </c>
      <c r="I413" s="6">
        <f t="shared" ref="I413:L413" si="389">E413/SUM($E413:$H413)</f>
        <v>1.2062635492932744E-2</v>
      </c>
      <c r="J413" s="6">
        <f t="shared" si="389"/>
        <v>0.33115703597344037</v>
      </c>
      <c r="K413" s="6">
        <f t="shared" si="389"/>
        <v>0.63159463095880197</v>
      </c>
      <c r="L413" s="6">
        <f t="shared" si="389"/>
        <v>2.5185697574824899E-2</v>
      </c>
      <c r="M413" s="11">
        <v>-0.37642100000000001</v>
      </c>
      <c r="N413" s="12">
        <v>13.3561</v>
      </c>
      <c r="O413" s="12">
        <v>6.0456599999999996E-3</v>
      </c>
      <c r="P413" s="12">
        <v>4.36E-2</v>
      </c>
      <c r="Q413" s="12">
        <v>0.28599999999999998</v>
      </c>
      <c r="R413" s="11">
        <v>0.507606</v>
      </c>
      <c r="S413" s="11">
        <v>0.29611199999999999</v>
      </c>
      <c r="T413" s="11">
        <v>3.30816</v>
      </c>
      <c r="U413" s="11">
        <v>3.23956</v>
      </c>
      <c r="V413" s="11">
        <v>-9.4287599999999999E-2</v>
      </c>
      <c r="W413" s="11">
        <v>1.2881</v>
      </c>
      <c r="X413" s="11">
        <v>6.8937499999999997E-3</v>
      </c>
      <c r="Y413" s="11">
        <v>99</v>
      </c>
      <c r="Z413" s="11">
        <v>113286</v>
      </c>
    </row>
    <row r="414" spans="1:26" ht="16" x14ac:dyDescent="0.2">
      <c r="A414" s="2">
        <v>250.2</v>
      </c>
      <c r="B414" s="2">
        <v>6.8671699999999998</v>
      </c>
      <c r="C414" s="2">
        <v>1.2885</v>
      </c>
      <c r="D414" s="2">
        <v>1068.18</v>
      </c>
      <c r="E414" s="2">
        <v>0.186394</v>
      </c>
      <c r="F414" s="2">
        <v>5.12249</v>
      </c>
      <c r="G414" s="2">
        <v>9.7648799999999998</v>
      </c>
      <c r="H414" s="2">
        <v>0.39093099999999997</v>
      </c>
      <c r="I414" s="6">
        <f t="shared" ref="I414:L414" si="390">E414/SUM($E414:$H414)</f>
        <v>1.2052872688404135E-2</v>
      </c>
      <c r="J414" s="6">
        <f t="shared" si="390"/>
        <v>0.33123769980591272</v>
      </c>
      <c r="K414" s="6">
        <f t="shared" si="390"/>
        <v>0.63143049377954108</v>
      </c>
      <c r="L414" s="6">
        <f t="shared" si="390"/>
        <v>2.5278933726142025E-2</v>
      </c>
      <c r="M414" s="11">
        <v>-0.378112</v>
      </c>
      <c r="N414" s="12">
        <v>13.3856</v>
      </c>
      <c r="O414" s="12">
        <v>6.0202900000000002E-3</v>
      </c>
      <c r="P414" s="12">
        <v>4.3900000000000002E-2</v>
      </c>
      <c r="Q414" s="12">
        <v>0.28199999999999997</v>
      </c>
      <c r="R414" s="11">
        <v>0.50622599999999995</v>
      </c>
      <c r="S414" s="11">
        <v>0.29452600000000001</v>
      </c>
      <c r="T414" s="11">
        <v>3.3220999999999998</v>
      </c>
      <c r="U414" s="11">
        <v>3.2457099999999999</v>
      </c>
      <c r="V414" s="11">
        <v>-9.4503299999999998E-2</v>
      </c>
      <c r="W414" s="11">
        <v>1.2885</v>
      </c>
      <c r="X414" s="11">
        <v>6.8671699999999997E-3</v>
      </c>
      <c r="Y414" s="11">
        <v>99</v>
      </c>
      <c r="Z414" s="11">
        <v>113152</v>
      </c>
    </row>
    <row r="415" spans="1:26" ht="16" x14ac:dyDescent="0.2">
      <c r="A415" s="2">
        <v>250.15</v>
      </c>
      <c r="B415" s="2">
        <v>6.8409300000000002</v>
      </c>
      <c r="C415" s="2">
        <v>1.2888599999999999</v>
      </c>
      <c r="D415" s="2">
        <v>1068.2</v>
      </c>
      <c r="E415" s="2">
        <v>0.186334</v>
      </c>
      <c r="F415" s="2">
        <v>5.1262499999999998</v>
      </c>
      <c r="G415" s="2">
        <v>9.7672100000000004</v>
      </c>
      <c r="H415" s="2">
        <v>0.392569</v>
      </c>
      <c r="I415" s="6">
        <f t="shared" ref="I415:L415" si="391">E415/SUM($E415:$H415)</f>
        <v>1.2043021482885323E-2</v>
      </c>
      <c r="J415" s="6">
        <f t="shared" si="391"/>
        <v>0.33131655455601705</v>
      </c>
      <c r="K415" s="6">
        <f t="shared" si="391"/>
        <v>0.63126815212388698</v>
      </c>
      <c r="L415" s="6">
        <f t="shared" si="391"/>
        <v>2.5372271837210646E-2</v>
      </c>
      <c r="M415" s="11">
        <v>-0.379799</v>
      </c>
      <c r="N415" s="12">
        <v>13.4153</v>
      </c>
      <c r="O415" s="12">
        <v>5.9950100000000003E-3</v>
      </c>
      <c r="P415" s="12">
        <v>4.4200000000000003E-2</v>
      </c>
      <c r="Q415" s="12">
        <v>0.27900000000000003</v>
      </c>
      <c r="R415" s="11">
        <v>0.50482000000000005</v>
      </c>
      <c r="S415" s="11">
        <v>0.29291899999999998</v>
      </c>
      <c r="T415" s="11">
        <v>3.3361100000000001</v>
      </c>
      <c r="U415" s="11">
        <v>3.2519100000000001</v>
      </c>
      <c r="V415" s="11">
        <v>-9.4718899999999995E-2</v>
      </c>
      <c r="W415" s="11">
        <v>1.2888599999999999</v>
      </c>
      <c r="X415" s="11">
        <v>6.8409300000000003E-3</v>
      </c>
      <c r="Y415" s="11">
        <v>99</v>
      </c>
      <c r="Z415" s="11">
        <v>113017</v>
      </c>
    </row>
    <row r="416" spans="1:26" ht="16" x14ac:dyDescent="0.2">
      <c r="A416" s="2">
        <v>250.1</v>
      </c>
      <c r="B416" s="2">
        <v>6.8153300000000003</v>
      </c>
      <c r="C416" s="2">
        <v>1.2890900000000001</v>
      </c>
      <c r="D416" s="2">
        <v>1068.22</v>
      </c>
      <c r="E416" s="2">
        <v>0.18627299999999999</v>
      </c>
      <c r="F416" s="2">
        <v>5.1299599999999996</v>
      </c>
      <c r="G416" s="2">
        <v>9.7695699999999999</v>
      </c>
      <c r="H416" s="2">
        <v>0.39423399999999997</v>
      </c>
      <c r="I416" s="6">
        <f t="shared" ref="I416:L416" si="392">E416/SUM($E416:$H416)</f>
        <v>1.203311077357244E-2</v>
      </c>
      <c r="J416" s="6">
        <f t="shared" si="392"/>
        <v>0.33139197277112448</v>
      </c>
      <c r="K416" s="6">
        <f t="shared" si="392"/>
        <v>0.63110766466514256</v>
      </c>
      <c r="L416" s="6">
        <f t="shared" si="392"/>
        <v>2.5467251790160451E-2</v>
      </c>
      <c r="M416" s="11">
        <v>-0.381492</v>
      </c>
      <c r="N416" s="12">
        <v>13.4452</v>
      </c>
      <c r="O416" s="12">
        <v>5.9696699999999998E-3</v>
      </c>
      <c r="P416" s="12">
        <v>4.4600000000000001E-2</v>
      </c>
      <c r="Q416" s="12">
        <v>0.27600000000000002</v>
      </c>
      <c r="R416" s="11">
        <v>0.50335700000000005</v>
      </c>
      <c r="S416" s="11">
        <v>0.29125200000000001</v>
      </c>
      <c r="T416" s="11">
        <v>3.3502700000000001</v>
      </c>
      <c r="U416" s="11">
        <v>3.2581500000000001</v>
      </c>
      <c r="V416" s="11">
        <v>-9.4934599999999994E-2</v>
      </c>
      <c r="W416" s="11">
        <v>1.2890900000000001</v>
      </c>
      <c r="X416" s="11">
        <v>6.8153299999999997E-3</v>
      </c>
      <c r="Y416" s="11">
        <v>99</v>
      </c>
      <c r="Z416" s="11">
        <v>112883</v>
      </c>
    </row>
    <row r="417" spans="1:26" ht="16" x14ac:dyDescent="0.2">
      <c r="A417" s="2">
        <v>250.05</v>
      </c>
      <c r="B417" s="2">
        <v>6.7894500000000004</v>
      </c>
      <c r="C417" s="2">
        <v>1.28945</v>
      </c>
      <c r="D417" s="2">
        <v>1068.24</v>
      </c>
      <c r="E417" s="2">
        <v>0.18621099999999999</v>
      </c>
      <c r="F417" s="2">
        <v>5.1336000000000004</v>
      </c>
      <c r="G417" s="2">
        <v>9.7718799999999995</v>
      </c>
      <c r="H417" s="2">
        <v>0.39584900000000001</v>
      </c>
      <c r="I417" s="6">
        <f t="shared" ref="I417:L417" si="393">E417/SUM($E417:$H417)</f>
        <v>1.2023278067401277E-2</v>
      </c>
      <c r="J417" s="6">
        <f t="shared" si="393"/>
        <v>0.33146645626096849</v>
      </c>
      <c r="K417" s="6">
        <f t="shared" si="393"/>
        <v>0.6309510742183716</v>
      </c>
      <c r="L417" s="6">
        <f t="shared" si="393"/>
        <v>2.5559191453258554E-2</v>
      </c>
      <c r="M417" s="11">
        <v>-0.383164</v>
      </c>
      <c r="N417" s="12">
        <v>13.475199999999999</v>
      </c>
      <c r="O417" s="12">
        <v>5.9447399999999996E-3</v>
      </c>
      <c r="P417" s="12">
        <v>4.4900000000000002E-2</v>
      </c>
      <c r="Q417" s="12">
        <v>0.27300000000000002</v>
      </c>
      <c r="R417" s="11">
        <v>0.50193399999999999</v>
      </c>
      <c r="S417" s="11">
        <v>0.28964099999999998</v>
      </c>
      <c r="T417" s="11">
        <v>3.3643200000000002</v>
      </c>
      <c r="U417" s="11">
        <v>3.2644199999999999</v>
      </c>
      <c r="V417" s="11">
        <v>-9.5150299999999993E-2</v>
      </c>
      <c r="W417" s="11">
        <v>1.28945</v>
      </c>
      <c r="X417" s="11">
        <v>6.7894499999999998E-3</v>
      </c>
      <c r="Y417" s="11">
        <v>99</v>
      </c>
      <c r="Z417" s="11">
        <v>112743</v>
      </c>
    </row>
    <row r="418" spans="1:26" ht="16" x14ac:dyDescent="0.2">
      <c r="A418" s="2">
        <v>250</v>
      </c>
      <c r="B418" s="2">
        <v>6.7639500000000004</v>
      </c>
      <c r="C418" s="2">
        <v>1.28976</v>
      </c>
      <c r="D418" s="2">
        <v>1068.26</v>
      </c>
      <c r="E418" s="2">
        <v>0.18614700000000001</v>
      </c>
      <c r="F418" s="2">
        <v>5.1372</v>
      </c>
      <c r="G418" s="2">
        <v>9.7742000000000004</v>
      </c>
      <c r="H418" s="2">
        <v>0.39746999999999999</v>
      </c>
      <c r="I418" s="6">
        <f t="shared" ref="I418:L418" si="394">E418/SUM($E418:$H418)</f>
        <v>1.2013345967932788E-2</v>
      </c>
      <c r="J418" s="6">
        <f t="shared" si="394"/>
        <v>0.33153884245496468</v>
      </c>
      <c r="K418" s="6">
        <f t="shared" si="394"/>
        <v>0.63079633923602663</v>
      </c>
      <c r="L418" s="6">
        <f t="shared" si="394"/>
        <v>2.5651472341075843E-2</v>
      </c>
      <c r="M418" s="11">
        <v>-0.38483400000000001</v>
      </c>
      <c r="N418" s="12">
        <v>13.5054</v>
      </c>
      <c r="O418" s="12">
        <v>5.9198799999999998E-3</v>
      </c>
      <c r="P418" s="12">
        <v>4.5199999999999997E-2</v>
      </c>
      <c r="Q418" s="12">
        <v>0.27</v>
      </c>
      <c r="R418" s="11">
        <v>0.50048000000000004</v>
      </c>
      <c r="S418" s="11">
        <v>0.28800300000000001</v>
      </c>
      <c r="T418" s="11">
        <v>3.37845</v>
      </c>
      <c r="U418" s="11">
        <v>3.2707299999999999</v>
      </c>
      <c r="V418" s="11">
        <v>-9.5366099999999995E-2</v>
      </c>
      <c r="W418" s="11">
        <v>1.28976</v>
      </c>
      <c r="X418" s="11">
        <v>6.7639500000000003E-3</v>
      </c>
      <c r="Y418" s="11">
        <v>99</v>
      </c>
      <c r="Z418" s="11">
        <v>112602</v>
      </c>
    </row>
    <row r="419" spans="1:26" ht="16" x14ac:dyDescent="0.2">
      <c r="A419" s="2">
        <v>249.95</v>
      </c>
      <c r="B419" s="2">
        <v>6.7384500000000003</v>
      </c>
      <c r="C419" s="2">
        <v>1.2901199999999999</v>
      </c>
      <c r="D419" s="2">
        <v>1068.28</v>
      </c>
      <c r="E419" s="2">
        <v>0.186083</v>
      </c>
      <c r="F419" s="2">
        <v>5.1407299999999996</v>
      </c>
      <c r="G419" s="2">
        <v>9.7764900000000008</v>
      </c>
      <c r="H419" s="2">
        <v>0.399063</v>
      </c>
      <c r="I419" s="6">
        <f t="shared" ref="I419:L419" si="395">E419/SUM($E419:$H419)</f>
        <v>1.2003522559072595E-2</v>
      </c>
      <c r="J419" s="6">
        <f t="shared" si="395"/>
        <v>0.33160938143248581</v>
      </c>
      <c r="K419" s="6">
        <f t="shared" si="395"/>
        <v>0.6306450254109599</v>
      </c>
      <c r="L419" s="6">
        <f t="shared" si="395"/>
        <v>2.5742070597481698E-2</v>
      </c>
      <c r="M419" s="11">
        <v>-0.38649</v>
      </c>
      <c r="N419" s="12">
        <v>13.5357</v>
      </c>
      <c r="O419" s="12">
        <v>5.8952700000000002E-3</v>
      </c>
      <c r="P419" s="12">
        <v>4.5600000000000002E-2</v>
      </c>
      <c r="Q419" s="12">
        <v>0.26600000000000001</v>
      </c>
      <c r="R419" s="11">
        <v>0.49903799999999998</v>
      </c>
      <c r="S419" s="11">
        <v>0.286387</v>
      </c>
      <c r="T419" s="11">
        <v>3.39255</v>
      </c>
      <c r="U419" s="11">
        <v>3.2770700000000001</v>
      </c>
      <c r="V419" s="11">
        <v>-9.5581799999999995E-2</v>
      </c>
      <c r="W419" s="11">
        <v>1.2901199999999999</v>
      </c>
      <c r="X419" s="11">
        <v>6.73845E-3</v>
      </c>
      <c r="Y419" s="11">
        <v>99</v>
      </c>
      <c r="Z419" s="11">
        <v>112457</v>
      </c>
    </row>
    <row r="420" spans="1:26" ht="16" x14ac:dyDescent="0.2">
      <c r="A420" s="2">
        <v>249.9</v>
      </c>
      <c r="B420" s="2">
        <v>6.7130400000000003</v>
      </c>
      <c r="C420" s="2">
        <v>1.29051</v>
      </c>
      <c r="D420" s="2">
        <v>1068.3</v>
      </c>
      <c r="E420" s="2">
        <v>0.18601699999999999</v>
      </c>
      <c r="F420" s="2">
        <v>5.1442100000000002</v>
      </c>
      <c r="G420" s="2">
        <v>9.7787600000000001</v>
      </c>
      <c r="H420" s="2">
        <v>0.40063900000000002</v>
      </c>
      <c r="I420" s="6">
        <f t="shared" ref="I420:L420" si="396">E420/SUM($E420:$H420)</f>
        <v>1.1993648331687689E-2</v>
      </c>
      <c r="J420" s="6">
        <f t="shared" si="396"/>
        <v>0.33167853306069406</v>
      </c>
      <c r="K420" s="6">
        <f t="shared" si="396"/>
        <v>0.63049618346696434</v>
      </c>
      <c r="L420" s="6">
        <f t="shared" si="396"/>
        <v>2.5831635140653942E-2</v>
      </c>
      <c r="M420" s="11">
        <v>-0.38813700000000001</v>
      </c>
      <c r="N420" s="12">
        <v>13.5661</v>
      </c>
      <c r="O420" s="12">
        <v>5.8708700000000003E-3</v>
      </c>
      <c r="P420" s="12">
        <v>4.5900000000000003E-2</v>
      </c>
      <c r="Q420" s="12">
        <v>0.26300000000000001</v>
      </c>
      <c r="R420" s="11">
        <v>0.49759500000000001</v>
      </c>
      <c r="S420" s="11">
        <v>0.284777</v>
      </c>
      <c r="T420" s="11">
        <v>3.40665</v>
      </c>
      <c r="U420" s="11">
        <v>3.2834400000000001</v>
      </c>
      <c r="V420" s="11">
        <v>-9.5797499999999994E-2</v>
      </c>
      <c r="W420" s="11">
        <v>1.29051</v>
      </c>
      <c r="X420" s="11">
        <v>6.71304E-3</v>
      </c>
      <c r="Y420" s="11">
        <v>99</v>
      </c>
      <c r="Z420" s="11">
        <v>112310</v>
      </c>
    </row>
    <row r="421" spans="1:26" ht="16" x14ac:dyDescent="0.2">
      <c r="A421" s="2">
        <v>249.85</v>
      </c>
      <c r="B421" s="2">
        <v>6.6879999999999997</v>
      </c>
      <c r="C421" s="2">
        <v>1.29084</v>
      </c>
      <c r="D421" s="2">
        <v>1068.32</v>
      </c>
      <c r="E421" s="2">
        <v>0.18595</v>
      </c>
      <c r="F421" s="2">
        <v>5.14764</v>
      </c>
      <c r="G421" s="2">
        <v>9.7810299999999994</v>
      </c>
      <c r="H421" s="2">
        <v>0.40221899999999999</v>
      </c>
      <c r="I421" s="6">
        <f t="shared" ref="I421:L421" si="397">E421/SUM($E421:$H421)</f>
        <v>1.1983755196531975E-2</v>
      </c>
      <c r="J421" s="6">
        <f t="shared" si="397"/>
        <v>0.33174540252689355</v>
      </c>
      <c r="K421" s="6">
        <f t="shared" si="397"/>
        <v>0.63034939010451807</v>
      </c>
      <c r="L421" s="6">
        <f t="shared" si="397"/>
        <v>2.5921452172056436E-2</v>
      </c>
      <c r="M421" s="11">
        <v>-0.38978099999999999</v>
      </c>
      <c r="N421" s="12">
        <v>13.5968</v>
      </c>
      <c r="O421" s="12">
        <v>5.8465399999999999E-3</v>
      </c>
      <c r="P421" s="12">
        <v>4.6199999999999998E-2</v>
      </c>
      <c r="Q421" s="12">
        <v>0.26</v>
      </c>
      <c r="R421" s="11">
        <v>0.49612400000000001</v>
      </c>
      <c r="S421" s="11">
        <v>0.28314400000000001</v>
      </c>
      <c r="T421" s="11">
        <v>3.42083</v>
      </c>
      <c r="U421" s="11">
        <v>3.28986</v>
      </c>
      <c r="V421" s="11">
        <v>-9.6013299999999996E-2</v>
      </c>
      <c r="W421" s="11">
        <v>1.29084</v>
      </c>
      <c r="X421" s="11">
        <v>6.6880000000000004E-3</v>
      </c>
      <c r="Y421" s="11">
        <v>99</v>
      </c>
      <c r="Z421" s="11">
        <v>112161</v>
      </c>
    </row>
    <row r="422" spans="1:26" ht="16" x14ac:dyDescent="0.2">
      <c r="A422" s="2">
        <v>249.8</v>
      </c>
      <c r="B422" s="2">
        <v>6.6631600000000004</v>
      </c>
      <c r="C422" s="2">
        <v>1.2911699999999999</v>
      </c>
      <c r="D422" s="2">
        <v>1068.3399999999999</v>
      </c>
      <c r="E422" s="2">
        <v>0.18588199999999999</v>
      </c>
      <c r="F422" s="2">
        <v>5.1510199999999999</v>
      </c>
      <c r="G422" s="2">
        <v>9.7833000000000006</v>
      </c>
      <c r="H422" s="2">
        <v>0.40378999999999998</v>
      </c>
      <c r="I422" s="6">
        <f t="shared" ref="I422:L422" si="398">E422/SUM($E422:$H422)</f>
        <v>1.197385311716213E-2</v>
      </c>
      <c r="J422" s="6">
        <f t="shared" si="398"/>
        <v>0.33181027148171677</v>
      </c>
      <c r="K422" s="6">
        <f t="shared" si="398"/>
        <v>0.63020516887666522</v>
      </c>
      <c r="L422" s="6">
        <f t="shared" si="398"/>
        <v>2.6010706524455821E-2</v>
      </c>
      <c r="M422" s="11">
        <v>-0.39141900000000002</v>
      </c>
      <c r="N422" s="12">
        <v>13.627599999999999</v>
      </c>
      <c r="O422" s="12">
        <v>5.8223600000000004E-3</v>
      </c>
      <c r="P422" s="12">
        <v>4.6600000000000003E-2</v>
      </c>
      <c r="Q422" s="12">
        <v>0.25700000000000001</v>
      </c>
      <c r="R422" s="11">
        <v>0.49464200000000003</v>
      </c>
      <c r="S422" s="11">
        <v>0.28150599999999998</v>
      </c>
      <c r="T422" s="11">
        <v>3.4350299999999998</v>
      </c>
      <c r="U422" s="11">
        <v>3.2963100000000001</v>
      </c>
      <c r="V422" s="11">
        <v>-9.6228999999999995E-2</v>
      </c>
      <c r="W422" s="11">
        <v>1.2911699999999999</v>
      </c>
      <c r="X422" s="11">
        <v>6.6631599999999996E-3</v>
      </c>
      <c r="Y422" s="11">
        <v>99</v>
      </c>
      <c r="Z422" s="11">
        <v>112010</v>
      </c>
    </row>
    <row r="423" spans="1:26" ht="16" x14ac:dyDescent="0.2">
      <c r="A423" s="2">
        <v>249.75</v>
      </c>
      <c r="B423" s="2">
        <v>6.63835</v>
      </c>
      <c r="C423" s="2">
        <v>1.2915399999999999</v>
      </c>
      <c r="D423" s="2">
        <v>1068.3599999999999</v>
      </c>
      <c r="E423" s="2">
        <v>0.18581300000000001</v>
      </c>
      <c r="F423" s="2">
        <v>5.1543400000000004</v>
      </c>
      <c r="G423" s="2">
        <v>9.7855399999999992</v>
      </c>
      <c r="H423" s="2">
        <v>0.405339</v>
      </c>
      <c r="I423" s="6">
        <f t="shared" ref="I423:L423" si="399">E423/SUM($E423:$H423)</f>
        <v>1.1963982818398675E-2</v>
      </c>
      <c r="J423" s="6">
        <f t="shared" si="399"/>
        <v>0.33187363209347587</v>
      </c>
      <c r="K423" s="6">
        <f t="shared" si="399"/>
        <v>0.63006373304748842</v>
      </c>
      <c r="L423" s="6">
        <f t="shared" si="399"/>
        <v>2.6098652040637094E-2</v>
      </c>
      <c r="M423" s="11">
        <v>-0.393044</v>
      </c>
      <c r="N423" s="12">
        <v>13.6585</v>
      </c>
      <c r="O423" s="12">
        <v>5.7984100000000004E-3</v>
      </c>
      <c r="P423" s="12">
        <v>4.6899999999999997E-2</v>
      </c>
      <c r="Q423" s="12">
        <v>0.254</v>
      </c>
      <c r="R423" s="11">
        <v>0.49316500000000002</v>
      </c>
      <c r="S423" s="11">
        <v>0.27988299999999999</v>
      </c>
      <c r="T423" s="11">
        <v>3.44922</v>
      </c>
      <c r="U423" s="11">
        <v>3.3027899999999999</v>
      </c>
      <c r="V423" s="11">
        <v>-9.6444799999999997E-2</v>
      </c>
      <c r="W423" s="11">
        <v>1.2915399999999999</v>
      </c>
      <c r="X423" s="11">
        <v>6.6383500000000003E-3</v>
      </c>
      <c r="Y423" s="11">
        <v>99</v>
      </c>
      <c r="Z423" s="11">
        <v>111856</v>
      </c>
    </row>
    <row r="424" spans="1:26" ht="16" x14ac:dyDescent="0.2">
      <c r="A424" s="2">
        <v>249.7</v>
      </c>
      <c r="B424" s="2">
        <v>6.61374</v>
      </c>
      <c r="C424" s="2">
        <v>1.2919</v>
      </c>
      <c r="D424" s="2">
        <v>1068.3800000000001</v>
      </c>
      <c r="E424" s="2">
        <v>0.18574199999999999</v>
      </c>
      <c r="F424" s="2">
        <v>5.15761</v>
      </c>
      <c r="G424" s="2">
        <v>9.7877799999999997</v>
      </c>
      <c r="H424" s="2">
        <v>0.40687899999999999</v>
      </c>
      <c r="I424" s="6">
        <f t="shared" ref="I424:L424" si="400">E424/SUM($E424:$H424)</f>
        <v>1.1954039677279156E-2</v>
      </c>
      <c r="J424" s="6">
        <f t="shared" si="400"/>
        <v>0.33193502051195611</v>
      </c>
      <c r="K424" s="6">
        <f t="shared" si="400"/>
        <v>0.62992489836697885</v>
      </c>
      <c r="L424" s="6">
        <f t="shared" si="400"/>
        <v>2.6186041443785821E-2</v>
      </c>
      <c r="M424" s="11">
        <v>-0.39466299999999999</v>
      </c>
      <c r="N424" s="12">
        <v>13.6896</v>
      </c>
      <c r="O424" s="12">
        <v>5.7746100000000003E-3</v>
      </c>
      <c r="P424" s="12">
        <v>4.7300000000000002E-2</v>
      </c>
      <c r="Q424" s="12">
        <v>0.251</v>
      </c>
      <c r="R424" s="11">
        <v>0.49167699999999998</v>
      </c>
      <c r="S424" s="11">
        <v>0.278256</v>
      </c>
      <c r="T424" s="11">
        <v>3.4634299999999998</v>
      </c>
      <c r="U424" s="11">
        <v>3.30931</v>
      </c>
      <c r="V424" s="11">
        <v>-9.6660599999999999E-2</v>
      </c>
      <c r="W424" s="11">
        <v>1.2919</v>
      </c>
      <c r="X424" s="11">
        <v>6.6137399999999999E-3</v>
      </c>
      <c r="Y424" s="11">
        <v>99</v>
      </c>
      <c r="Z424" s="11">
        <v>111700</v>
      </c>
    </row>
    <row r="425" spans="1:26" ht="16" x14ac:dyDescent="0.2">
      <c r="A425" s="2">
        <v>249.65</v>
      </c>
      <c r="B425" s="2">
        <v>6.5896100000000004</v>
      </c>
      <c r="C425" s="2">
        <v>1.2921800000000001</v>
      </c>
      <c r="D425" s="2">
        <v>1068.4000000000001</v>
      </c>
      <c r="E425" s="2">
        <v>0.18567</v>
      </c>
      <c r="F425" s="2">
        <v>5.1608400000000003</v>
      </c>
      <c r="G425" s="2">
        <v>9.7900299999999998</v>
      </c>
      <c r="H425" s="2">
        <v>0.40843099999999999</v>
      </c>
      <c r="I425" s="6">
        <f t="shared" ref="I425:L425" si="401">E425/SUM($E425:$H425)</f>
        <v>1.1944055733523079E-2</v>
      </c>
      <c r="J425" s="6">
        <f t="shared" si="401"/>
        <v>0.33199418641565814</v>
      </c>
      <c r="K425" s="6">
        <f t="shared" si="401"/>
        <v>0.62978760140498169</v>
      </c>
      <c r="L425" s="6">
        <f t="shared" si="401"/>
        <v>2.6274156445837048E-2</v>
      </c>
      <c r="M425" s="11">
        <v>-0.39628200000000002</v>
      </c>
      <c r="N425" s="12">
        <v>13.7209</v>
      </c>
      <c r="O425" s="12">
        <v>5.7508300000000002E-3</v>
      </c>
      <c r="P425" s="12">
        <v>4.7699999999999999E-2</v>
      </c>
      <c r="Q425" s="12">
        <v>0.248</v>
      </c>
      <c r="R425" s="11">
        <v>0.49014799999999997</v>
      </c>
      <c r="S425" s="11">
        <v>0.27659099999999998</v>
      </c>
      <c r="T425" s="11">
        <v>3.47776</v>
      </c>
      <c r="U425" s="11">
        <v>3.3158799999999999</v>
      </c>
      <c r="V425" s="11">
        <v>-9.6876400000000001E-2</v>
      </c>
      <c r="W425" s="11">
        <v>1.2921800000000001</v>
      </c>
      <c r="X425" s="11">
        <v>6.5896100000000001E-3</v>
      </c>
      <c r="Y425" s="11">
        <v>99</v>
      </c>
      <c r="Z425" s="11">
        <v>111543</v>
      </c>
    </row>
    <row r="426" spans="1:26" ht="16" x14ac:dyDescent="0.2">
      <c r="A426" s="2">
        <v>249.6</v>
      </c>
      <c r="B426" s="2">
        <v>6.5651900000000003</v>
      </c>
      <c r="C426" s="2">
        <v>1.2925899999999999</v>
      </c>
      <c r="D426" s="2">
        <v>1068.42</v>
      </c>
      <c r="E426" s="2">
        <v>0.18559700000000001</v>
      </c>
      <c r="F426" s="2">
        <v>5.1639999999999997</v>
      </c>
      <c r="G426" s="2">
        <v>9.79223</v>
      </c>
      <c r="H426" s="2">
        <v>0.40993800000000002</v>
      </c>
      <c r="I426" s="6">
        <f t="shared" ref="I426:L426" si="402">E426/SUM($E426:$H426)</f>
        <v>1.1934143809400413E-2</v>
      </c>
      <c r="J426" s="6">
        <f t="shared" si="402"/>
        <v>0.33205234261191574</v>
      </c>
      <c r="K426" s="6">
        <f t="shared" si="402"/>
        <v>0.62965393317092944</v>
      </c>
      <c r="L426" s="6">
        <f t="shared" si="402"/>
        <v>2.6359580407754362E-2</v>
      </c>
      <c r="M426" s="11">
        <v>-0.39788200000000001</v>
      </c>
      <c r="N426" s="12">
        <v>13.7522</v>
      </c>
      <c r="O426" s="12">
        <v>5.7274200000000004E-3</v>
      </c>
      <c r="P426" s="12">
        <v>4.8000000000000001E-2</v>
      </c>
      <c r="Q426" s="12">
        <v>0.245</v>
      </c>
      <c r="R426" s="11">
        <v>0.48865799999999998</v>
      </c>
      <c r="S426" s="11">
        <v>0.274978</v>
      </c>
      <c r="T426" s="11">
        <v>3.4919799999999999</v>
      </c>
      <c r="U426" s="11">
        <v>3.32246</v>
      </c>
      <c r="V426" s="11">
        <v>-9.7092200000000004E-2</v>
      </c>
      <c r="W426" s="11">
        <v>1.2925899999999999</v>
      </c>
      <c r="X426" s="11">
        <v>6.5651900000000003E-3</v>
      </c>
      <c r="Y426" s="11">
        <v>99</v>
      </c>
      <c r="Z426" s="11">
        <v>111381</v>
      </c>
    </row>
    <row r="427" spans="1:26" ht="16" x14ac:dyDescent="0.2">
      <c r="A427" s="2">
        <v>249.55</v>
      </c>
      <c r="B427" s="2">
        <v>6.5412100000000004</v>
      </c>
      <c r="C427" s="2">
        <v>1.2929299999999999</v>
      </c>
      <c r="D427" s="2">
        <v>1068.44</v>
      </c>
      <c r="E427" s="2">
        <v>0.18552199999999999</v>
      </c>
      <c r="F427" s="2">
        <v>5.1671199999999997</v>
      </c>
      <c r="G427" s="2">
        <v>9.7944399999999998</v>
      </c>
      <c r="H427" s="2">
        <v>0.41145500000000002</v>
      </c>
      <c r="I427" s="6">
        <f t="shared" ref="I427:L427" si="403">E427/SUM($E427:$H427)</f>
        <v>1.1924128856074322E-2</v>
      </c>
      <c r="J427" s="6">
        <f t="shared" si="403"/>
        <v>0.33210834669095174</v>
      </c>
      <c r="K427" s="6">
        <f t="shared" si="403"/>
        <v>0.62952191456047568</v>
      </c>
      <c r="L427" s="6">
        <f t="shared" si="403"/>
        <v>2.6445609892498251E-2</v>
      </c>
      <c r="M427" s="11">
        <v>-0.39948099999999998</v>
      </c>
      <c r="N427" s="12">
        <v>13.783799999999999</v>
      </c>
      <c r="O427" s="12">
        <v>5.7040299999999997E-3</v>
      </c>
      <c r="P427" s="12">
        <v>4.8399999999999999E-2</v>
      </c>
      <c r="Q427" s="12">
        <v>0.24199999999999999</v>
      </c>
      <c r="R427" s="11">
        <v>0.48713099999999998</v>
      </c>
      <c r="S427" s="11">
        <v>0.27333200000000002</v>
      </c>
      <c r="T427" s="11">
        <v>3.5062899999999999</v>
      </c>
      <c r="U427" s="11">
        <v>3.3290999999999999</v>
      </c>
      <c r="V427" s="11">
        <v>-9.7308000000000006E-2</v>
      </c>
      <c r="W427" s="11">
        <v>1.2929299999999999</v>
      </c>
      <c r="X427" s="11">
        <v>6.5412100000000004E-3</v>
      </c>
      <c r="Y427" s="11">
        <v>99</v>
      </c>
      <c r="Z427" s="11">
        <v>111218</v>
      </c>
    </row>
    <row r="428" spans="1:26" ht="16" x14ac:dyDescent="0.2">
      <c r="A428" s="2">
        <v>249.5</v>
      </c>
      <c r="B428" s="2">
        <v>6.5173100000000002</v>
      </c>
      <c r="C428" s="2">
        <v>1.2932900000000001</v>
      </c>
      <c r="D428" s="2">
        <v>1068.46</v>
      </c>
      <c r="E428" s="2">
        <v>0.185446</v>
      </c>
      <c r="F428" s="2">
        <v>5.1701899999999998</v>
      </c>
      <c r="G428" s="2">
        <v>9.7966300000000004</v>
      </c>
      <c r="H428" s="2">
        <v>0.41295399999999999</v>
      </c>
      <c r="I428" s="6">
        <f t="shared" ref="I428:L428" si="404">E428/SUM($E428:$H428)</f>
        <v>1.1914126494839136E-2</v>
      </c>
      <c r="J428" s="6">
        <f t="shared" si="404"/>
        <v>0.33216298902296271</v>
      </c>
      <c r="K428" s="6">
        <f t="shared" si="404"/>
        <v>0.62939232468285067</v>
      </c>
      <c r="L428" s="6">
        <f t="shared" si="404"/>
        <v>2.6530559799347517E-2</v>
      </c>
      <c r="M428" s="11">
        <v>-0.40106999999999998</v>
      </c>
      <c r="N428" s="12">
        <v>13.8155</v>
      </c>
      <c r="O428" s="12">
        <v>5.6808500000000003E-3</v>
      </c>
      <c r="P428" s="12">
        <v>4.8800000000000003E-2</v>
      </c>
      <c r="Q428" s="12">
        <v>0.23899999999999999</v>
      </c>
      <c r="R428" s="11">
        <v>0.48560599999999998</v>
      </c>
      <c r="S428" s="11">
        <v>0.27169599999999999</v>
      </c>
      <c r="T428" s="11">
        <v>3.5206</v>
      </c>
      <c r="U428" s="11">
        <v>3.3357600000000001</v>
      </c>
      <c r="V428" s="11">
        <v>-9.7523799999999994E-2</v>
      </c>
      <c r="W428" s="11">
        <v>1.2932900000000001</v>
      </c>
      <c r="X428" s="11">
        <v>6.5173100000000001E-3</v>
      </c>
      <c r="Y428" s="11">
        <v>99</v>
      </c>
      <c r="Z428" s="11">
        <v>111053</v>
      </c>
    </row>
    <row r="429" spans="1:26" ht="16" x14ac:dyDescent="0.2">
      <c r="A429" s="2">
        <v>249.45</v>
      </c>
      <c r="B429" s="2">
        <v>6.4938900000000004</v>
      </c>
      <c r="C429" s="2">
        <v>1.29356</v>
      </c>
      <c r="D429" s="2">
        <v>1068.48</v>
      </c>
      <c r="E429" s="2">
        <v>0.185368</v>
      </c>
      <c r="F429" s="2">
        <v>5.1732199999999997</v>
      </c>
      <c r="G429" s="2">
        <v>9.7988499999999998</v>
      </c>
      <c r="H429" s="2">
        <v>0.414466</v>
      </c>
      <c r="I429" s="6">
        <f t="shared" ref="I429:L429" si="405">E429/SUM($E429:$H429)</f>
        <v>1.1904003518131116E-2</v>
      </c>
      <c r="J429" s="6">
        <f t="shared" si="405"/>
        <v>0.33221499438989605</v>
      </c>
      <c r="K429" s="6">
        <f t="shared" si="405"/>
        <v>0.62926473217404888</v>
      </c>
      <c r="L429" s="6">
        <f t="shared" si="405"/>
        <v>2.6616269917923974E-2</v>
      </c>
      <c r="M429" s="11">
        <v>-0.40265899999999999</v>
      </c>
      <c r="N429" s="12">
        <v>13.8475</v>
      </c>
      <c r="O429" s="12">
        <v>5.65768E-3</v>
      </c>
      <c r="P429" s="12">
        <v>4.9200000000000001E-2</v>
      </c>
      <c r="Q429" s="12">
        <v>0.23599999999999999</v>
      </c>
      <c r="R429" s="11">
        <v>0.484039</v>
      </c>
      <c r="S429" s="11">
        <v>0.27002199999999998</v>
      </c>
      <c r="T429" s="11">
        <v>3.5350199999999998</v>
      </c>
      <c r="U429" s="11">
        <v>3.3424800000000001</v>
      </c>
      <c r="V429" s="11">
        <v>-9.7739699999999999E-2</v>
      </c>
      <c r="W429" s="11">
        <v>1.29356</v>
      </c>
      <c r="X429" s="11">
        <v>6.4938900000000004E-3</v>
      </c>
      <c r="Y429" s="11">
        <v>99</v>
      </c>
      <c r="Z429" s="11">
        <v>110886</v>
      </c>
    </row>
    <row r="430" spans="1:26" ht="16" x14ac:dyDescent="0.2">
      <c r="A430" s="2">
        <v>249.4</v>
      </c>
      <c r="B430" s="2">
        <v>6.4700699999999998</v>
      </c>
      <c r="C430" s="2">
        <v>1.294</v>
      </c>
      <c r="D430" s="2">
        <v>1068.5</v>
      </c>
      <c r="E430" s="2">
        <v>0.18529000000000001</v>
      </c>
      <c r="F430" s="2">
        <v>5.1761799999999996</v>
      </c>
      <c r="G430" s="2">
        <v>9.8010000000000002</v>
      </c>
      <c r="H430" s="2">
        <v>0.41592499999999999</v>
      </c>
      <c r="I430" s="6">
        <f t="shared" ref="I430:L430" si="406">E430/SUM($E430:$H430)</f>
        <v>1.1894036580790256E-2</v>
      </c>
      <c r="J430" s="6">
        <f t="shared" si="406"/>
        <v>0.33226657816803334</v>
      </c>
      <c r="K430" s="6">
        <f t="shared" si="406"/>
        <v>0.62914055010159908</v>
      </c>
      <c r="L430" s="6">
        <f t="shared" si="406"/>
        <v>2.6698835149577348E-2</v>
      </c>
      <c r="M430" s="11">
        <v>-0.40422599999999997</v>
      </c>
      <c r="N430" s="12">
        <v>13.8794</v>
      </c>
      <c r="O430" s="12">
        <v>5.6349099999999999E-3</v>
      </c>
      <c r="P430" s="12">
        <v>4.9599999999999998E-2</v>
      </c>
      <c r="Q430" s="12">
        <v>0.23300000000000001</v>
      </c>
      <c r="R430" s="11">
        <v>0.48252</v>
      </c>
      <c r="S430" s="11">
        <v>0.26841199999999998</v>
      </c>
      <c r="T430" s="11">
        <v>3.5493100000000002</v>
      </c>
      <c r="U430" s="11">
        <v>3.3492099999999998</v>
      </c>
      <c r="V430" s="11">
        <v>-9.7955500000000001E-2</v>
      </c>
      <c r="W430" s="11">
        <v>1.294</v>
      </c>
      <c r="X430" s="11">
        <v>6.4700699999999996E-3</v>
      </c>
      <c r="Y430" s="11">
        <v>99</v>
      </c>
      <c r="Z430" s="11">
        <v>110715</v>
      </c>
    </row>
    <row r="431" spans="1:26" ht="16" x14ac:dyDescent="0.2">
      <c r="A431" s="2">
        <v>249.35</v>
      </c>
      <c r="B431" s="2">
        <v>6.44665</v>
      </c>
      <c r="C431" s="2">
        <v>1.29437</v>
      </c>
      <c r="D431" s="2">
        <v>1068.52</v>
      </c>
      <c r="E431" s="2">
        <v>0.18521000000000001</v>
      </c>
      <c r="F431" s="2">
        <v>5.1791099999999997</v>
      </c>
      <c r="G431" s="2">
        <v>9.8031600000000001</v>
      </c>
      <c r="H431" s="2">
        <v>0.41739199999999999</v>
      </c>
      <c r="I431" s="6">
        <f t="shared" ref="I431:L431" si="407">E431/SUM($E431:$H431)</f>
        <v>1.188396029174959E-2</v>
      </c>
      <c r="J431" s="6">
        <f t="shared" si="407"/>
        <v>0.33231649255765461</v>
      </c>
      <c r="K431" s="6">
        <f t="shared" si="407"/>
        <v>0.62901767816893206</v>
      </c>
      <c r="L431" s="6">
        <f t="shared" si="407"/>
        <v>2.6781868981663758E-2</v>
      </c>
      <c r="M431" s="11">
        <v>-0.40579199999999999</v>
      </c>
      <c r="N431" s="12">
        <v>13.9116</v>
      </c>
      <c r="O431" s="12">
        <v>5.6121799999999996E-3</v>
      </c>
      <c r="P431" s="12">
        <v>4.99E-2</v>
      </c>
      <c r="Q431" s="12">
        <v>0.23</v>
      </c>
      <c r="R431" s="11">
        <v>0.48097000000000001</v>
      </c>
      <c r="S431" s="11">
        <v>0.26677400000000001</v>
      </c>
      <c r="T431" s="11">
        <v>3.5636700000000001</v>
      </c>
      <c r="U431" s="11">
        <v>3.3559899999999998</v>
      </c>
      <c r="V431" s="11">
        <v>-9.8171400000000006E-2</v>
      </c>
      <c r="W431" s="11">
        <v>1.29437</v>
      </c>
      <c r="X431" s="11">
        <v>6.4466499999999999E-3</v>
      </c>
      <c r="Y431" s="11">
        <v>99</v>
      </c>
      <c r="Z431" s="11">
        <v>110543</v>
      </c>
    </row>
    <row r="432" spans="1:26" ht="16" x14ac:dyDescent="0.2">
      <c r="A432" s="2">
        <v>249.3</v>
      </c>
      <c r="B432" s="2">
        <v>6.42333</v>
      </c>
      <c r="C432" s="2">
        <v>1.2947599999999999</v>
      </c>
      <c r="D432" s="2">
        <v>1068.54</v>
      </c>
      <c r="E432" s="2">
        <v>0.18512899999999999</v>
      </c>
      <c r="F432" s="2">
        <v>5.1819800000000003</v>
      </c>
      <c r="G432" s="2">
        <v>9.8053000000000008</v>
      </c>
      <c r="H432" s="2">
        <v>0.41884399999999999</v>
      </c>
      <c r="I432" s="6">
        <f t="shared" ref="I432:L432" si="408">E432/SUM($E432:$H432)</f>
        <v>1.187390134712072E-2</v>
      </c>
      <c r="J432" s="6">
        <f t="shared" si="408"/>
        <v>0.33236456364347366</v>
      </c>
      <c r="K432" s="6">
        <f t="shared" si="408"/>
        <v>0.62889749784702997</v>
      </c>
      <c r="L432" s="6">
        <f t="shared" si="408"/>
        <v>2.6864037162375592E-2</v>
      </c>
      <c r="M432" s="11">
        <v>-0.40734799999999999</v>
      </c>
      <c r="N432" s="12">
        <v>13.943899999999999</v>
      </c>
      <c r="O432" s="12">
        <v>5.5896299999999999E-3</v>
      </c>
      <c r="P432" s="12">
        <v>5.0299999999999997E-2</v>
      </c>
      <c r="Q432" s="12">
        <v>0.22700000000000001</v>
      </c>
      <c r="R432" s="11">
        <v>0.47941600000000001</v>
      </c>
      <c r="S432" s="11">
        <v>0.26514100000000002</v>
      </c>
      <c r="T432" s="11">
        <v>3.5780500000000002</v>
      </c>
      <c r="U432" s="11">
        <v>3.3628</v>
      </c>
      <c r="V432" s="11">
        <v>-9.8387299999999997E-2</v>
      </c>
      <c r="W432" s="11">
        <v>1.2947599999999999</v>
      </c>
      <c r="X432" s="11">
        <v>6.4233299999999997E-3</v>
      </c>
      <c r="Y432" s="11">
        <v>99</v>
      </c>
      <c r="Z432" s="11">
        <v>110368</v>
      </c>
    </row>
    <row r="433" spans="1:26" ht="16" x14ac:dyDescent="0.2">
      <c r="A433" s="2">
        <v>249.25</v>
      </c>
      <c r="B433" s="2">
        <v>6.4003100000000002</v>
      </c>
      <c r="C433" s="2">
        <v>1.29512</v>
      </c>
      <c r="D433" s="2">
        <v>1068.55</v>
      </c>
      <c r="E433" s="2">
        <v>0.18504599999999999</v>
      </c>
      <c r="F433" s="2">
        <v>5.1848099999999997</v>
      </c>
      <c r="G433" s="2">
        <v>9.8074499999999993</v>
      </c>
      <c r="H433" s="2">
        <v>0.420294</v>
      </c>
      <c r="I433" s="6">
        <f t="shared" ref="I433:L433" si="409">E433/SUM($E433:$H433)</f>
        <v>1.1863748268964457E-2</v>
      </c>
      <c r="J433" s="6">
        <f t="shared" si="409"/>
        <v>0.33241075550084631</v>
      </c>
      <c r="K433" s="6">
        <f t="shared" si="409"/>
        <v>0.62877942760424688</v>
      </c>
      <c r="L433" s="6">
        <f t="shared" si="409"/>
        <v>2.6946068625942458E-2</v>
      </c>
      <c r="M433" s="11">
        <v>-0.40890100000000001</v>
      </c>
      <c r="N433" s="12">
        <v>13.9764</v>
      </c>
      <c r="O433" s="12">
        <v>5.5671799999999997E-3</v>
      </c>
      <c r="P433" s="12">
        <v>5.0700000000000002E-2</v>
      </c>
      <c r="Q433" s="12">
        <v>0.224</v>
      </c>
      <c r="R433" s="11">
        <v>0.47784100000000002</v>
      </c>
      <c r="S433" s="11">
        <v>0.26349299999999998</v>
      </c>
      <c r="T433" s="11">
        <v>3.5924800000000001</v>
      </c>
      <c r="U433" s="11">
        <v>3.3696600000000001</v>
      </c>
      <c r="V433" s="11">
        <v>-9.8603200000000002E-2</v>
      </c>
      <c r="W433" s="11">
        <v>1.29512</v>
      </c>
      <c r="X433" s="11">
        <v>6.4003100000000002E-3</v>
      </c>
      <c r="Y433" s="11">
        <v>99</v>
      </c>
      <c r="Z433" s="11">
        <v>110191</v>
      </c>
    </row>
    <row r="434" spans="1:26" ht="16" x14ac:dyDescent="0.2">
      <c r="A434" s="2">
        <v>249.2</v>
      </c>
      <c r="B434" s="2">
        <v>6.3773299999999997</v>
      </c>
      <c r="C434" s="2">
        <v>1.2955000000000001</v>
      </c>
      <c r="D434" s="2">
        <v>1068.57</v>
      </c>
      <c r="E434" s="2">
        <v>0.18496099999999999</v>
      </c>
      <c r="F434" s="2">
        <v>5.1875900000000001</v>
      </c>
      <c r="G434" s="2">
        <v>9.8095800000000004</v>
      </c>
      <c r="H434" s="2">
        <v>0.42172700000000002</v>
      </c>
      <c r="I434" s="6">
        <f t="shared" ref="I434:L434" si="410">E434/SUM($E434:$H434)</f>
        <v>1.1853542886637392E-2</v>
      </c>
      <c r="J434" s="6">
        <f t="shared" si="410"/>
        <v>0.33245560168517296</v>
      </c>
      <c r="K434" s="6">
        <f t="shared" si="410"/>
        <v>0.6286637573861541</v>
      </c>
      <c r="L434" s="6">
        <f t="shared" si="410"/>
        <v>2.7027098042035499E-2</v>
      </c>
      <c r="M434" s="11">
        <v>-0.410443</v>
      </c>
      <c r="N434" s="12">
        <v>14.0091</v>
      </c>
      <c r="O434" s="12">
        <v>5.5449200000000001E-3</v>
      </c>
      <c r="P434" s="12">
        <v>5.11E-2</v>
      </c>
      <c r="Q434" s="12">
        <v>0.221</v>
      </c>
      <c r="R434" s="11">
        <v>0.476269</v>
      </c>
      <c r="S434" s="11">
        <v>0.26185599999999998</v>
      </c>
      <c r="T434" s="11">
        <v>3.6069100000000001</v>
      </c>
      <c r="U434" s="11">
        <v>3.3765399999999999</v>
      </c>
      <c r="V434" s="11">
        <v>-9.8819100000000007E-2</v>
      </c>
      <c r="W434" s="11">
        <v>1.2955000000000001</v>
      </c>
      <c r="X434" s="11">
        <v>6.3773299999999996E-3</v>
      </c>
      <c r="Y434" s="11">
        <v>99</v>
      </c>
      <c r="Z434" s="11">
        <v>110011</v>
      </c>
    </row>
    <row r="435" spans="1:26" ht="16" x14ac:dyDescent="0.2">
      <c r="A435" s="2">
        <v>249.15</v>
      </c>
      <c r="B435" s="2">
        <v>6.3544700000000001</v>
      </c>
      <c r="C435" s="2">
        <v>1.2959000000000001</v>
      </c>
      <c r="D435" s="2">
        <v>1068.5899999999999</v>
      </c>
      <c r="E435" s="2">
        <v>0.18487600000000001</v>
      </c>
      <c r="F435" s="2">
        <v>5.1903199999999998</v>
      </c>
      <c r="G435" s="2">
        <v>9.8116900000000005</v>
      </c>
      <c r="H435" s="2">
        <v>0.42314600000000002</v>
      </c>
      <c r="I435" s="6">
        <f t="shared" ref="I435:L435" si="411">E435/SUM($E435:$H435)</f>
        <v>1.1843409417738543E-2</v>
      </c>
      <c r="J435" s="6">
        <f t="shared" si="411"/>
        <v>0.33249899808020894</v>
      </c>
      <c r="K435" s="6">
        <f t="shared" si="411"/>
        <v>0.62855028099878341</v>
      </c>
      <c r="L435" s="6">
        <f t="shared" si="411"/>
        <v>2.7107311503269182E-2</v>
      </c>
      <c r="M435" s="11">
        <v>-0.41197600000000001</v>
      </c>
      <c r="N435" s="12">
        <v>14.0419</v>
      </c>
      <c r="O435" s="12">
        <v>5.5228200000000003E-3</v>
      </c>
      <c r="P435" s="12">
        <v>5.16E-2</v>
      </c>
      <c r="Q435" s="12">
        <v>0.219</v>
      </c>
      <c r="R435" s="11">
        <v>0.474692</v>
      </c>
      <c r="S435" s="11">
        <v>0.26022400000000001</v>
      </c>
      <c r="T435" s="11">
        <v>3.62134</v>
      </c>
      <c r="U435" s="11">
        <v>3.38347</v>
      </c>
      <c r="V435" s="11">
        <v>-9.9034999999999998E-2</v>
      </c>
      <c r="W435" s="11">
        <v>1.2959000000000001</v>
      </c>
      <c r="X435" s="11">
        <v>6.3544700000000001E-3</v>
      </c>
      <c r="Y435" s="11">
        <v>99</v>
      </c>
      <c r="Z435" s="11">
        <v>109830</v>
      </c>
    </row>
    <row r="436" spans="1:26" ht="16" x14ac:dyDescent="0.2">
      <c r="A436" s="2">
        <v>249.1</v>
      </c>
      <c r="B436" s="2">
        <v>6.3321699999999996</v>
      </c>
      <c r="C436" s="2">
        <v>1.29619</v>
      </c>
      <c r="D436" s="2">
        <v>1068.6099999999999</v>
      </c>
      <c r="E436" s="2">
        <v>0.18478800000000001</v>
      </c>
      <c r="F436" s="2">
        <v>5.1930100000000001</v>
      </c>
      <c r="G436" s="2">
        <v>9.8138299999999994</v>
      </c>
      <c r="H436" s="2">
        <v>0.42458299999999999</v>
      </c>
      <c r="I436" s="6">
        <f t="shared" ref="I436:L436" si="412">E436/SUM($E436:$H436)</f>
        <v>1.1833088064704044E-2</v>
      </c>
      <c r="J436" s="6">
        <f t="shared" si="412"/>
        <v>0.33253969224673002</v>
      </c>
      <c r="K436" s="6">
        <f t="shared" si="412"/>
        <v>0.62843861420673675</v>
      </c>
      <c r="L436" s="6">
        <f t="shared" si="412"/>
        <v>2.7188605481829105E-2</v>
      </c>
      <c r="M436" s="11">
        <v>-0.41351100000000002</v>
      </c>
      <c r="N436" s="12">
        <v>14.074999999999999</v>
      </c>
      <c r="O436" s="12">
        <v>5.5007099999999998E-3</v>
      </c>
      <c r="P436" s="12">
        <v>5.1999999999999998E-2</v>
      </c>
      <c r="Q436" s="12">
        <v>0.216</v>
      </c>
      <c r="R436" s="11">
        <v>0.47306700000000002</v>
      </c>
      <c r="S436" s="11">
        <v>0.25854700000000003</v>
      </c>
      <c r="T436" s="11">
        <v>3.6358999999999999</v>
      </c>
      <c r="U436" s="11">
        <v>3.39045</v>
      </c>
      <c r="V436" s="11">
        <v>-9.9250900000000003E-2</v>
      </c>
      <c r="W436" s="11">
        <v>1.29619</v>
      </c>
      <c r="X436" s="11">
        <v>6.3321699999999998E-3</v>
      </c>
      <c r="Y436" s="11">
        <v>99</v>
      </c>
      <c r="Z436" s="11">
        <v>109647</v>
      </c>
    </row>
    <row r="437" spans="1:26" ht="16" x14ac:dyDescent="0.2">
      <c r="A437" s="2">
        <v>249.05</v>
      </c>
      <c r="B437" s="2">
        <v>6.3095400000000001</v>
      </c>
      <c r="C437" s="2">
        <v>1.2966200000000001</v>
      </c>
      <c r="D437" s="2">
        <v>1068.6300000000001</v>
      </c>
      <c r="E437" s="2">
        <v>0.184699</v>
      </c>
      <c r="F437" s="2">
        <v>5.1956499999999997</v>
      </c>
      <c r="G437" s="2">
        <v>9.8159100000000006</v>
      </c>
      <c r="H437" s="2">
        <v>0.42597600000000002</v>
      </c>
      <c r="I437" s="6">
        <f t="shared" ref="I437:L437" si="413">E437/SUM($E437:$H437)</f>
        <v>1.182282816767255E-2</v>
      </c>
      <c r="J437" s="6">
        <f t="shared" si="413"/>
        <v>0.33258045343704018</v>
      </c>
      <c r="K437" s="6">
        <f t="shared" si="413"/>
        <v>0.62832942917578694</v>
      </c>
      <c r="L437" s="6">
        <f t="shared" si="413"/>
        <v>2.7267289219500283E-2</v>
      </c>
      <c r="M437" s="11">
        <v>-0.41502699999999998</v>
      </c>
      <c r="N437" s="12">
        <v>14.108000000000001</v>
      </c>
      <c r="O437" s="12">
        <v>5.4789299999999999E-3</v>
      </c>
      <c r="P437" s="12">
        <v>5.2400000000000002E-2</v>
      </c>
      <c r="Q437" s="12">
        <v>0.21299999999999999</v>
      </c>
      <c r="R437" s="11">
        <v>0.47148099999999998</v>
      </c>
      <c r="S437" s="11">
        <v>0.25692199999999998</v>
      </c>
      <c r="T437" s="11">
        <v>3.65035</v>
      </c>
      <c r="U437" s="11">
        <v>3.39744</v>
      </c>
      <c r="V437" s="11">
        <v>-9.9466799999999994E-2</v>
      </c>
      <c r="W437" s="11">
        <v>1.2966200000000001</v>
      </c>
      <c r="X437" s="11">
        <v>6.3095399999999998E-3</v>
      </c>
      <c r="Y437" s="11">
        <v>99</v>
      </c>
      <c r="Z437" s="11">
        <v>109461</v>
      </c>
    </row>
    <row r="438" spans="1:26" ht="16" x14ac:dyDescent="0.2">
      <c r="A438" s="2">
        <v>249</v>
      </c>
      <c r="B438" s="2">
        <v>6.2872300000000001</v>
      </c>
      <c r="C438" s="2">
        <v>1.2969999999999999</v>
      </c>
      <c r="D438" s="2">
        <v>1068.6500000000001</v>
      </c>
      <c r="E438" s="2">
        <v>0.184609</v>
      </c>
      <c r="F438" s="2">
        <v>5.1982499999999998</v>
      </c>
      <c r="G438" s="2">
        <v>9.8179999999999996</v>
      </c>
      <c r="H438" s="2">
        <v>0.42737000000000003</v>
      </c>
      <c r="I438" s="6">
        <f t="shared" ref="I438:L438" si="414">E438/SUM($E438:$H438)</f>
        <v>1.1812534868794154E-2</v>
      </c>
      <c r="J438" s="6">
        <f t="shared" si="414"/>
        <v>0.33261926223374383</v>
      </c>
      <c r="K438" s="6">
        <f t="shared" si="414"/>
        <v>0.62822217411838543</v>
      </c>
      <c r="L438" s="6">
        <f t="shared" si="414"/>
        <v>2.7346028779076634E-2</v>
      </c>
      <c r="M438" s="11">
        <v>-0.41654000000000002</v>
      </c>
      <c r="N438" s="12">
        <v>14.141299999999999</v>
      </c>
      <c r="O438" s="12">
        <v>5.4572300000000004E-3</v>
      </c>
      <c r="P438" s="12">
        <v>5.28E-2</v>
      </c>
      <c r="Q438" s="12">
        <v>0.21</v>
      </c>
      <c r="R438" s="11">
        <v>0.46987099999999998</v>
      </c>
      <c r="S438" s="11">
        <v>0.25527899999999998</v>
      </c>
      <c r="T438" s="11">
        <v>3.66486</v>
      </c>
      <c r="U438" s="11">
        <v>3.40448</v>
      </c>
      <c r="V438" s="11">
        <v>-9.9682800000000002E-2</v>
      </c>
      <c r="W438" s="11">
        <v>1.2969999999999999</v>
      </c>
      <c r="X438" s="11">
        <v>6.2872300000000004E-3</v>
      </c>
      <c r="Y438" s="11">
        <v>99</v>
      </c>
      <c r="Z438" s="11">
        <v>109273</v>
      </c>
    </row>
    <row r="439" spans="1:26" ht="16" x14ac:dyDescent="0.2">
      <c r="A439" s="2">
        <v>248.95</v>
      </c>
      <c r="B439" s="2">
        <v>6.2650699999999997</v>
      </c>
      <c r="C439" s="2">
        <v>1.29738</v>
      </c>
      <c r="D439" s="2">
        <v>1068.6600000000001</v>
      </c>
      <c r="E439" s="2">
        <v>0.18451699999999999</v>
      </c>
      <c r="F439" s="2">
        <v>5.2008000000000001</v>
      </c>
      <c r="G439" s="2">
        <v>9.8200900000000004</v>
      </c>
      <c r="H439" s="2">
        <v>0.428755</v>
      </c>
      <c r="I439" s="6">
        <f t="shared" ref="I439:L439" si="415">E439/SUM($E439:$H439)</f>
        <v>1.1802167586596581E-2</v>
      </c>
      <c r="J439" s="6">
        <f t="shared" si="415"/>
        <v>0.33265614108386493</v>
      </c>
      <c r="K439" s="6">
        <f t="shared" si="415"/>
        <v>0.62811745202589042</v>
      </c>
      <c r="L439" s="6">
        <f t="shared" si="415"/>
        <v>2.7424239303647995E-2</v>
      </c>
      <c r="M439" s="11">
        <v>-0.418045</v>
      </c>
      <c r="N439" s="12">
        <v>14.174799999999999</v>
      </c>
      <c r="O439" s="12">
        <v>5.43568E-3</v>
      </c>
      <c r="P439" s="12">
        <v>5.33E-2</v>
      </c>
      <c r="Q439" s="12">
        <v>0.20699999999999999</v>
      </c>
      <c r="R439" s="11">
        <v>0.468252</v>
      </c>
      <c r="S439" s="11">
        <v>0.253635</v>
      </c>
      <c r="T439" s="11">
        <v>3.6793900000000002</v>
      </c>
      <c r="U439" s="11">
        <v>3.4115600000000001</v>
      </c>
      <c r="V439" s="11">
        <v>-9.9898700000000007E-2</v>
      </c>
      <c r="W439" s="11">
        <v>1.29738</v>
      </c>
      <c r="X439" s="11">
        <v>6.2650700000000002E-3</v>
      </c>
      <c r="Y439" s="11">
        <v>99</v>
      </c>
      <c r="Z439" s="11">
        <v>109082</v>
      </c>
    </row>
    <row r="440" spans="1:26" ht="16" x14ac:dyDescent="0.2">
      <c r="A440" s="2">
        <v>248.9</v>
      </c>
      <c r="B440" s="2">
        <v>6.2431900000000002</v>
      </c>
      <c r="C440" s="2">
        <v>1.2977300000000001</v>
      </c>
      <c r="D440" s="2">
        <v>1068.68</v>
      </c>
      <c r="E440" s="2">
        <v>0.184423</v>
      </c>
      <c r="F440" s="2">
        <v>5.2033199999999997</v>
      </c>
      <c r="G440" s="2">
        <v>9.8221699999999998</v>
      </c>
      <c r="H440" s="2">
        <v>0.43013800000000002</v>
      </c>
      <c r="I440" s="6">
        <f t="shared" ref="I440:L440" si="416">E440/SUM($E440:$H440)</f>
        <v>1.1791713466919002E-2</v>
      </c>
      <c r="J440" s="6">
        <f t="shared" si="416"/>
        <v>0.33269200976390678</v>
      </c>
      <c r="K440" s="6">
        <f t="shared" si="416"/>
        <v>0.6280139367831985</v>
      </c>
      <c r="L440" s="6">
        <f t="shared" si="416"/>
        <v>2.750233998597575E-2</v>
      </c>
      <c r="M440" s="11">
        <v>-0.41954599999999997</v>
      </c>
      <c r="N440" s="12">
        <v>14.208500000000001</v>
      </c>
      <c r="O440" s="12">
        <v>5.41421E-3</v>
      </c>
      <c r="P440" s="12">
        <v>5.3699999999999998E-2</v>
      </c>
      <c r="Q440" s="12">
        <v>0.20499999999999999</v>
      </c>
      <c r="R440" s="11">
        <v>0.46661200000000003</v>
      </c>
      <c r="S440" s="11">
        <v>0.25197799999999998</v>
      </c>
      <c r="T440" s="11">
        <v>3.6939799999999998</v>
      </c>
      <c r="U440" s="11">
        <v>3.4186899999999998</v>
      </c>
      <c r="V440" s="11">
        <v>-0.100115</v>
      </c>
      <c r="W440" s="11">
        <v>1.2977300000000001</v>
      </c>
      <c r="X440" s="11">
        <v>6.24319E-3</v>
      </c>
      <c r="Y440" s="11">
        <v>99</v>
      </c>
      <c r="Z440" s="11">
        <v>108890</v>
      </c>
    </row>
    <row r="441" spans="1:26" ht="16" x14ac:dyDescent="0.2">
      <c r="A441" s="2">
        <v>248.85</v>
      </c>
      <c r="B441" s="2">
        <v>6.2212100000000001</v>
      </c>
      <c r="C441" s="2">
        <v>1.29816</v>
      </c>
      <c r="D441" s="2">
        <v>1068.7</v>
      </c>
      <c r="E441" s="2">
        <v>0.18432799999999999</v>
      </c>
      <c r="F441" s="2">
        <v>5.2057799999999999</v>
      </c>
      <c r="G441" s="2">
        <v>9.8242200000000004</v>
      </c>
      <c r="H441" s="2">
        <v>0.43149300000000002</v>
      </c>
      <c r="I441" s="6">
        <f t="shared" ref="I441:L441" si="417">E441/SUM($E441:$H441)</f>
        <v>1.1781292908822107E-2</v>
      </c>
      <c r="J441" s="6">
        <f t="shared" si="417"/>
        <v>0.33272654723584016</v>
      </c>
      <c r="K441" s="6">
        <f t="shared" si="417"/>
        <v>0.62791335782251378</v>
      </c>
      <c r="L441" s="6">
        <f t="shared" si="417"/>
        <v>2.7578802032823976E-2</v>
      </c>
      <c r="M441" s="11">
        <v>-0.42103299999999999</v>
      </c>
      <c r="N441" s="12">
        <v>14.2422</v>
      </c>
      <c r="O441" s="12">
        <v>5.3929800000000003E-3</v>
      </c>
      <c r="P441" s="12">
        <v>5.4199999999999998E-2</v>
      </c>
      <c r="Q441" s="12">
        <v>0.20200000000000001</v>
      </c>
      <c r="R441" s="11">
        <v>0.46499000000000001</v>
      </c>
      <c r="S441" s="11">
        <v>0.25034800000000001</v>
      </c>
      <c r="T441" s="11">
        <v>3.70852</v>
      </c>
      <c r="U441" s="11">
        <v>3.4258299999999999</v>
      </c>
      <c r="V441" s="11">
        <v>-0.100331</v>
      </c>
      <c r="W441" s="11">
        <v>1.29816</v>
      </c>
      <c r="X441" s="11">
        <v>6.2212099999999996E-3</v>
      </c>
      <c r="Y441" s="11">
        <v>99</v>
      </c>
      <c r="Z441" s="11">
        <v>108695</v>
      </c>
    </row>
    <row r="442" spans="1:26" ht="16" x14ac:dyDescent="0.2">
      <c r="A442" s="2">
        <v>248.8</v>
      </c>
      <c r="B442" s="2">
        <v>3.4844200000000001</v>
      </c>
      <c r="C442" s="2">
        <v>1.4283600000000001</v>
      </c>
      <c r="D442" s="2">
        <v>1071.67</v>
      </c>
      <c r="E442" s="2">
        <v>0</v>
      </c>
      <c r="F442" s="2">
        <v>5.2929000000000004</v>
      </c>
      <c r="G442" s="2">
        <v>10.0923</v>
      </c>
      <c r="H442" s="2">
        <v>0.56029300000000004</v>
      </c>
      <c r="I442" s="6">
        <f t="shared" ref="I442:L442" si="418">E442/SUM($E442:$H442)</f>
        <v>0</v>
      </c>
      <c r="J442" s="6">
        <f t="shared" si="418"/>
        <v>0.33193705581884486</v>
      </c>
      <c r="K442" s="6">
        <f t="shared" si="418"/>
        <v>0.63292492743874396</v>
      </c>
      <c r="L442" s="6">
        <f t="shared" si="418"/>
        <v>3.5138016742411161E-2</v>
      </c>
      <c r="M442" s="11">
        <v>-0.56066800000000006</v>
      </c>
      <c r="N442" s="12">
        <v>32.2151</v>
      </c>
      <c r="O442" s="12">
        <v>2.3792800000000001E-3</v>
      </c>
      <c r="P442" s="11">
        <v>1.1600200000000001</v>
      </c>
      <c r="Q442" s="12">
        <v>5.4400000000000001E-5</v>
      </c>
      <c r="R442" s="11">
        <v>2.8828400000000001E-2</v>
      </c>
      <c r="S442" s="11">
        <v>2.9083099999999999E-3</v>
      </c>
      <c r="T442" s="11">
        <v>8.4059100000000004</v>
      </c>
      <c r="U442" s="11">
        <v>7.5497199999999998</v>
      </c>
      <c r="V442" s="11">
        <v>-0.100547</v>
      </c>
      <c r="W442" s="11">
        <v>1.4283600000000001</v>
      </c>
      <c r="X442" s="11">
        <v>3.4844199999999998E-3</v>
      </c>
      <c r="Y442" s="11">
        <v>99</v>
      </c>
      <c r="Z442" s="11">
        <v>87000.4</v>
      </c>
    </row>
    <row r="443" spans="1:26" ht="16" x14ac:dyDescent="0.2">
      <c r="A443" s="2"/>
      <c r="B443" s="2"/>
      <c r="C443" s="2"/>
      <c r="D443" s="2"/>
      <c r="E443" s="2"/>
      <c r="F443" s="2"/>
      <c r="G443" s="2"/>
      <c r="H443" s="2"/>
      <c r="I443" s="6"/>
      <c r="J443" s="6"/>
      <c r="K443" s="6"/>
      <c r="L443" s="6"/>
      <c r="M443" s="11"/>
      <c r="N443" s="12"/>
      <c r="O443" s="12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6" x14ac:dyDescent="0.2">
      <c r="A444" s="2"/>
      <c r="B444" s="2"/>
      <c r="C444" s="2"/>
      <c r="D444" s="2"/>
      <c r="E444" s="2"/>
      <c r="F444" s="2"/>
      <c r="G444" s="2"/>
      <c r="H444" s="2"/>
      <c r="I444" s="6"/>
      <c r="J444" s="6"/>
      <c r="K444" s="6"/>
      <c r="L444" s="6"/>
      <c r="M444" s="11"/>
      <c r="N444" s="11"/>
      <c r="O444" s="12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6" x14ac:dyDescent="0.2">
      <c r="A445" s="2"/>
      <c r="B445" s="2"/>
      <c r="C445" s="2"/>
      <c r="D445" s="2"/>
      <c r="E445" s="2"/>
      <c r="F445" s="2"/>
      <c r="G445" s="2"/>
      <c r="H445" s="2"/>
      <c r="I445" s="6"/>
      <c r="J445" s="6"/>
      <c r="K445" s="6"/>
      <c r="L445" s="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6" x14ac:dyDescent="0.2">
      <c r="A446" s="2"/>
      <c r="B446" s="2"/>
      <c r="C446" s="2"/>
      <c r="D446" s="2"/>
      <c r="E446" s="2"/>
      <c r="F446" s="2"/>
      <c r="G446" s="2"/>
      <c r="H446" s="2"/>
      <c r="I446" s="6"/>
      <c r="J446" s="6"/>
      <c r="K446" s="6"/>
      <c r="L446" s="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6" x14ac:dyDescent="0.2">
      <c r="A447" s="2"/>
      <c r="B447" s="2"/>
      <c r="C447" s="2"/>
      <c r="D447" s="2"/>
      <c r="E447" s="2"/>
      <c r="F447" s="2"/>
      <c r="G447" s="2"/>
      <c r="H447" s="2"/>
      <c r="I447" s="6"/>
      <c r="J447" s="6"/>
      <c r="K447" s="6"/>
      <c r="L447" s="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6" x14ac:dyDescent="0.2">
      <c r="A448" s="2"/>
      <c r="B448" s="2"/>
      <c r="C448" s="2"/>
      <c r="D448" s="2"/>
      <c r="E448" s="2"/>
      <c r="F448" s="2"/>
      <c r="G448" s="2"/>
      <c r="H448" s="2"/>
      <c r="I448" s="6"/>
      <c r="J448" s="6"/>
      <c r="K448" s="6"/>
      <c r="L448" s="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6" x14ac:dyDescent="0.2">
      <c r="A449" s="2"/>
      <c r="B449" s="2"/>
      <c r="C449" s="2"/>
      <c r="D449" s="2"/>
      <c r="E449" s="2"/>
      <c r="F449" s="2"/>
      <c r="G449" s="2"/>
      <c r="H449" s="2"/>
      <c r="I449" s="6"/>
      <c r="J449" s="6"/>
      <c r="K449" s="6"/>
      <c r="L449" s="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6" x14ac:dyDescent="0.2">
      <c r="A450" s="2"/>
      <c r="B450" s="2"/>
      <c r="C450" s="2"/>
      <c r="D450" s="2"/>
      <c r="E450" s="2"/>
      <c r="F450" s="2"/>
      <c r="G450" s="2"/>
      <c r="H450" s="2"/>
      <c r="I450" s="6"/>
      <c r="J450" s="6"/>
      <c r="K450" s="6"/>
      <c r="L450" s="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6" x14ac:dyDescent="0.2">
      <c r="A451" s="2"/>
      <c r="B451" s="2"/>
      <c r="C451" s="2"/>
      <c r="D451" s="2"/>
      <c r="E451" s="2"/>
      <c r="F451" s="2"/>
      <c r="G451" s="2"/>
      <c r="H451" s="2"/>
      <c r="I451" s="6"/>
      <c r="J451" s="6"/>
      <c r="K451" s="6"/>
      <c r="L451" s="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6" x14ac:dyDescent="0.2">
      <c r="A452" s="2"/>
      <c r="B452" s="2"/>
      <c r="C452" s="2"/>
      <c r="D452" s="2"/>
      <c r="E452" s="2"/>
      <c r="F452" s="2"/>
      <c r="G452" s="2"/>
      <c r="H452" s="2"/>
      <c r="I452" s="6"/>
      <c r="J452" s="6"/>
      <c r="K452" s="6"/>
      <c r="L452" s="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6" x14ac:dyDescent="0.2">
      <c r="A453" s="2"/>
      <c r="B453" s="2"/>
      <c r="C453" s="2"/>
      <c r="D453" s="2"/>
      <c r="E453" s="2"/>
      <c r="F453" s="2"/>
      <c r="G453" s="2"/>
      <c r="H453" s="2"/>
      <c r="I453" s="6"/>
      <c r="J453" s="6"/>
      <c r="K453" s="6"/>
      <c r="L453" s="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6" x14ac:dyDescent="0.2">
      <c r="A454" s="2"/>
      <c r="B454" s="2"/>
      <c r="C454" s="2"/>
      <c r="D454" s="2"/>
      <c r="E454" s="2"/>
      <c r="F454" s="2"/>
      <c r="G454" s="2"/>
      <c r="H454" s="2"/>
      <c r="I454" s="6"/>
      <c r="J454" s="6"/>
      <c r="K454" s="6"/>
      <c r="L454" s="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6" x14ac:dyDescent="0.2">
      <c r="A455" s="2"/>
      <c r="B455" s="2"/>
      <c r="C455" s="2"/>
      <c r="D455" s="2"/>
      <c r="E455" s="2"/>
      <c r="F455" s="2"/>
      <c r="G455" s="2"/>
      <c r="H455" s="2"/>
      <c r="I455" s="6"/>
      <c r="J455" s="6"/>
      <c r="K455" s="6"/>
      <c r="L455" s="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6" x14ac:dyDescent="0.2">
      <c r="A456" s="2"/>
      <c r="B456" s="2"/>
      <c r="C456" s="2"/>
      <c r="D456" s="2"/>
      <c r="E456" s="2"/>
      <c r="F456" s="2"/>
      <c r="G456" s="2"/>
      <c r="H456" s="2"/>
      <c r="I456" s="6"/>
      <c r="J456" s="6"/>
      <c r="K456" s="6"/>
      <c r="L456" s="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6" x14ac:dyDescent="0.2">
      <c r="A457" s="2"/>
      <c r="B457" s="2"/>
      <c r="C457" s="2"/>
      <c r="D457" s="2"/>
      <c r="E457" s="2"/>
      <c r="F457" s="2"/>
      <c r="G457" s="2"/>
      <c r="H457" s="2"/>
      <c r="I457" s="6"/>
      <c r="J457" s="6"/>
      <c r="K457" s="6"/>
      <c r="L457" s="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6" x14ac:dyDescent="0.2">
      <c r="A458" s="2"/>
      <c r="B458" s="2"/>
      <c r="C458" s="2"/>
      <c r="D458" s="2"/>
      <c r="E458" s="2"/>
      <c r="F458" s="2"/>
      <c r="G458" s="2"/>
      <c r="H458" s="2"/>
      <c r="I458" s="6"/>
      <c r="J458" s="6"/>
      <c r="K458" s="6"/>
      <c r="L458" s="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6" x14ac:dyDescent="0.2">
      <c r="A459" s="2"/>
      <c r="B459" s="2"/>
      <c r="C459" s="2"/>
      <c r="D459" s="2"/>
      <c r="E459" s="2"/>
      <c r="F459" s="2"/>
      <c r="G459" s="2"/>
      <c r="H459" s="2"/>
      <c r="I459" s="6"/>
      <c r="J459" s="6"/>
      <c r="K459" s="6"/>
      <c r="L459" s="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6" x14ac:dyDescent="0.2">
      <c r="A460" s="2"/>
      <c r="B460" s="2"/>
      <c r="C460" s="2"/>
      <c r="D460" s="2"/>
      <c r="E460" s="2"/>
      <c r="F460" s="2"/>
      <c r="G460" s="2"/>
      <c r="H460" s="2"/>
      <c r="I460" s="6"/>
      <c r="J460" s="6"/>
      <c r="K460" s="6"/>
      <c r="L460" s="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6" x14ac:dyDescent="0.2">
      <c r="A461" s="2"/>
      <c r="B461" s="2"/>
      <c r="C461" s="2"/>
      <c r="D461" s="2"/>
      <c r="E461" s="2"/>
      <c r="F461" s="2"/>
      <c r="G461" s="2"/>
      <c r="H461" s="2"/>
      <c r="I461" s="6"/>
      <c r="J461" s="6"/>
      <c r="K461" s="6"/>
      <c r="L461" s="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6" x14ac:dyDescent="0.2">
      <c r="A462" s="2"/>
      <c r="B462" s="2"/>
      <c r="C462" s="2"/>
      <c r="D462" s="2"/>
      <c r="E462" s="2"/>
      <c r="F462" s="2"/>
      <c r="G462" s="2"/>
      <c r="H462" s="2"/>
      <c r="I462" s="6"/>
      <c r="J462" s="6"/>
      <c r="K462" s="6"/>
      <c r="L462" s="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6" x14ac:dyDescent="0.2">
      <c r="A463" s="2"/>
      <c r="B463" s="2"/>
      <c r="C463" s="2"/>
      <c r="D463" s="2"/>
      <c r="E463" s="2"/>
      <c r="F463" s="2"/>
      <c r="G463" s="2"/>
      <c r="H463" s="2"/>
      <c r="I463" s="6"/>
      <c r="J463" s="6"/>
      <c r="K463" s="6"/>
      <c r="L463" s="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6" x14ac:dyDescent="0.2">
      <c r="A464" s="2"/>
      <c r="B464" s="2"/>
      <c r="C464" s="2"/>
      <c r="D464" s="2"/>
      <c r="E464" s="2"/>
      <c r="F464" s="2"/>
      <c r="G464" s="2"/>
      <c r="H464" s="2"/>
      <c r="I464" s="6"/>
      <c r="J464" s="6"/>
      <c r="K464" s="6"/>
      <c r="L464" s="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6" x14ac:dyDescent="0.2">
      <c r="A465" s="2"/>
      <c r="B465" s="2"/>
      <c r="C465" s="2"/>
      <c r="D465" s="2"/>
      <c r="E465" s="2"/>
      <c r="F465" s="2"/>
      <c r="G465" s="2"/>
      <c r="H465" s="2"/>
      <c r="I465" s="6"/>
      <c r="J465" s="6"/>
      <c r="K465" s="6"/>
      <c r="L465" s="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6" x14ac:dyDescent="0.2">
      <c r="A466" s="2"/>
      <c r="B466" s="2"/>
      <c r="C466" s="2"/>
      <c r="D466" s="2"/>
      <c r="E466" s="2"/>
      <c r="F466" s="2"/>
      <c r="G466" s="2"/>
      <c r="H466" s="2"/>
      <c r="I466" s="6"/>
      <c r="J466" s="6"/>
      <c r="K466" s="6"/>
      <c r="L466" s="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6" x14ac:dyDescent="0.2">
      <c r="A467" s="2"/>
      <c r="B467" s="2"/>
      <c r="C467" s="2"/>
      <c r="D467" s="2"/>
      <c r="E467" s="2"/>
      <c r="F467" s="2"/>
      <c r="G467" s="2"/>
      <c r="H467" s="2"/>
      <c r="I467" s="6"/>
      <c r="J467" s="6"/>
      <c r="K467" s="6"/>
      <c r="L467" s="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6" x14ac:dyDescent="0.2">
      <c r="A468" s="2"/>
      <c r="B468" s="2"/>
      <c r="C468" s="2"/>
      <c r="D468" s="2"/>
      <c r="E468" s="2"/>
      <c r="F468" s="2"/>
      <c r="G468" s="2"/>
      <c r="H468" s="2"/>
      <c r="I468" s="6"/>
      <c r="J468" s="6"/>
      <c r="K468" s="6"/>
      <c r="L468" s="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6" x14ac:dyDescent="0.2">
      <c r="A469" s="2"/>
      <c r="B469" s="2"/>
      <c r="C469" s="2"/>
      <c r="D469" s="2"/>
      <c r="E469" s="2"/>
      <c r="F469" s="2"/>
      <c r="G469" s="2"/>
      <c r="H469" s="2"/>
      <c r="I469" s="6"/>
      <c r="J469" s="6"/>
      <c r="K469" s="6"/>
      <c r="L469" s="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6" x14ac:dyDescent="0.2">
      <c r="A470" s="2"/>
      <c r="B470" s="2"/>
      <c r="C470" s="2"/>
      <c r="D470" s="2"/>
      <c r="E470" s="2"/>
      <c r="F470" s="2"/>
      <c r="G470" s="2"/>
      <c r="H470" s="2"/>
      <c r="I470" s="6"/>
      <c r="J470" s="6"/>
      <c r="K470" s="6"/>
      <c r="L470" s="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6" x14ac:dyDescent="0.2">
      <c r="A471" s="2"/>
      <c r="B471" s="2"/>
      <c r="C471" s="2"/>
      <c r="D471" s="2"/>
      <c r="E471" s="2"/>
      <c r="F471" s="2"/>
      <c r="G471" s="2"/>
      <c r="H471" s="2"/>
      <c r="I471" s="6"/>
      <c r="J471" s="6"/>
      <c r="K471" s="6"/>
      <c r="L471" s="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6" x14ac:dyDescent="0.2">
      <c r="A472" s="2"/>
      <c r="B472" s="2"/>
      <c r="C472" s="2"/>
      <c r="D472" s="2"/>
      <c r="E472" s="2"/>
      <c r="F472" s="2"/>
      <c r="G472" s="2"/>
      <c r="H472" s="2"/>
      <c r="I472" s="6"/>
      <c r="J472" s="6"/>
      <c r="K472" s="6"/>
      <c r="L472" s="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6" x14ac:dyDescent="0.2">
      <c r="A473" s="2"/>
      <c r="B473" s="2"/>
      <c r="C473" s="2"/>
      <c r="D473" s="2"/>
      <c r="E473" s="2"/>
      <c r="F473" s="2"/>
      <c r="G473" s="2"/>
      <c r="H473" s="2"/>
      <c r="I473" s="6"/>
      <c r="J473" s="6"/>
      <c r="K473" s="6"/>
      <c r="L473" s="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6" x14ac:dyDescent="0.2">
      <c r="A474" s="2"/>
      <c r="B474" s="2"/>
      <c r="C474" s="2"/>
      <c r="D474" s="2"/>
      <c r="E474" s="2"/>
      <c r="F474" s="2"/>
      <c r="G474" s="2"/>
      <c r="H474" s="2"/>
      <c r="I474" s="6"/>
      <c r="J474" s="6"/>
      <c r="K474" s="6"/>
      <c r="L474" s="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6" x14ac:dyDescent="0.2">
      <c r="A475" s="2"/>
      <c r="B475" s="2"/>
      <c r="C475" s="2"/>
      <c r="D475" s="2"/>
      <c r="E475" s="2"/>
      <c r="F475" s="2"/>
      <c r="G475" s="2"/>
      <c r="H475" s="2"/>
      <c r="I475" s="6"/>
      <c r="J475" s="6"/>
      <c r="K475" s="6"/>
      <c r="L475" s="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6" x14ac:dyDescent="0.2">
      <c r="A476" s="2"/>
      <c r="B476" s="2"/>
      <c r="C476" s="2"/>
      <c r="D476" s="2"/>
      <c r="E476" s="2"/>
      <c r="F476" s="2"/>
      <c r="G476" s="2"/>
      <c r="H476" s="2"/>
      <c r="I476" s="6"/>
      <c r="J476" s="6"/>
      <c r="K476" s="6"/>
      <c r="L476" s="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6" x14ac:dyDescent="0.2">
      <c r="A477" s="2"/>
      <c r="B477" s="2"/>
      <c r="C477" s="2"/>
      <c r="D477" s="2"/>
      <c r="E477" s="2"/>
      <c r="F477" s="2"/>
      <c r="G477" s="2"/>
      <c r="H477" s="2"/>
      <c r="I477" s="6"/>
      <c r="J477" s="6"/>
      <c r="K477" s="6"/>
      <c r="L477" s="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6" x14ac:dyDescent="0.2">
      <c r="A478" s="2"/>
      <c r="B478" s="2"/>
      <c r="C478" s="2"/>
      <c r="D478" s="2"/>
      <c r="E478" s="2"/>
      <c r="F478" s="2"/>
      <c r="G478" s="2"/>
      <c r="H478" s="2"/>
      <c r="I478" s="6"/>
      <c r="J478" s="6"/>
      <c r="K478" s="6"/>
      <c r="L478" s="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6" x14ac:dyDescent="0.2">
      <c r="A479" s="2"/>
      <c r="B479" s="2"/>
      <c r="C479" s="2"/>
      <c r="D479" s="2"/>
      <c r="E479" s="2"/>
      <c r="F479" s="2"/>
      <c r="G479" s="2"/>
      <c r="H479" s="2"/>
      <c r="I479" s="6"/>
      <c r="J479" s="6"/>
      <c r="K479" s="6"/>
      <c r="L479" s="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6" x14ac:dyDescent="0.2">
      <c r="A480" s="2"/>
      <c r="B480" s="2"/>
      <c r="C480" s="2"/>
      <c r="D480" s="2"/>
      <c r="E480" s="2"/>
      <c r="F480" s="2"/>
      <c r="G480" s="2"/>
      <c r="H480" s="2"/>
      <c r="I480" s="6"/>
      <c r="J480" s="6"/>
      <c r="K480" s="6"/>
      <c r="L480" s="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6" x14ac:dyDescent="0.2">
      <c r="A481" s="2"/>
      <c r="B481" s="2"/>
      <c r="C481" s="2"/>
      <c r="D481" s="2"/>
      <c r="E481" s="2"/>
      <c r="F481" s="2"/>
      <c r="G481" s="2"/>
      <c r="H481" s="2"/>
      <c r="I481" s="6"/>
      <c r="J481" s="6"/>
      <c r="K481" s="6"/>
      <c r="L481" s="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6" x14ac:dyDescent="0.2">
      <c r="A482" s="2"/>
      <c r="B482" s="2"/>
      <c r="C482" s="2"/>
      <c r="D482" s="2"/>
      <c r="E482" s="2"/>
      <c r="F482" s="2"/>
      <c r="G482" s="2"/>
      <c r="H482" s="2"/>
      <c r="I482" s="6"/>
      <c r="J482" s="6"/>
      <c r="K482" s="6"/>
      <c r="L482" s="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6" x14ac:dyDescent="0.2">
      <c r="A483" s="2"/>
      <c r="B483" s="2"/>
      <c r="C483" s="2"/>
      <c r="D483" s="2"/>
      <c r="E483" s="2"/>
      <c r="F483" s="2"/>
      <c r="G483" s="2"/>
      <c r="H483" s="2"/>
      <c r="I483" s="6"/>
      <c r="J483" s="6"/>
      <c r="K483" s="6"/>
      <c r="L483" s="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6" x14ac:dyDescent="0.2">
      <c r="A484" s="2"/>
      <c r="B484" s="2"/>
      <c r="C484" s="2"/>
      <c r="D484" s="2"/>
      <c r="E484" s="2"/>
      <c r="F484" s="2"/>
      <c r="G484" s="2"/>
      <c r="H484" s="2"/>
      <c r="I484" s="6"/>
      <c r="J484" s="6"/>
      <c r="K484" s="6"/>
      <c r="L484" s="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6" x14ac:dyDescent="0.2">
      <c r="A485" s="2"/>
      <c r="B485" s="2"/>
      <c r="C485" s="2"/>
      <c r="D485" s="2"/>
      <c r="E485" s="2"/>
      <c r="F485" s="2"/>
      <c r="G485" s="2"/>
      <c r="H485" s="2"/>
      <c r="I485" s="6"/>
      <c r="J485" s="6"/>
      <c r="K485" s="6"/>
      <c r="L485" s="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6" x14ac:dyDescent="0.2">
      <c r="A486" s="2"/>
      <c r="B486" s="2"/>
      <c r="C486" s="2"/>
      <c r="D486" s="2"/>
      <c r="E486" s="2"/>
      <c r="F486" s="2"/>
      <c r="G486" s="2"/>
      <c r="H486" s="2"/>
      <c r="I486" s="6"/>
      <c r="J486" s="6"/>
      <c r="K486" s="6"/>
      <c r="L486" s="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6" x14ac:dyDescent="0.2">
      <c r="A487" s="2"/>
      <c r="B487" s="2"/>
      <c r="C487" s="2"/>
      <c r="D487" s="2"/>
      <c r="E487" s="2"/>
      <c r="F487" s="2"/>
      <c r="G487" s="2"/>
      <c r="H487" s="2"/>
      <c r="I487" s="6"/>
      <c r="J487" s="6"/>
      <c r="K487" s="6"/>
      <c r="L487" s="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6" x14ac:dyDescent="0.2">
      <c r="A488" s="2"/>
      <c r="B488" s="2"/>
      <c r="C488" s="2"/>
      <c r="D488" s="2"/>
      <c r="E488" s="2"/>
      <c r="F488" s="2"/>
      <c r="G488" s="2"/>
      <c r="H488" s="2"/>
      <c r="I488" s="6"/>
      <c r="J488" s="6"/>
      <c r="K488" s="6"/>
      <c r="L488" s="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6" x14ac:dyDescent="0.2">
      <c r="A489" s="2"/>
      <c r="B489" s="2"/>
      <c r="C489" s="2"/>
      <c r="D489" s="2"/>
      <c r="E489" s="2"/>
      <c r="F489" s="2"/>
      <c r="G489" s="2"/>
      <c r="H489" s="2"/>
      <c r="I489" s="6"/>
      <c r="J489" s="6"/>
      <c r="K489" s="6"/>
      <c r="L489" s="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6" x14ac:dyDescent="0.2">
      <c r="A490" s="2"/>
      <c r="B490" s="2"/>
      <c r="C490" s="2"/>
      <c r="D490" s="2"/>
      <c r="E490" s="2"/>
      <c r="F490" s="2"/>
      <c r="G490" s="2"/>
      <c r="H490" s="2"/>
      <c r="I490" s="6"/>
      <c r="J490" s="6"/>
      <c r="K490" s="6"/>
      <c r="L490" s="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6" x14ac:dyDescent="0.2">
      <c r="A491" s="2"/>
      <c r="B491" s="2"/>
      <c r="C491" s="2"/>
      <c r="D491" s="2"/>
      <c r="E491" s="2"/>
      <c r="F491" s="2"/>
      <c r="G491" s="2"/>
      <c r="H491" s="2"/>
      <c r="I491" s="6"/>
      <c r="J491" s="6"/>
      <c r="K491" s="6"/>
      <c r="L491" s="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6" x14ac:dyDescent="0.2">
      <c r="A492" s="2"/>
      <c r="B492" s="2"/>
      <c r="C492" s="2"/>
      <c r="D492" s="2"/>
      <c r="E492" s="2"/>
      <c r="F492" s="2"/>
      <c r="G492" s="2"/>
      <c r="H492" s="2"/>
      <c r="I492" s="6"/>
      <c r="J492" s="6"/>
      <c r="K492" s="6"/>
      <c r="L492" s="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6" x14ac:dyDescent="0.2">
      <c r="A493" s="2"/>
      <c r="B493" s="2"/>
      <c r="C493" s="2"/>
      <c r="D493" s="2"/>
      <c r="E493" s="2"/>
      <c r="F493" s="2"/>
      <c r="G493" s="2"/>
      <c r="H493" s="2"/>
      <c r="I493" s="6"/>
      <c r="J493" s="6"/>
      <c r="K493" s="6"/>
      <c r="L493" s="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6" x14ac:dyDescent="0.2">
      <c r="A494" s="2"/>
      <c r="B494" s="2"/>
      <c r="C494" s="2"/>
      <c r="D494" s="2"/>
      <c r="E494" s="2"/>
      <c r="F494" s="2"/>
      <c r="G494" s="2"/>
      <c r="H494" s="2"/>
      <c r="I494" s="6"/>
      <c r="J494" s="6"/>
      <c r="K494" s="6"/>
      <c r="L494" s="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1" max="27" width="12.6640625" style="10"/>
  </cols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13</v>
      </c>
      <c r="G1" s="4" t="s">
        <v>14</v>
      </c>
      <c r="H1" s="4" t="s">
        <v>8</v>
      </c>
      <c r="I1" s="4" t="s">
        <v>12</v>
      </c>
      <c r="J1" s="4" t="s">
        <v>11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6" x14ac:dyDescent="0.2">
      <c r="A2" s="2">
        <v>272.19</v>
      </c>
      <c r="B2" s="2">
        <v>996.17</v>
      </c>
      <c r="C2" s="2">
        <v>1.0087200000000001</v>
      </c>
      <c r="D2" s="2">
        <v>0</v>
      </c>
      <c r="E2" s="2">
        <v>0</v>
      </c>
      <c r="F2" s="2">
        <v>0.31040099999999998</v>
      </c>
      <c r="G2" s="2">
        <v>0</v>
      </c>
      <c r="H2" s="6">
        <f t="shared" ref="H2:J2" si="0">E2/SUM($E2:$G2)</f>
        <v>0</v>
      </c>
      <c r="I2" s="6">
        <f t="shared" si="0"/>
        <v>1</v>
      </c>
      <c r="J2" s="6">
        <f t="shared" si="0"/>
        <v>0</v>
      </c>
      <c r="K2" s="11">
        <v>6.72994</v>
      </c>
      <c r="L2" s="11">
        <v>9.1420600000000005E-2</v>
      </c>
      <c r="M2" s="11">
        <v>1.00014</v>
      </c>
      <c r="N2" s="12">
        <v>9.3900000000000008E-3</v>
      </c>
      <c r="O2" s="11">
        <v>5.1692600000000002E-3</v>
      </c>
      <c r="P2" s="11">
        <v>3.0495600000000001E-2</v>
      </c>
      <c r="Q2" s="11">
        <v>2.6396200000000001E-3</v>
      </c>
      <c r="R2" s="11">
        <v>1.5197799999999999E-2</v>
      </c>
      <c r="S2" s="11">
        <v>1.45979E-2</v>
      </c>
      <c r="T2" s="11">
        <v>2.6291100000000001E-2</v>
      </c>
      <c r="U2" s="11">
        <v>0</v>
      </c>
      <c r="V2" s="11">
        <v>0</v>
      </c>
      <c r="W2" s="11">
        <v>-7.0649999999999999E-4</v>
      </c>
      <c r="X2" s="11">
        <v>1.0087200000000001</v>
      </c>
      <c r="Y2" s="11">
        <v>0.99617</v>
      </c>
      <c r="Z2" s="11">
        <v>98.7</v>
      </c>
      <c r="AA2" s="11">
        <v>2902.88</v>
      </c>
    </row>
    <row r="3" spans="1:27" ht="16" x14ac:dyDescent="0.2">
      <c r="A3" s="2">
        <v>272.19</v>
      </c>
      <c r="B3" s="2">
        <v>947.00599999999997</v>
      </c>
      <c r="C3" s="2">
        <v>1.0088900000000001</v>
      </c>
      <c r="D3" s="2">
        <v>53.892899999999997</v>
      </c>
      <c r="E3" s="2">
        <v>0</v>
      </c>
      <c r="F3" s="2">
        <v>0.31626399999999999</v>
      </c>
      <c r="G3" s="2">
        <v>0</v>
      </c>
      <c r="H3" s="6">
        <f t="shared" ref="H3:J3" si="1">E3/SUM($E3:$G3)</f>
        <v>0</v>
      </c>
      <c r="I3" s="6">
        <f t="shared" si="1"/>
        <v>1</v>
      </c>
      <c r="J3" s="6">
        <f t="shared" si="1"/>
        <v>0</v>
      </c>
      <c r="K3" s="11">
        <v>6.7120499999999996</v>
      </c>
      <c r="L3" s="11">
        <v>9.56703E-2</v>
      </c>
      <c r="M3" s="11">
        <v>0.95073700000000005</v>
      </c>
      <c r="N3" s="12">
        <v>9.7099999999999999E-3</v>
      </c>
      <c r="O3" s="11">
        <v>5.4378899999999999E-3</v>
      </c>
      <c r="P3" s="11">
        <v>3.2080400000000002E-2</v>
      </c>
      <c r="Q3" s="11">
        <v>2.7767899999999999E-3</v>
      </c>
      <c r="R3" s="11">
        <v>1.5987600000000001E-2</v>
      </c>
      <c r="S3" s="11">
        <v>1.53565E-2</v>
      </c>
      <c r="T3" s="11">
        <v>2.7490400000000002E-2</v>
      </c>
      <c r="U3" s="11">
        <v>0</v>
      </c>
      <c r="V3" s="11">
        <v>0</v>
      </c>
      <c r="W3" s="11">
        <v>-7.3990000000000004E-4</v>
      </c>
      <c r="X3" s="11">
        <v>1.0088900000000001</v>
      </c>
      <c r="Y3" s="11">
        <v>0.94700600000000001</v>
      </c>
      <c r="Z3" s="11">
        <v>98.7</v>
      </c>
      <c r="AA3" s="11">
        <v>3023.07</v>
      </c>
    </row>
    <row r="4" spans="1:27" ht="16" x14ac:dyDescent="0.2">
      <c r="A4" s="2">
        <v>272.14999999999998</v>
      </c>
      <c r="B4" s="2">
        <v>758.08</v>
      </c>
      <c r="C4" s="2">
        <v>1.0097799999999999</v>
      </c>
      <c r="D4" s="2">
        <v>260.988</v>
      </c>
      <c r="E4" s="2">
        <v>0</v>
      </c>
      <c r="F4" s="2">
        <v>0.34126800000000002</v>
      </c>
      <c r="G4" s="2">
        <v>0</v>
      </c>
      <c r="H4" s="6">
        <f t="shared" ref="H4:J4" si="2">E4/SUM($E4:$G4)</f>
        <v>0</v>
      </c>
      <c r="I4" s="6">
        <f t="shared" si="2"/>
        <v>1</v>
      </c>
      <c r="J4" s="6">
        <f t="shared" si="2"/>
        <v>0</v>
      </c>
      <c r="K4" s="11">
        <v>6.6330600000000004</v>
      </c>
      <c r="L4" s="12">
        <v>0.116872</v>
      </c>
      <c r="M4" s="11">
        <v>0.76088599999999995</v>
      </c>
      <c r="N4" s="12">
        <v>1.12E-2</v>
      </c>
      <c r="O4" s="11">
        <v>6.7947099999999998E-3</v>
      </c>
      <c r="P4" s="11">
        <v>4.00849E-2</v>
      </c>
      <c r="Q4" s="11">
        <v>3.46964E-3</v>
      </c>
      <c r="R4" s="11">
        <v>1.99767E-2</v>
      </c>
      <c r="S4" s="11">
        <v>1.9188199999999999E-2</v>
      </c>
      <c r="T4" s="11">
        <v>3.3459700000000002E-2</v>
      </c>
      <c r="U4" s="11">
        <v>0</v>
      </c>
      <c r="V4" s="11">
        <v>0</v>
      </c>
      <c r="W4" s="11">
        <v>-9.0689999999999998E-4</v>
      </c>
      <c r="X4" s="11">
        <v>1.0097799999999999</v>
      </c>
      <c r="Y4" s="11">
        <v>0.75807999999999998</v>
      </c>
      <c r="Z4" s="11">
        <v>98.7</v>
      </c>
      <c r="AA4" s="11">
        <v>3628.52</v>
      </c>
    </row>
    <row r="5" spans="1:27" ht="16" x14ac:dyDescent="0.2">
      <c r="A5" s="2">
        <v>272.11</v>
      </c>
      <c r="B5" s="2">
        <v>630.55999999999995</v>
      </c>
      <c r="C5" s="2">
        <v>1.01067</v>
      </c>
      <c r="D5" s="2">
        <v>400.77499999999998</v>
      </c>
      <c r="E5" s="2">
        <v>0</v>
      </c>
      <c r="F5" s="2">
        <v>0.36077799999999999</v>
      </c>
      <c r="G5" s="2">
        <v>0</v>
      </c>
      <c r="H5" s="6">
        <f t="shared" ref="H5:J5" si="3">E5/SUM($E5:$G5)</f>
        <v>0</v>
      </c>
      <c r="I5" s="6">
        <f t="shared" si="3"/>
        <v>1</v>
      </c>
      <c r="J5" s="6">
        <f t="shared" si="3"/>
        <v>0</v>
      </c>
      <c r="K5" s="11">
        <v>6.5696099999999999</v>
      </c>
      <c r="L5" s="12">
        <v>0.13803699999999999</v>
      </c>
      <c r="M5" s="11">
        <v>0.63273900000000005</v>
      </c>
      <c r="N5" s="12">
        <v>1.2699999999999999E-2</v>
      </c>
      <c r="O5" s="11">
        <v>8.1708300000000005E-3</v>
      </c>
      <c r="P5" s="11">
        <v>4.8203099999999999E-2</v>
      </c>
      <c r="Q5" s="11">
        <v>4.1723400000000001E-3</v>
      </c>
      <c r="R5" s="11">
        <v>2.4022499999999999E-2</v>
      </c>
      <c r="S5" s="11">
        <v>2.3074299999999999E-2</v>
      </c>
      <c r="T5" s="11">
        <v>3.94013E-2</v>
      </c>
      <c r="U5" s="11">
        <v>0</v>
      </c>
      <c r="V5" s="11">
        <v>0</v>
      </c>
      <c r="W5" s="11">
        <v>-1.0738E-3</v>
      </c>
      <c r="X5" s="11">
        <v>1.01067</v>
      </c>
      <c r="Y5" s="11">
        <v>0.63056000000000001</v>
      </c>
      <c r="Z5" s="11">
        <v>98.7</v>
      </c>
      <c r="AA5" s="11">
        <v>4217.16</v>
      </c>
    </row>
    <row r="6" spans="1:27" ht="16" x14ac:dyDescent="0.2">
      <c r="A6" s="2">
        <v>272.07</v>
      </c>
      <c r="B6" s="2">
        <v>538.93100000000004</v>
      </c>
      <c r="C6" s="2">
        <v>1.0115499999999999</v>
      </c>
      <c r="D6" s="2">
        <v>501.221</v>
      </c>
      <c r="E6" s="2">
        <v>0</v>
      </c>
      <c r="F6" s="2">
        <v>0.37653700000000001</v>
      </c>
      <c r="G6" s="2">
        <v>0</v>
      </c>
      <c r="H6" s="6">
        <f t="shared" ref="H6:J6" si="4">E6/SUM($E6:$G6)</f>
        <v>0</v>
      </c>
      <c r="I6" s="6">
        <f t="shared" si="4"/>
        <v>1</v>
      </c>
      <c r="J6" s="6">
        <f t="shared" si="4"/>
        <v>0</v>
      </c>
      <c r="K6" s="11">
        <v>6.5166599999999999</v>
      </c>
      <c r="L6" s="12">
        <v>0.15917799999999999</v>
      </c>
      <c r="M6" s="11">
        <v>0.540659</v>
      </c>
      <c r="N6" s="12">
        <v>1.41E-2</v>
      </c>
      <c r="O6" s="11">
        <v>9.5624100000000004E-3</v>
      </c>
      <c r="P6" s="11">
        <v>5.6412700000000003E-2</v>
      </c>
      <c r="Q6" s="11">
        <v>4.8829299999999997E-3</v>
      </c>
      <c r="R6" s="11">
        <v>2.8113900000000001E-2</v>
      </c>
      <c r="S6" s="11">
        <v>2.70041E-2</v>
      </c>
      <c r="T6" s="11">
        <v>4.5322599999999998E-2</v>
      </c>
      <c r="U6" s="11">
        <v>0</v>
      </c>
      <c r="V6" s="11">
        <v>0</v>
      </c>
      <c r="W6" s="11">
        <v>-1.2408E-3</v>
      </c>
      <c r="X6" s="11">
        <v>1.0115499999999999</v>
      </c>
      <c r="Y6" s="11">
        <v>0.53893100000000005</v>
      </c>
      <c r="Z6" s="11">
        <v>98.7</v>
      </c>
      <c r="AA6" s="11">
        <v>4790.83</v>
      </c>
    </row>
    <row r="7" spans="1:27" ht="16" x14ac:dyDescent="0.2">
      <c r="A7" s="2">
        <v>272.02999999999997</v>
      </c>
      <c r="B7" s="2">
        <v>468.47500000000002</v>
      </c>
      <c r="C7" s="2">
        <v>1.0123800000000001</v>
      </c>
      <c r="D7" s="2">
        <v>578.44600000000003</v>
      </c>
      <c r="E7" s="2">
        <v>2.2438900000000001E-2</v>
      </c>
      <c r="F7" s="2">
        <v>0.38758300000000001</v>
      </c>
      <c r="G7" s="2">
        <v>0</v>
      </c>
      <c r="H7" s="6">
        <f t="shared" ref="H7:J7" si="5">E7/SUM($E7:$G7)</f>
        <v>5.4726101215569221E-2</v>
      </c>
      <c r="I7" s="6">
        <f t="shared" si="5"/>
        <v>0.9452738987844308</v>
      </c>
      <c r="J7" s="6">
        <f t="shared" si="5"/>
        <v>0</v>
      </c>
      <c r="K7" s="11">
        <v>6.4774399999999996</v>
      </c>
      <c r="L7" s="12">
        <v>0.178698</v>
      </c>
      <c r="M7" s="11">
        <v>0.46985399999999999</v>
      </c>
      <c r="N7" s="12">
        <v>1.49E-2</v>
      </c>
      <c r="O7" s="11">
        <v>1.10034E-2</v>
      </c>
      <c r="P7" s="11">
        <v>6.4913799999999994E-2</v>
      </c>
      <c r="Q7" s="11">
        <v>5.6187700000000004E-3</v>
      </c>
      <c r="R7" s="11">
        <v>3.2350499999999997E-2</v>
      </c>
      <c r="S7" s="11">
        <v>3.0434099999999999E-2</v>
      </c>
      <c r="T7" s="11">
        <v>5.1515900000000003E-2</v>
      </c>
      <c r="U7" s="11">
        <v>0</v>
      </c>
      <c r="V7" s="11">
        <v>0</v>
      </c>
      <c r="W7" s="11">
        <v>-1.4078000000000001E-3</v>
      </c>
      <c r="X7" s="11">
        <v>1.0123800000000001</v>
      </c>
      <c r="Y7" s="11">
        <v>0.46847499999999997</v>
      </c>
      <c r="Z7" s="11">
        <v>98.7</v>
      </c>
      <c r="AA7" s="11">
        <v>5327.18</v>
      </c>
    </row>
    <row r="8" spans="1:27" ht="16" x14ac:dyDescent="0.2">
      <c r="A8" s="2">
        <v>271.99</v>
      </c>
      <c r="B8" s="2">
        <v>411.685</v>
      </c>
      <c r="C8" s="2">
        <v>1.01311</v>
      </c>
      <c r="D8" s="2">
        <v>640.67200000000003</v>
      </c>
      <c r="E8" s="2">
        <v>7.8670199999999996E-2</v>
      </c>
      <c r="F8" s="2">
        <v>0.39297100000000001</v>
      </c>
      <c r="G8" s="2">
        <v>0</v>
      </c>
      <c r="H8" s="6">
        <f t="shared" ref="H8:J8" si="6">E8/SUM($E8:$G8)</f>
        <v>0.16680094953536714</v>
      </c>
      <c r="I8" s="6">
        <f t="shared" si="6"/>
        <v>0.83319905046463294</v>
      </c>
      <c r="J8" s="6">
        <f t="shared" si="6"/>
        <v>0</v>
      </c>
      <c r="K8" s="11">
        <v>6.4553200000000004</v>
      </c>
      <c r="L8" s="12">
        <v>0.195049</v>
      </c>
      <c r="M8" s="11">
        <v>0.41278100000000001</v>
      </c>
      <c r="N8" s="12">
        <v>1.4800000000000001E-2</v>
      </c>
      <c r="O8" s="11">
        <v>1.2524800000000001E-2</v>
      </c>
      <c r="P8" s="11">
        <v>7.3888999999999996E-2</v>
      </c>
      <c r="Q8" s="11">
        <v>6.3956400000000002E-3</v>
      </c>
      <c r="R8" s="11">
        <v>3.6823399999999999E-2</v>
      </c>
      <c r="S8" s="11">
        <v>3.2818100000000003E-2</v>
      </c>
      <c r="T8" s="11">
        <v>5.8285200000000002E-2</v>
      </c>
      <c r="U8" s="11">
        <v>0</v>
      </c>
      <c r="V8" s="11">
        <v>0</v>
      </c>
      <c r="W8" s="11">
        <v>-1.5747999999999999E-3</v>
      </c>
      <c r="X8" s="11">
        <v>1.01311</v>
      </c>
      <c r="Y8" s="11">
        <v>0.41168500000000002</v>
      </c>
      <c r="Z8" s="11">
        <v>98.7</v>
      </c>
      <c r="AA8" s="11">
        <v>5807.47</v>
      </c>
    </row>
    <row r="9" spans="1:27" ht="16" x14ac:dyDescent="0.2">
      <c r="A9" s="2">
        <v>271.95</v>
      </c>
      <c r="B9" s="2">
        <v>367.1</v>
      </c>
      <c r="C9" s="2">
        <v>1.0138499999999999</v>
      </c>
      <c r="D9" s="2">
        <v>689.524</v>
      </c>
      <c r="E9" s="2">
        <v>0.122173</v>
      </c>
      <c r="F9" s="2">
        <v>0.39738499999999999</v>
      </c>
      <c r="G9" s="2">
        <v>0</v>
      </c>
      <c r="H9" s="6">
        <f t="shared" ref="H9:J9" si="7">E9/SUM($E9:$G9)</f>
        <v>0.23514795268285738</v>
      </c>
      <c r="I9" s="6">
        <f t="shared" si="7"/>
        <v>0.76485204731714262</v>
      </c>
      <c r="J9" s="6">
        <f t="shared" si="7"/>
        <v>0</v>
      </c>
      <c r="K9" s="11">
        <v>6.4362199999999996</v>
      </c>
      <c r="L9" s="12">
        <v>0.21149299999999999</v>
      </c>
      <c r="M9" s="11">
        <v>0.367975</v>
      </c>
      <c r="N9" s="12">
        <v>1.47E-2</v>
      </c>
      <c r="O9" s="11">
        <v>1.4049900000000001E-2</v>
      </c>
      <c r="P9" s="11">
        <v>8.2886199999999993E-2</v>
      </c>
      <c r="Q9" s="11">
        <v>7.17441E-3</v>
      </c>
      <c r="R9" s="11">
        <v>4.1307200000000002E-2</v>
      </c>
      <c r="S9" s="11">
        <v>3.5231400000000003E-2</v>
      </c>
      <c r="T9" s="11">
        <v>6.5057500000000004E-2</v>
      </c>
      <c r="U9" s="11">
        <v>0</v>
      </c>
      <c r="V9" s="11">
        <v>0</v>
      </c>
      <c r="W9" s="11">
        <v>-1.7417999999999999E-3</v>
      </c>
      <c r="X9" s="11">
        <v>1.0138499999999999</v>
      </c>
      <c r="Y9" s="11">
        <v>0.36709999999999998</v>
      </c>
      <c r="Z9" s="11">
        <v>98.7</v>
      </c>
      <c r="AA9" s="11">
        <v>6281.78</v>
      </c>
    </row>
    <row r="10" spans="1:27" ht="16" x14ac:dyDescent="0.2">
      <c r="A10" s="2">
        <v>271.91000000000003</v>
      </c>
      <c r="B10" s="2">
        <v>331.17599999999999</v>
      </c>
      <c r="C10" s="2">
        <v>1.01458</v>
      </c>
      <c r="D10" s="2">
        <v>728.88800000000003</v>
      </c>
      <c r="E10" s="2">
        <v>0.15672800000000001</v>
      </c>
      <c r="F10" s="2">
        <v>0.40107700000000002</v>
      </c>
      <c r="G10" s="2">
        <v>0</v>
      </c>
      <c r="H10" s="6">
        <f t="shared" ref="H10:J10" si="8">E10/SUM($E10:$G10)</f>
        <v>0.28097274137019213</v>
      </c>
      <c r="I10" s="6">
        <f t="shared" si="8"/>
        <v>0.71902725862980799</v>
      </c>
      <c r="J10" s="6">
        <f t="shared" si="8"/>
        <v>0</v>
      </c>
      <c r="K10" s="11">
        <v>6.4194399999999998</v>
      </c>
      <c r="L10" s="12">
        <v>0.228021</v>
      </c>
      <c r="M10" s="11">
        <v>0.33187100000000003</v>
      </c>
      <c r="N10" s="12">
        <v>1.46E-2</v>
      </c>
      <c r="O10" s="11">
        <v>1.55783E-2</v>
      </c>
      <c r="P10" s="11">
        <v>9.1903100000000001E-2</v>
      </c>
      <c r="Q10" s="11">
        <v>7.9548899999999992E-3</v>
      </c>
      <c r="R10" s="11">
        <v>4.5800899999999999E-2</v>
      </c>
      <c r="S10" s="11">
        <v>3.7670099999999998E-2</v>
      </c>
      <c r="T10" s="11">
        <v>7.18337E-2</v>
      </c>
      <c r="U10" s="11">
        <v>0</v>
      </c>
      <c r="V10" s="11">
        <v>0</v>
      </c>
      <c r="W10" s="11">
        <v>-1.9088E-3</v>
      </c>
      <c r="X10" s="11">
        <v>1.01458</v>
      </c>
      <c r="Y10" s="11">
        <v>0.33117600000000003</v>
      </c>
      <c r="Z10" s="11">
        <v>98.7</v>
      </c>
      <c r="AA10" s="11">
        <v>6750.19</v>
      </c>
    </row>
    <row r="11" spans="1:27" ht="16" x14ac:dyDescent="0.2">
      <c r="A11" s="2">
        <v>271.87</v>
      </c>
      <c r="B11" s="2">
        <v>301.61799999999999</v>
      </c>
      <c r="C11" s="2">
        <v>1.01532</v>
      </c>
      <c r="D11" s="2">
        <v>761.27599999999995</v>
      </c>
      <c r="E11" s="2">
        <v>0.18476000000000001</v>
      </c>
      <c r="F11" s="2">
        <v>0.40421800000000002</v>
      </c>
      <c r="G11" s="2">
        <v>0</v>
      </c>
      <c r="H11" s="6">
        <f t="shared" ref="H11:J11" si="9">E11/SUM($E11:$G11)</f>
        <v>0.31369592752191083</v>
      </c>
      <c r="I11" s="6">
        <f t="shared" si="9"/>
        <v>0.68630407247808922</v>
      </c>
      <c r="J11" s="6">
        <f t="shared" si="9"/>
        <v>0</v>
      </c>
      <c r="K11" s="11">
        <v>6.4044699999999999</v>
      </c>
      <c r="L11" s="12">
        <v>0.24462400000000001</v>
      </c>
      <c r="M11" s="11">
        <v>0.30216599999999999</v>
      </c>
      <c r="N11" s="12">
        <v>1.4500000000000001E-2</v>
      </c>
      <c r="O11" s="11">
        <v>1.7109800000000001E-2</v>
      </c>
      <c r="P11" s="11">
        <v>0.100938</v>
      </c>
      <c r="Q11" s="11">
        <v>8.7369200000000004E-3</v>
      </c>
      <c r="R11" s="11">
        <v>5.0303500000000001E-2</v>
      </c>
      <c r="S11" s="11">
        <v>4.0131300000000002E-2</v>
      </c>
      <c r="T11" s="11">
        <v>7.8614000000000003E-2</v>
      </c>
      <c r="U11" s="11">
        <v>0</v>
      </c>
      <c r="V11" s="11">
        <v>0</v>
      </c>
      <c r="W11" s="11">
        <v>-2.0758999999999999E-3</v>
      </c>
      <c r="X11" s="11">
        <v>1.01532</v>
      </c>
      <c r="Y11" s="11">
        <v>0.301618</v>
      </c>
      <c r="Z11" s="11">
        <v>98.7</v>
      </c>
      <c r="AA11" s="11">
        <v>7212.77</v>
      </c>
    </row>
    <row r="12" spans="1:27" ht="16" x14ac:dyDescent="0.2">
      <c r="A12" s="2">
        <v>271.83</v>
      </c>
      <c r="B12" s="2">
        <v>276.87599999999998</v>
      </c>
      <c r="C12" s="2">
        <v>1.01606</v>
      </c>
      <c r="D12" s="2">
        <v>788.38900000000001</v>
      </c>
      <c r="E12" s="2">
        <v>0.20790400000000001</v>
      </c>
      <c r="F12" s="2">
        <v>0.40693000000000001</v>
      </c>
      <c r="G12" s="2">
        <v>0</v>
      </c>
      <c r="H12" s="6">
        <f t="shared" ref="H12:J12" si="10">E12/SUM($E12:$G12)</f>
        <v>0.33814655663154608</v>
      </c>
      <c r="I12" s="6">
        <f t="shared" si="10"/>
        <v>0.66185344336845398</v>
      </c>
      <c r="J12" s="6">
        <f t="shared" si="10"/>
        <v>0</v>
      </c>
      <c r="K12" s="11">
        <v>6.3909700000000003</v>
      </c>
      <c r="L12" s="12">
        <v>0.26129599999999997</v>
      </c>
      <c r="M12" s="11">
        <v>0.27729999999999999</v>
      </c>
      <c r="N12" s="12">
        <v>1.44E-2</v>
      </c>
      <c r="O12" s="11">
        <v>1.86441E-2</v>
      </c>
      <c r="P12" s="11">
        <v>0.109989</v>
      </c>
      <c r="Q12" s="11">
        <v>9.5203800000000002E-3</v>
      </c>
      <c r="R12" s="11">
        <v>5.4814300000000003E-2</v>
      </c>
      <c r="S12" s="11">
        <v>4.2612499999999998E-2</v>
      </c>
      <c r="T12" s="11">
        <v>8.5398699999999994E-2</v>
      </c>
      <c r="U12" s="11">
        <v>0</v>
      </c>
      <c r="V12" s="11">
        <v>0</v>
      </c>
      <c r="W12" s="11">
        <v>-2.2428999999999999E-3</v>
      </c>
      <c r="X12" s="11">
        <v>1.01606</v>
      </c>
      <c r="Y12" s="11">
        <v>0.27687600000000001</v>
      </c>
      <c r="Z12" s="11">
        <v>98.7</v>
      </c>
      <c r="AA12" s="11">
        <v>7669.6</v>
      </c>
    </row>
    <row r="13" spans="1:27" ht="16" x14ac:dyDescent="0.2">
      <c r="A13" s="2">
        <v>271.79000000000002</v>
      </c>
      <c r="B13" s="2">
        <v>255.863</v>
      </c>
      <c r="C13" s="2">
        <v>1.0167900000000001</v>
      </c>
      <c r="D13" s="2">
        <v>811.41399999999999</v>
      </c>
      <c r="E13" s="2">
        <v>0.22729199999999999</v>
      </c>
      <c r="F13" s="2">
        <v>0.4093</v>
      </c>
      <c r="G13" s="2">
        <v>0</v>
      </c>
      <c r="H13" s="6">
        <f t="shared" ref="H13:J13" si="11">E13/SUM($E13:$G13)</f>
        <v>0.35704501470329503</v>
      </c>
      <c r="I13" s="6">
        <f t="shared" si="11"/>
        <v>0.64295498529670492</v>
      </c>
      <c r="J13" s="6">
        <f t="shared" si="11"/>
        <v>0</v>
      </c>
      <c r="K13" s="11">
        <v>6.37866</v>
      </c>
      <c r="L13" s="12">
        <v>0.27803099999999997</v>
      </c>
      <c r="M13" s="11">
        <v>0.25618200000000002</v>
      </c>
      <c r="N13" s="12">
        <v>1.43E-2</v>
      </c>
      <c r="O13" s="11">
        <v>2.0181000000000001E-2</v>
      </c>
      <c r="P13" s="11">
        <v>0.119056</v>
      </c>
      <c r="Q13" s="11">
        <v>1.03052E-2</v>
      </c>
      <c r="R13" s="11">
        <v>5.9332900000000001E-2</v>
      </c>
      <c r="S13" s="11">
        <v>4.5111999999999999E-2</v>
      </c>
      <c r="T13" s="11">
        <v>9.2188000000000006E-2</v>
      </c>
      <c r="U13" s="11">
        <v>0</v>
      </c>
      <c r="V13" s="11">
        <v>0</v>
      </c>
      <c r="W13" s="11">
        <v>-2.4099999999999998E-3</v>
      </c>
      <c r="X13" s="11">
        <v>1.0167900000000001</v>
      </c>
      <c r="Y13" s="11">
        <v>0.25586300000000001</v>
      </c>
      <c r="Z13" s="11">
        <v>98.7</v>
      </c>
      <c r="AA13" s="11">
        <v>8120.79</v>
      </c>
    </row>
    <row r="14" spans="1:27" ht="16" x14ac:dyDescent="0.2">
      <c r="A14" s="2">
        <v>271.75</v>
      </c>
      <c r="B14" s="2">
        <v>237.798</v>
      </c>
      <c r="C14" s="2">
        <v>1.01753</v>
      </c>
      <c r="D14" s="2">
        <v>831.21100000000001</v>
      </c>
      <c r="E14" s="2">
        <v>0.24373500000000001</v>
      </c>
      <c r="F14" s="2">
        <v>0.41139500000000001</v>
      </c>
      <c r="G14" s="2">
        <v>0</v>
      </c>
      <c r="H14" s="6">
        <f t="shared" ref="H14:J14" si="12">E14/SUM($E14:$G14)</f>
        <v>0.37204066368507016</v>
      </c>
      <c r="I14" s="6">
        <f t="shared" si="12"/>
        <v>0.62795933631492984</v>
      </c>
      <c r="J14" s="6">
        <f t="shared" si="12"/>
        <v>0</v>
      </c>
      <c r="K14" s="11">
        <v>6.3673400000000004</v>
      </c>
      <c r="L14" s="12">
        <v>0.29482399999999997</v>
      </c>
      <c r="M14" s="11">
        <v>0.23802499999999999</v>
      </c>
      <c r="N14" s="12">
        <v>1.43E-2</v>
      </c>
      <c r="O14" s="11">
        <v>2.1720400000000001E-2</v>
      </c>
      <c r="P14" s="11">
        <v>0.128138</v>
      </c>
      <c r="Q14" s="11">
        <v>1.10913E-2</v>
      </c>
      <c r="R14" s="11">
        <v>6.3858799999999993E-2</v>
      </c>
      <c r="S14" s="11">
        <v>4.7628200000000002E-2</v>
      </c>
      <c r="T14" s="11">
        <v>9.8981799999999995E-2</v>
      </c>
      <c r="U14" s="11">
        <v>0</v>
      </c>
      <c r="V14" s="11">
        <v>0</v>
      </c>
      <c r="W14" s="11">
        <v>-2.5769999999999999E-3</v>
      </c>
      <c r="X14" s="11">
        <v>1.01753</v>
      </c>
      <c r="Y14" s="11">
        <v>0.23779800000000001</v>
      </c>
      <c r="Z14" s="11">
        <v>98.7</v>
      </c>
      <c r="AA14" s="11">
        <v>8566.44</v>
      </c>
    </row>
    <row r="15" spans="1:27" ht="16" x14ac:dyDescent="0.2">
      <c r="A15" s="2">
        <v>271.70999999999998</v>
      </c>
      <c r="B15" s="2">
        <v>222.101</v>
      </c>
      <c r="C15" s="2">
        <v>1.01827</v>
      </c>
      <c r="D15" s="2">
        <v>848.41300000000001</v>
      </c>
      <c r="E15" s="2">
        <v>0.25783099999999998</v>
      </c>
      <c r="F15" s="2">
        <v>0.41326299999999999</v>
      </c>
      <c r="G15" s="2">
        <v>0</v>
      </c>
      <c r="H15" s="6">
        <f t="shared" ref="H15:J15" si="13">E15/SUM($E15:$G15)</f>
        <v>0.38419506060253855</v>
      </c>
      <c r="I15" s="6">
        <f t="shared" si="13"/>
        <v>0.6158049393974615</v>
      </c>
      <c r="J15" s="6">
        <f t="shared" si="13"/>
        <v>0</v>
      </c>
      <c r="K15" s="11">
        <v>6.3568600000000002</v>
      </c>
      <c r="L15" s="12">
        <v>0.311672</v>
      </c>
      <c r="M15" s="11">
        <v>0.222249</v>
      </c>
      <c r="N15" s="12">
        <v>1.4200000000000001E-2</v>
      </c>
      <c r="O15" s="11">
        <v>2.32622E-2</v>
      </c>
      <c r="P15" s="11">
        <v>0.13723299999999999</v>
      </c>
      <c r="Q15" s="11">
        <v>1.18786E-2</v>
      </c>
      <c r="R15" s="11">
        <v>6.83917E-2</v>
      </c>
      <c r="S15" s="11">
        <v>5.01599E-2</v>
      </c>
      <c r="T15" s="11">
        <v>0.10578</v>
      </c>
      <c r="U15" s="11">
        <v>0</v>
      </c>
      <c r="V15" s="11">
        <v>0</v>
      </c>
      <c r="W15" s="11">
        <v>-2.7441000000000002E-3</v>
      </c>
      <c r="X15" s="11">
        <v>1.01827</v>
      </c>
      <c r="Y15" s="11">
        <v>0.22210099999999999</v>
      </c>
      <c r="Z15" s="11">
        <v>98.7</v>
      </c>
      <c r="AA15" s="11">
        <v>9006.64</v>
      </c>
    </row>
    <row r="16" spans="1:27" ht="16" x14ac:dyDescent="0.2">
      <c r="A16" s="2">
        <v>271.67</v>
      </c>
      <c r="B16" s="2">
        <v>207.89</v>
      </c>
      <c r="C16" s="2">
        <v>1.01895</v>
      </c>
      <c r="D16" s="2">
        <v>863.98299999999995</v>
      </c>
      <c r="E16" s="2">
        <v>0.27946300000000002</v>
      </c>
      <c r="F16" s="2">
        <v>0.40445599999999998</v>
      </c>
      <c r="G16" s="2">
        <v>1.0027400000000001E-2</v>
      </c>
      <c r="H16" s="6">
        <f t="shared" ref="H16:J16" si="14">E16/SUM($E16:$G16)</f>
        <v>0.40271554114265889</v>
      </c>
      <c r="I16" s="6">
        <f t="shared" si="14"/>
        <v>0.58283463967822302</v>
      </c>
      <c r="J16" s="6">
        <f t="shared" si="14"/>
        <v>1.4449819179118159E-2</v>
      </c>
      <c r="K16" s="11">
        <v>6.3446300000000004</v>
      </c>
      <c r="L16" s="12">
        <v>0.32645299999999999</v>
      </c>
      <c r="M16" s="11">
        <v>0.20796500000000001</v>
      </c>
      <c r="N16" s="12">
        <v>1.4200000000000001E-2</v>
      </c>
      <c r="O16" s="11">
        <v>2.4110599999999999E-2</v>
      </c>
      <c r="P16" s="11">
        <v>0.14665900000000001</v>
      </c>
      <c r="Q16" s="11">
        <v>1.26944E-2</v>
      </c>
      <c r="R16" s="11">
        <v>7.3089299999999996E-2</v>
      </c>
      <c r="S16" s="11">
        <v>5.2212500000000002E-2</v>
      </c>
      <c r="T16" s="11">
        <v>0.112694</v>
      </c>
      <c r="U16" s="11">
        <v>0</v>
      </c>
      <c r="V16" s="11">
        <v>0</v>
      </c>
      <c r="W16" s="11">
        <v>-2.9112000000000001E-3</v>
      </c>
      <c r="X16" s="11">
        <v>1.01895</v>
      </c>
      <c r="Y16" s="11">
        <v>0.20788999999999999</v>
      </c>
      <c r="Z16" s="11">
        <v>98.7</v>
      </c>
      <c r="AA16" s="11">
        <v>9418.5300000000007</v>
      </c>
    </row>
    <row r="17" spans="1:27" ht="16" x14ac:dyDescent="0.2">
      <c r="A17" s="2">
        <v>271.63</v>
      </c>
      <c r="B17" s="2">
        <v>195.018</v>
      </c>
      <c r="C17" s="2">
        <v>1.0195799999999999</v>
      </c>
      <c r="D17" s="2">
        <v>878.08399999999995</v>
      </c>
      <c r="E17" s="2">
        <v>0.30647099999999999</v>
      </c>
      <c r="F17" s="2">
        <v>0.38774799999999998</v>
      </c>
      <c r="G17" s="2">
        <v>2.7487500000000002E-2</v>
      </c>
      <c r="H17" s="6">
        <f t="shared" ref="H17:J17" si="15">E17/SUM($E17:$G17)</f>
        <v>0.42464769265622526</v>
      </c>
      <c r="I17" s="6">
        <f t="shared" si="15"/>
        <v>0.53726549504542365</v>
      </c>
      <c r="J17" s="6">
        <f t="shared" si="15"/>
        <v>3.8086812298351209E-2</v>
      </c>
      <c r="K17" s="11">
        <v>6.3311099999999998</v>
      </c>
      <c r="L17" s="12">
        <v>0.339306</v>
      </c>
      <c r="M17" s="11">
        <v>0.195026</v>
      </c>
      <c r="N17" s="12">
        <v>1.4200000000000001E-2</v>
      </c>
      <c r="O17" s="11">
        <v>2.4318699999999999E-2</v>
      </c>
      <c r="P17" s="11">
        <v>0.156389</v>
      </c>
      <c r="Q17" s="11">
        <v>1.3536599999999999E-2</v>
      </c>
      <c r="R17" s="11">
        <v>7.7938199999999999E-2</v>
      </c>
      <c r="S17" s="11">
        <v>5.3822299999999997E-2</v>
      </c>
      <c r="T17" s="11">
        <v>0.11970699999999999</v>
      </c>
      <c r="U17" s="11">
        <v>0</v>
      </c>
      <c r="V17" s="11">
        <v>0</v>
      </c>
      <c r="W17" s="11">
        <v>-3.0783E-3</v>
      </c>
      <c r="X17" s="11">
        <v>1.0195799999999999</v>
      </c>
      <c r="Y17" s="11">
        <v>0.195018</v>
      </c>
      <c r="Z17" s="11">
        <v>98.7</v>
      </c>
      <c r="AA17" s="11">
        <v>9805.1299999999992</v>
      </c>
    </row>
    <row r="18" spans="1:27" ht="16" x14ac:dyDescent="0.2">
      <c r="A18" s="2">
        <v>271.58999999999997</v>
      </c>
      <c r="B18" s="2">
        <v>183.637</v>
      </c>
      <c r="C18" s="2">
        <v>1.0202</v>
      </c>
      <c r="D18" s="2">
        <v>890.55100000000004</v>
      </c>
      <c r="E18" s="2">
        <v>0.33031899999999997</v>
      </c>
      <c r="F18" s="2">
        <v>0.37295099999999998</v>
      </c>
      <c r="G18" s="2">
        <v>4.3023100000000002E-2</v>
      </c>
      <c r="H18" s="6">
        <f t="shared" ref="H18:J18" si="16">E18/SUM($E18:$G18)</f>
        <v>0.4426129626550212</v>
      </c>
      <c r="I18" s="6">
        <f t="shared" si="16"/>
        <v>0.49973797158247879</v>
      </c>
      <c r="J18" s="6">
        <f t="shared" si="16"/>
        <v>5.7649065762500021E-2</v>
      </c>
      <c r="K18" s="11">
        <v>6.3185200000000004</v>
      </c>
      <c r="L18" s="12">
        <v>0.35214899999999999</v>
      </c>
      <c r="M18" s="11">
        <v>0.183586</v>
      </c>
      <c r="N18" s="12">
        <v>1.4200000000000001E-2</v>
      </c>
      <c r="O18" s="11">
        <v>2.45188E-2</v>
      </c>
      <c r="P18" s="11">
        <v>0.166134</v>
      </c>
      <c r="Q18" s="11">
        <v>1.4380199999999999E-2</v>
      </c>
      <c r="R18" s="11">
        <v>8.2794800000000002E-2</v>
      </c>
      <c r="S18" s="11">
        <v>5.5436899999999997E-2</v>
      </c>
      <c r="T18" s="11">
        <v>0.126718</v>
      </c>
      <c r="U18" s="11">
        <v>0</v>
      </c>
      <c r="V18" s="11">
        <v>0</v>
      </c>
      <c r="W18" s="11">
        <v>-3.2453999999999998E-3</v>
      </c>
      <c r="X18" s="11">
        <v>1.0202</v>
      </c>
      <c r="Y18" s="11">
        <v>0.18363699999999999</v>
      </c>
      <c r="Z18" s="11">
        <v>98.7</v>
      </c>
      <c r="AA18" s="11">
        <v>10187.799999999999</v>
      </c>
    </row>
    <row r="19" spans="1:27" ht="16" x14ac:dyDescent="0.2">
      <c r="A19" s="2">
        <v>271.55</v>
      </c>
      <c r="B19" s="2">
        <v>173.50299999999999</v>
      </c>
      <c r="C19" s="2">
        <v>1.0208200000000001</v>
      </c>
      <c r="D19" s="2">
        <v>901.65200000000004</v>
      </c>
      <c r="E19" s="2">
        <v>0.35152099999999997</v>
      </c>
      <c r="F19" s="2">
        <v>0.35975800000000002</v>
      </c>
      <c r="G19" s="2">
        <v>5.6936899999999999E-2</v>
      </c>
      <c r="H19" s="6">
        <f t="shared" ref="H19:J19" si="17">E19/SUM($E19:$G19)</f>
        <v>0.4575810003411801</v>
      </c>
      <c r="I19" s="6">
        <f t="shared" si="17"/>
        <v>0.46830324652223426</v>
      </c>
      <c r="J19" s="6">
        <f t="shared" si="17"/>
        <v>7.4115753136585694E-2</v>
      </c>
      <c r="K19" s="11">
        <v>6.3067299999999999</v>
      </c>
      <c r="L19" s="12">
        <v>0.36498599999999998</v>
      </c>
      <c r="M19" s="11">
        <v>0.1734</v>
      </c>
      <c r="N19" s="12">
        <v>1.4200000000000001E-2</v>
      </c>
      <c r="O19" s="11">
        <v>2.4712000000000001E-2</v>
      </c>
      <c r="P19" s="11">
        <v>0.17589399999999999</v>
      </c>
      <c r="Q19" s="11">
        <v>1.52249E-2</v>
      </c>
      <c r="R19" s="11">
        <v>8.7658600000000003E-2</v>
      </c>
      <c r="S19" s="11">
        <v>5.7056500000000003E-2</v>
      </c>
      <c r="T19" s="11">
        <v>0.13372800000000001</v>
      </c>
      <c r="U19" s="11">
        <v>0</v>
      </c>
      <c r="V19" s="11">
        <v>0</v>
      </c>
      <c r="W19" s="11">
        <v>-3.4125000000000002E-3</v>
      </c>
      <c r="X19" s="11">
        <v>1.0208200000000001</v>
      </c>
      <c r="Y19" s="11">
        <v>0.17350299999999999</v>
      </c>
      <c r="Z19" s="11">
        <v>98.7</v>
      </c>
      <c r="AA19" s="11">
        <v>10566.5</v>
      </c>
    </row>
    <row r="20" spans="1:27" ht="16" x14ac:dyDescent="0.2">
      <c r="A20" s="2">
        <v>271.51</v>
      </c>
      <c r="B20" s="2">
        <v>164.422</v>
      </c>
      <c r="C20" s="2">
        <v>1.0214399999999999</v>
      </c>
      <c r="D20" s="2">
        <v>911.6</v>
      </c>
      <c r="E20" s="2">
        <v>0.37048399999999998</v>
      </c>
      <c r="F20" s="2">
        <v>0.34792699999999999</v>
      </c>
      <c r="G20" s="2">
        <v>6.9471000000000005E-2</v>
      </c>
      <c r="H20" s="6">
        <f t="shared" ref="H20:J20" si="18">E20/SUM($E20:$G20)</f>
        <v>0.47022777522522408</v>
      </c>
      <c r="I20" s="6">
        <f t="shared" si="18"/>
        <v>0.44159785348567426</v>
      </c>
      <c r="J20" s="6">
        <f t="shared" si="18"/>
        <v>8.8174371289101675E-2</v>
      </c>
      <c r="K20" s="11">
        <v>6.2956599999999998</v>
      </c>
      <c r="L20" s="12">
        <v>0.37782100000000002</v>
      </c>
      <c r="M20" s="11">
        <v>0.164272</v>
      </c>
      <c r="N20" s="12">
        <v>1.4200000000000001E-2</v>
      </c>
      <c r="O20" s="11">
        <v>2.48992E-2</v>
      </c>
      <c r="P20" s="11">
        <v>0.185668</v>
      </c>
      <c r="Q20" s="11">
        <v>1.6070899999999999E-2</v>
      </c>
      <c r="R20" s="11">
        <v>9.2529399999999998E-2</v>
      </c>
      <c r="S20" s="11">
        <v>5.8681299999999999E-2</v>
      </c>
      <c r="T20" s="11">
        <v>0.140738</v>
      </c>
      <c r="U20" s="11">
        <v>0</v>
      </c>
      <c r="V20" s="11">
        <v>0</v>
      </c>
      <c r="W20" s="11">
        <v>-3.5796999999999999E-3</v>
      </c>
      <c r="X20" s="11">
        <v>1.0214399999999999</v>
      </c>
      <c r="Y20" s="11">
        <v>0.16442200000000001</v>
      </c>
      <c r="Z20" s="11">
        <v>98.7</v>
      </c>
      <c r="AA20" s="11">
        <v>10941.6</v>
      </c>
    </row>
    <row r="21" spans="1:27" ht="16" x14ac:dyDescent="0.2">
      <c r="A21" s="2">
        <v>271.47000000000003</v>
      </c>
      <c r="B21" s="2">
        <v>156.239</v>
      </c>
      <c r="C21" s="2">
        <v>1.02206</v>
      </c>
      <c r="D21" s="2">
        <v>920.56399999999996</v>
      </c>
      <c r="E21" s="2">
        <v>0.38753500000000002</v>
      </c>
      <c r="F21" s="2">
        <v>0.33726099999999998</v>
      </c>
      <c r="G21" s="2">
        <v>8.0820500000000003E-2</v>
      </c>
      <c r="H21" s="6">
        <f t="shared" ref="H21:J21" si="19">E21/SUM($E21:$G21)</f>
        <v>0.48104153775400582</v>
      </c>
      <c r="I21" s="6">
        <f t="shared" si="19"/>
        <v>0.41863715552002723</v>
      </c>
      <c r="J21" s="6">
        <f t="shared" si="19"/>
        <v>0.10032130672596702</v>
      </c>
      <c r="K21" s="11">
        <v>6.2852199999999998</v>
      </c>
      <c r="L21" s="12">
        <v>0.390656</v>
      </c>
      <c r="M21" s="11">
        <v>0.15604599999999999</v>
      </c>
      <c r="N21" s="12">
        <v>1.4200000000000001E-2</v>
      </c>
      <c r="O21" s="11">
        <v>2.5081300000000001E-2</v>
      </c>
      <c r="P21" s="11">
        <v>0.19545499999999999</v>
      </c>
      <c r="Q21" s="11">
        <v>1.6917999999999999E-2</v>
      </c>
      <c r="R21" s="11">
        <v>9.7406900000000005E-2</v>
      </c>
      <c r="S21" s="11">
        <v>6.03116E-2</v>
      </c>
      <c r="T21" s="11">
        <v>0.14774599999999999</v>
      </c>
      <c r="U21" s="11">
        <v>0</v>
      </c>
      <c r="V21" s="11">
        <v>0</v>
      </c>
      <c r="W21" s="11">
        <v>-3.7467999999999998E-3</v>
      </c>
      <c r="X21" s="11">
        <v>1.02206</v>
      </c>
      <c r="Y21" s="11">
        <v>0.15623899999999999</v>
      </c>
      <c r="Z21" s="11">
        <v>98.7</v>
      </c>
      <c r="AA21" s="11">
        <v>11313</v>
      </c>
    </row>
    <row r="22" spans="1:27" ht="16" x14ac:dyDescent="0.2">
      <c r="A22" s="2">
        <v>271.43</v>
      </c>
      <c r="B22" s="2">
        <v>148.827</v>
      </c>
      <c r="C22" s="2">
        <v>1.02268</v>
      </c>
      <c r="D22" s="2">
        <v>928.68399999999997</v>
      </c>
      <c r="E22" s="2">
        <v>0.40294000000000002</v>
      </c>
      <c r="F22" s="2">
        <v>0.32759899999999997</v>
      </c>
      <c r="G22" s="2">
        <v>9.1145500000000004E-2</v>
      </c>
      <c r="H22" s="6">
        <f t="shared" ref="H22:J22" si="20">E22/SUM($E22:$G22)</f>
        <v>0.49038286592968466</v>
      </c>
      <c r="I22" s="6">
        <f t="shared" si="20"/>
        <v>0.39869195536729723</v>
      </c>
      <c r="J22" s="6">
        <f t="shared" si="20"/>
        <v>0.110925178703018</v>
      </c>
      <c r="K22" s="11">
        <v>6.2753500000000004</v>
      </c>
      <c r="L22" s="12">
        <v>0.40349499999999999</v>
      </c>
      <c r="M22" s="11">
        <v>0.14859600000000001</v>
      </c>
      <c r="N22" s="12">
        <v>1.43E-2</v>
      </c>
      <c r="O22" s="11">
        <v>2.5259E-2</v>
      </c>
      <c r="P22" s="11">
        <v>0.20525499999999999</v>
      </c>
      <c r="Q22" s="11">
        <v>1.7766299999999999E-2</v>
      </c>
      <c r="R22" s="11">
        <v>0.10229100000000001</v>
      </c>
      <c r="S22" s="11">
        <v>6.1947700000000001E-2</v>
      </c>
      <c r="T22" s="11">
        <v>0.154755</v>
      </c>
      <c r="U22" s="11">
        <v>0</v>
      </c>
      <c r="V22" s="11">
        <v>0</v>
      </c>
      <c r="W22" s="11">
        <v>-3.9139999999999999E-3</v>
      </c>
      <c r="X22" s="11">
        <v>1.02268</v>
      </c>
      <c r="Y22" s="11">
        <v>0.14882699999999999</v>
      </c>
      <c r="Z22" s="11">
        <v>98.7</v>
      </c>
      <c r="AA22" s="11">
        <v>11680.9</v>
      </c>
    </row>
    <row r="23" spans="1:27" ht="16" x14ac:dyDescent="0.2">
      <c r="A23" s="2">
        <v>271.39</v>
      </c>
      <c r="B23" s="2">
        <v>142.08199999999999</v>
      </c>
      <c r="C23" s="2">
        <v>1.0233000000000001</v>
      </c>
      <c r="D23" s="2">
        <v>936.07399999999996</v>
      </c>
      <c r="E23" s="2">
        <v>0.41692099999999999</v>
      </c>
      <c r="F23" s="2">
        <v>0.31880799999999998</v>
      </c>
      <c r="G23" s="2">
        <v>0.100581</v>
      </c>
      <c r="H23" s="6">
        <f t="shared" ref="H23:J23" si="21">E23/SUM($E23:$G23)</f>
        <v>0.49852447059104876</v>
      </c>
      <c r="I23" s="6">
        <f t="shared" si="21"/>
        <v>0.381207925290861</v>
      </c>
      <c r="J23" s="6">
        <f t="shared" si="21"/>
        <v>0.12026760411809019</v>
      </c>
      <c r="K23" s="11">
        <v>6.2659799999999999</v>
      </c>
      <c r="L23" s="12">
        <v>0.41633799999999999</v>
      </c>
      <c r="M23" s="11">
        <v>0.141815</v>
      </c>
      <c r="N23" s="12">
        <v>1.43E-2</v>
      </c>
      <c r="O23" s="11">
        <v>2.54326E-2</v>
      </c>
      <c r="P23" s="11">
        <v>0.21506800000000001</v>
      </c>
      <c r="Q23" s="11">
        <v>1.8615799999999998E-2</v>
      </c>
      <c r="R23" s="11">
        <v>0.107182</v>
      </c>
      <c r="S23" s="11">
        <v>6.3589599999999996E-2</v>
      </c>
      <c r="T23" s="11">
        <v>0.16176399999999999</v>
      </c>
      <c r="U23" s="11">
        <v>0</v>
      </c>
      <c r="V23" s="11">
        <v>0</v>
      </c>
      <c r="W23" s="11">
        <v>-4.0810999999999998E-3</v>
      </c>
      <c r="X23" s="11">
        <v>1.0233000000000001</v>
      </c>
      <c r="Y23" s="11">
        <v>0.14208200000000001</v>
      </c>
      <c r="Z23" s="11">
        <v>98.7</v>
      </c>
      <c r="AA23" s="11">
        <v>12045.4</v>
      </c>
    </row>
    <row r="24" spans="1:27" ht="16" x14ac:dyDescent="0.2">
      <c r="A24" s="2">
        <v>271.35000000000002</v>
      </c>
      <c r="B24" s="2">
        <v>135.91800000000001</v>
      </c>
      <c r="C24" s="2">
        <v>1.0239199999999999</v>
      </c>
      <c r="D24" s="2">
        <v>942.827</v>
      </c>
      <c r="E24" s="2">
        <v>0.42965500000000001</v>
      </c>
      <c r="F24" s="2">
        <v>0.31078099999999997</v>
      </c>
      <c r="G24" s="2">
        <v>0.109234</v>
      </c>
      <c r="H24" s="6">
        <f t="shared" ref="H24:J24" si="22">E24/SUM($E24:$G24)</f>
        <v>0.50567279061282622</v>
      </c>
      <c r="I24" s="6">
        <f t="shared" si="22"/>
        <v>0.36576670942836631</v>
      </c>
      <c r="J24" s="6">
        <f t="shared" si="22"/>
        <v>0.12856049995880756</v>
      </c>
      <c r="K24" s="11">
        <v>6.2570699999999997</v>
      </c>
      <c r="L24" s="12">
        <v>0.42919000000000002</v>
      </c>
      <c r="M24" s="11">
        <v>0.13561899999999999</v>
      </c>
      <c r="N24" s="12">
        <v>1.43E-2</v>
      </c>
      <c r="O24" s="11">
        <v>2.5602900000000001E-2</v>
      </c>
      <c r="P24" s="11">
        <v>0.22489500000000001</v>
      </c>
      <c r="Q24" s="11">
        <v>1.9466299999999999E-2</v>
      </c>
      <c r="R24" s="11">
        <v>0.112079</v>
      </c>
      <c r="S24" s="11">
        <v>6.5237799999999999E-2</v>
      </c>
      <c r="T24" s="11">
        <v>0.16877500000000001</v>
      </c>
      <c r="U24" s="11">
        <v>0</v>
      </c>
      <c r="V24" s="11">
        <v>0</v>
      </c>
      <c r="W24" s="11">
        <v>-4.2483E-3</v>
      </c>
      <c r="X24" s="11">
        <v>1.0239199999999999</v>
      </c>
      <c r="Y24" s="11">
        <v>0.13591800000000001</v>
      </c>
      <c r="Z24" s="11">
        <v>98.7</v>
      </c>
      <c r="AA24" s="11">
        <v>12406.6</v>
      </c>
    </row>
    <row r="25" spans="1:27" ht="16" x14ac:dyDescent="0.2">
      <c r="A25" s="2">
        <v>271.31</v>
      </c>
      <c r="B25" s="2">
        <v>130.26300000000001</v>
      </c>
      <c r="C25" s="2">
        <v>1.02454</v>
      </c>
      <c r="D25" s="2">
        <v>949.02200000000005</v>
      </c>
      <c r="E25" s="2">
        <v>0.44129400000000002</v>
      </c>
      <c r="F25" s="2">
        <v>0.303427</v>
      </c>
      <c r="G25" s="2">
        <v>0.117197</v>
      </c>
      <c r="H25" s="6">
        <f t="shared" ref="H25:J25" si="23">E25/SUM($E25:$G25)</f>
        <v>0.51199069981135104</v>
      </c>
      <c r="I25" s="6">
        <f t="shared" si="23"/>
        <v>0.35203696871396123</v>
      </c>
      <c r="J25" s="6">
        <f t="shared" si="23"/>
        <v>0.13597233147468785</v>
      </c>
      <c r="K25" s="11">
        <v>6.24857</v>
      </c>
      <c r="L25" s="12">
        <v>0.44205299999999997</v>
      </c>
      <c r="M25" s="11">
        <v>0.12993399999999999</v>
      </c>
      <c r="N25" s="12">
        <v>1.43E-2</v>
      </c>
      <c r="O25" s="11">
        <v>2.5770499999999998E-2</v>
      </c>
      <c r="P25" s="11">
        <v>0.234734</v>
      </c>
      <c r="Q25" s="11">
        <v>2.03179E-2</v>
      </c>
      <c r="R25" s="11">
        <v>0.116982</v>
      </c>
      <c r="S25" s="11">
        <v>6.6892699999999999E-2</v>
      </c>
      <c r="T25" s="11">
        <v>0.175786</v>
      </c>
      <c r="U25" s="11">
        <v>0</v>
      </c>
      <c r="V25" s="11">
        <v>0</v>
      </c>
      <c r="W25" s="11">
        <v>-4.4155000000000002E-3</v>
      </c>
      <c r="X25" s="11">
        <v>1.02454</v>
      </c>
      <c r="Y25" s="11">
        <v>0.13026299999999999</v>
      </c>
      <c r="Z25" s="11">
        <v>98.7</v>
      </c>
      <c r="AA25" s="11">
        <v>12764.5</v>
      </c>
    </row>
    <row r="26" spans="1:27" ht="16" x14ac:dyDescent="0.2">
      <c r="A26" s="2">
        <v>271.27</v>
      </c>
      <c r="B26" s="2">
        <v>125.057</v>
      </c>
      <c r="C26" s="2">
        <v>1.0251600000000001</v>
      </c>
      <c r="D26" s="2">
        <v>954.726</v>
      </c>
      <c r="E26" s="2">
        <v>0.45196700000000001</v>
      </c>
      <c r="F26" s="2">
        <v>0.29666599999999999</v>
      </c>
      <c r="G26" s="2">
        <v>0.124551</v>
      </c>
      <c r="H26" s="6">
        <f t="shared" ref="H26:J26" si="24">E26/SUM($E26:$G26)</f>
        <v>0.51760797266097414</v>
      </c>
      <c r="I26" s="6">
        <f t="shared" si="24"/>
        <v>0.33975198812621393</v>
      </c>
      <c r="J26" s="6">
        <f t="shared" si="24"/>
        <v>0.14264003921281196</v>
      </c>
      <c r="K26" s="11">
        <v>6.2404500000000001</v>
      </c>
      <c r="L26" s="12">
        <v>0.454928</v>
      </c>
      <c r="M26" s="11">
        <v>0.12470000000000001</v>
      </c>
      <c r="N26" s="12">
        <v>1.43E-2</v>
      </c>
      <c r="O26" s="11">
        <v>2.59355E-2</v>
      </c>
      <c r="P26" s="11">
        <v>0.244586</v>
      </c>
      <c r="Q26" s="11">
        <v>2.1170700000000001E-2</v>
      </c>
      <c r="R26" s="11">
        <v>0.121892</v>
      </c>
      <c r="S26" s="11">
        <v>6.8554299999999999E-2</v>
      </c>
      <c r="T26" s="11">
        <v>0.18279899999999999</v>
      </c>
      <c r="U26" s="11">
        <v>0</v>
      </c>
      <c r="V26" s="11">
        <v>0</v>
      </c>
      <c r="W26" s="11">
        <v>-4.5827000000000003E-3</v>
      </c>
      <c r="X26" s="11">
        <v>1.0251600000000001</v>
      </c>
      <c r="Y26" s="11">
        <v>0.125057</v>
      </c>
      <c r="Z26" s="11">
        <v>98.7</v>
      </c>
      <c r="AA26" s="11">
        <v>13119.2</v>
      </c>
    </row>
    <row r="27" spans="1:27" ht="16" x14ac:dyDescent="0.2">
      <c r="A27" s="2">
        <v>271.23</v>
      </c>
      <c r="B27" s="2">
        <v>120.248</v>
      </c>
      <c r="C27" s="2">
        <v>1.0257700000000001</v>
      </c>
      <c r="D27" s="2">
        <v>959.99599999999998</v>
      </c>
      <c r="E27" s="2">
        <v>0.461783</v>
      </c>
      <c r="F27" s="2">
        <v>0.29043400000000003</v>
      </c>
      <c r="G27" s="2">
        <v>0.13136200000000001</v>
      </c>
      <c r="H27" s="6">
        <f t="shared" ref="H27:J27" si="25">E27/SUM($E27:$G27)</f>
        <v>0.52262785783727317</v>
      </c>
      <c r="I27" s="6">
        <f t="shared" si="25"/>
        <v>0.32870179123768223</v>
      </c>
      <c r="J27" s="6">
        <f t="shared" si="25"/>
        <v>0.14867035092504463</v>
      </c>
      <c r="K27" s="11">
        <v>6.2326699999999997</v>
      </c>
      <c r="L27" s="12">
        <v>0.46781800000000001</v>
      </c>
      <c r="M27" s="11">
        <v>0.119866</v>
      </c>
      <c r="N27" s="12">
        <v>1.43E-2</v>
      </c>
      <c r="O27" s="11">
        <v>2.60985E-2</v>
      </c>
      <c r="P27" s="11">
        <v>0.25445099999999998</v>
      </c>
      <c r="Q27" s="11">
        <v>2.2024599999999998E-2</v>
      </c>
      <c r="R27" s="11">
        <v>0.12680900000000001</v>
      </c>
      <c r="S27" s="11">
        <v>7.0223099999999997E-2</v>
      </c>
      <c r="T27" s="11">
        <v>0.18981400000000001</v>
      </c>
      <c r="U27" s="11">
        <v>0</v>
      </c>
      <c r="V27" s="11">
        <v>0</v>
      </c>
      <c r="W27" s="11">
        <v>-4.7498999999999996E-3</v>
      </c>
      <c r="X27" s="11">
        <v>1.0257700000000001</v>
      </c>
      <c r="Y27" s="11">
        <v>0.12024799999999999</v>
      </c>
      <c r="Z27" s="11">
        <v>98.7</v>
      </c>
      <c r="AA27" s="11">
        <v>13470.9</v>
      </c>
    </row>
    <row r="28" spans="1:27" ht="16" x14ac:dyDescent="0.2">
      <c r="A28" s="2">
        <v>271.19</v>
      </c>
      <c r="B28" s="2">
        <v>115.792</v>
      </c>
      <c r="C28" s="2">
        <v>1.0263899999999999</v>
      </c>
      <c r="D28" s="2">
        <v>964.87800000000004</v>
      </c>
      <c r="E28" s="2">
        <v>0.47083199999999997</v>
      </c>
      <c r="F28" s="2">
        <v>0.28467399999999998</v>
      </c>
      <c r="G28" s="2">
        <v>0.137686</v>
      </c>
      <c r="H28" s="6">
        <f t="shared" ref="H28:J28" si="26">E28/SUM($E28:$G28)</f>
        <v>0.52713414361078015</v>
      </c>
      <c r="I28" s="6">
        <f t="shared" si="26"/>
        <v>0.31871534899551268</v>
      </c>
      <c r="J28" s="6">
        <f t="shared" si="26"/>
        <v>0.15415050739370706</v>
      </c>
      <c r="K28" s="11">
        <v>6.2252000000000001</v>
      </c>
      <c r="L28" s="12">
        <v>0.48072399999999998</v>
      </c>
      <c r="M28" s="11">
        <v>0.115386</v>
      </c>
      <c r="N28" s="12">
        <v>1.43E-2</v>
      </c>
      <c r="O28" s="11">
        <v>2.62598E-2</v>
      </c>
      <c r="P28" s="11">
        <v>0.26433000000000001</v>
      </c>
      <c r="Q28" s="11">
        <v>2.2879699999999999E-2</v>
      </c>
      <c r="R28" s="11">
        <v>0.13173199999999999</v>
      </c>
      <c r="S28" s="11">
        <v>7.1899400000000002E-2</v>
      </c>
      <c r="T28" s="11">
        <v>0.19683100000000001</v>
      </c>
      <c r="U28" s="11">
        <v>0</v>
      </c>
      <c r="V28" s="11">
        <v>0</v>
      </c>
      <c r="W28" s="11">
        <v>-4.9170999999999998E-3</v>
      </c>
      <c r="X28" s="11">
        <v>1.0263899999999999</v>
      </c>
      <c r="Y28" s="11">
        <v>0.11579200000000001</v>
      </c>
      <c r="Z28" s="11">
        <v>98.7</v>
      </c>
      <c r="AA28" s="11">
        <v>13819.5</v>
      </c>
    </row>
    <row r="29" spans="1:27" ht="16" x14ac:dyDescent="0.2">
      <c r="A29" s="2">
        <v>271.14999999999998</v>
      </c>
      <c r="B29" s="2">
        <v>111.652</v>
      </c>
      <c r="C29" s="2">
        <v>1.0269999999999999</v>
      </c>
      <c r="D29" s="2">
        <v>969.41399999999999</v>
      </c>
      <c r="E29" s="2">
        <v>0.47919200000000001</v>
      </c>
      <c r="F29" s="2">
        <v>0.27933999999999998</v>
      </c>
      <c r="G29" s="2">
        <v>0.14357200000000001</v>
      </c>
      <c r="H29" s="6">
        <f t="shared" ref="H29:J29" si="27">E29/SUM($E29:$G29)</f>
        <v>0.5311937426283444</v>
      </c>
      <c r="I29" s="6">
        <f t="shared" si="27"/>
        <v>0.30965387582806414</v>
      </c>
      <c r="J29" s="6">
        <f t="shared" si="27"/>
        <v>0.15915238154359143</v>
      </c>
      <c r="K29" s="11">
        <v>6.2180099999999996</v>
      </c>
      <c r="L29" s="12">
        <v>0.49364999999999998</v>
      </c>
      <c r="M29" s="11">
        <v>0.111224</v>
      </c>
      <c r="N29" s="12">
        <v>1.43E-2</v>
      </c>
      <c r="O29" s="11">
        <v>2.6419999999999999E-2</v>
      </c>
      <c r="P29" s="11">
        <v>0.27422200000000002</v>
      </c>
      <c r="Q29" s="11">
        <v>2.3735900000000001E-2</v>
      </c>
      <c r="R29" s="11">
        <v>0.136661</v>
      </c>
      <c r="S29" s="11">
        <v>7.3583700000000002E-2</v>
      </c>
      <c r="T29" s="11">
        <v>0.203851</v>
      </c>
      <c r="U29" s="11">
        <v>0</v>
      </c>
      <c r="V29" s="11">
        <v>0</v>
      </c>
      <c r="W29" s="11">
        <v>-5.0844000000000002E-3</v>
      </c>
      <c r="X29" s="11">
        <v>1.0269999999999999</v>
      </c>
      <c r="Y29" s="11">
        <v>0.111652</v>
      </c>
      <c r="Z29" s="11">
        <v>98.7</v>
      </c>
      <c r="AA29" s="11">
        <v>14165.2</v>
      </c>
    </row>
    <row r="30" spans="1:27" ht="16" x14ac:dyDescent="0.2">
      <c r="A30" s="2">
        <v>271.11</v>
      </c>
      <c r="B30" s="2">
        <v>107.795</v>
      </c>
      <c r="C30" s="2">
        <v>1.02762</v>
      </c>
      <c r="D30" s="2">
        <v>973.64099999999996</v>
      </c>
      <c r="E30" s="2">
        <v>0.48693599999999998</v>
      </c>
      <c r="F30" s="2">
        <v>0.27438699999999999</v>
      </c>
      <c r="G30" s="2">
        <v>0.14906700000000001</v>
      </c>
      <c r="H30" s="6">
        <f t="shared" ref="H30:J30" si="28">E30/SUM($E30:$G30)</f>
        <v>0.53486527751842616</v>
      </c>
      <c r="I30" s="6">
        <f t="shared" si="28"/>
        <v>0.30139500653566054</v>
      </c>
      <c r="J30" s="6">
        <f t="shared" si="28"/>
        <v>0.1637397159459133</v>
      </c>
      <c r="K30" s="11">
        <v>6.2110900000000004</v>
      </c>
      <c r="L30" s="12">
        <v>0.50659500000000002</v>
      </c>
      <c r="M30" s="11">
        <v>0.107346</v>
      </c>
      <c r="N30" s="12">
        <v>1.43E-2</v>
      </c>
      <c r="O30" s="11">
        <v>2.6578899999999999E-2</v>
      </c>
      <c r="P30" s="11">
        <v>0.28412799999999999</v>
      </c>
      <c r="Q30" s="11">
        <v>2.4593400000000001E-2</v>
      </c>
      <c r="R30" s="11">
        <v>0.141598</v>
      </c>
      <c r="S30" s="11">
        <v>7.5275900000000007E-2</v>
      </c>
      <c r="T30" s="11">
        <v>0.210873</v>
      </c>
      <c r="U30" s="11">
        <v>0</v>
      </c>
      <c r="V30" s="11">
        <v>0</v>
      </c>
      <c r="W30" s="11">
        <v>-5.2516000000000004E-3</v>
      </c>
      <c r="X30" s="11">
        <v>1.02762</v>
      </c>
      <c r="Y30" s="11">
        <v>0.107795</v>
      </c>
      <c r="Z30" s="11">
        <v>98.7</v>
      </c>
      <c r="AA30" s="11">
        <v>14508</v>
      </c>
    </row>
    <row r="31" spans="1:27" ht="16" x14ac:dyDescent="0.2">
      <c r="A31" s="2">
        <v>271.07</v>
      </c>
      <c r="B31" s="2">
        <v>104.193</v>
      </c>
      <c r="C31" s="2">
        <v>1.02823</v>
      </c>
      <c r="D31" s="2">
        <v>977.58799999999997</v>
      </c>
      <c r="E31" s="2">
        <v>0.49411899999999997</v>
      </c>
      <c r="F31" s="2">
        <v>0.26978200000000002</v>
      </c>
      <c r="G31" s="2">
        <v>0.15420300000000001</v>
      </c>
      <c r="H31" s="6">
        <f t="shared" ref="H31:J31" si="29">E31/SUM($E31:$G31)</f>
        <v>0.53819501930064573</v>
      </c>
      <c r="I31" s="6">
        <f t="shared" si="29"/>
        <v>0.29384688444882068</v>
      </c>
      <c r="J31" s="6">
        <f t="shared" si="29"/>
        <v>0.16795809625053373</v>
      </c>
      <c r="K31" s="11">
        <v>6.2044100000000002</v>
      </c>
      <c r="L31" s="12">
        <v>0.519563</v>
      </c>
      <c r="M31" s="11">
        <v>0.103725</v>
      </c>
      <c r="N31" s="12">
        <v>1.43E-2</v>
      </c>
      <c r="O31" s="11">
        <v>2.6737199999999999E-2</v>
      </c>
      <c r="P31" s="11">
        <v>0.29404799999999998</v>
      </c>
      <c r="Q31" s="11">
        <v>2.5451999999999999E-2</v>
      </c>
      <c r="R31" s="11">
        <v>0.14654200000000001</v>
      </c>
      <c r="S31" s="11">
        <v>7.6977000000000004E-2</v>
      </c>
      <c r="T31" s="11">
        <v>0.21789800000000001</v>
      </c>
      <c r="U31" s="11">
        <v>0</v>
      </c>
      <c r="V31" s="11">
        <v>0</v>
      </c>
      <c r="W31" s="11">
        <v>-5.4187999999999997E-3</v>
      </c>
      <c r="X31" s="11">
        <v>1.02823</v>
      </c>
      <c r="Y31" s="11">
        <v>0.10419299999999999</v>
      </c>
      <c r="Z31" s="11">
        <v>98.7</v>
      </c>
      <c r="AA31" s="11">
        <v>14847.9</v>
      </c>
    </row>
    <row r="32" spans="1:27" ht="16" x14ac:dyDescent="0.2">
      <c r="A32" s="2">
        <v>271.02999999999997</v>
      </c>
      <c r="B32" s="2">
        <v>100.821</v>
      </c>
      <c r="C32" s="2">
        <v>1.02885</v>
      </c>
      <c r="D32" s="2">
        <v>981.28200000000004</v>
      </c>
      <c r="E32" s="2">
        <v>0.50079499999999999</v>
      </c>
      <c r="F32" s="2">
        <v>0.26549099999999998</v>
      </c>
      <c r="G32" s="2">
        <v>0.15901599999999999</v>
      </c>
      <c r="H32" s="6">
        <f t="shared" ref="H32:J32" si="30">E32/SUM($E32:$G32)</f>
        <v>0.5412232979070617</v>
      </c>
      <c r="I32" s="6">
        <f t="shared" si="30"/>
        <v>0.28692362061251347</v>
      </c>
      <c r="J32" s="6">
        <f t="shared" si="30"/>
        <v>0.17185308148042475</v>
      </c>
      <c r="K32" s="11">
        <v>6.1979499999999996</v>
      </c>
      <c r="L32" s="12">
        <v>0.532555</v>
      </c>
      <c r="M32" s="11">
        <v>0.10033499999999999</v>
      </c>
      <c r="N32" s="12">
        <v>1.43E-2</v>
      </c>
      <c r="O32" s="11">
        <v>2.6894999999999999E-2</v>
      </c>
      <c r="P32" s="11">
        <v>0.303983</v>
      </c>
      <c r="Q32" s="11">
        <v>2.6311999999999999E-2</v>
      </c>
      <c r="R32" s="11">
        <v>0.15149299999999999</v>
      </c>
      <c r="S32" s="11">
        <v>7.8686900000000004E-2</v>
      </c>
      <c r="T32" s="11">
        <v>0.22492699999999999</v>
      </c>
      <c r="U32" s="11">
        <v>0</v>
      </c>
      <c r="V32" s="11">
        <v>0</v>
      </c>
      <c r="W32" s="11">
        <v>-5.5861000000000001E-3</v>
      </c>
      <c r="X32" s="11">
        <v>1.02885</v>
      </c>
      <c r="Y32" s="11">
        <v>0.10082099999999999</v>
      </c>
      <c r="Z32" s="11">
        <v>98.7</v>
      </c>
      <c r="AA32" s="11">
        <v>15185.2</v>
      </c>
    </row>
    <row r="33" spans="1:27" ht="16" x14ac:dyDescent="0.2">
      <c r="A33" s="2">
        <v>270.99</v>
      </c>
      <c r="B33" s="2">
        <v>97.658600000000007</v>
      </c>
      <c r="C33" s="2">
        <v>1.02946</v>
      </c>
      <c r="D33" s="2">
        <v>984.74800000000005</v>
      </c>
      <c r="E33" s="2">
        <v>0.50700599999999996</v>
      </c>
      <c r="F33" s="2">
        <v>0.261488</v>
      </c>
      <c r="G33" s="2">
        <v>0.16353300000000001</v>
      </c>
      <c r="H33" s="6">
        <f t="shared" ref="H33:J33" si="31">E33/SUM($E33:$G33)</f>
        <v>0.5439820949393096</v>
      </c>
      <c r="I33" s="6">
        <f t="shared" si="31"/>
        <v>0.28055839584046383</v>
      </c>
      <c r="J33" s="6">
        <f t="shared" si="31"/>
        <v>0.17545950922022646</v>
      </c>
      <c r="K33" s="11">
        <v>6.1917</v>
      </c>
      <c r="L33" s="12">
        <v>0.54557299999999997</v>
      </c>
      <c r="M33" s="11">
        <v>9.7154699999999997E-2</v>
      </c>
      <c r="N33" s="12">
        <v>1.43E-2</v>
      </c>
      <c r="O33" s="11">
        <v>2.7052699999999999E-2</v>
      </c>
      <c r="P33" s="11">
        <v>0.31393199999999999</v>
      </c>
      <c r="Q33" s="11">
        <v>2.7173200000000002E-2</v>
      </c>
      <c r="R33" s="11">
        <v>0.15645200000000001</v>
      </c>
      <c r="S33" s="11">
        <v>8.0406400000000003E-2</v>
      </c>
      <c r="T33" s="11">
        <v>0.231959</v>
      </c>
      <c r="U33" s="11">
        <v>0</v>
      </c>
      <c r="V33" s="11">
        <v>0</v>
      </c>
      <c r="W33" s="11">
        <v>-5.7533999999999997E-3</v>
      </c>
      <c r="X33" s="11">
        <v>1.02946</v>
      </c>
      <c r="Y33" s="11">
        <v>9.7658599999999998E-2</v>
      </c>
      <c r="Z33" s="11">
        <v>98.7</v>
      </c>
      <c r="AA33" s="11">
        <v>15519.7</v>
      </c>
    </row>
    <row r="34" spans="1:27" ht="16" x14ac:dyDescent="0.2">
      <c r="A34" s="2">
        <v>270.95</v>
      </c>
      <c r="B34" s="2">
        <v>94.685699999999997</v>
      </c>
      <c r="C34" s="2">
        <v>1.0300800000000001</v>
      </c>
      <c r="D34" s="2">
        <v>988.00599999999997</v>
      </c>
      <c r="E34" s="2">
        <v>0.51279600000000003</v>
      </c>
      <c r="F34" s="2">
        <v>0.257747</v>
      </c>
      <c r="G34" s="2">
        <v>0.16778100000000001</v>
      </c>
      <c r="H34" s="6">
        <f t="shared" ref="H34:J34" si="32">E34/SUM($E34:$G34)</f>
        <v>0.54650206112174482</v>
      </c>
      <c r="I34" s="6">
        <f t="shared" si="32"/>
        <v>0.27468870027836867</v>
      </c>
      <c r="J34" s="6">
        <f t="shared" si="32"/>
        <v>0.17880923859988662</v>
      </c>
      <c r="K34" s="11">
        <v>6.1856400000000002</v>
      </c>
      <c r="L34" s="12">
        <v>0.55861899999999998</v>
      </c>
      <c r="M34" s="11">
        <v>9.4165600000000002E-2</v>
      </c>
      <c r="N34" s="12">
        <v>1.43E-2</v>
      </c>
      <c r="O34" s="11">
        <v>2.72103E-2</v>
      </c>
      <c r="P34" s="11">
        <v>0.32389699999999999</v>
      </c>
      <c r="Q34" s="11">
        <v>2.80357E-2</v>
      </c>
      <c r="R34" s="11">
        <v>0.16141800000000001</v>
      </c>
      <c r="S34" s="11">
        <v>8.2135600000000003E-2</v>
      </c>
      <c r="T34" s="11">
        <v>0.23899599999999999</v>
      </c>
      <c r="U34" s="11">
        <v>0</v>
      </c>
      <c r="V34" s="11">
        <v>0</v>
      </c>
      <c r="W34" s="11">
        <v>-5.9207000000000001E-3</v>
      </c>
      <c r="X34" s="11">
        <v>1.0300800000000001</v>
      </c>
      <c r="Y34" s="11">
        <v>9.4685699999999998E-2</v>
      </c>
      <c r="Z34" s="11">
        <v>98.7</v>
      </c>
      <c r="AA34" s="11">
        <v>15851.6</v>
      </c>
    </row>
    <row r="35" spans="1:27" ht="16" x14ac:dyDescent="0.2">
      <c r="A35" s="2">
        <v>270.91000000000003</v>
      </c>
      <c r="B35" s="2">
        <v>91.886099999999999</v>
      </c>
      <c r="C35" s="2">
        <v>1.0306900000000001</v>
      </c>
      <c r="D35" s="2">
        <v>991.07500000000005</v>
      </c>
      <c r="E35" s="2">
        <v>0.51819700000000002</v>
      </c>
      <c r="F35" s="2">
        <v>0.25424799999999997</v>
      </c>
      <c r="G35" s="2">
        <v>0.17178199999999999</v>
      </c>
      <c r="H35" s="6">
        <f t="shared" ref="H35:J35" si="33">E35/SUM($E35:$G35)</f>
        <v>0.54880553087340223</v>
      </c>
      <c r="I35" s="6">
        <f t="shared" si="33"/>
        <v>0.26926575918714457</v>
      </c>
      <c r="J35" s="6">
        <f t="shared" si="33"/>
        <v>0.18192870993945309</v>
      </c>
      <c r="K35" s="11">
        <v>6.1797599999999999</v>
      </c>
      <c r="L35" s="12">
        <v>0.57169499999999995</v>
      </c>
      <c r="M35" s="11">
        <v>9.1350600000000004E-2</v>
      </c>
      <c r="N35" s="12">
        <v>1.43E-2</v>
      </c>
      <c r="O35" s="11">
        <v>2.7368099999999999E-2</v>
      </c>
      <c r="P35" s="11">
        <v>0.33387899999999998</v>
      </c>
      <c r="Q35" s="11">
        <v>2.88997E-2</v>
      </c>
      <c r="R35" s="11">
        <v>0.16639200000000001</v>
      </c>
      <c r="S35" s="11">
        <v>8.3875000000000005E-2</v>
      </c>
      <c r="T35" s="11">
        <v>0.24603700000000001</v>
      </c>
      <c r="U35" s="11">
        <v>0</v>
      </c>
      <c r="V35" s="11">
        <v>0</v>
      </c>
      <c r="W35" s="11">
        <v>-6.0879999999999997E-3</v>
      </c>
      <c r="X35" s="11">
        <v>1.0306900000000001</v>
      </c>
      <c r="Y35" s="11">
        <v>9.1886099999999998E-2</v>
      </c>
      <c r="Z35" s="11">
        <v>98.7</v>
      </c>
      <c r="AA35" s="11">
        <v>16180.9</v>
      </c>
    </row>
    <row r="36" spans="1:27" ht="16" x14ac:dyDescent="0.2">
      <c r="A36" s="2">
        <v>270.87</v>
      </c>
      <c r="B36" s="2">
        <v>89.244799999999998</v>
      </c>
      <c r="C36" s="2">
        <v>1.0313099999999999</v>
      </c>
      <c r="D36" s="2">
        <v>993.96900000000005</v>
      </c>
      <c r="E36" s="2">
        <v>0.52324099999999996</v>
      </c>
      <c r="F36" s="2">
        <v>0.25097000000000003</v>
      </c>
      <c r="G36" s="2">
        <v>0.17555499999999999</v>
      </c>
      <c r="H36" s="6">
        <f t="shared" ref="H36:J36" si="34">E36/SUM($E36:$G36)</f>
        <v>0.55091569923539052</v>
      </c>
      <c r="I36" s="6">
        <f t="shared" si="34"/>
        <v>0.26424403484647802</v>
      </c>
      <c r="J36" s="6">
        <f t="shared" si="34"/>
        <v>0.18484026591813141</v>
      </c>
      <c r="K36" s="11">
        <v>6.1740399999999998</v>
      </c>
      <c r="L36" s="12">
        <v>0.58480299999999996</v>
      </c>
      <c r="M36" s="11">
        <v>8.8694700000000001E-2</v>
      </c>
      <c r="N36" s="12">
        <v>1.43E-2</v>
      </c>
      <c r="O36" s="11">
        <v>2.7526399999999999E-2</v>
      </c>
      <c r="P36" s="11">
        <v>0.34387600000000001</v>
      </c>
      <c r="Q36" s="11">
        <v>2.9765E-2</v>
      </c>
      <c r="R36" s="11">
        <v>0.171374</v>
      </c>
      <c r="S36" s="11">
        <v>8.5625099999999996E-2</v>
      </c>
      <c r="T36" s="11">
        <v>0.25308199999999997</v>
      </c>
      <c r="U36" s="11">
        <v>0</v>
      </c>
      <c r="V36" s="11">
        <v>0</v>
      </c>
      <c r="W36" s="11">
        <v>-6.2553000000000001E-3</v>
      </c>
      <c r="X36" s="11">
        <v>1.0313099999999999</v>
      </c>
      <c r="Y36" s="11">
        <v>8.9244799999999999E-2</v>
      </c>
      <c r="Z36" s="11">
        <v>98.7</v>
      </c>
      <c r="AA36" s="11">
        <v>16507.7</v>
      </c>
    </row>
    <row r="37" spans="1:27" ht="16" x14ac:dyDescent="0.2">
      <c r="A37" s="2">
        <v>270.83</v>
      </c>
      <c r="B37" s="2">
        <v>86.748599999999996</v>
      </c>
      <c r="C37" s="2">
        <v>1.0319199999999999</v>
      </c>
      <c r="D37" s="2">
        <v>996.70500000000004</v>
      </c>
      <c r="E37" s="2">
        <v>0.52795599999999998</v>
      </c>
      <c r="F37" s="2">
        <v>0.24789800000000001</v>
      </c>
      <c r="G37" s="2">
        <v>0.179119</v>
      </c>
      <c r="H37" s="6">
        <f t="shared" ref="H37:J37" si="35">E37/SUM($E37:$G37)</f>
        <v>0.5528491381431726</v>
      </c>
      <c r="I37" s="6">
        <f t="shared" si="35"/>
        <v>0.25958639668346645</v>
      </c>
      <c r="J37" s="6">
        <f t="shared" si="35"/>
        <v>0.18756446517336089</v>
      </c>
      <c r="K37" s="11">
        <v>6.1684799999999997</v>
      </c>
      <c r="L37" s="12">
        <v>0.59794400000000003</v>
      </c>
      <c r="M37" s="11">
        <v>8.6184700000000003E-2</v>
      </c>
      <c r="N37" s="12">
        <v>1.43E-2</v>
      </c>
      <c r="O37" s="11">
        <v>2.7685299999999999E-2</v>
      </c>
      <c r="P37" s="11">
        <v>0.35389100000000001</v>
      </c>
      <c r="Q37" s="11">
        <v>3.06319E-2</v>
      </c>
      <c r="R37" s="11">
        <v>0.17636499999999999</v>
      </c>
      <c r="S37" s="11">
        <v>8.7386400000000003E-2</v>
      </c>
      <c r="T37" s="11">
        <v>0.260133</v>
      </c>
      <c r="U37" s="11">
        <v>0</v>
      </c>
      <c r="V37" s="11">
        <v>0</v>
      </c>
      <c r="W37" s="11">
        <v>-6.4225999999999997E-3</v>
      </c>
      <c r="X37" s="11">
        <v>1.0319199999999999</v>
      </c>
      <c r="Y37" s="11">
        <v>8.6748599999999995E-2</v>
      </c>
      <c r="Z37" s="11">
        <v>98.7</v>
      </c>
      <c r="AA37" s="11">
        <v>16832</v>
      </c>
    </row>
    <row r="38" spans="1:27" ht="16" x14ac:dyDescent="0.2">
      <c r="A38" s="2">
        <v>270.79000000000002</v>
      </c>
      <c r="B38" s="2">
        <v>84.385800000000003</v>
      </c>
      <c r="C38" s="2">
        <v>1.03254</v>
      </c>
      <c r="D38" s="2">
        <v>999.29499999999996</v>
      </c>
      <c r="E38" s="2">
        <v>0.53236600000000001</v>
      </c>
      <c r="F38" s="2">
        <v>0.24501600000000001</v>
      </c>
      <c r="G38" s="2">
        <v>0.18249000000000001</v>
      </c>
      <c r="H38" s="6">
        <f t="shared" ref="H38:J38" si="36">E38/SUM($E38:$G38)</f>
        <v>0.55462186624883314</v>
      </c>
      <c r="I38" s="6">
        <f t="shared" si="36"/>
        <v>0.25525903453793841</v>
      </c>
      <c r="J38" s="6">
        <f t="shared" si="36"/>
        <v>0.19011909921322842</v>
      </c>
      <c r="K38" s="11">
        <v>6.1630500000000001</v>
      </c>
      <c r="L38" s="12">
        <v>0.61112100000000003</v>
      </c>
      <c r="M38" s="11">
        <v>8.3808800000000003E-2</v>
      </c>
      <c r="N38" s="12">
        <v>1.43E-2</v>
      </c>
      <c r="O38" s="11">
        <v>2.7845100000000001E-2</v>
      </c>
      <c r="P38" s="11">
        <v>0.36392400000000003</v>
      </c>
      <c r="Q38" s="11">
        <v>3.1500300000000002E-2</v>
      </c>
      <c r="R38" s="11">
        <v>0.181365</v>
      </c>
      <c r="S38" s="11">
        <v>8.9159299999999997E-2</v>
      </c>
      <c r="T38" s="11">
        <v>0.26718799999999998</v>
      </c>
      <c r="U38" s="11">
        <v>0</v>
      </c>
      <c r="V38" s="11">
        <v>0</v>
      </c>
      <c r="W38" s="11">
        <v>-6.5899000000000001E-3</v>
      </c>
      <c r="X38" s="11">
        <v>1.03254</v>
      </c>
      <c r="Y38" s="11">
        <v>8.4385799999999997E-2</v>
      </c>
      <c r="Z38" s="11">
        <v>98.7</v>
      </c>
      <c r="AA38" s="11">
        <v>17154</v>
      </c>
    </row>
    <row r="39" spans="1:27" ht="16" x14ac:dyDescent="0.2">
      <c r="A39" s="2">
        <v>270.75</v>
      </c>
      <c r="B39" s="2">
        <v>82.145899999999997</v>
      </c>
      <c r="C39" s="2">
        <v>1.03315</v>
      </c>
      <c r="D39" s="2">
        <v>1001.75</v>
      </c>
      <c r="E39" s="2">
        <v>0.53649199999999997</v>
      </c>
      <c r="F39" s="2">
        <v>0.24231</v>
      </c>
      <c r="G39" s="2">
        <v>0.18568100000000001</v>
      </c>
      <c r="H39" s="6">
        <f t="shared" ref="H39:J39" si="37">E39/SUM($E39:$G39)</f>
        <v>0.55624826979843089</v>
      </c>
      <c r="I39" s="6">
        <f t="shared" si="37"/>
        <v>0.25123304402462254</v>
      </c>
      <c r="J39" s="6">
        <f t="shared" si="37"/>
        <v>0.19251868617694662</v>
      </c>
      <c r="K39" s="11">
        <v>6.1577700000000002</v>
      </c>
      <c r="L39" s="12">
        <v>0.624336</v>
      </c>
      <c r="M39" s="11">
        <v>8.1556299999999998E-2</v>
      </c>
      <c r="N39" s="12">
        <v>1.43E-2</v>
      </c>
      <c r="O39" s="11">
        <v>2.8006E-2</v>
      </c>
      <c r="P39" s="11">
        <v>0.373975</v>
      </c>
      <c r="Q39" s="11">
        <v>3.2370299999999998E-2</v>
      </c>
      <c r="R39" s="11">
        <v>0.18637400000000001</v>
      </c>
      <c r="S39" s="11">
        <v>9.0944300000000006E-2</v>
      </c>
      <c r="T39" s="11">
        <v>0.27424999999999999</v>
      </c>
      <c r="U39" s="11">
        <v>0</v>
      </c>
      <c r="V39" s="11">
        <v>0</v>
      </c>
      <c r="W39" s="11">
        <v>-6.7572999999999999E-3</v>
      </c>
      <c r="X39" s="11">
        <v>1.03315</v>
      </c>
      <c r="Y39" s="11">
        <v>8.2145899999999994E-2</v>
      </c>
      <c r="Z39" s="11">
        <v>98.7</v>
      </c>
      <c r="AA39" s="11">
        <v>17473.5</v>
      </c>
    </row>
    <row r="40" spans="1:27" ht="16" x14ac:dyDescent="0.2">
      <c r="A40" s="2">
        <v>270.70999999999998</v>
      </c>
      <c r="B40" s="2">
        <v>80.019300000000001</v>
      </c>
      <c r="C40" s="2">
        <v>1.0337700000000001</v>
      </c>
      <c r="D40" s="2">
        <v>1004.08</v>
      </c>
      <c r="E40" s="2">
        <v>0.54035500000000003</v>
      </c>
      <c r="F40" s="2">
        <v>0.23976900000000001</v>
      </c>
      <c r="G40" s="2">
        <v>0.18870700000000001</v>
      </c>
      <c r="H40" s="6">
        <f t="shared" ref="H40:J40" si="38">E40/SUM($E40:$G40)</f>
        <v>0.55773917226017755</v>
      </c>
      <c r="I40" s="6">
        <f t="shared" si="38"/>
        <v>0.24748279111630408</v>
      </c>
      <c r="J40" s="6">
        <f t="shared" si="38"/>
        <v>0.19477803662351847</v>
      </c>
      <c r="K40" s="11">
        <v>6.1525999999999996</v>
      </c>
      <c r="L40" s="12">
        <v>0.63759100000000002</v>
      </c>
      <c r="M40" s="11">
        <v>7.9417699999999994E-2</v>
      </c>
      <c r="N40" s="12">
        <v>1.44E-2</v>
      </c>
      <c r="O40" s="11">
        <v>2.8167999999999999E-2</v>
      </c>
      <c r="P40" s="11">
        <v>0.38404500000000003</v>
      </c>
      <c r="Q40" s="11">
        <v>3.3241899999999998E-2</v>
      </c>
      <c r="R40" s="11">
        <v>0.19139300000000001</v>
      </c>
      <c r="S40" s="11">
        <v>9.2742000000000005E-2</v>
      </c>
      <c r="T40" s="11">
        <v>0.28131699999999998</v>
      </c>
      <c r="U40" s="11">
        <v>0</v>
      </c>
      <c r="V40" s="11">
        <v>0</v>
      </c>
      <c r="W40" s="11">
        <v>-6.9246000000000004E-3</v>
      </c>
      <c r="X40" s="11">
        <v>1.0337700000000001</v>
      </c>
      <c r="Y40" s="11">
        <v>8.0019300000000002E-2</v>
      </c>
      <c r="Z40" s="11">
        <v>98.7</v>
      </c>
      <c r="AA40" s="11">
        <v>17790.8</v>
      </c>
    </row>
    <row r="41" spans="1:27" ht="16" x14ac:dyDescent="0.2">
      <c r="A41" s="2">
        <v>270.67</v>
      </c>
      <c r="B41" s="2">
        <v>77.997500000000002</v>
      </c>
      <c r="C41" s="2">
        <v>1.0343800000000001</v>
      </c>
      <c r="D41" s="2">
        <v>1006.3</v>
      </c>
      <c r="E41" s="2">
        <v>0.54397200000000001</v>
      </c>
      <c r="F41" s="2">
        <v>0.23738000000000001</v>
      </c>
      <c r="G41" s="2">
        <v>0.191578</v>
      </c>
      <c r="H41" s="6">
        <f t="shared" ref="H41:J41" si="39">E41/SUM($E41:$G41)</f>
        <v>0.55910702722703587</v>
      </c>
      <c r="I41" s="6">
        <f t="shared" si="39"/>
        <v>0.24398466487825435</v>
      </c>
      <c r="J41" s="6">
        <f t="shared" si="39"/>
        <v>0.19690830789470978</v>
      </c>
      <c r="K41" s="11">
        <v>6.1475499999999998</v>
      </c>
      <c r="L41" s="12">
        <v>0.65088699999999999</v>
      </c>
      <c r="M41" s="11">
        <v>7.7384499999999995E-2</v>
      </c>
      <c r="N41" s="12">
        <v>1.44E-2</v>
      </c>
      <c r="O41" s="11">
        <v>2.8331499999999999E-2</v>
      </c>
      <c r="P41" s="11">
        <v>0.39413599999999999</v>
      </c>
      <c r="Q41" s="11">
        <v>3.4115399999999997E-2</v>
      </c>
      <c r="R41" s="11">
        <v>0.19642200000000001</v>
      </c>
      <c r="S41" s="11">
        <v>9.4552899999999995E-2</v>
      </c>
      <c r="T41" s="11">
        <v>0.28839100000000001</v>
      </c>
      <c r="U41" s="11">
        <v>0</v>
      </c>
      <c r="V41" s="11">
        <v>0</v>
      </c>
      <c r="W41" s="11">
        <v>-7.0920000000000002E-3</v>
      </c>
      <c r="X41" s="11">
        <v>1.0343800000000001</v>
      </c>
      <c r="Y41" s="11">
        <v>7.7997499999999997E-2</v>
      </c>
      <c r="Z41" s="11">
        <v>98.7</v>
      </c>
      <c r="AA41" s="11">
        <v>18105.8</v>
      </c>
    </row>
    <row r="42" spans="1:27" ht="16" x14ac:dyDescent="0.2">
      <c r="A42" s="2">
        <v>270.63</v>
      </c>
      <c r="B42" s="2">
        <v>76.072800000000001</v>
      </c>
      <c r="C42" s="2">
        <v>1.0349999999999999</v>
      </c>
      <c r="D42" s="2">
        <v>1008.41</v>
      </c>
      <c r="E42" s="2">
        <v>0.54735999999999996</v>
      </c>
      <c r="F42" s="2">
        <v>0.23513500000000001</v>
      </c>
      <c r="G42" s="2">
        <v>0.19430500000000001</v>
      </c>
      <c r="H42" s="6">
        <f t="shared" ref="H42:J42" si="40">E42/SUM($E42:$G42)</f>
        <v>0.56036036036036041</v>
      </c>
      <c r="I42" s="6">
        <f t="shared" si="40"/>
        <v>0.240719696969697</v>
      </c>
      <c r="J42" s="6">
        <f t="shared" si="40"/>
        <v>0.1989199426699427</v>
      </c>
      <c r="K42" s="11">
        <v>6.1426100000000003</v>
      </c>
      <c r="L42" s="12">
        <v>0.66422800000000004</v>
      </c>
      <c r="M42" s="11">
        <v>7.5448899999999999E-2</v>
      </c>
      <c r="N42" s="12">
        <v>1.44E-2</v>
      </c>
      <c r="O42" s="11">
        <v>2.8496500000000001E-2</v>
      </c>
      <c r="P42" s="11">
        <v>0.40424700000000002</v>
      </c>
      <c r="Q42" s="11">
        <v>3.4990599999999997E-2</v>
      </c>
      <c r="R42" s="11">
        <v>0.201461</v>
      </c>
      <c r="S42" s="11">
        <v>9.6377599999999994E-2</v>
      </c>
      <c r="T42" s="11">
        <v>0.29547200000000001</v>
      </c>
      <c r="U42" s="11">
        <v>0</v>
      </c>
      <c r="V42" s="11">
        <v>0</v>
      </c>
      <c r="W42" s="11">
        <v>-7.2592999999999998E-3</v>
      </c>
      <c r="X42" s="11">
        <v>1.0349999999999999</v>
      </c>
      <c r="Y42" s="11">
        <v>7.6072799999999996E-2</v>
      </c>
      <c r="Z42" s="11">
        <v>98.7</v>
      </c>
      <c r="AA42" s="11">
        <v>18418.7</v>
      </c>
    </row>
    <row r="43" spans="1:27" ht="16" x14ac:dyDescent="0.2">
      <c r="A43" s="2">
        <v>270.58999999999997</v>
      </c>
      <c r="B43" s="2">
        <v>74.238200000000006</v>
      </c>
      <c r="C43" s="2">
        <v>1.03562</v>
      </c>
      <c r="D43" s="2">
        <v>1010.42</v>
      </c>
      <c r="E43" s="2">
        <v>0.55053099999999999</v>
      </c>
      <c r="F43" s="2">
        <v>0.23302500000000001</v>
      </c>
      <c r="G43" s="2">
        <v>0.19689799999999999</v>
      </c>
      <c r="H43" s="6">
        <f t="shared" ref="H43:J43" si="41">E43/SUM($E43:$G43)</f>
        <v>0.56150620018889208</v>
      </c>
      <c r="I43" s="6">
        <f t="shared" si="41"/>
        <v>0.23767050774437148</v>
      </c>
      <c r="J43" s="6">
        <f t="shared" si="41"/>
        <v>0.20082329206673641</v>
      </c>
      <c r="K43" s="11">
        <v>6.1377800000000002</v>
      </c>
      <c r="L43" s="12">
        <v>0.67761499999999997</v>
      </c>
      <c r="M43" s="11">
        <v>7.36039E-2</v>
      </c>
      <c r="N43" s="12">
        <v>1.44E-2</v>
      </c>
      <c r="O43" s="11">
        <v>2.8663299999999999E-2</v>
      </c>
      <c r="P43" s="11">
        <v>0.41438000000000003</v>
      </c>
      <c r="Q43" s="11">
        <v>3.5867700000000002E-2</v>
      </c>
      <c r="R43" s="11">
        <v>0.206511</v>
      </c>
      <c r="S43" s="11">
        <v>9.8216600000000001E-2</v>
      </c>
      <c r="T43" s="11">
        <v>0.30255900000000002</v>
      </c>
      <c r="U43" s="11">
        <v>0</v>
      </c>
      <c r="V43" s="11">
        <v>0</v>
      </c>
      <c r="W43" s="11">
        <v>-7.4266999999999996E-3</v>
      </c>
      <c r="X43" s="11">
        <v>1.03562</v>
      </c>
      <c r="Y43" s="11">
        <v>7.4238200000000004E-2</v>
      </c>
      <c r="Z43" s="11">
        <v>98.7</v>
      </c>
      <c r="AA43" s="11">
        <v>18729.3</v>
      </c>
    </row>
    <row r="44" spans="1:27" ht="16" x14ac:dyDescent="0.2">
      <c r="A44" s="2">
        <v>270.55</v>
      </c>
      <c r="B44" s="2">
        <v>72.487499999999997</v>
      </c>
      <c r="C44" s="2">
        <v>1.03624</v>
      </c>
      <c r="D44" s="2">
        <v>1012.34</v>
      </c>
      <c r="E44" s="2">
        <v>0.55349999999999999</v>
      </c>
      <c r="F44" s="2">
        <v>0.231041</v>
      </c>
      <c r="G44" s="2">
        <v>0.19936499999999999</v>
      </c>
      <c r="H44" s="6">
        <f t="shared" ref="H44:J44" si="42">E44/SUM($E44:$G44)</f>
        <v>0.56255373988978619</v>
      </c>
      <c r="I44" s="6">
        <f t="shared" si="42"/>
        <v>0.23482019623825853</v>
      </c>
      <c r="J44" s="6">
        <f t="shared" si="42"/>
        <v>0.20262606387195525</v>
      </c>
      <c r="K44" s="11">
        <v>6.1330299999999998</v>
      </c>
      <c r="L44" s="12">
        <v>0.69105000000000005</v>
      </c>
      <c r="M44" s="11">
        <v>7.1843099999999993E-2</v>
      </c>
      <c r="N44" s="12">
        <v>1.44E-2</v>
      </c>
      <c r="O44" s="11">
        <v>2.8832E-2</v>
      </c>
      <c r="P44" s="11">
        <v>0.42453600000000002</v>
      </c>
      <c r="Q44" s="11">
        <v>3.67467E-2</v>
      </c>
      <c r="R44" s="11">
        <v>0.21157200000000001</v>
      </c>
      <c r="S44" s="11">
        <v>0.10007099999999999</v>
      </c>
      <c r="T44" s="11">
        <v>0.30965500000000001</v>
      </c>
      <c r="U44" s="11">
        <v>0</v>
      </c>
      <c r="V44" s="11">
        <v>0</v>
      </c>
      <c r="W44" s="11">
        <v>-7.5941000000000003E-3</v>
      </c>
      <c r="X44" s="11">
        <v>1.03624</v>
      </c>
      <c r="Y44" s="11">
        <v>7.2487499999999996E-2</v>
      </c>
      <c r="Z44" s="11">
        <v>98.7</v>
      </c>
      <c r="AA44" s="11">
        <v>19037.900000000001</v>
      </c>
    </row>
    <row r="45" spans="1:27" ht="16" x14ac:dyDescent="0.2">
      <c r="A45" s="2">
        <v>270.51</v>
      </c>
      <c r="B45" s="2">
        <v>70.814800000000005</v>
      </c>
      <c r="C45" s="2">
        <v>1.03685</v>
      </c>
      <c r="D45" s="2">
        <v>1014.17</v>
      </c>
      <c r="E45" s="2">
        <v>0.55627700000000002</v>
      </c>
      <c r="F45" s="2">
        <v>0.22917599999999999</v>
      </c>
      <c r="G45" s="2">
        <v>0.20171500000000001</v>
      </c>
      <c r="H45" s="6">
        <f t="shared" ref="H45:J45" si="43">E45/SUM($E45:$G45)</f>
        <v>0.56350793380660646</v>
      </c>
      <c r="I45" s="6">
        <f t="shared" si="43"/>
        <v>0.23215501312846445</v>
      </c>
      <c r="J45" s="6">
        <f t="shared" si="43"/>
        <v>0.20433705306492919</v>
      </c>
      <c r="K45" s="11">
        <v>6.1283799999999999</v>
      </c>
      <c r="L45" s="12">
        <v>0.70453699999999997</v>
      </c>
      <c r="M45" s="11">
        <v>7.0160799999999995E-2</v>
      </c>
      <c r="N45" s="12">
        <v>1.44E-2</v>
      </c>
      <c r="O45" s="11">
        <v>2.9002799999999999E-2</v>
      </c>
      <c r="P45" s="11">
        <v>0.43471599999999999</v>
      </c>
      <c r="Q45" s="11">
        <v>3.7627899999999999E-2</v>
      </c>
      <c r="R45" s="11">
        <v>0.216645</v>
      </c>
      <c r="S45" s="11">
        <v>0.10194</v>
      </c>
      <c r="T45" s="11">
        <v>0.31675900000000001</v>
      </c>
      <c r="U45" s="11">
        <v>0</v>
      </c>
      <c r="V45" s="11">
        <v>0</v>
      </c>
      <c r="W45" s="11">
        <v>-7.7615000000000002E-3</v>
      </c>
      <c r="X45" s="11">
        <v>1.03685</v>
      </c>
      <c r="Y45" s="11">
        <v>7.0814799999999997E-2</v>
      </c>
      <c r="Z45" s="11">
        <v>98.7</v>
      </c>
      <c r="AA45" s="11">
        <v>19344.5</v>
      </c>
    </row>
    <row r="46" spans="1:27" ht="16" x14ac:dyDescent="0.2">
      <c r="A46" s="2">
        <v>270.47000000000003</v>
      </c>
      <c r="B46" s="2">
        <v>69.2149</v>
      </c>
      <c r="C46" s="2">
        <v>1.0374699999999999</v>
      </c>
      <c r="D46" s="2">
        <v>1015.93</v>
      </c>
      <c r="E46" s="2">
        <v>0.55887399999999998</v>
      </c>
      <c r="F46" s="2">
        <v>0.22742399999999999</v>
      </c>
      <c r="G46" s="2">
        <v>0.203954</v>
      </c>
      <c r="H46" s="6">
        <f t="shared" ref="H46:J46" si="44">E46/SUM($E46:$G46)</f>
        <v>0.56437553269268836</v>
      </c>
      <c r="I46" s="6">
        <f t="shared" si="44"/>
        <v>0.22966275251148194</v>
      </c>
      <c r="J46" s="6">
        <f t="shared" si="44"/>
        <v>0.20596171479582975</v>
      </c>
      <c r="K46" s="11">
        <v>6.1238099999999998</v>
      </c>
      <c r="L46" s="12">
        <v>0.71807699999999997</v>
      </c>
      <c r="M46" s="11">
        <v>6.8551600000000004E-2</v>
      </c>
      <c r="N46" s="12">
        <v>1.44E-2</v>
      </c>
      <c r="O46" s="11">
        <v>2.9175900000000001E-2</v>
      </c>
      <c r="P46" s="11">
        <v>0.44491999999999998</v>
      </c>
      <c r="Q46" s="11">
        <v>3.8511099999999999E-2</v>
      </c>
      <c r="R46" s="11">
        <v>0.22173100000000001</v>
      </c>
      <c r="S46" s="11">
        <v>0.103826</v>
      </c>
      <c r="T46" s="11">
        <v>0.32387100000000002</v>
      </c>
      <c r="U46" s="11">
        <v>0</v>
      </c>
      <c r="V46" s="11">
        <v>0</v>
      </c>
      <c r="W46" s="11">
        <v>-7.9288999999999991E-3</v>
      </c>
      <c r="X46" s="11">
        <v>1.0374699999999999</v>
      </c>
      <c r="Y46" s="11">
        <v>6.9214899999999996E-2</v>
      </c>
      <c r="Z46" s="11">
        <v>98.7</v>
      </c>
      <c r="AA46" s="11">
        <v>19649.099999999999</v>
      </c>
    </row>
    <row r="47" spans="1:27" ht="16" x14ac:dyDescent="0.2">
      <c r="A47" s="2">
        <v>270.43</v>
      </c>
      <c r="B47" s="2">
        <v>67.683000000000007</v>
      </c>
      <c r="C47" s="2">
        <v>1.03809</v>
      </c>
      <c r="D47" s="2">
        <v>1017.61</v>
      </c>
      <c r="E47" s="2">
        <v>0.56130000000000002</v>
      </c>
      <c r="F47" s="2">
        <v>0.22577800000000001</v>
      </c>
      <c r="G47" s="2">
        <v>0.20609</v>
      </c>
      <c r="H47" s="6">
        <f t="shared" ref="H47:J47" si="45">E47/SUM($E47:$G47)</f>
        <v>0.56516118118988934</v>
      </c>
      <c r="I47" s="6">
        <f t="shared" si="45"/>
        <v>0.22733112625457122</v>
      </c>
      <c r="J47" s="6">
        <f t="shared" si="45"/>
        <v>0.20750769255553944</v>
      </c>
      <c r="K47" s="11">
        <v>6.1193200000000001</v>
      </c>
      <c r="L47" s="12">
        <v>0.73167300000000002</v>
      </c>
      <c r="M47" s="11">
        <v>6.7010799999999995E-2</v>
      </c>
      <c r="N47" s="12">
        <v>1.44E-2</v>
      </c>
      <c r="O47" s="11">
        <v>2.9351499999999999E-2</v>
      </c>
      <c r="P47" s="11">
        <v>0.45515099999999997</v>
      </c>
      <c r="Q47" s="11">
        <v>3.93967E-2</v>
      </c>
      <c r="R47" s="11">
        <v>0.226829</v>
      </c>
      <c r="S47" s="11">
        <v>0.105728</v>
      </c>
      <c r="T47" s="11">
        <v>0.33099200000000001</v>
      </c>
      <c r="U47" s="11">
        <v>0</v>
      </c>
      <c r="V47" s="11">
        <v>0</v>
      </c>
      <c r="W47" s="11">
        <v>-8.0963000000000007E-3</v>
      </c>
      <c r="X47" s="11">
        <v>1.03809</v>
      </c>
      <c r="Y47" s="11">
        <v>6.7682999999999993E-2</v>
      </c>
      <c r="Z47" s="11">
        <v>98.7</v>
      </c>
      <c r="AA47" s="11">
        <v>19951.7</v>
      </c>
    </row>
    <row r="48" spans="1:27" ht="16" x14ac:dyDescent="0.2">
      <c r="A48" s="2">
        <v>270.39</v>
      </c>
      <c r="B48" s="2">
        <v>66.214699999999993</v>
      </c>
      <c r="C48" s="2">
        <v>1.0387200000000001</v>
      </c>
      <c r="D48" s="2">
        <v>1019.22</v>
      </c>
      <c r="E48" s="2">
        <v>0.56356300000000004</v>
      </c>
      <c r="F48" s="2">
        <v>0.22423299999999999</v>
      </c>
      <c r="G48" s="2">
        <v>0.20812800000000001</v>
      </c>
      <c r="H48" s="6">
        <f t="shared" ref="H48:J48" si="46">E48/SUM($E48:$G48)</f>
        <v>0.56586948401685266</v>
      </c>
      <c r="I48" s="6">
        <f t="shared" si="46"/>
        <v>0.2251507143115338</v>
      </c>
      <c r="J48" s="6">
        <f t="shared" si="46"/>
        <v>0.20897980167161351</v>
      </c>
      <c r="K48" s="11">
        <v>6.1148999999999996</v>
      </c>
      <c r="L48" s="12">
        <v>0.74532699999999996</v>
      </c>
      <c r="M48" s="11">
        <v>6.5533900000000006E-2</v>
      </c>
      <c r="N48" s="12">
        <v>1.4500000000000001E-2</v>
      </c>
      <c r="O48" s="11">
        <v>2.95296E-2</v>
      </c>
      <c r="P48" s="11">
        <v>0.46540799999999999</v>
      </c>
      <c r="Q48" s="11">
        <v>4.0284500000000001E-2</v>
      </c>
      <c r="R48" s="11">
        <v>0.23194100000000001</v>
      </c>
      <c r="S48" s="11">
        <v>0.10764899999999999</v>
      </c>
      <c r="T48" s="11">
        <v>0.33812300000000001</v>
      </c>
      <c r="U48" s="11">
        <v>0</v>
      </c>
      <c r="V48" s="11">
        <v>0</v>
      </c>
      <c r="W48" s="11">
        <v>-8.2638E-3</v>
      </c>
      <c r="X48" s="11">
        <v>1.0387200000000001</v>
      </c>
      <c r="Y48" s="11">
        <v>6.6214700000000001E-2</v>
      </c>
      <c r="Z48" s="11">
        <v>98.7</v>
      </c>
      <c r="AA48" s="11">
        <v>20252.400000000001</v>
      </c>
    </row>
    <row r="49" spans="1:27" ht="16" x14ac:dyDescent="0.2">
      <c r="A49" s="2">
        <v>270.35000000000002</v>
      </c>
      <c r="B49" s="2">
        <v>64.805999999999997</v>
      </c>
      <c r="C49" s="2">
        <v>1.0393399999999999</v>
      </c>
      <c r="D49" s="2">
        <v>1020.76</v>
      </c>
      <c r="E49" s="2">
        <v>0.56567199999999995</v>
      </c>
      <c r="F49" s="2">
        <v>0.22278400000000001</v>
      </c>
      <c r="G49" s="2">
        <v>0.21007300000000001</v>
      </c>
      <c r="H49" s="6">
        <f t="shared" ref="H49:J49" si="47">E49/SUM($E49:$G49)</f>
        <v>0.5665053293394583</v>
      </c>
      <c r="I49" s="6">
        <f t="shared" si="47"/>
        <v>0.22311219804332175</v>
      </c>
      <c r="J49" s="6">
        <f t="shared" si="47"/>
        <v>0.21038247261721993</v>
      </c>
      <c r="K49" s="11">
        <v>6.1105499999999999</v>
      </c>
      <c r="L49" s="12">
        <v>0.75904400000000005</v>
      </c>
      <c r="M49" s="11">
        <v>6.4116900000000004E-2</v>
      </c>
      <c r="N49" s="12">
        <v>1.4500000000000001E-2</v>
      </c>
      <c r="O49" s="11">
        <v>2.97106E-2</v>
      </c>
      <c r="P49" s="11">
        <v>0.47569400000000001</v>
      </c>
      <c r="Q49" s="11">
        <v>4.1174799999999998E-2</v>
      </c>
      <c r="R49" s="11">
        <v>0.237067</v>
      </c>
      <c r="S49" s="11">
        <v>0.109587</v>
      </c>
      <c r="T49" s="11">
        <v>0.34526499999999999</v>
      </c>
      <c r="U49" s="11">
        <v>0</v>
      </c>
      <c r="V49" s="11">
        <v>0</v>
      </c>
      <c r="W49" s="11">
        <v>-8.4311999999999998E-3</v>
      </c>
      <c r="X49" s="11">
        <v>1.0393399999999999</v>
      </c>
      <c r="Y49" s="11">
        <v>6.4806000000000002E-2</v>
      </c>
      <c r="Z49" s="11">
        <v>98.7</v>
      </c>
      <c r="AA49" s="11">
        <v>20551.3</v>
      </c>
    </row>
    <row r="50" spans="1:27" ht="16" x14ac:dyDescent="0.2">
      <c r="A50" s="2">
        <v>270.31</v>
      </c>
      <c r="B50" s="2">
        <v>63.453200000000002</v>
      </c>
      <c r="C50" s="2">
        <v>1.03996</v>
      </c>
      <c r="D50" s="2">
        <v>1022.25</v>
      </c>
      <c r="E50" s="2">
        <v>0.56763399999999997</v>
      </c>
      <c r="F50" s="2">
        <v>0.22142700000000001</v>
      </c>
      <c r="G50" s="2">
        <v>0.21193200000000001</v>
      </c>
      <c r="H50" s="6">
        <f t="shared" ref="H50:J50" si="48">E50/SUM($E50:$G50)</f>
        <v>0.56707089859769244</v>
      </c>
      <c r="I50" s="6">
        <f t="shared" si="48"/>
        <v>0.22120734111027751</v>
      </c>
      <c r="J50" s="6">
        <f t="shared" si="48"/>
        <v>0.21172176029203002</v>
      </c>
      <c r="K50" s="11">
        <v>6.1062599999999998</v>
      </c>
      <c r="L50" s="12">
        <v>0.77282399999999996</v>
      </c>
      <c r="M50" s="11">
        <v>6.2756000000000006E-2</v>
      </c>
      <c r="N50" s="12">
        <v>1.4500000000000001E-2</v>
      </c>
      <c r="O50" s="11">
        <v>2.9894500000000001E-2</v>
      </c>
      <c r="P50" s="11">
        <v>0.48600900000000002</v>
      </c>
      <c r="Q50" s="11">
        <v>4.20677E-2</v>
      </c>
      <c r="R50" s="11">
        <v>0.24220800000000001</v>
      </c>
      <c r="S50" s="11">
        <v>0.11154500000000001</v>
      </c>
      <c r="T50" s="11">
        <v>0.35241699999999998</v>
      </c>
      <c r="U50" s="11">
        <v>0</v>
      </c>
      <c r="V50" s="11">
        <v>0</v>
      </c>
      <c r="W50" s="11">
        <v>-8.5987000000000008E-3</v>
      </c>
      <c r="X50" s="11">
        <v>1.03996</v>
      </c>
      <c r="Y50" s="11">
        <v>6.3453200000000001E-2</v>
      </c>
      <c r="Z50" s="11">
        <v>98.7</v>
      </c>
      <c r="AA50" s="11">
        <v>20848.400000000001</v>
      </c>
    </row>
    <row r="51" spans="1:27" ht="16" x14ac:dyDescent="0.2">
      <c r="A51" s="2">
        <v>270.27</v>
      </c>
      <c r="B51" s="2">
        <v>62.152799999999999</v>
      </c>
      <c r="C51" s="2">
        <v>1.0405899999999999</v>
      </c>
      <c r="D51" s="2">
        <v>1023.67</v>
      </c>
      <c r="E51" s="2">
        <v>0.56945500000000004</v>
      </c>
      <c r="F51" s="2">
        <v>0.22015699999999999</v>
      </c>
      <c r="G51" s="2">
        <v>0.21370900000000001</v>
      </c>
      <c r="H51" s="6">
        <f t="shared" ref="H51:J51" si="49">E51/SUM($E51:$G51)</f>
        <v>0.56757009969890004</v>
      </c>
      <c r="I51" s="6">
        <f t="shared" si="49"/>
        <v>0.21942827868648221</v>
      </c>
      <c r="J51" s="6">
        <f t="shared" si="49"/>
        <v>0.21300162161461789</v>
      </c>
      <c r="K51" s="11">
        <v>6.1020300000000001</v>
      </c>
      <c r="L51" s="12">
        <v>0.78667299999999996</v>
      </c>
      <c r="M51" s="11">
        <v>6.14479E-2</v>
      </c>
      <c r="N51" s="12">
        <v>1.4500000000000001E-2</v>
      </c>
      <c r="O51" s="11">
        <v>3.00816E-2</v>
      </c>
      <c r="P51" s="11">
        <v>0.49635499999999999</v>
      </c>
      <c r="Q51" s="11">
        <v>4.29632E-2</v>
      </c>
      <c r="R51" s="11">
        <v>0.247364</v>
      </c>
      <c r="S51" s="11">
        <v>0.113523</v>
      </c>
      <c r="T51" s="11">
        <v>0.35958000000000001</v>
      </c>
      <c r="U51" s="11">
        <v>0</v>
      </c>
      <c r="V51" s="11">
        <v>0</v>
      </c>
      <c r="W51" s="11">
        <v>-8.7661000000000006E-3</v>
      </c>
      <c r="X51" s="11">
        <v>1.0405899999999999</v>
      </c>
      <c r="Y51" s="11">
        <v>6.2152800000000001E-2</v>
      </c>
      <c r="Z51" s="11">
        <v>98.7</v>
      </c>
      <c r="AA51" s="11">
        <v>21143.8</v>
      </c>
    </row>
    <row r="52" spans="1:27" ht="16" x14ac:dyDescent="0.2">
      <c r="A52" s="2">
        <v>270.23</v>
      </c>
      <c r="B52" s="2">
        <v>60.901800000000001</v>
      </c>
      <c r="C52" s="2">
        <v>1.04121</v>
      </c>
      <c r="D52" s="2">
        <v>1025.04</v>
      </c>
      <c r="E52" s="2">
        <v>0.57114200000000004</v>
      </c>
      <c r="F52" s="2">
        <v>0.21897</v>
      </c>
      <c r="G52" s="2">
        <v>0.21540699999999999</v>
      </c>
      <c r="H52" s="6">
        <f t="shared" ref="H52:J52" si="50">E52/SUM($E52:$G52)</f>
        <v>0.56800716843739407</v>
      </c>
      <c r="I52" s="6">
        <f t="shared" si="50"/>
        <v>0.21776813764831893</v>
      </c>
      <c r="J52" s="6">
        <f t="shared" si="50"/>
        <v>0.21422469391428703</v>
      </c>
      <c r="K52" s="11">
        <v>6.0978599999999998</v>
      </c>
      <c r="L52" s="12">
        <v>0.80059100000000005</v>
      </c>
      <c r="M52" s="11">
        <v>6.0189300000000001E-2</v>
      </c>
      <c r="N52" s="12">
        <v>1.46E-2</v>
      </c>
      <c r="O52" s="11">
        <v>3.0272E-2</v>
      </c>
      <c r="P52" s="11">
        <v>0.50673400000000002</v>
      </c>
      <c r="Q52" s="11">
        <v>4.3861600000000001E-2</v>
      </c>
      <c r="R52" s="11">
        <v>0.25253599999999998</v>
      </c>
      <c r="S52" s="11">
        <v>0.115522</v>
      </c>
      <c r="T52" s="11">
        <v>0.366755</v>
      </c>
      <c r="U52" s="11">
        <v>0</v>
      </c>
      <c r="V52" s="11">
        <v>0</v>
      </c>
      <c r="W52" s="11">
        <v>-8.9335999999999999E-3</v>
      </c>
      <c r="X52" s="11">
        <v>1.04121</v>
      </c>
      <c r="Y52" s="11">
        <v>6.0901799999999999E-2</v>
      </c>
      <c r="Z52" s="11">
        <v>98.7</v>
      </c>
      <c r="AA52" s="11">
        <v>21437.599999999999</v>
      </c>
    </row>
    <row r="53" spans="1:27" ht="16" x14ac:dyDescent="0.2">
      <c r="A53" s="2">
        <v>270.19</v>
      </c>
      <c r="B53" s="2">
        <v>59.697200000000002</v>
      </c>
      <c r="C53" s="2">
        <v>1.0418400000000001</v>
      </c>
      <c r="D53" s="2">
        <v>1026.3699999999999</v>
      </c>
      <c r="E53" s="2">
        <v>0.57269899999999996</v>
      </c>
      <c r="F53" s="2">
        <v>0.217864</v>
      </c>
      <c r="G53" s="2">
        <v>0.217031</v>
      </c>
      <c r="H53" s="6">
        <f t="shared" ref="H53:J53" si="51">E53/SUM($E53:$G53)</f>
        <v>0.56838270176281325</v>
      </c>
      <c r="I53" s="6">
        <f t="shared" si="51"/>
        <v>0.21622201005563751</v>
      </c>
      <c r="J53" s="6">
        <f t="shared" si="51"/>
        <v>0.21539528818154935</v>
      </c>
      <c r="K53" s="11">
        <v>6.0937400000000004</v>
      </c>
      <c r="L53" s="12">
        <v>0.81458399999999997</v>
      </c>
      <c r="M53" s="11">
        <v>5.8977399999999999E-2</v>
      </c>
      <c r="N53" s="12">
        <v>1.46E-2</v>
      </c>
      <c r="O53" s="11">
        <v>3.0466E-2</v>
      </c>
      <c r="P53" s="11">
        <v>0.51714700000000002</v>
      </c>
      <c r="Q53" s="11">
        <v>4.4762900000000001E-2</v>
      </c>
      <c r="R53" s="11">
        <v>0.25772600000000001</v>
      </c>
      <c r="S53" s="11">
        <v>0.11754199999999999</v>
      </c>
      <c r="T53" s="11">
        <v>0.37394300000000003</v>
      </c>
      <c r="U53" s="11">
        <v>0</v>
      </c>
      <c r="V53" s="11">
        <v>0</v>
      </c>
      <c r="W53" s="11">
        <v>-9.1011000000000009E-3</v>
      </c>
      <c r="X53" s="11">
        <v>1.0418400000000001</v>
      </c>
      <c r="Y53" s="11">
        <v>5.9697199999999999E-2</v>
      </c>
      <c r="Z53" s="11">
        <v>98.7</v>
      </c>
      <c r="AA53" s="11">
        <v>21729.599999999999</v>
      </c>
    </row>
    <row r="54" spans="1:27" ht="16" x14ac:dyDescent="0.2">
      <c r="A54" s="2">
        <v>270.14999999999998</v>
      </c>
      <c r="B54" s="2">
        <v>58.536299999999997</v>
      </c>
      <c r="C54" s="2">
        <v>1.04247</v>
      </c>
      <c r="D54" s="2">
        <v>1027.6400000000001</v>
      </c>
      <c r="E54" s="2">
        <v>0.57413099999999995</v>
      </c>
      <c r="F54" s="2">
        <v>0.216835</v>
      </c>
      <c r="G54" s="2">
        <v>0.218585</v>
      </c>
      <c r="H54" s="6">
        <f t="shared" ref="H54:J54" si="52">E54/SUM($E54:$G54)</f>
        <v>0.56869935248442127</v>
      </c>
      <c r="I54" s="6">
        <f t="shared" si="52"/>
        <v>0.2147836018190265</v>
      </c>
      <c r="J54" s="6">
        <f t="shared" si="52"/>
        <v>0.21651704569655225</v>
      </c>
      <c r="K54" s="11">
        <v>6.0896600000000003</v>
      </c>
      <c r="L54" s="12">
        <v>0.82865500000000003</v>
      </c>
      <c r="M54" s="11">
        <v>5.78095E-2</v>
      </c>
      <c r="N54" s="12">
        <v>1.46E-2</v>
      </c>
      <c r="O54" s="11">
        <v>3.0663699999999999E-2</v>
      </c>
      <c r="P54" s="11">
        <v>0.52759500000000004</v>
      </c>
      <c r="Q54" s="11">
        <v>4.5667199999999998E-2</v>
      </c>
      <c r="R54" s="11">
        <v>0.26293299999999997</v>
      </c>
      <c r="S54" s="11">
        <v>0.119585</v>
      </c>
      <c r="T54" s="11">
        <v>0.38114500000000001</v>
      </c>
      <c r="U54" s="11">
        <v>0</v>
      </c>
      <c r="V54" s="11">
        <v>0</v>
      </c>
      <c r="W54" s="11">
        <v>-9.2686000000000001E-3</v>
      </c>
      <c r="X54" s="11">
        <v>1.04247</v>
      </c>
      <c r="Y54" s="11">
        <v>5.8536299999999999E-2</v>
      </c>
      <c r="Z54" s="11">
        <v>98.7</v>
      </c>
      <c r="AA54" s="11">
        <v>22020.2</v>
      </c>
    </row>
    <row r="55" spans="1:27" ht="16" x14ac:dyDescent="0.2">
      <c r="A55" s="2">
        <v>270.11</v>
      </c>
      <c r="B55" s="2">
        <v>57.416600000000003</v>
      </c>
      <c r="C55" s="2">
        <v>1.0430999999999999</v>
      </c>
      <c r="D55" s="2">
        <v>1028.8699999999999</v>
      </c>
      <c r="E55" s="2">
        <v>0.57544399999999996</v>
      </c>
      <c r="F55" s="2">
        <v>0.21587899999999999</v>
      </c>
      <c r="G55" s="2">
        <v>0.22007199999999999</v>
      </c>
      <c r="H55" s="6">
        <f t="shared" ref="H55:J55" si="53">E55/SUM($E55:$G55)</f>
        <v>0.5689606929043548</v>
      </c>
      <c r="I55" s="6">
        <f t="shared" si="53"/>
        <v>0.21344677401015427</v>
      </c>
      <c r="J55" s="6">
        <f t="shared" si="53"/>
        <v>0.21759253308549081</v>
      </c>
      <c r="K55" s="11">
        <v>6.0856300000000001</v>
      </c>
      <c r="L55" s="12">
        <v>0.84280600000000006</v>
      </c>
      <c r="M55" s="11">
        <v>5.6682999999999997E-2</v>
      </c>
      <c r="N55" s="12">
        <v>1.46E-2</v>
      </c>
      <c r="O55" s="11">
        <v>3.0865400000000001E-2</v>
      </c>
      <c r="P55" s="11">
        <v>0.53808100000000003</v>
      </c>
      <c r="Q55" s="11">
        <v>4.6574900000000002E-2</v>
      </c>
      <c r="R55" s="11">
        <v>0.26815800000000001</v>
      </c>
      <c r="S55" s="11">
        <v>0.121652</v>
      </c>
      <c r="T55" s="11">
        <v>0.38836100000000001</v>
      </c>
      <c r="U55" s="11">
        <v>0</v>
      </c>
      <c r="V55" s="11">
        <v>0</v>
      </c>
      <c r="W55" s="11">
        <v>-9.4360999999999993E-3</v>
      </c>
      <c r="X55" s="11">
        <v>1.0430999999999999</v>
      </c>
      <c r="Y55" s="11">
        <v>5.7416599999999998E-2</v>
      </c>
      <c r="Z55" s="11">
        <v>98.7</v>
      </c>
      <c r="AA55" s="11">
        <v>22309.200000000001</v>
      </c>
    </row>
    <row r="56" spans="1:27" ht="16" x14ac:dyDescent="0.2">
      <c r="A56" s="2">
        <v>270.07</v>
      </c>
      <c r="B56" s="2">
        <v>56.335799999999999</v>
      </c>
      <c r="C56" s="2">
        <v>1.0437399999999999</v>
      </c>
      <c r="D56" s="2">
        <v>1030.05</v>
      </c>
      <c r="E56" s="2">
        <v>0.57664000000000004</v>
      </c>
      <c r="F56" s="2">
        <v>0.21499599999999999</v>
      </c>
      <c r="G56" s="2">
        <v>0.221495</v>
      </c>
      <c r="H56" s="6">
        <f t="shared" ref="H56:J56" si="54">E56/SUM($E56:$G56)</f>
        <v>0.56916627760871996</v>
      </c>
      <c r="I56" s="6">
        <f t="shared" si="54"/>
        <v>0.21220947735287934</v>
      </c>
      <c r="J56" s="6">
        <f t="shared" si="54"/>
        <v>0.21862424503840075</v>
      </c>
      <c r="K56" s="11">
        <v>6.0816499999999998</v>
      </c>
      <c r="L56" s="12">
        <v>0.857043</v>
      </c>
      <c r="M56" s="11">
        <v>5.5595499999999999E-2</v>
      </c>
      <c r="N56" s="12">
        <v>1.47E-2</v>
      </c>
      <c r="O56" s="11">
        <v>3.10712E-2</v>
      </c>
      <c r="P56" s="11">
        <v>0.54860500000000001</v>
      </c>
      <c r="Q56" s="11">
        <v>4.7485800000000002E-2</v>
      </c>
      <c r="R56" s="11">
        <v>0.27340300000000001</v>
      </c>
      <c r="S56" s="11">
        <v>0.12374300000000001</v>
      </c>
      <c r="T56" s="11">
        <v>0.395592</v>
      </c>
      <c r="U56" s="11">
        <v>0</v>
      </c>
      <c r="V56" s="11">
        <v>0</v>
      </c>
      <c r="W56" s="11">
        <v>-9.6036000000000003E-3</v>
      </c>
      <c r="X56" s="11">
        <v>1.0437399999999999</v>
      </c>
      <c r="Y56" s="11">
        <v>5.6335799999999998E-2</v>
      </c>
      <c r="Z56" s="11">
        <v>98.7</v>
      </c>
      <c r="AA56" s="11">
        <v>22596.7</v>
      </c>
    </row>
    <row r="57" spans="1:27" ht="16" x14ac:dyDescent="0.2">
      <c r="A57" s="2">
        <v>270.02999999999997</v>
      </c>
      <c r="B57" s="2">
        <v>55.291800000000002</v>
      </c>
      <c r="C57" s="2">
        <v>1.04437</v>
      </c>
      <c r="D57" s="2">
        <v>1031.2</v>
      </c>
      <c r="E57" s="2">
        <v>0.57772400000000002</v>
      </c>
      <c r="F57" s="2">
        <v>0.21418100000000001</v>
      </c>
      <c r="G57" s="2">
        <v>0.222858</v>
      </c>
      <c r="H57" s="6">
        <f t="shared" ref="H57:J57" si="55">E57/SUM($E57:$G57)</f>
        <v>0.56931914151383123</v>
      </c>
      <c r="I57" s="6">
        <f t="shared" si="55"/>
        <v>0.2110650467153414</v>
      </c>
      <c r="J57" s="6">
        <f t="shared" si="55"/>
        <v>0.21961581177082726</v>
      </c>
      <c r="K57" s="11">
        <v>6.0777000000000001</v>
      </c>
      <c r="L57" s="12">
        <v>0.87136899999999995</v>
      </c>
      <c r="M57" s="11">
        <v>5.4545000000000003E-2</v>
      </c>
      <c r="N57" s="12">
        <v>1.47E-2</v>
      </c>
      <c r="O57" s="11">
        <v>3.1281499999999997E-2</v>
      </c>
      <c r="P57" s="11">
        <v>0.55917099999999997</v>
      </c>
      <c r="Q57" s="11">
        <v>4.8400400000000003E-2</v>
      </c>
      <c r="R57" s="11">
        <v>0.278669</v>
      </c>
      <c r="S57" s="11">
        <v>0.12586</v>
      </c>
      <c r="T57" s="11">
        <v>0.402839</v>
      </c>
      <c r="U57" s="11">
        <v>0</v>
      </c>
      <c r="V57" s="11">
        <v>0</v>
      </c>
      <c r="W57" s="11">
        <v>-9.7712000000000007E-3</v>
      </c>
      <c r="X57" s="11">
        <v>1.04437</v>
      </c>
      <c r="Y57" s="11">
        <v>5.5291800000000002E-2</v>
      </c>
      <c r="Z57" s="11">
        <v>98.7</v>
      </c>
      <c r="AA57" s="11">
        <v>22882.9</v>
      </c>
    </row>
    <row r="58" spans="1:27" ht="16" x14ac:dyDescent="0.2">
      <c r="A58" s="2">
        <v>269.99</v>
      </c>
      <c r="B58" s="2">
        <v>54.282499999999999</v>
      </c>
      <c r="C58" s="2">
        <v>1.04501</v>
      </c>
      <c r="D58" s="2">
        <v>1032.31</v>
      </c>
      <c r="E58" s="2">
        <v>0.57869899999999996</v>
      </c>
      <c r="F58" s="2">
        <v>0.21343400000000001</v>
      </c>
      <c r="G58" s="2">
        <v>0.224162</v>
      </c>
      <c r="H58" s="6">
        <f t="shared" ref="H58:J58" si="56">E58/SUM($E58:$G58)</f>
        <v>0.56942029627224378</v>
      </c>
      <c r="I58" s="6">
        <f t="shared" si="56"/>
        <v>0.21001185679354914</v>
      </c>
      <c r="J58" s="6">
        <f t="shared" si="56"/>
        <v>0.22056784693420711</v>
      </c>
      <c r="K58" s="11">
        <v>6.0737800000000002</v>
      </c>
      <c r="L58" s="12">
        <v>0.88578800000000002</v>
      </c>
      <c r="M58" s="11">
        <v>5.3529399999999998E-2</v>
      </c>
      <c r="N58" s="12">
        <v>1.47E-2</v>
      </c>
      <c r="O58" s="11">
        <v>3.1496200000000002E-2</v>
      </c>
      <c r="P58" s="11">
        <v>0.56977999999999995</v>
      </c>
      <c r="Q58" s="11">
        <v>4.93187E-2</v>
      </c>
      <c r="R58" s="11">
        <v>0.28395599999999999</v>
      </c>
      <c r="S58" s="11">
        <v>0.12800400000000001</v>
      </c>
      <c r="T58" s="11">
        <v>0.41010200000000002</v>
      </c>
      <c r="U58" s="11">
        <v>0</v>
      </c>
      <c r="V58" s="11">
        <v>0</v>
      </c>
      <c r="W58" s="11">
        <v>-9.9387E-3</v>
      </c>
      <c r="X58" s="11">
        <v>1.04501</v>
      </c>
      <c r="Y58" s="11">
        <v>5.4282499999999997E-2</v>
      </c>
      <c r="Z58" s="11">
        <v>98.7</v>
      </c>
      <c r="AA58" s="11">
        <v>23167.7</v>
      </c>
    </row>
    <row r="59" spans="1:27" ht="16" x14ac:dyDescent="0.2">
      <c r="A59" s="2">
        <v>269.95</v>
      </c>
      <c r="B59" s="2">
        <v>53.306100000000001</v>
      </c>
      <c r="C59" s="2">
        <v>1.04565</v>
      </c>
      <c r="D59" s="2">
        <v>1033.3800000000001</v>
      </c>
      <c r="E59" s="2">
        <v>0.57956799999999997</v>
      </c>
      <c r="F59" s="2">
        <v>0.212751</v>
      </c>
      <c r="G59" s="2">
        <v>0.225411</v>
      </c>
      <c r="H59" s="6">
        <f t="shared" ref="H59:J59" si="57">E59/SUM($E59:$G59)</f>
        <v>0.56947127430654487</v>
      </c>
      <c r="I59" s="6">
        <f t="shared" si="57"/>
        <v>0.20904463855836025</v>
      </c>
      <c r="J59" s="6">
        <f t="shared" si="57"/>
        <v>0.22148408713509476</v>
      </c>
      <c r="K59" s="11">
        <v>6.0698999999999996</v>
      </c>
      <c r="L59" s="12">
        <v>0.90030500000000002</v>
      </c>
      <c r="M59" s="11">
        <v>5.2546900000000001E-2</v>
      </c>
      <c r="N59" s="12">
        <v>1.4800000000000001E-2</v>
      </c>
      <c r="O59" s="11">
        <v>3.1715899999999998E-2</v>
      </c>
      <c r="P59" s="11">
        <v>0.58043400000000001</v>
      </c>
      <c r="Q59" s="11">
        <v>5.0240899999999998E-2</v>
      </c>
      <c r="R59" s="11">
        <v>0.28926600000000002</v>
      </c>
      <c r="S59" s="11">
        <v>0.13017599999999999</v>
      </c>
      <c r="T59" s="11">
        <v>0.41738399999999998</v>
      </c>
      <c r="U59" s="11">
        <v>0</v>
      </c>
      <c r="V59" s="11">
        <v>0</v>
      </c>
      <c r="W59" s="11">
        <v>-1.0106199999999999E-2</v>
      </c>
      <c r="X59" s="11">
        <v>1.04565</v>
      </c>
      <c r="Y59" s="11">
        <v>5.3306100000000002E-2</v>
      </c>
      <c r="Z59" s="11">
        <v>98.7</v>
      </c>
      <c r="AA59" s="11">
        <v>23451.200000000001</v>
      </c>
    </row>
    <row r="60" spans="1:27" ht="16" x14ac:dyDescent="0.2">
      <c r="A60" s="2">
        <v>269.91000000000003</v>
      </c>
      <c r="B60" s="2">
        <v>52.360799999999998</v>
      </c>
      <c r="C60" s="2">
        <v>1.0462899999999999</v>
      </c>
      <c r="D60" s="2">
        <v>1034.42</v>
      </c>
      <c r="E60" s="2">
        <v>0.58033299999999999</v>
      </c>
      <c r="F60" s="2">
        <v>0.21213199999999999</v>
      </c>
      <c r="G60" s="2">
        <v>0.226606</v>
      </c>
      <c r="H60" s="6">
        <f t="shared" ref="H60:J60" si="58">E60/SUM($E60:$G60)</f>
        <v>0.56947258826911962</v>
      </c>
      <c r="I60" s="6">
        <f t="shared" si="58"/>
        <v>0.20816213983127768</v>
      </c>
      <c r="J60" s="6">
        <f t="shared" si="58"/>
        <v>0.22236527189960267</v>
      </c>
      <c r="K60" s="11">
        <v>6.0660400000000001</v>
      </c>
      <c r="L60" s="12">
        <v>0.91492499999999999</v>
      </c>
      <c r="M60" s="11">
        <v>5.1595599999999998E-2</v>
      </c>
      <c r="N60" s="12">
        <v>1.4800000000000001E-2</v>
      </c>
      <c r="O60" s="11">
        <v>3.1940700000000002E-2</v>
      </c>
      <c r="P60" s="11">
        <v>0.59113599999999999</v>
      </c>
      <c r="Q60" s="11">
        <v>5.1167200000000003E-2</v>
      </c>
      <c r="R60" s="11">
        <v>0.294599</v>
      </c>
      <c r="S60" s="11">
        <v>0.132378</v>
      </c>
      <c r="T60" s="11">
        <v>0.42468400000000001</v>
      </c>
      <c r="U60" s="11">
        <v>0</v>
      </c>
      <c r="V60" s="11">
        <v>0</v>
      </c>
      <c r="W60" s="11">
        <v>-1.02738E-2</v>
      </c>
      <c r="X60" s="11">
        <v>1.0462899999999999</v>
      </c>
      <c r="Y60" s="11">
        <v>5.2360799999999999E-2</v>
      </c>
      <c r="Z60" s="11">
        <v>98.7</v>
      </c>
      <c r="AA60" s="11">
        <v>23733.5</v>
      </c>
    </row>
    <row r="61" spans="1:27" ht="16" x14ac:dyDescent="0.2">
      <c r="A61" s="2">
        <v>269.87</v>
      </c>
      <c r="B61" s="2">
        <v>51.445</v>
      </c>
      <c r="C61" s="2">
        <v>1.04694</v>
      </c>
      <c r="D61" s="2">
        <v>1035.42</v>
      </c>
      <c r="E61" s="2">
        <v>0.58099599999999996</v>
      </c>
      <c r="F61" s="2">
        <v>0.21157599999999999</v>
      </c>
      <c r="G61" s="2">
        <v>0.22774900000000001</v>
      </c>
      <c r="H61" s="6">
        <f t="shared" ref="H61:J61" si="59">E61/SUM($E61:$G61)</f>
        <v>0.56942472025960456</v>
      </c>
      <c r="I61" s="6">
        <f t="shared" si="59"/>
        <v>0.20736219287851565</v>
      </c>
      <c r="J61" s="6">
        <f t="shared" si="59"/>
        <v>0.22321308686187974</v>
      </c>
      <c r="K61" s="11">
        <v>6.0622100000000003</v>
      </c>
      <c r="L61" s="12">
        <v>0.92965399999999998</v>
      </c>
      <c r="M61" s="11">
        <v>5.0673900000000001E-2</v>
      </c>
      <c r="N61" s="12">
        <v>1.4800000000000001E-2</v>
      </c>
      <c r="O61" s="11">
        <v>3.2170999999999998E-2</v>
      </c>
      <c r="P61" s="11">
        <v>0.60188799999999998</v>
      </c>
      <c r="Q61" s="11">
        <v>5.20978E-2</v>
      </c>
      <c r="R61" s="11">
        <v>0.29995699999999997</v>
      </c>
      <c r="S61" s="11">
        <v>0.13461000000000001</v>
      </c>
      <c r="T61" s="11">
        <v>0.43200499999999997</v>
      </c>
      <c r="U61" s="11">
        <v>0</v>
      </c>
      <c r="V61" s="11">
        <v>0</v>
      </c>
      <c r="W61" s="11">
        <v>-1.04414E-2</v>
      </c>
      <c r="X61" s="11">
        <v>1.04694</v>
      </c>
      <c r="Y61" s="11">
        <v>5.1444999999999998E-2</v>
      </c>
      <c r="Z61" s="11">
        <v>98.7</v>
      </c>
      <c r="AA61" s="11">
        <v>24014.7</v>
      </c>
    </row>
    <row r="62" spans="1:27" ht="16" x14ac:dyDescent="0.2">
      <c r="A62" s="2">
        <v>269.83</v>
      </c>
      <c r="B62" s="2">
        <v>50.557099999999998</v>
      </c>
      <c r="C62" s="2">
        <v>1.04759</v>
      </c>
      <c r="D62" s="2">
        <v>1036.4000000000001</v>
      </c>
      <c r="E62" s="2">
        <v>0.58155999999999997</v>
      </c>
      <c r="F62" s="2">
        <v>0.21107899999999999</v>
      </c>
      <c r="G62" s="2">
        <v>0.22884399999999999</v>
      </c>
      <c r="H62" s="6">
        <f t="shared" ref="H62:J62" si="60">E62/SUM($E62:$G62)</f>
        <v>0.5693291028827695</v>
      </c>
      <c r="I62" s="6">
        <f t="shared" si="60"/>
        <v>0.20663975807722693</v>
      </c>
      <c r="J62" s="6">
        <f t="shared" si="60"/>
        <v>0.2240311390400036</v>
      </c>
      <c r="K62" s="11">
        <v>6.0584100000000003</v>
      </c>
      <c r="L62" s="12">
        <v>0.94449499999999997</v>
      </c>
      <c r="M62" s="11">
        <v>4.97803E-2</v>
      </c>
      <c r="N62" s="12">
        <v>1.49E-2</v>
      </c>
      <c r="O62" s="11">
        <v>3.2406699999999997E-2</v>
      </c>
      <c r="P62" s="11">
        <v>0.61269300000000004</v>
      </c>
      <c r="Q62" s="11">
        <v>5.30331E-2</v>
      </c>
      <c r="R62" s="11">
        <v>0.305342</v>
      </c>
      <c r="S62" s="11">
        <v>0.136875</v>
      </c>
      <c r="T62" s="11">
        <v>0.43934600000000001</v>
      </c>
      <c r="U62" s="11">
        <v>0</v>
      </c>
      <c r="V62" s="11">
        <v>0</v>
      </c>
      <c r="W62" s="11">
        <v>-1.0608899999999999E-2</v>
      </c>
      <c r="X62" s="11">
        <v>1.04759</v>
      </c>
      <c r="Y62" s="11">
        <v>5.0557100000000001E-2</v>
      </c>
      <c r="Z62" s="11">
        <v>98.7</v>
      </c>
      <c r="AA62" s="11">
        <v>24294.799999999999</v>
      </c>
    </row>
    <row r="63" spans="1:27" ht="16" x14ac:dyDescent="0.2">
      <c r="A63" s="2">
        <v>269.79000000000002</v>
      </c>
      <c r="B63" s="2">
        <v>49.695700000000002</v>
      </c>
      <c r="C63" s="2">
        <v>1.0482400000000001</v>
      </c>
      <c r="D63" s="2">
        <v>1037.3399999999999</v>
      </c>
      <c r="E63" s="2">
        <v>0.58202699999999996</v>
      </c>
      <c r="F63" s="2">
        <v>0.210642</v>
      </c>
      <c r="G63" s="2">
        <v>0.22989100000000001</v>
      </c>
      <c r="H63" s="6">
        <f t="shared" ref="H63:J63" si="61">E63/SUM($E63:$G63)</f>
        <v>0.56918616022531687</v>
      </c>
      <c r="I63" s="6">
        <f t="shared" si="61"/>
        <v>0.2059947582537944</v>
      </c>
      <c r="J63" s="6">
        <f t="shared" si="61"/>
        <v>0.22481908152088878</v>
      </c>
      <c r="K63" s="11">
        <v>6.0546199999999999</v>
      </c>
      <c r="L63" s="12">
        <v>0.95945599999999998</v>
      </c>
      <c r="M63" s="11">
        <v>4.89133E-2</v>
      </c>
      <c r="N63" s="12">
        <v>1.49E-2</v>
      </c>
      <c r="O63" s="11">
        <v>3.2648400000000001E-2</v>
      </c>
      <c r="P63" s="11">
        <v>0.62355300000000002</v>
      </c>
      <c r="Q63" s="11">
        <v>5.3973100000000003E-2</v>
      </c>
      <c r="R63" s="11">
        <v>0.31075399999999997</v>
      </c>
      <c r="S63" s="11">
        <v>0.13917299999999999</v>
      </c>
      <c r="T63" s="11">
        <v>0.44671100000000002</v>
      </c>
      <c r="U63" s="11">
        <v>0</v>
      </c>
      <c r="V63" s="11">
        <v>0</v>
      </c>
      <c r="W63" s="11">
        <v>-1.07765E-2</v>
      </c>
      <c r="X63" s="11">
        <v>1.0482400000000001</v>
      </c>
      <c r="Y63" s="11">
        <v>4.9695700000000002E-2</v>
      </c>
      <c r="Z63" s="11">
        <v>98.7</v>
      </c>
      <c r="AA63" s="11">
        <v>24573.9</v>
      </c>
    </row>
    <row r="64" spans="1:27" ht="16" x14ac:dyDescent="0.2">
      <c r="A64" s="2">
        <v>269.75</v>
      </c>
      <c r="B64" s="2">
        <v>48.859400000000001</v>
      </c>
      <c r="C64" s="2">
        <v>1.0488900000000001</v>
      </c>
      <c r="D64" s="2">
        <v>1038.26</v>
      </c>
      <c r="E64" s="2">
        <v>0.58239799999999997</v>
      </c>
      <c r="F64" s="2">
        <v>0.21026300000000001</v>
      </c>
      <c r="G64" s="2">
        <v>0.23089100000000001</v>
      </c>
      <c r="H64" s="6">
        <f t="shared" ref="H64:J64" si="62">E64/SUM($E64:$G64)</f>
        <v>0.56899698305508661</v>
      </c>
      <c r="I64" s="6">
        <f t="shared" si="62"/>
        <v>0.20542483430250735</v>
      </c>
      <c r="J64" s="6">
        <f t="shared" si="62"/>
        <v>0.22557818264240606</v>
      </c>
      <c r="K64" s="11">
        <v>6.0508499999999996</v>
      </c>
      <c r="L64" s="12">
        <v>0.97454200000000002</v>
      </c>
      <c r="M64" s="11">
        <v>4.8071500000000003E-2</v>
      </c>
      <c r="N64" s="12">
        <v>1.4999999999999999E-2</v>
      </c>
      <c r="O64" s="11">
        <v>3.2896500000000002E-2</v>
      </c>
      <c r="P64" s="11">
        <v>0.63447100000000001</v>
      </c>
      <c r="Q64" s="11">
        <v>5.49182E-2</v>
      </c>
      <c r="R64" s="11">
        <v>0.31619599999999998</v>
      </c>
      <c r="S64" s="11">
        <v>0.14150699999999999</v>
      </c>
      <c r="T64" s="11">
        <v>0.45409899999999997</v>
      </c>
      <c r="U64" s="11">
        <v>0</v>
      </c>
      <c r="V64" s="11">
        <v>0</v>
      </c>
      <c r="W64" s="11">
        <v>-1.09441E-2</v>
      </c>
      <c r="X64" s="11">
        <v>1.0488900000000001</v>
      </c>
      <c r="Y64" s="11">
        <v>4.8859399999999997E-2</v>
      </c>
      <c r="Z64" s="11">
        <v>98.7</v>
      </c>
      <c r="AA64" s="11">
        <v>24852</v>
      </c>
    </row>
    <row r="65" spans="1:27" ht="16" x14ac:dyDescent="0.2">
      <c r="A65" s="2">
        <v>269.70999999999998</v>
      </c>
      <c r="B65" s="2">
        <v>48.046999999999997</v>
      </c>
      <c r="C65" s="2">
        <v>1.04955</v>
      </c>
      <c r="D65" s="2">
        <v>1039.1500000000001</v>
      </c>
      <c r="E65" s="2">
        <v>0.582673</v>
      </c>
      <c r="F65" s="2">
        <v>0.20994199999999999</v>
      </c>
      <c r="G65" s="2">
        <v>0.231848</v>
      </c>
      <c r="H65" s="6">
        <f t="shared" ref="H65:J65" si="63">E65/SUM($E65:$G65)</f>
        <v>0.56875943787135319</v>
      </c>
      <c r="I65" s="6">
        <f t="shared" si="63"/>
        <v>0.20492882612646821</v>
      </c>
      <c r="J65" s="6">
        <f t="shared" si="63"/>
        <v>0.22631173600217871</v>
      </c>
      <c r="K65" s="11">
        <v>6.0471000000000004</v>
      </c>
      <c r="L65" s="12">
        <v>0.98975999999999997</v>
      </c>
      <c r="M65" s="11">
        <v>4.7253700000000003E-2</v>
      </c>
      <c r="N65" s="12">
        <v>1.4999999999999999E-2</v>
      </c>
      <c r="O65" s="11">
        <v>3.3151199999999999E-2</v>
      </c>
      <c r="P65" s="11">
        <v>0.64545200000000003</v>
      </c>
      <c r="Q65" s="11">
        <v>5.5868599999999997E-2</v>
      </c>
      <c r="R65" s="11">
        <v>0.32166800000000001</v>
      </c>
      <c r="S65" s="11">
        <v>0.14387800000000001</v>
      </c>
      <c r="T65" s="11">
        <v>0.46151199999999998</v>
      </c>
      <c r="U65" s="11">
        <v>0</v>
      </c>
      <c r="V65" s="11">
        <v>0</v>
      </c>
      <c r="W65" s="11">
        <v>-1.11118E-2</v>
      </c>
      <c r="X65" s="11">
        <v>1.04955</v>
      </c>
      <c r="Y65" s="11">
        <v>4.8046999999999999E-2</v>
      </c>
      <c r="Z65" s="11">
        <v>98.7</v>
      </c>
      <c r="AA65" s="11">
        <v>25129.3</v>
      </c>
    </row>
    <row r="66" spans="1:27" ht="16" x14ac:dyDescent="0.2">
      <c r="A66" s="2">
        <v>269.67</v>
      </c>
      <c r="B66" s="2">
        <v>47.257199999999997</v>
      </c>
      <c r="C66" s="2">
        <v>1.0502100000000001</v>
      </c>
      <c r="D66" s="2">
        <v>1040.02</v>
      </c>
      <c r="E66" s="2">
        <v>0.58285500000000001</v>
      </c>
      <c r="F66" s="2">
        <v>0.209677</v>
      </c>
      <c r="G66" s="2">
        <v>0.232762</v>
      </c>
      <c r="H66" s="6">
        <f t="shared" ref="H66:J66" si="64">E66/SUM($E66:$G66)</f>
        <v>0.56847596884405849</v>
      </c>
      <c r="I66" s="6">
        <f t="shared" si="64"/>
        <v>0.20450426901942273</v>
      </c>
      <c r="J66" s="6">
        <f t="shared" si="64"/>
        <v>0.22701976213651889</v>
      </c>
      <c r="K66" s="11">
        <v>6.0433599999999998</v>
      </c>
      <c r="L66" s="12">
        <v>1.00512</v>
      </c>
      <c r="M66" s="11">
        <v>4.6458699999999999E-2</v>
      </c>
      <c r="N66" s="12">
        <v>1.5100000000000001E-2</v>
      </c>
      <c r="O66" s="11">
        <v>3.3412699999999997E-2</v>
      </c>
      <c r="P66" s="11">
        <v>0.656497</v>
      </c>
      <c r="Q66" s="11">
        <v>5.6824699999999999E-2</v>
      </c>
      <c r="R66" s="11">
        <v>0.32717200000000002</v>
      </c>
      <c r="S66" s="11">
        <v>0.146288</v>
      </c>
      <c r="T66" s="11">
        <v>0.46895300000000001</v>
      </c>
      <c r="U66" s="11">
        <v>0</v>
      </c>
      <c r="V66" s="11">
        <v>0</v>
      </c>
      <c r="W66" s="11">
        <v>-1.12794E-2</v>
      </c>
      <c r="X66" s="11">
        <v>1.0502100000000001</v>
      </c>
      <c r="Y66" s="11">
        <v>4.7257199999999999E-2</v>
      </c>
      <c r="Z66" s="11">
        <v>98.7</v>
      </c>
      <c r="AA66" s="11">
        <v>25405.8</v>
      </c>
    </row>
    <row r="67" spans="1:27" ht="16" x14ac:dyDescent="0.2">
      <c r="A67" s="2">
        <v>269.63</v>
      </c>
      <c r="B67" s="2">
        <v>46.488900000000001</v>
      </c>
      <c r="C67" s="2">
        <v>1.05088</v>
      </c>
      <c r="D67" s="2">
        <v>1040.8599999999999</v>
      </c>
      <c r="E67" s="2">
        <v>0.58294299999999999</v>
      </c>
      <c r="F67" s="2">
        <v>0.20946899999999999</v>
      </c>
      <c r="G67" s="2">
        <v>0.23363400000000001</v>
      </c>
      <c r="H67" s="6">
        <f t="shared" ref="H67:J67" si="65">E67/SUM($E67:$G67)</f>
        <v>0.56814509291006443</v>
      </c>
      <c r="I67" s="6">
        <f t="shared" si="65"/>
        <v>0.20415166571479251</v>
      </c>
      <c r="J67" s="6">
        <f t="shared" si="65"/>
        <v>0.22770324137514303</v>
      </c>
      <c r="K67" s="11">
        <v>6.0396200000000002</v>
      </c>
      <c r="L67" s="12">
        <v>1.0206200000000001</v>
      </c>
      <c r="M67" s="11">
        <v>4.5685299999999998E-2</v>
      </c>
      <c r="N67" s="12">
        <v>1.5100000000000001E-2</v>
      </c>
      <c r="O67" s="11">
        <v>3.3681700000000002E-2</v>
      </c>
      <c r="P67" s="11">
        <v>0.66761099999999995</v>
      </c>
      <c r="Q67" s="11">
        <v>5.7786700000000003E-2</v>
      </c>
      <c r="R67" s="11">
        <v>0.33271099999999998</v>
      </c>
      <c r="S67" s="11">
        <v>0.14873900000000001</v>
      </c>
      <c r="T67" s="11">
        <v>0.47642200000000001</v>
      </c>
      <c r="U67" s="11">
        <v>0</v>
      </c>
      <c r="V67" s="11">
        <v>0</v>
      </c>
      <c r="W67" s="11">
        <v>-1.1447000000000001E-2</v>
      </c>
      <c r="X67" s="11">
        <v>1.05088</v>
      </c>
      <c r="Y67" s="11">
        <v>4.64889E-2</v>
      </c>
      <c r="Z67" s="11">
        <v>98.7</v>
      </c>
      <c r="AA67" s="11">
        <v>25681.599999999999</v>
      </c>
    </row>
    <row r="68" spans="1:27" ht="16" x14ac:dyDescent="0.2">
      <c r="A68" s="2">
        <v>269.58999999999997</v>
      </c>
      <c r="B68" s="2">
        <v>45.741100000000003</v>
      </c>
      <c r="C68" s="2">
        <v>1.05155</v>
      </c>
      <c r="D68" s="2">
        <v>1041.69</v>
      </c>
      <c r="E68" s="2">
        <v>0.58293799999999996</v>
      </c>
      <c r="F68" s="2">
        <v>0.209316</v>
      </c>
      <c r="G68" s="2">
        <v>0.23446600000000001</v>
      </c>
      <c r="H68" s="6">
        <f t="shared" ref="H68:J68" si="66">E68/SUM($E68:$G68)</f>
        <v>0.56776725884369639</v>
      </c>
      <c r="I68" s="6">
        <f t="shared" si="66"/>
        <v>0.20386863020102849</v>
      </c>
      <c r="J68" s="6">
        <f t="shared" si="66"/>
        <v>0.22836411095527503</v>
      </c>
      <c r="K68" s="11">
        <v>6.0358999999999998</v>
      </c>
      <c r="L68" s="12">
        <v>1.0362800000000001</v>
      </c>
      <c r="M68" s="11">
        <v>4.4932300000000001E-2</v>
      </c>
      <c r="N68" s="12">
        <v>1.52E-2</v>
      </c>
      <c r="O68" s="11">
        <v>3.3958299999999997E-2</v>
      </c>
      <c r="P68" s="11">
        <v>0.67879900000000004</v>
      </c>
      <c r="Q68" s="11">
        <v>5.8755000000000002E-2</v>
      </c>
      <c r="R68" s="11">
        <v>0.33828599999999998</v>
      </c>
      <c r="S68" s="11">
        <v>0.15123300000000001</v>
      </c>
      <c r="T68" s="11">
        <v>0.48392200000000002</v>
      </c>
      <c r="U68" s="11">
        <v>0</v>
      </c>
      <c r="V68" s="11">
        <v>0</v>
      </c>
      <c r="W68" s="11">
        <v>-1.1614599999999999E-2</v>
      </c>
      <c r="X68" s="11">
        <v>1.05155</v>
      </c>
      <c r="Y68" s="11">
        <v>4.57411E-2</v>
      </c>
      <c r="Z68" s="11">
        <v>98.7</v>
      </c>
      <c r="AA68" s="11">
        <v>25956.799999999999</v>
      </c>
    </row>
    <row r="69" spans="1:27" ht="16" x14ac:dyDescent="0.2">
      <c r="A69" s="2">
        <v>269.55</v>
      </c>
      <c r="B69" s="2">
        <v>45.012599999999999</v>
      </c>
      <c r="C69" s="2">
        <v>1.0522199999999999</v>
      </c>
      <c r="D69" s="2">
        <v>1042.49</v>
      </c>
      <c r="E69" s="2">
        <v>0.58284100000000005</v>
      </c>
      <c r="F69" s="2">
        <v>0.20921899999999999</v>
      </c>
      <c r="G69" s="2">
        <v>0.23525799999999999</v>
      </c>
      <c r="H69" s="6">
        <f t="shared" ref="H69:J69" si="67">E69/SUM($E69:$G69)</f>
        <v>0.56734234190387012</v>
      </c>
      <c r="I69" s="6">
        <f t="shared" si="67"/>
        <v>0.20365553801257255</v>
      </c>
      <c r="J69" s="6">
        <f t="shared" si="67"/>
        <v>0.22900212008355739</v>
      </c>
      <c r="K69" s="11">
        <v>6.0321699999999998</v>
      </c>
      <c r="L69" s="12">
        <v>1.0521</v>
      </c>
      <c r="M69" s="11">
        <v>4.4198899999999999E-2</v>
      </c>
      <c r="N69" s="12">
        <v>1.5299999999999999E-2</v>
      </c>
      <c r="O69" s="11">
        <v>3.4243299999999997E-2</v>
      </c>
      <c r="P69" s="11">
        <v>0.69006299999999998</v>
      </c>
      <c r="Q69" s="11">
        <v>5.9729999999999998E-2</v>
      </c>
      <c r="R69" s="11">
        <v>0.34389999999999998</v>
      </c>
      <c r="S69" s="11">
        <v>0.15377199999999999</v>
      </c>
      <c r="T69" s="11">
        <v>0.49145499999999998</v>
      </c>
      <c r="U69" s="11">
        <v>0</v>
      </c>
      <c r="V69" s="11">
        <v>0</v>
      </c>
      <c r="W69" s="11">
        <v>-1.1782300000000001E-2</v>
      </c>
      <c r="X69" s="11">
        <v>1.0522199999999999</v>
      </c>
      <c r="Y69" s="11">
        <v>4.50126E-2</v>
      </c>
      <c r="Z69" s="11">
        <v>98.7</v>
      </c>
      <c r="AA69" s="11">
        <v>26231.4</v>
      </c>
    </row>
    <row r="70" spans="1:27" ht="16" x14ac:dyDescent="0.2">
      <c r="A70" s="2">
        <v>269.51</v>
      </c>
      <c r="B70" s="2">
        <v>44.302500000000002</v>
      </c>
      <c r="C70" s="2">
        <v>1.0528999999999999</v>
      </c>
      <c r="D70" s="2">
        <v>1043.27</v>
      </c>
      <c r="E70" s="2">
        <v>0.58265100000000003</v>
      </c>
      <c r="F70" s="2">
        <v>0.209177</v>
      </c>
      <c r="G70" s="2">
        <v>0.236012</v>
      </c>
      <c r="H70" s="6">
        <f t="shared" ref="H70:J70" si="68">E70/SUM($E70:$G70)</f>
        <v>0.56686935709838115</v>
      </c>
      <c r="I70" s="6">
        <f t="shared" si="68"/>
        <v>0.20351124688667499</v>
      </c>
      <c r="J70" s="6">
        <f t="shared" si="68"/>
        <v>0.22961939601494399</v>
      </c>
      <c r="K70" s="11">
        <v>6.0284500000000003</v>
      </c>
      <c r="L70" s="12">
        <v>1.06809</v>
      </c>
      <c r="M70" s="11">
        <v>4.3483899999999999E-2</v>
      </c>
      <c r="N70" s="12">
        <v>1.5299999999999999E-2</v>
      </c>
      <c r="O70" s="11">
        <v>3.4536699999999997E-2</v>
      </c>
      <c r="P70" s="11">
        <v>0.70140899999999995</v>
      </c>
      <c r="Q70" s="11">
        <v>6.0712099999999998E-2</v>
      </c>
      <c r="R70" s="11">
        <v>0.34955399999999998</v>
      </c>
      <c r="S70" s="11">
        <v>0.156358</v>
      </c>
      <c r="T70" s="11">
        <v>0.49902200000000002</v>
      </c>
      <c r="U70" s="11">
        <v>0</v>
      </c>
      <c r="V70" s="11">
        <v>0</v>
      </c>
      <c r="W70" s="11">
        <v>-1.1950000000000001E-2</v>
      </c>
      <c r="X70" s="11">
        <v>1.0528999999999999</v>
      </c>
      <c r="Y70" s="11">
        <v>4.4302500000000002E-2</v>
      </c>
      <c r="Z70" s="11">
        <v>98.7</v>
      </c>
      <c r="AA70" s="11">
        <v>26505.7</v>
      </c>
    </row>
    <row r="71" spans="1:27" ht="16" x14ac:dyDescent="0.2">
      <c r="A71" s="2">
        <v>269.47000000000003</v>
      </c>
      <c r="B71" s="2">
        <v>43.609900000000003</v>
      </c>
      <c r="C71" s="2">
        <v>1.05359</v>
      </c>
      <c r="D71" s="2">
        <v>1044.03</v>
      </c>
      <c r="E71" s="2">
        <v>0.582368</v>
      </c>
      <c r="F71" s="2">
        <v>0.20918999999999999</v>
      </c>
      <c r="G71" s="2">
        <v>0.23672899999999999</v>
      </c>
      <c r="H71" s="6">
        <f t="shared" ref="H71:J71" si="69">E71/SUM($E71:$G71)</f>
        <v>0.566347721988122</v>
      </c>
      <c r="I71" s="6">
        <f t="shared" si="69"/>
        <v>0.2034354222118922</v>
      </c>
      <c r="J71" s="6">
        <f t="shared" si="69"/>
        <v>0.2302168557999858</v>
      </c>
      <c r="K71" s="11">
        <v>6.0247299999999999</v>
      </c>
      <c r="L71" s="12">
        <v>1.0842700000000001</v>
      </c>
      <c r="M71" s="11">
        <v>4.2786499999999998E-2</v>
      </c>
      <c r="N71" s="12">
        <v>1.54E-2</v>
      </c>
      <c r="O71" s="11">
        <v>3.4839299999999997E-2</v>
      </c>
      <c r="P71" s="11">
        <v>0.71284099999999995</v>
      </c>
      <c r="Q71" s="11">
        <v>6.1701699999999998E-2</v>
      </c>
      <c r="R71" s="11">
        <v>0.35525200000000001</v>
      </c>
      <c r="S71" s="11">
        <v>0.158996</v>
      </c>
      <c r="T71" s="11">
        <v>0.50662700000000005</v>
      </c>
      <c r="U71" s="11">
        <v>0</v>
      </c>
      <c r="V71" s="11">
        <v>0</v>
      </c>
      <c r="W71" s="11">
        <v>-1.2117599999999999E-2</v>
      </c>
      <c r="X71" s="11">
        <v>1.05359</v>
      </c>
      <c r="Y71" s="11">
        <v>4.36099E-2</v>
      </c>
      <c r="Z71" s="11">
        <v>98.7</v>
      </c>
      <c r="AA71" s="11">
        <v>26779.599999999999</v>
      </c>
    </row>
    <row r="72" spans="1:27" ht="16" x14ac:dyDescent="0.2">
      <c r="A72" s="2">
        <v>269.43</v>
      </c>
      <c r="B72" s="2">
        <v>42.933900000000001</v>
      </c>
      <c r="C72" s="2">
        <v>1.0542800000000001</v>
      </c>
      <c r="D72" s="2">
        <v>1044.77</v>
      </c>
      <c r="E72" s="2">
        <v>0.58199100000000004</v>
      </c>
      <c r="F72" s="2">
        <v>0.20926</v>
      </c>
      <c r="G72" s="2">
        <v>0.23740900000000001</v>
      </c>
      <c r="H72" s="6">
        <f t="shared" ref="H72:J72" si="70">E72/SUM($E72:$G72)</f>
        <v>0.56577586374506639</v>
      </c>
      <c r="I72" s="6">
        <f t="shared" si="70"/>
        <v>0.20342970466432056</v>
      </c>
      <c r="J72" s="6">
        <f t="shared" si="70"/>
        <v>0.230794431590613</v>
      </c>
      <c r="K72" s="11">
        <v>6.0209999999999999</v>
      </c>
      <c r="L72" s="12">
        <v>1.1006400000000001</v>
      </c>
      <c r="M72" s="11">
        <v>4.2105799999999999E-2</v>
      </c>
      <c r="N72" s="12">
        <v>1.55E-2</v>
      </c>
      <c r="O72" s="11">
        <v>3.5151500000000002E-2</v>
      </c>
      <c r="P72" s="11">
        <v>0.72436599999999995</v>
      </c>
      <c r="Q72" s="11">
        <v>6.2699199999999997E-2</v>
      </c>
      <c r="R72" s="11">
        <v>0.36099599999999998</v>
      </c>
      <c r="S72" s="11">
        <v>0.161686</v>
      </c>
      <c r="T72" s="11">
        <v>0.51427100000000003</v>
      </c>
      <c r="U72" s="11">
        <v>0</v>
      </c>
      <c r="V72" s="11">
        <v>0</v>
      </c>
      <c r="W72" s="11">
        <v>-1.2285300000000001E-2</v>
      </c>
      <c r="X72" s="11">
        <v>1.0542800000000001</v>
      </c>
      <c r="Y72" s="11">
        <v>4.2933899999999997E-2</v>
      </c>
      <c r="Z72" s="11">
        <v>98.7</v>
      </c>
      <c r="AA72" s="11">
        <v>27053.4</v>
      </c>
    </row>
    <row r="73" spans="1:27" ht="16" x14ac:dyDescent="0.2">
      <c r="A73" s="2">
        <v>269.39</v>
      </c>
      <c r="B73" s="2">
        <v>42.273600000000002</v>
      </c>
      <c r="C73" s="2">
        <v>1.05497</v>
      </c>
      <c r="D73" s="2">
        <v>1045.5</v>
      </c>
      <c r="E73" s="2">
        <v>0.58152000000000004</v>
      </c>
      <c r="F73" s="2">
        <v>0.20938499999999999</v>
      </c>
      <c r="G73" s="2">
        <v>0.23805200000000001</v>
      </c>
      <c r="H73" s="6">
        <f t="shared" ref="H73:J73" si="71">E73/SUM($E73:$G73)</f>
        <v>0.56515481210585095</v>
      </c>
      <c r="I73" s="6">
        <f t="shared" si="71"/>
        <v>0.20349246858712269</v>
      </c>
      <c r="J73" s="6">
        <f t="shared" si="71"/>
        <v>0.23135271930702647</v>
      </c>
      <c r="K73" s="11">
        <v>6.0172600000000003</v>
      </c>
      <c r="L73" s="12">
        <v>1.11721</v>
      </c>
      <c r="M73" s="11">
        <v>4.1440900000000003E-2</v>
      </c>
      <c r="N73" s="12">
        <v>1.5599999999999999E-2</v>
      </c>
      <c r="O73" s="11">
        <v>3.5474400000000003E-2</v>
      </c>
      <c r="P73" s="11">
        <v>0.735989</v>
      </c>
      <c r="Q73" s="11">
        <v>6.3705200000000003E-2</v>
      </c>
      <c r="R73" s="11">
        <v>0.366788</v>
      </c>
      <c r="S73" s="11">
        <v>0.164433</v>
      </c>
      <c r="T73" s="11">
        <v>0.52195800000000003</v>
      </c>
      <c r="U73" s="11">
        <v>0</v>
      </c>
      <c r="V73" s="11">
        <v>0</v>
      </c>
      <c r="W73" s="11">
        <v>-1.2453000000000001E-2</v>
      </c>
      <c r="X73" s="11">
        <v>1.05497</v>
      </c>
      <c r="Y73" s="11">
        <v>4.2273600000000001E-2</v>
      </c>
      <c r="Z73" s="11">
        <v>98.7</v>
      </c>
      <c r="AA73" s="11">
        <v>27327.1</v>
      </c>
    </row>
    <row r="74" spans="1:27" ht="16" x14ac:dyDescent="0.2">
      <c r="A74" s="2">
        <v>269.35000000000002</v>
      </c>
      <c r="B74" s="2">
        <v>41.628300000000003</v>
      </c>
      <c r="C74" s="2">
        <v>1.0556700000000001</v>
      </c>
      <c r="D74" s="2">
        <v>1046.21</v>
      </c>
      <c r="E74" s="2">
        <v>0.58095300000000005</v>
      </c>
      <c r="F74" s="2">
        <v>0.209566</v>
      </c>
      <c r="G74" s="2">
        <v>0.23866100000000001</v>
      </c>
      <c r="H74" s="6">
        <f t="shared" ref="H74:J74" si="72">E74/SUM($E74:$G74)</f>
        <v>0.56448143181950672</v>
      </c>
      <c r="I74" s="6">
        <f t="shared" si="72"/>
        <v>0.20362424454420019</v>
      </c>
      <c r="J74" s="6">
        <f t="shared" si="72"/>
        <v>0.23189432363629295</v>
      </c>
      <c r="K74" s="11">
        <v>6.0135199999999998</v>
      </c>
      <c r="L74" s="12">
        <v>1.13401</v>
      </c>
      <c r="M74" s="11">
        <v>4.0790899999999998E-2</v>
      </c>
      <c r="N74" s="12">
        <v>1.5599999999999999E-2</v>
      </c>
      <c r="O74" s="11">
        <v>3.5807600000000002E-2</v>
      </c>
      <c r="P74" s="11">
        <v>0.74771600000000005</v>
      </c>
      <c r="Q74" s="11">
        <v>6.4720299999999995E-2</v>
      </c>
      <c r="R74" s="11">
        <v>0.37263200000000002</v>
      </c>
      <c r="S74" s="11">
        <v>0.167239</v>
      </c>
      <c r="T74" s="11">
        <v>0.52969100000000002</v>
      </c>
      <c r="U74" s="11">
        <v>0</v>
      </c>
      <c r="V74" s="11">
        <v>0</v>
      </c>
      <c r="W74" s="11">
        <v>-1.26207E-2</v>
      </c>
      <c r="X74" s="11">
        <v>1.0556700000000001</v>
      </c>
      <c r="Y74" s="11">
        <v>4.16283E-2</v>
      </c>
      <c r="Z74" s="11">
        <v>98.7</v>
      </c>
      <c r="AA74" s="11">
        <v>27600.799999999999</v>
      </c>
    </row>
    <row r="75" spans="1:27" ht="16" x14ac:dyDescent="0.2">
      <c r="A75" s="2">
        <v>269.31</v>
      </c>
      <c r="B75" s="2">
        <v>40.997100000000003</v>
      </c>
      <c r="C75" s="2">
        <v>1.0563800000000001</v>
      </c>
      <c r="D75" s="2">
        <v>1046.9000000000001</v>
      </c>
      <c r="E75" s="2">
        <v>0.58028900000000005</v>
      </c>
      <c r="F75" s="2">
        <v>0.20980499999999999</v>
      </c>
      <c r="G75" s="2">
        <v>0.239235</v>
      </c>
      <c r="H75" s="6">
        <f t="shared" ref="H75:J75" si="73">E75/SUM($E75:$G75)</f>
        <v>0.56375464015878307</v>
      </c>
      <c r="I75" s="6">
        <f t="shared" si="73"/>
        <v>0.20382695911608431</v>
      </c>
      <c r="J75" s="6">
        <f t="shared" si="73"/>
        <v>0.23241840072513256</v>
      </c>
      <c r="K75" s="11">
        <v>6.0097500000000004</v>
      </c>
      <c r="L75" s="12">
        <v>1.15103</v>
      </c>
      <c r="M75" s="11">
        <v>4.0155099999999999E-2</v>
      </c>
      <c r="N75" s="12">
        <v>1.5699999999999999E-2</v>
      </c>
      <c r="O75" s="11">
        <v>3.61526E-2</v>
      </c>
      <c r="P75" s="11">
        <v>0.75955499999999998</v>
      </c>
      <c r="Q75" s="11">
        <v>6.5745100000000001E-2</v>
      </c>
      <c r="R75" s="11">
        <v>0.37853199999999998</v>
      </c>
      <c r="S75" s="11">
        <v>0.17010800000000001</v>
      </c>
      <c r="T75" s="11">
        <v>0.53747299999999998</v>
      </c>
      <c r="U75" s="11">
        <v>0</v>
      </c>
      <c r="V75" s="11">
        <v>0</v>
      </c>
      <c r="W75" s="11">
        <v>-1.27884E-2</v>
      </c>
      <c r="X75" s="11">
        <v>1.0563800000000001</v>
      </c>
      <c r="Y75" s="11">
        <v>4.0997100000000002E-2</v>
      </c>
      <c r="Z75" s="11">
        <v>98.7</v>
      </c>
      <c r="AA75" s="11">
        <v>27874.7</v>
      </c>
    </row>
    <row r="76" spans="1:27" ht="16" x14ac:dyDescent="0.2">
      <c r="A76" s="2">
        <v>269.27</v>
      </c>
      <c r="B76" s="2">
        <v>40.379199999999997</v>
      </c>
      <c r="C76" s="2">
        <v>1.0570999999999999</v>
      </c>
      <c r="D76" s="2">
        <v>1047.58</v>
      </c>
      <c r="E76" s="2">
        <v>0.57952599999999999</v>
      </c>
      <c r="F76" s="2">
        <v>0.21010200000000001</v>
      </c>
      <c r="G76" s="2">
        <v>0.23977399999999999</v>
      </c>
      <c r="H76" s="6">
        <f t="shared" ref="H76:J76" si="74">E76/SUM($E76:$G76)</f>
        <v>0.56297345449105407</v>
      </c>
      <c r="I76" s="6">
        <f t="shared" si="74"/>
        <v>0.20410102175826356</v>
      </c>
      <c r="J76" s="6">
        <f t="shared" si="74"/>
        <v>0.23292552375068243</v>
      </c>
      <c r="K76" s="11">
        <v>6.0059699999999996</v>
      </c>
      <c r="L76" s="12">
        <v>1.16831</v>
      </c>
      <c r="M76" s="11">
        <v>3.9532699999999997E-2</v>
      </c>
      <c r="N76" s="12">
        <v>1.5800000000000002E-2</v>
      </c>
      <c r="O76" s="11">
        <v>3.6509800000000002E-2</v>
      </c>
      <c r="P76" s="11">
        <v>0.771513</v>
      </c>
      <c r="Q76" s="11">
        <v>6.6780199999999998E-2</v>
      </c>
      <c r="R76" s="11">
        <v>0.384492</v>
      </c>
      <c r="S76" s="11">
        <v>0.173045</v>
      </c>
      <c r="T76" s="11">
        <v>0.54530699999999999</v>
      </c>
      <c r="U76" s="11">
        <v>0</v>
      </c>
      <c r="V76" s="11">
        <v>0</v>
      </c>
      <c r="W76" s="11">
        <v>-1.2956199999999999E-2</v>
      </c>
      <c r="X76" s="11">
        <v>1.0570999999999999</v>
      </c>
      <c r="Y76" s="11">
        <v>4.0379199999999997E-2</v>
      </c>
      <c r="Z76" s="11">
        <v>98.7</v>
      </c>
      <c r="AA76" s="11">
        <v>28149</v>
      </c>
    </row>
    <row r="77" spans="1:27" ht="16" x14ac:dyDescent="0.2">
      <c r="A77" s="2">
        <v>269.23</v>
      </c>
      <c r="B77" s="2">
        <v>39.773899999999998</v>
      </c>
      <c r="C77" s="2">
        <v>1.05782</v>
      </c>
      <c r="D77" s="2">
        <v>1048.25</v>
      </c>
      <c r="E77" s="2">
        <v>0.57866200000000001</v>
      </c>
      <c r="F77" s="2">
        <v>0.21045900000000001</v>
      </c>
      <c r="G77" s="2">
        <v>0.24027699999999999</v>
      </c>
      <c r="H77" s="6">
        <f t="shared" ref="H77:J77" si="75">E77/SUM($E77:$G77)</f>
        <v>0.56213631656560437</v>
      </c>
      <c r="I77" s="6">
        <f t="shared" si="75"/>
        <v>0.20444861948439769</v>
      </c>
      <c r="J77" s="6">
        <f t="shared" si="75"/>
        <v>0.23341506394999795</v>
      </c>
      <c r="K77" s="11">
        <v>6.0021699999999996</v>
      </c>
      <c r="L77" s="12">
        <v>1.1858500000000001</v>
      </c>
      <c r="M77" s="11">
        <v>3.8922999999999999E-2</v>
      </c>
      <c r="N77" s="12">
        <v>1.5900000000000001E-2</v>
      </c>
      <c r="O77" s="11">
        <v>3.6880900000000001E-2</v>
      </c>
      <c r="P77" s="11">
        <v>0.78359900000000005</v>
      </c>
      <c r="Q77" s="11">
        <v>6.7826200000000003E-2</v>
      </c>
      <c r="R77" s="11">
        <v>0.390515</v>
      </c>
      <c r="S77" s="11">
        <v>0.17605199999999999</v>
      </c>
      <c r="T77" s="11">
        <v>0.55320000000000003</v>
      </c>
      <c r="U77" s="11">
        <v>0</v>
      </c>
      <c r="V77" s="11">
        <v>0</v>
      </c>
      <c r="W77" s="11">
        <v>-1.3123900000000001E-2</v>
      </c>
      <c r="X77" s="11">
        <v>1.05782</v>
      </c>
      <c r="Y77" s="11">
        <v>3.9773900000000001E-2</v>
      </c>
      <c r="Z77" s="11">
        <v>98.7</v>
      </c>
      <c r="AA77" s="11">
        <v>28423.8</v>
      </c>
    </row>
    <row r="78" spans="1:27" ht="16" x14ac:dyDescent="0.2">
      <c r="A78" s="2">
        <v>269.19</v>
      </c>
      <c r="B78" s="2">
        <v>39.180599999999998</v>
      </c>
      <c r="C78" s="2">
        <v>1.0585599999999999</v>
      </c>
      <c r="D78" s="2">
        <v>1048.9000000000001</v>
      </c>
      <c r="E78" s="2">
        <v>0.57769400000000004</v>
      </c>
      <c r="F78" s="2">
        <v>0.21087500000000001</v>
      </c>
      <c r="G78" s="2">
        <v>0.24074699999999999</v>
      </c>
      <c r="H78" s="6">
        <f t="shared" ref="H78:J78" si="76">E78/SUM($E78:$G78)</f>
        <v>0.56124066856048094</v>
      </c>
      <c r="I78" s="6">
        <f t="shared" si="76"/>
        <v>0.2048690586758585</v>
      </c>
      <c r="J78" s="6">
        <f t="shared" si="76"/>
        <v>0.23389027276366048</v>
      </c>
      <c r="K78" s="11">
        <v>5.9983399999999998</v>
      </c>
      <c r="L78" s="12">
        <v>1.20367</v>
      </c>
      <c r="M78" s="11">
        <v>3.8325199999999997E-2</v>
      </c>
      <c r="N78" s="12">
        <v>1.6E-2</v>
      </c>
      <c r="O78" s="11">
        <v>3.7265399999999997E-2</v>
      </c>
      <c r="P78" s="11">
        <v>0.79582200000000003</v>
      </c>
      <c r="Q78" s="11">
        <v>6.8884299999999996E-2</v>
      </c>
      <c r="R78" s="11">
        <v>0.39660600000000001</v>
      </c>
      <c r="S78" s="11">
        <v>0.17913699999999999</v>
      </c>
      <c r="T78" s="11">
        <v>0.56115300000000001</v>
      </c>
      <c r="U78" s="11">
        <v>0</v>
      </c>
      <c r="V78" s="11">
        <v>0</v>
      </c>
      <c r="W78" s="11">
        <v>-1.3291600000000001E-2</v>
      </c>
      <c r="X78" s="11">
        <v>1.0585599999999999</v>
      </c>
      <c r="Y78" s="11">
        <v>3.9180600000000003E-2</v>
      </c>
      <c r="Z78" s="11">
        <v>98.7</v>
      </c>
      <c r="AA78" s="11">
        <v>28699.200000000001</v>
      </c>
    </row>
    <row r="79" spans="1:27" ht="16" x14ac:dyDescent="0.2">
      <c r="A79" s="2">
        <v>269.14999999999998</v>
      </c>
      <c r="B79" s="2">
        <v>38.598300000000002</v>
      </c>
      <c r="C79" s="2">
        <v>1.0592999999999999</v>
      </c>
      <c r="D79" s="2">
        <v>1049.54</v>
      </c>
      <c r="E79" s="2">
        <v>0.57661899999999999</v>
      </c>
      <c r="F79" s="2">
        <v>0.21135399999999999</v>
      </c>
      <c r="G79" s="2">
        <v>0.24118200000000001</v>
      </c>
      <c r="H79" s="6">
        <f t="shared" ref="H79:J79" si="77">E79/SUM($E79:$G79)</f>
        <v>0.56028392224689183</v>
      </c>
      <c r="I79" s="6">
        <f t="shared" si="77"/>
        <v>0.20536653856804851</v>
      </c>
      <c r="J79" s="6">
        <f t="shared" si="77"/>
        <v>0.23434953918505957</v>
      </c>
      <c r="K79" s="11">
        <v>5.9944800000000003</v>
      </c>
      <c r="L79" s="12">
        <v>1.2218</v>
      </c>
      <c r="M79" s="11">
        <v>3.7738599999999997E-2</v>
      </c>
      <c r="N79" s="11">
        <v>1.61152E-2</v>
      </c>
      <c r="O79" s="11">
        <v>3.7665499999999998E-2</v>
      </c>
      <c r="P79" s="11">
        <v>0.80819200000000002</v>
      </c>
      <c r="Q79" s="11">
        <v>6.9955000000000003E-2</v>
      </c>
      <c r="R79" s="11">
        <v>0.40277099999999999</v>
      </c>
      <c r="S79" s="11">
        <v>0.18230199999999999</v>
      </c>
      <c r="T79" s="11">
        <v>0.56917300000000004</v>
      </c>
      <c r="U79" s="11">
        <v>0</v>
      </c>
      <c r="V79" s="11">
        <v>0</v>
      </c>
      <c r="W79" s="11">
        <v>-1.34594E-2</v>
      </c>
      <c r="X79" s="11">
        <v>1.0592999999999999</v>
      </c>
      <c r="Y79" s="11">
        <v>3.8598300000000002E-2</v>
      </c>
      <c r="Z79" s="11">
        <v>98.7</v>
      </c>
      <c r="AA79" s="11">
        <v>28975.599999999999</v>
      </c>
    </row>
    <row r="80" spans="1:27" ht="16" x14ac:dyDescent="0.2">
      <c r="A80" s="2">
        <v>269.11</v>
      </c>
      <c r="B80" s="2">
        <v>38.026499999999999</v>
      </c>
      <c r="C80" s="2">
        <v>1.0600499999999999</v>
      </c>
      <c r="D80" s="2">
        <v>1050.17</v>
      </c>
      <c r="E80" s="2">
        <v>0.575434</v>
      </c>
      <c r="F80" s="2">
        <v>0.211897</v>
      </c>
      <c r="G80" s="2">
        <v>0.24158399999999999</v>
      </c>
      <c r="H80" s="6">
        <f t="shared" ref="H80:J80" si="78">E80/SUM($E80:$G80)</f>
        <v>0.55926291287424135</v>
      </c>
      <c r="I80" s="6">
        <f t="shared" si="78"/>
        <v>0.20594218181288054</v>
      </c>
      <c r="J80" s="6">
        <f t="shared" si="78"/>
        <v>0.23479490531287811</v>
      </c>
      <c r="K80" s="11">
        <v>5.9905900000000001</v>
      </c>
      <c r="L80" s="11">
        <v>1.2402500000000001</v>
      </c>
      <c r="M80" s="11">
        <v>3.7162399999999998E-2</v>
      </c>
      <c r="N80" s="11">
        <v>1.6228300000000001E-2</v>
      </c>
      <c r="O80" s="11">
        <v>3.8081299999999998E-2</v>
      </c>
      <c r="P80" s="11">
        <v>0.82072199999999995</v>
      </c>
      <c r="Q80" s="11">
        <v>7.1039500000000005E-2</v>
      </c>
      <c r="R80" s="11">
        <v>0.40901599999999999</v>
      </c>
      <c r="S80" s="11">
        <v>0.185556</v>
      </c>
      <c r="T80" s="11">
        <v>0.57726599999999995</v>
      </c>
      <c r="U80" s="11">
        <v>0</v>
      </c>
      <c r="V80" s="11">
        <v>0</v>
      </c>
      <c r="W80" s="11">
        <v>-1.3627200000000001E-2</v>
      </c>
      <c r="X80" s="11">
        <v>1.0600499999999999</v>
      </c>
      <c r="Y80" s="11">
        <v>3.8026499999999998E-2</v>
      </c>
      <c r="Z80" s="11">
        <v>98.7</v>
      </c>
      <c r="AA80" s="11">
        <v>29253.1</v>
      </c>
    </row>
    <row r="81" spans="1:27" ht="16" x14ac:dyDescent="0.2">
      <c r="A81" s="2">
        <v>269.07</v>
      </c>
      <c r="B81" s="2">
        <v>37.464500000000001</v>
      </c>
      <c r="C81" s="2">
        <v>1.06081</v>
      </c>
      <c r="D81" s="2">
        <v>1050.79</v>
      </c>
      <c r="E81" s="2">
        <v>0.57413499999999995</v>
      </c>
      <c r="F81" s="2">
        <v>0.212507</v>
      </c>
      <c r="G81" s="2">
        <v>0.241949</v>
      </c>
      <c r="H81" s="6">
        <f t="shared" ref="H81:J81" si="79">E81/SUM($E81:$G81)</f>
        <v>0.55817618470315211</v>
      </c>
      <c r="I81" s="6">
        <f t="shared" si="79"/>
        <v>0.20660009663705009</v>
      </c>
      <c r="J81" s="6">
        <f t="shared" si="79"/>
        <v>0.23522371865979771</v>
      </c>
      <c r="K81" s="11">
        <v>5.9866599999999996</v>
      </c>
      <c r="L81" s="11">
        <v>1.2590600000000001</v>
      </c>
      <c r="M81" s="11">
        <v>3.6596099999999999E-2</v>
      </c>
      <c r="N81" s="11">
        <v>1.63483E-2</v>
      </c>
      <c r="O81" s="11">
        <v>3.8515599999999997E-2</v>
      </c>
      <c r="P81" s="11">
        <v>0.83342300000000002</v>
      </c>
      <c r="Q81" s="11">
        <v>7.2138900000000006E-2</v>
      </c>
      <c r="R81" s="11">
        <v>0.41534500000000002</v>
      </c>
      <c r="S81" s="11">
        <v>0.18890299999999999</v>
      </c>
      <c r="T81" s="11">
        <v>0.58543800000000001</v>
      </c>
      <c r="U81" s="11">
        <v>0</v>
      </c>
      <c r="V81" s="11">
        <v>0</v>
      </c>
      <c r="W81" s="11">
        <v>-1.3794900000000001E-2</v>
      </c>
      <c r="X81" s="11">
        <v>1.06081</v>
      </c>
      <c r="Y81" s="11">
        <v>3.7464499999999998E-2</v>
      </c>
      <c r="Z81" s="11">
        <v>98.7</v>
      </c>
      <c r="AA81" s="11">
        <v>29531.9</v>
      </c>
    </row>
    <row r="82" spans="1:27" ht="16" x14ac:dyDescent="0.2">
      <c r="A82" s="2">
        <v>269.02999999999997</v>
      </c>
      <c r="B82" s="2">
        <v>36.911499999999997</v>
      </c>
      <c r="C82" s="2">
        <v>1.06159</v>
      </c>
      <c r="D82" s="2">
        <v>1051.4000000000001</v>
      </c>
      <c r="E82" s="2">
        <v>0.572716</v>
      </c>
      <c r="F82" s="2">
        <v>0.21318500000000001</v>
      </c>
      <c r="G82" s="2">
        <v>0.242282</v>
      </c>
      <c r="H82" s="6">
        <f t="shared" ref="H82:J82" si="80">E82/SUM($E82:$G82)</f>
        <v>0.5570175737198535</v>
      </c>
      <c r="I82" s="6">
        <f t="shared" si="80"/>
        <v>0.20734149465610699</v>
      </c>
      <c r="J82" s="6">
        <f t="shared" si="80"/>
        <v>0.23564093162403973</v>
      </c>
      <c r="K82" s="11">
        <v>5.9826899999999998</v>
      </c>
      <c r="L82" s="11">
        <v>1.2782500000000001</v>
      </c>
      <c r="M82" s="11">
        <v>3.60387E-2</v>
      </c>
      <c r="N82" s="11">
        <v>1.6475099999999999E-2</v>
      </c>
      <c r="O82" s="11">
        <v>3.8967700000000001E-2</v>
      </c>
      <c r="P82" s="11">
        <v>0.84631199999999995</v>
      </c>
      <c r="Q82" s="11">
        <v>7.3254600000000003E-2</v>
      </c>
      <c r="R82" s="11">
        <v>0.42176900000000001</v>
      </c>
      <c r="S82" s="11">
        <v>0.19235099999999999</v>
      </c>
      <c r="T82" s="11">
        <v>0.59369499999999997</v>
      </c>
      <c r="U82" s="11">
        <v>0</v>
      </c>
      <c r="V82" s="11">
        <v>0</v>
      </c>
      <c r="W82" s="11">
        <v>-1.39627E-2</v>
      </c>
      <c r="X82" s="11">
        <v>1.06159</v>
      </c>
      <c r="Y82" s="11">
        <v>3.69115E-2</v>
      </c>
      <c r="Z82" s="11">
        <v>98.7</v>
      </c>
      <c r="AA82" s="11">
        <v>29812.400000000001</v>
      </c>
    </row>
    <row r="83" spans="1:27" ht="16" x14ac:dyDescent="0.2">
      <c r="A83" s="2">
        <v>268.99</v>
      </c>
      <c r="B83" s="2">
        <v>36.366799999999998</v>
      </c>
      <c r="C83" s="2">
        <v>1.0623800000000001</v>
      </c>
      <c r="D83" s="2">
        <v>1052</v>
      </c>
      <c r="E83" s="2">
        <v>0.57117300000000004</v>
      </c>
      <c r="F83" s="2">
        <v>0.21393599999999999</v>
      </c>
      <c r="G83" s="2">
        <v>0.24257699999999999</v>
      </c>
      <c r="H83" s="6">
        <f t="shared" ref="H83:J83" si="81">E83/SUM($E83:$G83)</f>
        <v>0.55578552203688669</v>
      </c>
      <c r="I83" s="6">
        <f t="shared" si="81"/>
        <v>0.20817253519070997</v>
      </c>
      <c r="J83" s="6">
        <f t="shared" si="81"/>
        <v>0.2360419427724032</v>
      </c>
      <c r="K83" s="11">
        <v>5.9786599999999996</v>
      </c>
      <c r="L83" s="11">
        <v>1.29786</v>
      </c>
      <c r="M83" s="11">
        <v>3.5489800000000002E-2</v>
      </c>
      <c r="N83" s="11">
        <v>1.6610099999999999E-2</v>
      </c>
      <c r="O83" s="11">
        <v>3.9441200000000003E-2</v>
      </c>
      <c r="P83" s="11">
        <v>0.85940300000000003</v>
      </c>
      <c r="Q83" s="11">
        <v>7.4387700000000001E-2</v>
      </c>
      <c r="R83" s="11">
        <v>0.42829299999999998</v>
      </c>
      <c r="S83" s="11">
        <v>0.195909</v>
      </c>
      <c r="T83" s="11">
        <v>0.602047</v>
      </c>
      <c r="U83" s="11">
        <v>0</v>
      </c>
      <c r="V83" s="11">
        <v>0</v>
      </c>
      <c r="W83" s="11">
        <v>-1.4130500000000001E-2</v>
      </c>
      <c r="X83" s="11">
        <v>1.0623800000000001</v>
      </c>
      <c r="Y83" s="11">
        <v>3.6366799999999998E-2</v>
      </c>
      <c r="Z83" s="11">
        <v>98.7</v>
      </c>
      <c r="AA83" s="11">
        <v>30094.799999999999</v>
      </c>
    </row>
    <row r="84" spans="1:27" ht="16" x14ac:dyDescent="0.2">
      <c r="A84" s="2">
        <v>268.95</v>
      </c>
      <c r="B84" s="2">
        <v>35.829700000000003</v>
      </c>
      <c r="C84" s="2">
        <v>1.06318</v>
      </c>
      <c r="D84" s="2">
        <v>1052.5899999999999</v>
      </c>
      <c r="E84" s="2">
        <v>0.56949799999999995</v>
      </c>
      <c r="F84" s="2">
        <v>0.21476200000000001</v>
      </c>
      <c r="G84" s="2">
        <v>0.242837</v>
      </c>
      <c r="H84" s="6">
        <f t="shared" ref="H84:J84" si="82">E84/SUM($E84:$G84)</f>
        <v>0.55447343337581556</v>
      </c>
      <c r="I84" s="6">
        <f t="shared" si="82"/>
        <v>0.20909612237208366</v>
      </c>
      <c r="J84" s="6">
        <f t="shared" si="82"/>
        <v>0.23643044425210083</v>
      </c>
      <c r="K84" s="11">
        <v>5.9745699999999999</v>
      </c>
      <c r="L84" s="11">
        <v>1.31792</v>
      </c>
      <c r="M84" s="11">
        <v>3.4948399999999998E-2</v>
      </c>
      <c r="N84" s="11">
        <v>1.6753400000000002E-2</v>
      </c>
      <c r="O84" s="11">
        <v>3.9936699999999999E-2</v>
      </c>
      <c r="P84" s="11">
        <v>0.87271600000000005</v>
      </c>
      <c r="Q84" s="11">
        <v>7.5539999999999996E-2</v>
      </c>
      <c r="R84" s="11">
        <v>0.43492700000000001</v>
      </c>
      <c r="S84" s="11">
        <v>0.19958500000000001</v>
      </c>
      <c r="T84" s="11">
        <v>0.61050199999999999</v>
      </c>
      <c r="U84" s="11">
        <v>0</v>
      </c>
      <c r="V84" s="11">
        <v>0</v>
      </c>
      <c r="W84" s="11">
        <v>-1.42983E-2</v>
      </c>
      <c r="X84" s="11">
        <v>1.06318</v>
      </c>
      <c r="Y84" s="11">
        <v>3.5829699999999999E-2</v>
      </c>
      <c r="Z84" s="11">
        <v>98.7</v>
      </c>
      <c r="AA84" s="11">
        <v>30379.4</v>
      </c>
    </row>
    <row r="85" spans="1:27" ht="16" x14ac:dyDescent="0.2">
      <c r="A85" s="2">
        <v>268.91000000000003</v>
      </c>
      <c r="B85" s="2">
        <v>35.299399999999999</v>
      </c>
      <c r="C85" s="2">
        <v>1.0640000000000001</v>
      </c>
      <c r="D85" s="2">
        <v>1053.18</v>
      </c>
      <c r="E85" s="2">
        <v>0.567685</v>
      </c>
      <c r="F85" s="2">
        <v>0.215669</v>
      </c>
      <c r="G85" s="2">
        <v>0.243058</v>
      </c>
      <c r="H85" s="6">
        <f t="shared" ref="H85:J85" si="83">E85/SUM($E85:$G85)</f>
        <v>0.55307712692369138</v>
      </c>
      <c r="I85" s="6">
        <f t="shared" si="83"/>
        <v>0.21011932830091617</v>
      </c>
      <c r="J85" s="6">
        <f t="shared" si="83"/>
        <v>0.23680354477539231</v>
      </c>
      <c r="K85" s="11">
        <v>5.9704199999999998</v>
      </c>
      <c r="L85" s="11">
        <v>1.33847</v>
      </c>
      <c r="M85" s="11">
        <v>3.4413800000000001E-2</v>
      </c>
      <c r="N85" s="11">
        <v>1.69061E-2</v>
      </c>
      <c r="O85" s="11">
        <v>4.0457E-2</v>
      </c>
      <c r="P85" s="11">
        <v>0.88627199999999995</v>
      </c>
      <c r="Q85" s="11">
        <v>7.6713400000000001E-2</v>
      </c>
      <c r="R85" s="11">
        <v>0.44168299999999999</v>
      </c>
      <c r="S85" s="11">
        <v>0.20339099999999999</v>
      </c>
      <c r="T85" s="11">
        <v>0.61907199999999996</v>
      </c>
      <c r="U85" s="11">
        <v>0</v>
      </c>
      <c r="V85" s="11">
        <v>0</v>
      </c>
      <c r="W85" s="11">
        <v>-1.4466100000000001E-2</v>
      </c>
      <c r="X85" s="11">
        <v>1.0640000000000001</v>
      </c>
      <c r="Y85" s="11">
        <v>3.5299400000000002E-2</v>
      </c>
      <c r="Z85" s="11">
        <v>98.7</v>
      </c>
      <c r="AA85" s="11">
        <v>30666.799999999999</v>
      </c>
    </row>
    <row r="86" spans="1:27" ht="16" x14ac:dyDescent="0.2">
      <c r="A86" s="2">
        <v>268.87</v>
      </c>
      <c r="B86" s="2">
        <v>34.775199999999998</v>
      </c>
      <c r="C86" s="2">
        <v>1.0648299999999999</v>
      </c>
      <c r="D86" s="2">
        <v>1053.75</v>
      </c>
      <c r="E86" s="2">
        <v>0.565724</v>
      </c>
      <c r="F86" s="2">
        <v>0.21665899999999999</v>
      </c>
      <c r="G86" s="2">
        <v>0.24324299999999999</v>
      </c>
      <c r="H86" s="6">
        <f t="shared" ref="H86:J86" si="84">E86/SUM($E86:$G86)</f>
        <v>0.55158898077856844</v>
      </c>
      <c r="I86" s="6">
        <f t="shared" si="84"/>
        <v>0.21124561974832931</v>
      </c>
      <c r="J86" s="6">
        <f t="shared" si="84"/>
        <v>0.23716539947310228</v>
      </c>
      <c r="K86" s="11">
        <v>5.9661999999999997</v>
      </c>
      <c r="L86" s="11">
        <v>1.3595699999999999</v>
      </c>
      <c r="M86" s="11">
        <v>3.3885199999999997E-2</v>
      </c>
      <c r="N86" s="11">
        <v>1.7068699999999999E-2</v>
      </c>
      <c r="O86" s="11">
        <v>4.1003299999999999E-2</v>
      </c>
      <c r="P86" s="11">
        <v>0.90009700000000004</v>
      </c>
      <c r="Q86" s="11">
        <v>7.7909999999999993E-2</v>
      </c>
      <c r="R86" s="11">
        <v>0.448573</v>
      </c>
      <c r="S86" s="11">
        <v>0.20733799999999999</v>
      </c>
      <c r="T86" s="11">
        <v>0.62776799999999999</v>
      </c>
      <c r="U86" s="11">
        <v>0</v>
      </c>
      <c r="V86" s="11">
        <v>0</v>
      </c>
      <c r="W86" s="11">
        <v>-1.4633999999999999E-2</v>
      </c>
      <c r="X86" s="11">
        <v>1.0648299999999999</v>
      </c>
      <c r="Y86" s="11">
        <v>3.4775199999999999E-2</v>
      </c>
      <c r="Z86" s="11">
        <v>98.7</v>
      </c>
      <c r="AA86" s="11">
        <v>30957.200000000001</v>
      </c>
    </row>
    <row r="87" spans="1:27" ht="16" x14ac:dyDescent="0.2">
      <c r="A87" s="2">
        <v>268.83</v>
      </c>
      <c r="B87" s="2">
        <v>34.256100000000004</v>
      </c>
      <c r="C87" s="2">
        <v>1.06568</v>
      </c>
      <c r="D87" s="2">
        <v>1054.33</v>
      </c>
      <c r="E87" s="2">
        <v>0.56360500000000002</v>
      </c>
      <c r="F87" s="2">
        <v>0.21773899999999999</v>
      </c>
      <c r="G87" s="2">
        <v>0.24338699999999999</v>
      </c>
      <c r="H87" s="6">
        <f t="shared" ref="H87:J87" si="85">E87/SUM($E87:$G87)</f>
        <v>0.55000287880429111</v>
      </c>
      <c r="I87" s="6">
        <f t="shared" si="85"/>
        <v>0.21248405679148966</v>
      </c>
      <c r="J87" s="6">
        <f t="shared" si="85"/>
        <v>0.23751306440421924</v>
      </c>
      <c r="K87" s="11">
        <v>5.9619</v>
      </c>
      <c r="L87" s="11">
        <v>1.38127</v>
      </c>
      <c r="M87" s="11">
        <v>3.33619E-2</v>
      </c>
      <c r="N87" s="11">
        <v>1.72427E-2</v>
      </c>
      <c r="O87" s="11">
        <v>4.15798E-2</v>
      </c>
      <c r="P87" s="11">
        <v>0.91421699999999995</v>
      </c>
      <c r="Q87" s="11">
        <v>7.91322E-2</v>
      </c>
      <c r="R87" s="11">
        <v>0.45561000000000001</v>
      </c>
      <c r="S87" s="11">
        <v>0.21144099999999999</v>
      </c>
      <c r="T87" s="11">
        <v>0.63660600000000001</v>
      </c>
      <c r="U87" s="11">
        <v>0</v>
      </c>
      <c r="V87" s="11">
        <v>0</v>
      </c>
      <c r="W87" s="11">
        <v>-1.48018E-2</v>
      </c>
      <c r="X87" s="11">
        <v>1.06568</v>
      </c>
      <c r="Y87" s="11">
        <v>3.4256099999999998E-2</v>
      </c>
      <c r="Z87" s="11">
        <v>98.7</v>
      </c>
      <c r="AA87" s="11">
        <v>31251.4</v>
      </c>
    </row>
    <row r="88" spans="1:27" ht="16" x14ac:dyDescent="0.2">
      <c r="A88" s="2">
        <v>268.79000000000002</v>
      </c>
      <c r="B88" s="2">
        <v>33.741399999999999</v>
      </c>
      <c r="C88" s="2">
        <v>1.06656</v>
      </c>
      <c r="D88" s="2">
        <v>1054.8900000000001</v>
      </c>
      <c r="E88" s="2">
        <v>0.56131699999999995</v>
      </c>
      <c r="F88" s="2">
        <v>0.218917</v>
      </c>
      <c r="G88" s="2">
        <v>0.24348800000000001</v>
      </c>
      <c r="H88" s="6">
        <f t="shared" ref="H88:J88" si="86">E88/SUM($E88:$G88)</f>
        <v>0.54830999040755202</v>
      </c>
      <c r="I88" s="6">
        <f t="shared" si="86"/>
        <v>0.21384418816827225</v>
      </c>
      <c r="J88" s="6">
        <f t="shared" si="86"/>
        <v>0.23784582142417571</v>
      </c>
      <c r="K88" s="11">
        <v>5.9574999999999996</v>
      </c>
      <c r="L88" s="11">
        <v>1.4036299999999999</v>
      </c>
      <c r="M88" s="11">
        <v>3.2842799999999998E-2</v>
      </c>
      <c r="N88" s="11">
        <v>1.7429199999999999E-2</v>
      </c>
      <c r="O88" s="11">
        <v>4.21891E-2</v>
      </c>
      <c r="P88" s="11">
        <v>0.92866700000000002</v>
      </c>
      <c r="Q88" s="11">
        <v>8.0382999999999996E-2</v>
      </c>
      <c r="R88" s="11">
        <v>0.46281099999999997</v>
      </c>
      <c r="S88" s="11">
        <v>0.21571599999999999</v>
      </c>
      <c r="T88" s="11">
        <v>0.64560099999999998</v>
      </c>
      <c r="U88" s="11">
        <v>0</v>
      </c>
      <c r="V88" s="11">
        <v>0</v>
      </c>
      <c r="W88" s="11">
        <v>-1.49696E-2</v>
      </c>
      <c r="X88" s="11">
        <v>1.06656</v>
      </c>
      <c r="Y88" s="11">
        <v>3.3741399999999998E-2</v>
      </c>
      <c r="Z88" s="11">
        <v>98.7</v>
      </c>
      <c r="AA88" s="11">
        <v>31549.7</v>
      </c>
    </row>
    <row r="89" spans="1:27" ht="16" x14ac:dyDescent="0.2">
      <c r="A89" s="2">
        <v>268.75</v>
      </c>
      <c r="B89" s="2">
        <v>33.229900000000001</v>
      </c>
      <c r="C89" s="2">
        <v>1.0674600000000001</v>
      </c>
      <c r="D89" s="2">
        <v>1055.46</v>
      </c>
      <c r="E89" s="2">
        <v>0.55884500000000004</v>
      </c>
      <c r="F89" s="2">
        <v>0.22020000000000001</v>
      </c>
      <c r="G89" s="2">
        <v>0.24354500000000001</v>
      </c>
      <c r="H89" s="6">
        <f t="shared" ref="H89:J89" si="87">E89/SUM($E89:$G89)</f>
        <v>0.54649957460956977</v>
      </c>
      <c r="I89" s="6">
        <f t="shared" si="87"/>
        <v>0.21533556948532645</v>
      </c>
      <c r="J89" s="6">
        <f t="shared" si="87"/>
        <v>0.2381648559051037</v>
      </c>
      <c r="K89" s="11">
        <v>5.9529899999999998</v>
      </c>
      <c r="L89" s="11">
        <v>1.4267399999999999</v>
      </c>
      <c r="M89" s="11">
        <v>3.2326899999999999E-2</v>
      </c>
      <c r="N89" s="11">
        <v>1.7629700000000002E-2</v>
      </c>
      <c r="O89" s="11">
        <v>4.2835100000000001E-2</v>
      </c>
      <c r="P89" s="11">
        <v>0.94348699999999996</v>
      </c>
      <c r="Q89" s="11">
        <v>8.1665799999999997E-2</v>
      </c>
      <c r="R89" s="11">
        <v>0.47019699999999998</v>
      </c>
      <c r="S89" s="11">
        <v>0.22018199999999999</v>
      </c>
      <c r="T89" s="11">
        <v>0.654775</v>
      </c>
      <c r="U89" s="11">
        <v>0</v>
      </c>
      <c r="V89" s="11">
        <v>0</v>
      </c>
      <c r="W89" s="11">
        <v>-1.51375E-2</v>
      </c>
      <c r="X89" s="11">
        <v>1.0674600000000001</v>
      </c>
      <c r="Y89" s="11">
        <v>3.32299E-2</v>
      </c>
      <c r="Z89" s="11">
        <v>98.7</v>
      </c>
      <c r="AA89" s="11">
        <v>31853.1</v>
      </c>
    </row>
    <row r="90" spans="1:27" ht="16" x14ac:dyDescent="0.2">
      <c r="A90" s="2">
        <v>268.70999999999998</v>
      </c>
      <c r="B90" s="2">
        <v>32.720500000000001</v>
      </c>
      <c r="C90" s="2">
        <v>1.0683800000000001</v>
      </c>
      <c r="D90" s="2">
        <v>1056.02</v>
      </c>
      <c r="E90" s="2">
        <v>0.55617099999999997</v>
      </c>
      <c r="F90" s="2">
        <v>0.22159699999999999</v>
      </c>
      <c r="G90" s="2">
        <v>0.24355299999999999</v>
      </c>
      <c r="H90" s="6">
        <f t="shared" ref="H90:J90" si="88">E90/SUM($E90:$G90)</f>
        <v>0.54456042713309527</v>
      </c>
      <c r="I90" s="6">
        <f t="shared" si="88"/>
        <v>0.21697096211670963</v>
      </c>
      <c r="J90" s="6">
        <f t="shared" si="88"/>
        <v>0.2384686107501951</v>
      </c>
      <c r="K90" s="11">
        <v>5.9483600000000001</v>
      </c>
      <c r="L90" s="11">
        <v>1.45068</v>
      </c>
      <c r="M90" s="11">
        <v>3.1813099999999997E-2</v>
      </c>
      <c r="N90" s="11">
        <v>1.7845900000000001E-2</v>
      </c>
      <c r="O90" s="11">
        <v>4.3522499999999999E-2</v>
      </c>
      <c r="P90" s="11">
        <v>0.95872400000000002</v>
      </c>
      <c r="Q90" s="11">
        <v>8.2984600000000006E-2</v>
      </c>
      <c r="R90" s="11">
        <v>0.47778999999999999</v>
      </c>
      <c r="S90" s="11">
        <v>0.22486400000000001</v>
      </c>
      <c r="T90" s="11">
        <v>0.66415000000000002</v>
      </c>
      <c r="U90" s="11">
        <v>0</v>
      </c>
      <c r="V90" s="11">
        <v>0</v>
      </c>
      <c r="W90" s="11">
        <v>-1.53054E-2</v>
      </c>
      <c r="X90" s="11">
        <v>1.0683800000000001</v>
      </c>
      <c r="Y90" s="11">
        <v>3.27205E-2</v>
      </c>
      <c r="Z90" s="11">
        <v>98.7</v>
      </c>
      <c r="AA90" s="11">
        <v>32162.3</v>
      </c>
    </row>
    <row r="91" spans="1:27" ht="16" x14ac:dyDescent="0.2">
      <c r="A91" s="2">
        <v>268.67</v>
      </c>
      <c r="B91" s="2">
        <v>32.212000000000003</v>
      </c>
      <c r="C91" s="2">
        <v>1.06934</v>
      </c>
      <c r="D91" s="2">
        <v>1056.58</v>
      </c>
      <c r="E91" s="2">
        <v>0.55327400000000004</v>
      </c>
      <c r="F91" s="2">
        <v>0.22312100000000001</v>
      </c>
      <c r="G91" s="2">
        <v>0.24351100000000001</v>
      </c>
      <c r="H91" s="6">
        <f t="shared" ref="H91:J91" si="89">E91/SUM($E91:$G91)</f>
        <v>0.54247548303471105</v>
      </c>
      <c r="I91" s="6">
        <f t="shared" si="89"/>
        <v>0.21876623924165561</v>
      </c>
      <c r="J91" s="6">
        <f t="shared" si="89"/>
        <v>0.23875827772363337</v>
      </c>
      <c r="K91" s="11">
        <v>5.9435900000000004</v>
      </c>
      <c r="L91" s="11">
        <v>1.47559</v>
      </c>
      <c r="M91" s="11">
        <v>3.13002E-2</v>
      </c>
      <c r="N91" s="11">
        <v>1.8079899999999999E-2</v>
      </c>
      <c r="O91" s="11">
        <v>4.4256700000000003E-2</v>
      </c>
      <c r="P91" s="11">
        <v>0.97443500000000005</v>
      </c>
      <c r="Q91" s="11">
        <v>8.4344600000000006E-2</v>
      </c>
      <c r="R91" s="11">
        <v>0.48562</v>
      </c>
      <c r="S91" s="11">
        <v>0.22978799999999999</v>
      </c>
      <c r="T91" s="11">
        <v>0.67375799999999997</v>
      </c>
      <c r="U91" s="11">
        <v>0</v>
      </c>
      <c r="V91" s="11">
        <v>0</v>
      </c>
      <c r="W91" s="11">
        <v>-1.5473199999999999E-2</v>
      </c>
      <c r="X91" s="11">
        <v>1.06934</v>
      </c>
      <c r="Y91" s="11">
        <v>3.2211999999999998E-2</v>
      </c>
      <c r="Z91" s="11">
        <v>98.7</v>
      </c>
      <c r="AA91" s="11">
        <v>32478.400000000001</v>
      </c>
    </row>
    <row r="92" spans="1:27" ht="16" x14ac:dyDescent="0.2">
      <c r="A92" s="2">
        <v>268.63</v>
      </c>
      <c r="B92" s="2">
        <v>31.7029</v>
      </c>
      <c r="C92" s="2">
        <v>1.0703400000000001</v>
      </c>
      <c r="D92" s="2">
        <v>1057.1500000000001</v>
      </c>
      <c r="E92" s="2">
        <v>0.55012899999999998</v>
      </c>
      <c r="F92" s="2">
        <v>0.22478699999999999</v>
      </c>
      <c r="G92" s="2">
        <v>0.24341199999999999</v>
      </c>
      <c r="H92" s="6">
        <f t="shared" ref="H92:J92" si="90">E92/SUM($E92:$G92)</f>
        <v>0.54022770659355335</v>
      </c>
      <c r="I92" s="6">
        <f t="shared" si="90"/>
        <v>0.22074125429134817</v>
      </c>
      <c r="J92" s="6">
        <f t="shared" si="90"/>
        <v>0.23903103911509849</v>
      </c>
      <c r="K92" s="11">
        <v>5.9386599999999996</v>
      </c>
      <c r="L92" s="11">
        <v>1.5015799999999999</v>
      </c>
      <c r="M92" s="11">
        <v>3.0786500000000001E-2</v>
      </c>
      <c r="N92" s="11">
        <v>1.83345E-2</v>
      </c>
      <c r="O92" s="11">
        <v>4.5045200000000001E-2</v>
      </c>
      <c r="P92" s="11">
        <v>0.99069300000000005</v>
      </c>
      <c r="Q92" s="11">
        <v>8.5751800000000003E-2</v>
      </c>
      <c r="R92" s="11">
        <v>0.49372199999999999</v>
      </c>
      <c r="S92" s="11">
        <v>0.234989</v>
      </c>
      <c r="T92" s="11">
        <v>0.68363499999999999</v>
      </c>
      <c r="U92" s="11">
        <v>0</v>
      </c>
      <c r="V92" s="11">
        <v>0</v>
      </c>
      <c r="W92" s="11">
        <v>-1.5641100000000002E-2</v>
      </c>
      <c r="X92" s="11">
        <v>1.0703400000000001</v>
      </c>
      <c r="Y92" s="11">
        <v>3.1702899999999999E-2</v>
      </c>
      <c r="Z92" s="11">
        <v>98.7</v>
      </c>
      <c r="AA92" s="11">
        <v>32802.6</v>
      </c>
    </row>
    <row r="93" spans="1:27" ht="16" x14ac:dyDescent="0.2">
      <c r="A93" s="2">
        <v>268.58999999999997</v>
      </c>
      <c r="B93" s="2">
        <v>31.191400000000002</v>
      </c>
      <c r="C93" s="2">
        <v>1.0713699999999999</v>
      </c>
      <c r="D93" s="2">
        <v>1057.71</v>
      </c>
      <c r="E93" s="2">
        <v>0.54670200000000002</v>
      </c>
      <c r="F93" s="2">
        <v>0.22661100000000001</v>
      </c>
      <c r="G93" s="2">
        <v>0.243252</v>
      </c>
      <c r="H93" s="6">
        <f t="shared" ref="H93:J93" si="91">E93/SUM($E93:$G93)</f>
        <v>0.5377934514762952</v>
      </c>
      <c r="I93" s="6">
        <f t="shared" si="91"/>
        <v>0.22291835740951146</v>
      </c>
      <c r="J93" s="6">
        <f t="shared" si="91"/>
        <v>0.23928819111419339</v>
      </c>
      <c r="K93" s="11">
        <v>5.9335300000000002</v>
      </c>
      <c r="L93" s="11">
        <v>1.52885</v>
      </c>
      <c r="M93" s="11">
        <v>3.02703E-2</v>
      </c>
      <c r="N93" s="11">
        <v>1.8612799999999999E-2</v>
      </c>
      <c r="O93" s="11">
        <v>4.5895499999999999E-2</v>
      </c>
      <c r="P93" s="11">
        <v>1.00759</v>
      </c>
      <c r="Q93" s="11">
        <v>8.7214100000000003E-2</v>
      </c>
      <c r="R93" s="11">
        <v>0.50214199999999998</v>
      </c>
      <c r="S93" s="11">
        <v>0.240512</v>
      </c>
      <c r="T93" s="11">
        <v>0.69382500000000003</v>
      </c>
      <c r="U93" s="11">
        <v>0</v>
      </c>
      <c r="V93" s="11">
        <v>0</v>
      </c>
      <c r="W93" s="11">
        <v>-1.5809E-2</v>
      </c>
      <c r="X93" s="11">
        <v>1.0713699999999999</v>
      </c>
      <c r="Y93" s="11">
        <v>3.1191400000000001E-2</v>
      </c>
      <c r="Z93" s="11">
        <v>98.7</v>
      </c>
      <c r="AA93" s="11">
        <v>33136.699999999997</v>
      </c>
    </row>
    <row r="94" spans="1:27" ht="16" x14ac:dyDescent="0.2">
      <c r="A94" s="2">
        <v>268.55</v>
      </c>
      <c r="B94" s="2">
        <v>30.6751</v>
      </c>
      <c r="C94" s="2">
        <v>1.07246</v>
      </c>
      <c r="D94" s="2">
        <v>1058.28</v>
      </c>
      <c r="E94" s="2">
        <v>0.54295199999999999</v>
      </c>
      <c r="F94" s="2">
        <v>0.22861899999999999</v>
      </c>
      <c r="G94" s="2">
        <v>0.24302199999999999</v>
      </c>
      <c r="H94" s="6">
        <f t="shared" ref="H94:J94" si="92">E94/SUM($E94:$G94)</f>
        <v>0.53514266311713166</v>
      </c>
      <c r="I94" s="6">
        <f t="shared" si="92"/>
        <v>0.22533074838876277</v>
      </c>
      <c r="J94" s="6">
        <f t="shared" si="92"/>
        <v>0.23952658849410549</v>
      </c>
      <c r="K94" s="11">
        <v>5.9281800000000002</v>
      </c>
      <c r="L94" s="11">
        <v>1.5576099999999999</v>
      </c>
      <c r="M94" s="11">
        <v>2.9749299999999999E-2</v>
      </c>
      <c r="N94" s="11">
        <v>1.89193E-2</v>
      </c>
      <c r="O94" s="11">
        <v>4.6819399999999997E-2</v>
      </c>
      <c r="P94" s="11">
        <v>1.0252300000000001</v>
      </c>
      <c r="Q94" s="11">
        <v>8.8741600000000004E-2</v>
      </c>
      <c r="R94" s="11">
        <v>0.51093599999999995</v>
      </c>
      <c r="S94" s="11">
        <v>0.24641199999999999</v>
      </c>
      <c r="T94" s="11">
        <v>0.70438900000000004</v>
      </c>
      <c r="U94" s="11">
        <v>0</v>
      </c>
      <c r="V94" s="11">
        <v>0</v>
      </c>
      <c r="W94" s="11">
        <v>-1.5976899999999999E-2</v>
      </c>
      <c r="X94" s="11">
        <v>1.07246</v>
      </c>
      <c r="Y94" s="11">
        <v>3.06751E-2</v>
      </c>
      <c r="Z94" s="11">
        <v>98.7</v>
      </c>
      <c r="AA94" s="11">
        <v>33482.6</v>
      </c>
    </row>
    <row r="95" spans="1:27" ht="16" x14ac:dyDescent="0.2">
      <c r="A95" s="2">
        <v>268.51</v>
      </c>
      <c r="B95" s="2">
        <v>30.151299999999999</v>
      </c>
      <c r="C95" s="2">
        <v>1.0736000000000001</v>
      </c>
      <c r="D95" s="2">
        <v>1058.8599999999999</v>
      </c>
      <c r="E95" s="2">
        <v>0.53882300000000005</v>
      </c>
      <c r="F95" s="2">
        <v>0.23084099999999999</v>
      </c>
      <c r="G95" s="2">
        <v>0.24271100000000001</v>
      </c>
      <c r="H95" s="6">
        <f t="shared" ref="H95:J95" si="93">E95/SUM($E95:$G95)</f>
        <v>0.5322365724163477</v>
      </c>
      <c r="I95" s="6">
        <f t="shared" si="93"/>
        <v>0.22801926163723915</v>
      </c>
      <c r="J95" s="6">
        <f t="shared" si="93"/>
        <v>0.23974416594641315</v>
      </c>
      <c r="K95" s="11">
        <v>5.9225500000000002</v>
      </c>
      <c r="L95" s="11">
        <v>1.5881799999999999</v>
      </c>
      <c r="M95" s="11">
        <v>2.9220599999999999E-2</v>
      </c>
      <c r="N95" s="11">
        <v>1.9259700000000001E-2</v>
      </c>
      <c r="O95" s="11">
        <v>4.7831800000000001E-2</v>
      </c>
      <c r="P95" s="11">
        <v>1.04379</v>
      </c>
      <c r="Q95" s="11">
        <v>9.0347300000000005E-2</v>
      </c>
      <c r="R95" s="11">
        <v>0.520181</v>
      </c>
      <c r="S95" s="11">
        <v>0.25276300000000002</v>
      </c>
      <c r="T95" s="11">
        <v>0.71540599999999999</v>
      </c>
      <c r="U95" s="11">
        <v>0</v>
      </c>
      <c r="V95" s="11">
        <v>0</v>
      </c>
      <c r="W95" s="11">
        <v>-1.6144800000000001E-2</v>
      </c>
      <c r="X95" s="11">
        <v>1.0736000000000001</v>
      </c>
      <c r="Y95" s="11">
        <v>3.0151299999999999E-2</v>
      </c>
      <c r="Z95" s="11">
        <v>98.7</v>
      </c>
      <c r="AA95" s="11">
        <v>33843.300000000003</v>
      </c>
    </row>
    <row r="96" spans="1:27" ht="16" x14ac:dyDescent="0.2">
      <c r="A96" s="2">
        <v>268.47000000000003</v>
      </c>
      <c r="B96" s="2">
        <v>29.616099999999999</v>
      </c>
      <c r="C96" s="2">
        <v>1.0748200000000001</v>
      </c>
      <c r="D96" s="2">
        <v>1059.46</v>
      </c>
      <c r="E96" s="2">
        <v>0.53424000000000005</v>
      </c>
      <c r="F96" s="2">
        <v>0.23332</v>
      </c>
      <c r="G96" s="2">
        <v>0.24230599999999999</v>
      </c>
      <c r="H96" s="6">
        <f t="shared" ref="H96:J96" si="94">E96/SUM($E96:$G96)</f>
        <v>0.52902068195186303</v>
      </c>
      <c r="I96" s="6">
        <f t="shared" si="94"/>
        <v>0.23104055389526928</v>
      </c>
      <c r="J96" s="6">
        <f t="shared" si="94"/>
        <v>0.23993876415286783</v>
      </c>
      <c r="K96" s="11">
        <v>5.9165799999999997</v>
      </c>
      <c r="L96" s="11">
        <v>1.62096</v>
      </c>
      <c r="M96" s="11">
        <v>2.8680199999999999E-2</v>
      </c>
      <c r="N96" s="11">
        <v>1.96419E-2</v>
      </c>
      <c r="O96" s="11">
        <v>4.8953000000000003E-2</v>
      </c>
      <c r="P96" s="11">
        <v>1.06345</v>
      </c>
      <c r="Q96" s="11">
        <v>9.2049500000000006E-2</v>
      </c>
      <c r="R96" s="11">
        <v>0.52998199999999995</v>
      </c>
      <c r="S96" s="11">
        <v>0.25966499999999998</v>
      </c>
      <c r="T96" s="11">
        <v>0.72698499999999999</v>
      </c>
      <c r="U96" s="11">
        <v>0</v>
      </c>
      <c r="V96" s="11">
        <v>0</v>
      </c>
      <c r="W96" s="11">
        <v>-1.6312799999999999E-2</v>
      </c>
      <c r="X96" s="11">
        <v>1.0748200000000001</v>
      </c>
      <c r="Y96" s="11">
        <v>2.9616099999999999E-2</v>
      </c>
      <c r="Z96" s="11">
        <v>98.7</v>
      </c>
      <c r="AA96" s="11">
        <v>34222.300000000003</v>
      </c>
    </row>
    <row r="97" spans="1:27" ht="16" x14ac:dyDescent="0.2">
      <c r="A97" s="2">
        <v>268.43</v>
      </c>
      <c r="B97" s="2">
        <v>29.064</v>
      </c>
      <c r="C97" s="2">
        <v>1.07613</v>
      </c>
      <c r="D97" s="2">
        <v>1060.07</v>
      </c>
      <c r="E97" s="2">
        <v>0.52909200000000001</v>
      </c>
      <c r="F97" s="2">
        <v>0.23611599999999999</v>
      </c>
      <c r="G97" s="2">
        <v>0.241784</v>
      </c>
      <c r="H97" s="6">
        <f t="shared" ref="H97:J97" si="95">E97/SUM($E97:$G97)</f>
        <v>0.52541827541827546</v>
      </c>
      <c r="I97" s="6">
        <f t="shared" si="95"/>
        <v>0.23447654003209562</v>
      </c>
      <c r="J97" s="6">
        <f t="shared" si="95"/>
        <v>0.24010518454962901</v>
      </c>
      <c r="K97" s="11">
        <v>5.9101699999999999</v>
      </c>
      <c r="L97" s="11">
        <v>1.6565399999999999</v>
      </c>
      <c r="M97" s="11">
        <v>2.81227E-2</v>
      </c>
      <c r="N97" s="11">
        <v>2.0077000000000001E-2</v>
      </c>
      <c r="O97" s="11">
        <v>5.0211600000000002E-2</v>
      </c>
      <c r="P97" s="11">
        <v>1.08453</v>
      </c>
      <c r="Q97" s="11">
        <v>9.3874299999999994E-2</v>
      </c>
      <c r="R97" s="11">
        <v>0.540489</v>
      </c>
      <c r="S97" s="11">
        <v>0.26726299999999997</v>
      </c>
      <c r="T97" s="11">
        <v>0.73928000000000005</v>
      </c>
      <c r="U97" s="11">
        <v>0</v>
      </c>
      <c r="V97" s="11">
        <v>0</v>
      </c>
      <c r="W97" s="11">
        <v>-1.6480700000000001E-2</v>
      </c>
      <c r="X97" s="11">
        <v>1.07613</v>
      </c>
      <c r="Y97" s="11">
        <v>2.9064E-2</v>
      </c>
      <c r="Z97" s="11">
        <v>98.7</v>
      </c>
      <c r="AA97" s="11">
        <v>34625.300000000003</v>
      </c>
    </row>
    <row r="98" spans="1:27" ht="16" x14ac:dyDescent="0.2">
      <c r="A98" s="2">
        <v>268.39</v>
      </c>
      <c r="B98" s="2">
        <v>28.486799999999999</v>
      </c>
      <c r="C98" s="2">
        <v>1.0775699999999999</v>
      </c>
      <c r="D98" s="2">
        <v>1060.71</v>
      </c>
      <c r="E98" s="2">
        <v>0.52321700000000004</v>
      </c>
      <c r="F98" s="2">
        <v>0.23932400000000001</v>
      </c>
      <c r="G98" s="2">
        <v>0.241115</v>
      </c>
      <c r="H98" s="6">
        <f t="shared" ref="H98:J98" si="96">E98/SUM($E98:$G98)</f>
        <v>0.52131108666714487</v>
      </c>
      <c r="I98" s="6">
        <f t="shared" si="96"/>
        <v>0.23845221868847491</v>
      </c>
      <c r="J98" s="6">
        <f t="shared" si="96"/>
        <v>0.24023669464438011</v>
      </c>
      <c r="K98" s="11">
        <v>5.9031799999999999</v>
      </c>
      <c r="L98" s="11">
        <v>1.69584</v>
      </c>
      <c r="M98" s="11">
        <v>2.75397E-2</v>
      </c>
      <c r="N98" s="11">
        <v>2.0582400000000001E-2</v>
      </c>
      <c r="O98" s="11">
        <v>5.1652099999999999E-2</v>
      </c>
      <c r="P98" s="11">
        <v>1.1074900000000001</v>
      </c>
      <c r="Q98" s="11">
        <v>9.5861500000000002E-2</v>
      </c>
      <c r="R98" s="11">
        <v>0.55193000000000003</v>
      </c>
      <c r="S98" s="11">
        <v>0.27577699999999999</v>
      </c>
      <c r="T98" s="11">
        <v>0.75253099999999995</v>
      </c>
      <c r="U98" s="11">
        <v>0</v>
      </c>
      <c r="V98" s="11">
        <v>0</v>
      </c>
      <c r="W98" s="11">
        <v>-1.66486E-2</v>
      </c>
      <c r="X98" s="11">
        <v>1.0775699999999999</v>
      </c>
      <c r="Y98" s="11">
        <v>2.84868E-2</v>
      </c>
      <c r="Z98" s="11">
        <v>98.7</v>
      </c>
      <c r="AA98" s="11">
        <v>35060.5</v>
      </c>
    </row>
    <row r="99" spans="1:27" ht="16" x14ac:dyDescent="0.2">
      <c r="A99" s="2">
        <v>268.35000000000002</v>
      </c>
      <c r="B99" s="2">
        <v>27.870899999999999</v>
      </c>
      <c r="C99" s="2">
        <v>1.07918</v>
      </c>
      <c r="D99" s="2">
        <v>1061.3900000000001</v>
      </c>
      <c r="E99" s="2">
        <v>0.51634100000000005</v>
      </c>
      <c r="F99" s="2">
        <v>0.24309500000000001</v>
      </c>
      <c r="G99" s="2">
        <v>0.24024599999999999</v>
      </c>
      <c r="H99" s="6">
        <f t="shared" ref="H99:J99" si="97">E99/SUM($E99:$G99)</f>
        <v>0.51650524866907688</v>
      </c>
      <c r="I99" s="6">
        <f t="shared" si="97"/>
        <v>0.24317232880055858</v>
      </c>
      <c r="J99" s="6">
        <f t="shared" si="97"/>
        <v>0.24032242253036465</v>
      </c>
      <c r="K99" s="11">
        <v>5.8953800000000003</v>
      </c>
      <c r="L99" s="11">
        <v>1.7403500000000001</v>
      </c>
      <c r="M99" s="11">
        <v>2.69175E-2</v>
      </c>
      <c r="N99" s="11">
        <v>2.1186900000000002E-2</v>
      </c>
      <c r="O99" s="11">
        <v>5.3348100000000002E-2</v>
      </c>
      <c r="P99" s="11">
        <v>1.1330899999999999</v>
      </c>
      <c r="Q99" s="11">
        <v>9.8077399999999995E-2</v>
      </c>
      <c r="R99" s="11">
        <v>0.56468799999999997</v>
      </c>
      <c r="S99" s="11">
        <v>0.28557199999999999</v>
      </c>
      <c r="T99" s="11">
        <v>0.76713699999999996</v>
      </c>
      <c r="U99" s="11">
        <v>0</v>
      </c>
      <c r="V99" s="11">
        <v>0</v>
      </c>
      <c r="W99" s="11">
        <v>-1.6816600000000001E-2</v>
      </c>
      <c r="X99" s="11">
        <v>1.07918</v>
      </c>
      <c r="Y99" s="11">
        <v>2.7870900000000001E-2</v>
      </c>
      <c r="Z99" s="11">
        <v>98.7</v>
      </c>
      <c r="AA99" s="11">
        <v>35541.9</v>
      </c>
    </row>
    <row r="100" spans="1:27" ht="16" x14ac:dyDescent="0.2">
      <c r="A100" s="2">
        <v>268.31</v>
      </c>
      <c r="B100" s="2">
        <v>27.1904</v>
      </c>
      <c r="C100" s="2">
        <v>1.0810599999999999</v>
      </c>
      <c r="D100" s="2">
        <v>1062.1500000000001</v>
      </c>
      <c r="E100" s="2">
        <v>0.50794300000000003</v>
      </c>
      <c r="F100" s="2">
        <v>0.247722</v>
      </c>
      <c r="G100" s="2">
        <v>0.23907500000000001</v>
      </c>
      <c r="H100" s="6">
        <f t="shared" ref="H100:J100" si="98">E100/SUM($E100:$G100)</f>
        <v>0.51062890805637651</v>
      </c>
      <c r="I100" s="6">
        <f t="shared" si="98"/>
        <v>0.2490319078352132</v>
      </c>
      <c r="J100" s="6">
        <f t="shared" si="98"/>
        <v>0.24033918410841024</v>
      </c>
      <c r="K100" s="11">
        <v>5.8863200000000004</v>
      </c>
      <c r="L100" s="11">
        <v>1.7929600000000001</v>
      </c>
      <c r="M100" s="11">
        <v>2.6229700000000002E-2</v>
      </c>
      <c r="N100" s="11">
        <v>2.1945699999999999E-2</v>
      </c>
      <c r="O100" s="11">
        <v>5.5440499999999997E-2</v>
      </c>
      <c r="P100" s="11">
        <v>1.1628000000000001</v>
      </c>
      <c r="Q100" s="11">
        <v>0.100649</v>
      </c>
      <c r="R100" s="11">
        <v>0.57949499999999998</v>
      </c>
      <c r="S100" s="11">
        <v>0.297346</v>
      </c>
      <c r="T100" s="11">
        <v>0.78386199999999995</v>
      </c>
      <c r="U100" s="11">
        <v>0</v>
      </c>
      <c r="V100" s="11">
        <v>0</v>
      </c>
      <c r="W100" s="11">
        <v>-1.69845E-2</v>
      </c>
      <c r="X100" s="11">
        <v>1.0810599999999999</v>
      </c>
      <c r="Y100" s="11">
        <v>2.71904E-2</v>
      </c>
      <c r="Z100" s="11">
        <v>98.7</v>
      </c>
      <c r="AA100" s="11">
        <v>36096.1</v>
      </c>
    </row>
    <row r="101" spans="1:27" ht="16" x14ac:dyDescent="0.2">
      <c r="A101" s="2">
        <v>268.27</v>
      </c>
      <c r="B101" s="2">
        <v>26.380700000000001</v>
      </c>
      <c r="C101" s="2">
        <v>1.0834600000000001</v>
      </c>
      <c r="D101" s="2">
        <v>1063.05</v>
      </c>
      <c r="E101" s="2">
        <v>0.49674600000000002</v>
      </c>
      <c r="F101" s="2">
        <v>0.25392300000000001</v>
      </c>
      <c r="G101" s="2">
        <v>0.23735600000000001</v>
      </c>
      <c r="H101" s="6">
        <f t="shared" ref="H101:J101" si="99">E101/SUM($E101:$G101)</f>
        <v>0.50276663039902836</v>
      </c>
      <c r="I101" s="6">
        <f t="shared" si="99"/>
        <v>0.25700058196907971</v>
      </c>
      <c r="J101" s="6">
        <f t="shared" si="99"/>
        <v>0.2402327876318919</v>
      </c>
      <c r="K101" s="11">
        <v>5.8748800000000001</v>
      </c>
      <c r="L101" s="11">
        <v>1.8607899999999999</v>
      </c>
      <c r="M101" s="11">
        <v>2.5411300000000001E-2</v>
      </c>
      <c r="N101" s="11">
        <v>2.2995700000000001E-2</v>
      </c>
      <c r="O101" s="11">
        <v>5.8277700000000002E-2</v>
      </c>
      <c r="P101" s="11">
        <v>1.20025</v>
      </c>
      <c r="Q101" s="11">
        <v>0.103891</v>
      </c>
      <c r="R101" s="11">
        <v>0.59815799999999997</v>
      </c>
      <c r="S101" s="11">
        <v>0.31282199999999999</v>
      </c>
      <c r="T101" s="11">
        <v>0.80460299999999996</v>
      </c>
      <c r="U101" s="11">
        <v>0</v>
      </c>
      <c r="V101" s="11">
        <v>0</v>
      </c>
      <c r="W101" s="11">
        <v>-1.7152500000000001E-2</v>
      </c>
      <c r="X101" s="11">
        <v>1.0834600000000001</v>
      </c>
      <c r="Y101" s="11">
        <v>2.63807E-2</v>
      </c>
      <c r="Z101" s="11">
        <v>98.7</v>
      </c>
      <c r="AA101" s="11">
        <v>36789</v>
      </c>
    </row>
    <row r="102" spans="1:27" ht="16" x14ac:dyDescent="0.2">
      <c r="A102" s="2">
        <v>268.23</v>
      </c>
      <c r="B102" s="2">
        <v>25.0746</v>
      </c>
      <c r="C102" s="2">
        <v>1.0877399999999999</v>
      </c>
      <c r="D102" s="2">
        <v>1064.51</v>
      </c>
      <c r="E102" s="2">
        <v>0.475549</v>
      </c>
      <c r="F102" s="2">
        <v>0.26573999999999998</v>
      </c>
      <c r="G102" s="2">
        <v>0.23369699999999999</v>
      </c>
      <c r="H102" s="6">
        <f t="shared" ref="H102:J102" si="100">E102/SUM($E102:$G102)</f>
        <v>0.48774956768610017</v>
      </c>
      <c r="I102" s="6">
        <f t="shared" si="100"/>
        <v>0.27255775980373054</v>
      </c>
      <c r="J102" s="6">
        <f t="shared" si="100"/>
        <v>0.23969267251016937</v>
      </c>
      <c r="K102" s="11">
        <v>5.8547599999999997</v>
      </c>
      <c r="L102" s="11">
        <v>1.98427</v>
      </c>
      <c r="M102" s="11">
        <v>2.4090199999999999E-2</v>
      </c>
      <c r="N102" s="11">
        <v>2.5114899999999999E-2</v>
      </c>
      <c r="O102" s="11">
        <v>6.3834000000000002E-2</v>
      </c>
      <c r="P102" s="11">
        <v>1.26607</v>
      </c>
      <c r="Q102" s="11">
        <v>0.109588</v>
      </c>
      <c r="R102" s="11">
        <v>0.63096200000000002</v>
      </c>
      <c r="S102" s="11">
        <v>0.34175800000000001</v>
      </c>
      <c r="T102" s="11">
        <v>0.84016599999999997</v>
      </c>
      <c r="U102" s="11">
        <v>0</v>
      </c>
      <c r="V102" s="11">
        <v>0</v>
      </c>
      <c r="W102" s="11">
        <v>-1.7320499999999999E-2</v>
      </c>
      <c r="X102" s="11">
        <v>1.0877399999999999</v>
      </c>
      <c r="Y102" s="11">
        <v>2.5074599999999999E-2</v>
      </c>
      <c r="Z102" s="11">
        <v>98.7</v>
      </c>
      <c r="AA102" s="11">
        <v>37997.300000000003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4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9" max="22" width="12.6640625" style="10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4" t="s">
        <v>4</v>
      </c>
      <c r="G1" s="4" t="s">
        <v>8</v>
      </c>
      <c r="H1" s="4" t="s">
        <v>5</v>
      </c>
      <c r="I1" s="9" t="s">
        <v>30</v>
      </c>
      <c r="J1" s="9" t="s">
        <v>31</v>
      </c>
      <c r="K1" s="9" t="s">
        <v>33</v>
      </c>
      <c r="L1" s="9" t="s">
        <v>34</v>
      </c>
      <c r="M1" s="9" t="s">
        <v>35</v>
      </c>
      <c r="N1" s="9" t="s">
        <v>36</v>
      </c>
      <c r="O1" s="9" t="s">
        <v>37</v>
      </c>
      <c r="P1" s="9" t="s">
        <v>44</v>
      </c>
      <c r="Q1" s="9" t="s">
        <v>38</v>
      </c>
      <c r="R1" s="9" t="s">
        <v>32</v>
      </c>
      <c r="S1" s="9" t="s">
        <v>40</v>
      </c>
      <c r="T1" s="9" t="s">
        <v>41</v>
      </c>
      <c r="U1" s="9" t="s">
        <v>42</v>
      </c>
      <c r="V1" s="9" t="s">
        <v>43</v>
      </c>
    </row>
    <row r="2" spans="1:22" ht="16" x14ac:dyDescent="0.2">
      <c r="A2" s="2">
        <v>272.14999999999998</v>
      </c>
      <c r="B2" s="2">
        <v>995.45699999999999</v>
      </c>
      <c r="C2" s="2">
        <v>1.0104500000000001</v>
      </c>
      <c r="D2" s="2">
        <v>0</v>
      </c>
      <c r="E2" s="2">
        <v>0.47368300000000002</v>
      </c>
      <c r="F2" s="2">
        <v>0</v>
      </c>
      <c r="G2" s="6">
        <f t="shared" ref="G2:H2" si="0">E2/SUM($E2:$F2)</f>
        <v>1</v>
      </c>
      <c r="H2" s="6">
        <f t="shared" si="0"/>
        <v>0</v>
      </c>
      <c r="I2" s="11">
        <v>1.6090500000000001</v>
      </c>
      <c r="J2" s="11">
        <v>0.16073899999999999</v>
      </c>
      <c r="K2" s="11">
        <v>0.99977099999999997</v>
      </c>
      <c r="L2" s="12">
        <v>1.15E-2</v>
      </c>
      <c r="M2" s="11">
        <v>5.17118E-3</v>
      </c>
      <c r="N2" s="11">
        <v>3.0506999999999999E-2</v>
      </c>
      <c r="O2" s="11">
        <v>2.6405999999999999E-3</v>
      </c>
      <c r="P2" s="11">
        <v>1.52035E-2</v>
      </c>
      <c r="Q2" s="11">
        <v>4.29678E-2</v>
      </c>
      <c r="R2" s="11">
        <v>-8.8579999999999996E-4</v>
      </c>
      <c r="S2" s="11">
        <v>1.0104500000000001</v>
      </c>
      <c r="T2" s="11">
        <v>0.99545700000000004</v>
      </c>
      <c r="U2" s="11">
        <v>98.7</v>
      </c>
      <c r="V2" s="11">
        <v>8742.4599999999991</v>
      </c>
    </row>
    <row r="3" spans="1:22" ht="16" x14ac:dyDescent="0.2">
      <c r="A3" s="2">
        <v>272.14999999999998</v>
      </c>
      <c r="B3" s="2">
        <v>859.66300000000001</v>
      </c>
      <c r="C3" s="2">
        <v>1.0110600000000001</v>
      </c>
      <c r="D3" s="2">
        <v>148.554</v>
      </c>
      <c r="E3" s="2">
        <v>0.59904599999999997</v>
      </c>
      <c r="F3" s="2">
        <v>0</v>
      </c>
      <c r="G3" s="6">
        <f t="shared" ref="G3:H3" si="1">E3/SUM($E3:$F3)</f>
        <v>1</v>
      </c>
      <c r="H3" s="6">
        <f t="shared" si="1"/>
        <v>0</v>
      </c>
      <c r="I3" s="11">
        <v>1.5520499999999999</v>
      </c>
      <c r="J3" s="11">
        <v>0.17837</v>
      </c>
      <c r="K3" s="11">
        <v>0.86330899999999999</v>
      </c>
      <c r="L3" s="12">
        <v>1.1299999999999999E-2</v>
      </c>
      <c r="M3" s="11">
        <v>5.9885800000000003E-3</v>
      </c>
      <c r="N3" s="11">
        <v>3.5329199999999998E-2</v>
      </c>
      <c r="O3" s="11">
        <v>3.058E-3</v>
      </c>
      <c r="P3" s="11">
        <v>1.7606699999999999E-2</v>
      </c>
      <c r="Q3" s="11">
        <v>4.7815499999999997E-2</v>
      </c>
      <c r="R3" s="11">
        <v>-9.9890000000000005E-4</v>
      </c>
      <c r="S3" s="11">
        <v>1.0110600000000001</v>
      </c>
      <c r="T3" s="11">
        <v>0.85966299999999995</v>
      </c>
      <c r="U3" s="11">
        <v>98.7</v>
      </c>
      <c r="V3" s="11">
        <v>9822.01</v>
      </c>
    </row>
    <row r="4" spans="1:22" ht="16" x14ac:dyDescent="0.2">
      <c r="A4" s="2">
        <v>272.10000000000002</v>
      </c>
      <c r="B4" s="2">
        <v>684.63400000000001</v>
      </c>
      <c r="C4" s="2">
        <v>1.0122100000000001</v>
      </c>
      <c r="D4" s="2">
        <v>340.03399999999999</v>
      </c>
      <c r="E4" s="2">
        <v>0.75628899999999999</v>
      </c>
      <c r="F4" s="2">
        <v>0</v>
      </c>
      <c r="G4" s="6">
        <f t="shared" ref="G4:H4" si="2">E4/SUM($E4:$F4)</f>
        <v>1</v>
      </c>
      <c r="H4" s="6">
        <f t="shared" si="2"/>
        <v>0</v>
      </c>
      <c r="I4" s="11">
        <v>1.46465</v>
      </c>
      <c r="J4" s="11">
        <v>0.21176</v>
      </c>
      <c r="K4" s="11">
        <v>0.68741699999999994</v>
      </c>
      <c r="L4" s="12">
        <v>1.12E-2</v>
      </c>
      <c r="M4" s="11">
        <v>7.5209099999999996E-3</v>
      </c>
      <c r="N4" s="11">
        <v>4.4368999999999999E-2</v>
      </c>
      <c r="O4" s="11">
        <v>3.84046E-3</v>
      </c>
      <c r="P4" s="11">
        <v>2.2111800000000001E-2</v>
      </c>
      <c r="Q4" s="11">
        <v>5.6987700000000002E-2</v>
      </c>
      <c r="R4" s="11">
        <v>-1.2091000000000001E-3</v>
      </c>
      <c r="S4" s="11">
        <v>1.0122100000000001</v>
      </c>
      <c r="T4" s="11">
        <v>0.68463399999999996</v>
      </c>
      <c r="U4" s="11">
        <v>98.7</v>
      </c>
      <c r="V4" s="11">
        <v>11814.5</v>
      </c>
    </row>
    <row r="5" spans="1:22" ht="16" x14ac:dyDescent="0.2">
      <c r="A5" s="2">
        <v>272.05</v>
      </c>
      <c r="B5" s="2">
        <v>567.69899999999996</v>
      </c>
      <c r="C5" s="2">
        <v>1.0133799999999999</v>
      </c>
      <c r="D5" s="2">
        <v>467.964</v>
      </c>
      <c r="E5" s="2">
        <v>0.858483</v>
      </c>
      <c r="F5" s="2">
        <v>0</v>
      </c>
      <c r="G5" s="6">
        <f t="shared" ref="G5:H5" si="3">E5/SUM($E5:$F5)</f>
        <v>1</v>
      </c>
      <c r="H5" s="6">
        <f t="shared" si="3"/>
        <v>0</v>
      </c>
      <c r="I5" s="11">
        <v>1.3937299999999999</v>
      </c>
      <c r="J5" s="12">
        <v>0.24582100000000001</v>
      </c>
      <c r="K5" s="11">
        <v>0.56990399999999997</v>
      </c>
      <c r="L5" s="12">
        <v>1.11E-2</v>
      </c>
      <c r="M5" s="11">
        <v>9.0717100000000002E-3</v>
      </c>
      <c r="N5" s="11">
        <v>5.3517799999999997E-2</v>
      </c>
      <c r="O5" s="11">
        <v>4.6323600000000003E-3</v>
      </c>
      <c r="P5" s="11">
        <v>2.6671199999999999E-2</v>
      </c>
      <c r="Q5" s="11">
        <v>6.6337599999999997E-2</v>
      </c>
      <c r="R5" s="11">
        <v>-1.4192E-3</v>
      </c>
      <c r="S5" s="11">
        <v>1.0133799999999999</v>
      </c>
      <c r="T5" s="11">
        <v>0.56769899999999995</v>
      </c>
      <c r="U5" s="11">
        <v>98.7</v>
      </c>
      <c r="V5" s="11">
        <v>13774.5</v>
      </c>
    </row>
    <row r="6" spans="1:22" ht="16" x14ac:dyDescent="0.2">
      <c r="A6" s="2">
        <v>272</v>
      </c>
      <c r="B6" s="2">
        <v>484.10300000000001</v>
      </c>
      <c r="C6" s="2">
        <v>1.0145599999999999</v>
      </c>
      <c r="D6" s="2">
        <v>559.42200000000003</v>
      </c>
      <c r="E6" s="2">
        <v>0.929979</v>
      </c>
      <c r="F6" s="2">
        <v>0</v>
      </c>
      <c r="G6" s="6">
        <f t="shared" ref="G6:H6" si="4">E6/SUM($E6:$F6)</f>
        <v>1</v>
      </c>
      <c r="H6" s="6">
        <f t="shared" si="4"/>
        <v>0</v>
      </c>
      <c r="I6" s="11">
        <v>1.3341099999999999</v>
      </c>
      <c r="J6" s="12">
        <v>0.280443</v>
      </c>
      <c r="K6" s="11">
        <v>0.48589300000000002</v>
      </c>
      <c r="L6" s="12">
        <v>1.0999999999999999E-2</v>
      </c>
      <c r="M6" s="11">
        <v>1.0640200000000001E-2</v>
      </c>
      <c r="N6" s="11">
        <v>6.2771099999999996E-2</v>
      </c>
      <c r="O6" s="11">
        <v>5.4333000000000003E-3</v>
      </c>
      <c r="P6" s="11">
        <v>3.1282600000000001E-2</v>
      </c>
      <c r="Q6" s="11">
        <v>7.5837399999999999E-2</v>
      </c>
      <c r="R6" s="11">
        <v>-1.6294E-3</v>
      </c>
      <c r="S6" s="11">
        <v>1.0145599999999999</v>
      </c>
      <c r="T6" s="11">
        <v>0.48410300000000001</v>
      </c>
      <c r="U6" s="11">
        <v>98.7</v>
      </c>
      <c r="V6" s="11">
        <v>15703</v>
      </c>
    </row>
    <row r="7" spans="1:22" ht="16" x14ac:dyDescent="0.2">
      <c r="A7" s="2">
        <v>271.95</v>
      </c>
      <c r="B7" s="2">
        <v>421.41199999999998</v>
      </c>
      <c r="C7" s="2">
        <v>1.0157499999999999</v>
      </c>
      <c r="D7" s="2">
        <v>628.01199999999994</v>
      </c>
      <c r="E7" s="2">
        <v>0.98267800000000005</v>
      </c>
      <c r="F7" s="2">
        <v>0</v>
      </c>
      <c r="G7" s="6">
        <f t="shared" ref="G7:H7" si="5">E7/SUM($E7:$F7)</f>
        <v>1</v>
      </c>
      <c r="H7" s="6">
        <f t="shared" si="5"/>
        <v>0</v>
      </c>
      <c r="I7" s="11">
        <v>1.2827200000000001</v>
      </c>
      <c r="J7" s="12">
        <v>0.31555100000000003</v>
      </c>
      <c r="K7" s="11">
        <v>0.42288799999999999</v>
      </c>
      <c r="L7" s="12">
        <v>1.0999999999999999E-2</v>
      </c>
      <c r="M7" s="11">
        <v>1.22255E-2</v>
      </c>
      <c r="N7" s="11">
        <v>7.2123099999999996E-2</v>
      </c>
      <c r="O7" s="11">
        <v>6.2427799999999999E-3</v>
      </c>
      <c r="P7" s="11">
        <v>3.5943299999999997E-2</v>
      </c>
      <c r="Q7" s="11">
        <v>8.5467600000000005E-2</v>
      </c>
      <c r="R7" s="11">
        <v>-1.8396E-3</v>
      </c>
      <c r="S7" s="11">
        <v>1.0157499999999999</v>
      </c>
      <c r="T7" s="11">
        <v>0.42141200000000001</v>
      </c>
      <c r="U7" s="11">
        <v>98.7</v>
      </c>
      <c r="V7" s="11">
        <v>17600.7</v>
      </c>
    </row>
    <row r="8" spans="1:22" ht="16" x14ac:dyDescent="0.2">
      <c r="A8" s="2">
        <v>271.89999999999998</v>
      </c>
      <c r="B8" s="2">
        <v>372.68799999999999</v>
      </c>
      <c r="C8" s="2">
        <v>1.0169600000000001</v>
      </c>
      <c r="D8" s="2">
        <v>681.32100000000003</v>
      </c>
      <c r="E8" s="2">
        <v>1.0230699999999999</v>
      </c>
      <c r="F8" s="2">
        <v>0</v>
      </c>
      <c r="G8" s="6">
        <f t="shared" ref="G8:H8" si="6">E8/SUM($E8:$F8)</f>
        <v>1</v>
      </c>
      <c r="H8" s="6">
        <f t="shared" si="6"/>
        <v>0</v>
      </c>
      <c r="I8" s="11">
        <v>1.23759</v>
      </c>
      <c r="J8" s="12">
        <v>0.35109099999999999</v>
      </c>
      <c r="K8" s="11">
        <v>0.37391999999999997</v>
      </c>
      <c r="L8" s="12">
        <v>1.0999999999999999E-2</v>
      </c>
      <c r="M8" s="11">
        <v>1.38265E-2</v>
      </c>
      <c r="N8" s="11">
        <v>8.1568199999999993E-2</v>
      </c>
      <c r="O8" s="11">
        <v>7.0603300000000001E-3</v>
      </c>
      <c r="P8" s="11">
        <v>4.0650400000000003E-2</v>
      </c>
      <c r="Q8" s="11">
        <v>9.5214099999999996E-2</v>
      </c>
      <c r="R8" s="11">
        <v>-2.0498000000000001E-3</v>
      </c>
      <c r="S8" s="11">
        <v>1.0169600000000001</v>
      </c>
      <c r="T8" s="11">
        <v>0.37268800000000002</v>
      </c>
      <c r="U8" s="11">
        <v>98.7</v>
      </c>
      <c r="V8" s="11">
        <v>19468.099999999999</v>
      </c>
    </row>
    <row r="9" spans="1:22" ht="16" x14ac:dyDescent="0.2">
      <c r="A9" s="2">
        <v>271.85000000000002</v>
      </c>
      <c r="B9" s="2">
        <v>333.75700000000001</v>
      </c>
      <c r="C9" s="2">
        <v>1.0181800000000001</v>
      </c>
      <c r="D9" s="2">
        <v>723.91800000000001</v>
      </c>
      <c r="E9" s="2">
        <v>1.05497</v>
      </c>
      <c r="F9" s="2">
        <v>0</v>
      </c>
      <c r="G9" s="6">
        <f t="shared" ref="G9:H9" si="7">E9/SUM($E9:$F9)</f>
        <v>1</v>
      </c>
      <c r="H9" s="6">
        <f t="shared" si="7"/>
        <v>0</v>
      </c>
      <c r="I9" s="11">
        <v>1.1973800000000001</v>
      </c>
      <c r="J9" s="12">
        <v>0.38701999999999998</v>
      </c>
      <c r="K9" s="11">
        <v>0.33479300000000001</v>
      </c>
      <c r="L9" s="12">
        <v>1.0999999999999999E-2</v>
      </c>
      <c r="M9" s="11">
        <v>1.54424E-2</v>
      </c>
      <c r="N9" s="11">
        <v>9.1101100000000004E-2</v>
      </c>
      <c r="O9" s="11">
        <v>7.8854700000000003E-3</v>
      </c>
      <c r="P9" s="11">
        <v>4.5401200000000003E-2</v>
      </c>
      <c r="Q9" s="11">
        <v>0.10506600000000001</v>
      </c>
      <c r="R9" s="11">
        <v>-2.2599999999999999E-3</v>
      </c>
      <c r="S9" s="11">
        <v>1.0181800000000001</v>
      </c>
      <c r="T9" s="11">
        <v>0.33375700000000003</v>
      </c>
      <c r="U9" s="11">
        <v>98.7</v>
      </c>
      <c r="V9" s="11">
        <v>21305.7</v>
      </c>
    </row>
    <row r="10" spans="1:22" ht="16" x14ac:dyDescent="0.2">
      <c r="A10" s="2">
        <v>271.8</v>
      </c>
      <c r="B10" s="2">
        <v>301.95400000000001</v>
      </c>
      <c r="C10" s="2">
        <v>1.0194000000000001</v>
      </c>
      <c r="D10" s="2">
        <v>758.71600000000001</v>
      </c>
      <c r="E10" s="2">
        <v>1.0807800000000001</v>
      </c>
      <c r="F10" s="2">
        <v>0</v>
      </c>
      <c r="G10" s="6">
        <f t="shared" ref="G10:H10" si="8">E10/SUM($E10:$F10)</f>
        <v>1</v>
      </c>
      <c r="H10" s="6">
        <f t="shared" si="8"/>
        <v>0</v>
      </c>
      <c r="I10" s="11">
        <v>1.16113</v>
      </c>
      <c r="J10" s="12">
        <v>0.42330600000000002</v>
      </c>
      <c r="K10" s="11">
        <v>0.30282799999999999</v>
      </c>
      <c r="L10" s="12">
        <v>1.0999999999999999E-2</v>
      </c>
      <c r="M10" s="11">
        <v>1.7072400000000001E-2</v>
      </c>
      <c r="N10" s="11">
        <v>0.100717</v>
      </c>
      <c r="O10" s="11">
        <v>8.7178099999999994E-3</v>
      </c>
      <c r="P10" s="11">
        <v>5.0193399999999999E-2</v>
      </c>
      <c r="Q10" s="11">
        <v>0.11501500000000001</v>
      </c>
      <c r="R10" s="11">
        <v>-2.4702999999999999E-3</v>
      </c>
      <c r="S10" s="11">
        <v>1.0194000000000001</v>
      </c>
      <c r="T10" s="11">
        <v>0.301954</v>
      </c>
      <c r="U10" s="11">
        <v>98.7</v>
      </c>
      <c r="V10" s="11">
        <v>23114.2</v>
      </c>
    </row>
    <row r="11" spans="1:22" ht="16" x14ac:dyDescent="0.2">
      <c r="A11" s="2">
        <v>271.75</v>
      </c>
      <c r="B11" s="2">
        <v>275.49900000000002</v>
      </c>
      <c r="C11" s="2">
        <v>1.0206299999999999</v>
      </c>
      <c r="D11" s="2">
        <v>787.66399999999999</v>
      </c>
      <c r="E11" s="2">
        <v>1.1020799999999999</v>
      </c>
      <c r="F11" s="2">
        <v>0</v>
      </c>
      <c r="G11" s="6">
        <f t="shared" ref="G11:H11" si="9">E11/SUM($E11:$F11)</f>
        <v>1</v>
      </c>
      <c r="H11" s="6">
        <f t="shared" si="9"/>
        <v>0</v>
      </c>
      <c r="I11" s="11">
        <v>1.1281600000000001</v>
      </c>
      <c r="J11" s="12">
        <v>0.45992300000000003</v>
      </c>
      <c r="K11" s="11">
        <v>0.27623799999999998</v>
      </c>
      <c r="L11" s="12">
        <v>1.0999999999999999E-2</v>
      </c>
      <c r="M11" s="11">
        <v>1.8715699999999998E-2</v>
      </c>
      <c r="N11" s="11">
        <v>0.110412</v>
      </c>
      <c r="O11" s="11">
        <v>9.5569699999999997E-3</v>
      </c>
      <c r="P11" s="11">
        <v>5.5024999999999998E-2</v>
      </c>
      <c r="Q11" s="11">
        <v>0.125054</v>
      </c>
      <c r="R11" s="11">
        <v>-2.6805000000000002E-3</v>
      </c>
      <c r="S11" s="11">
        <v>1.0206299999999999</v>
      </c>
      <c r="T11" s="11">
        <v>0.27549899999999999</v>
      </c>
      <c r="U11" s="11">
        <v>98.7</v>
      </c>
      <c r="V11" s="11">
        <v>24893.9</v>
      </c>
    </row>
    <row r="12" spans="1:22" ht="16" x14ac:dyDescent="0.2">
      <c r="A12" s="2">
        <v>271.7</v>
      </c>
      <c r="B12" s="2">
        <v>253.15799999999999</v>
      </c>
      <c r="C12" s="2">
        <v>1.0218700000000001</v>
      </c>
      <c r="D12" s="2">
        <v>812.11199999999997</v>
      </c>
      <c r="E12" s="2">
        <v>1.11995</v>
      </c>
      <c r="F12" s="2">
        <v>0</v>
      </c>
      <c r="G12" s="6">
        <f t="shared" ref="G12:H12" si="10">E12/SUM($E12:$F12)</f>
        <v>1</v>
      </c>
      <c r="H12" s="6">
        <f t="shared" si="10"/>
        <v>0</v>
      </c>
      <c r="I12" s="11">
        <v>1.09792</v>
      </c>
      <c r="J12" s="12">
        <v>0.49685000000000001</v>
      </c>
      <c r="K12" s="11">
        <v>0.25378200000000001</v>
      </c>
      <c r="L12" s="12">
        <v>1.11E-2</v>
      </c>
      <c r="M12" s="11">
        <v>2.0371799999999999E-2</v>
      </c>
      <c r="N12" s="11">
        <v>0.120182</v>
      </c>
      <c r="O12" s="11">
        <v>1.04026E-2</v>
      </c>
      <c r="P12" s="11">
        <v>5.9893799999999997E-2</v>
      </c>
      <c r="Q12" s="11">
        <v>0.13517699999999999</v>
      </c>
      <c r="R12" s="11">
        <v>-2.8907999999999998E-3</v>
      </c>
      <c r="S12" s="11">
        <v>1.0218700000000001</v>
      </c>
      <c r="T12" s="11">
        <v>0.25315799999999999</v>
      </c>
      <c r="U12" s="11">
        <v>98.7</v>
      </c>
      <c r="V12" s="11">
        <v>26645.3</v>
      </c>
    </row>
    <row r="13" spans="1:22" ht="16" x14ac:dyDescent="0.2">
      <c r="A13" s="2">
        <v>271.64999999999998</v>
      </c>
      <c r="B13" s="2">
        <v>234.048</v>
      </c>
      <c r="C13" s="2">
        <v>1.02311</v>
      </c>
      <c r="D13" s="2">
        <v>833.024</v>
      </c>
      <c r="E13" s="2">
        <v>1.13514</v>
      </c>
      <c r="F13" s="2">
        <v>0</v>
      </c>
      <c r="G13" s="6">
        <f t="shared" ref="G13:H13" si="11">E13/SUM($E13:$F13)</f>
        <v>1</v>
      </c>
      <c r="H13" s="6">
        <f t="shared" si="11"/>
        <v>0</v>
      </c>
      <c r="I13" s="11">
        <v>1.0700099999999999</v>
      </c>
      <c r="J13" s="12">
        <v>0.53406600000000004</v>
      </c>
      <c r="K13" s="11">
        <v>0.234574</v>
      </c>
      <c r="L13" s="12">
        <v>1.11E-2</v>
      </c>
      <c r="M13" s="11">
        <v>2.2040000000000001E-2</v>
      </c>
      <c r="N13" s="11">
        <v>0.130023</v>
      </c>
      <c r="O13" s="11">
        <v>1.1254500000000001E-2</v>
      </c>
      <c r="P13" s="11">
        <v>6.4798400000000006E-2</v>
      </c>
      <c r="Q13" s="11">
        <v>0.14537800000000001</v>
      </c>
      <c r="R13" s="11">
        <v>-3.101E-3</v>
      </c>
      <c r="S13" s="11">
        <v>1.02311</v>
      </c>
      <c r="T13" s="11">
        <v>0.23404800000000001</v>
      </c>
      <c r="U13" s="11">
        <v>98.7</v>
      </c>
      <c r="V13" s="11">
        <v>28368.9</v>
      </c>
    </row>
    <row r="14" spans="1:22" ht="16" x14ac:dyDescent="0.2">
      <c r="A14" s="2">
        <v>271.60000000000002</v>
      </c>
      <c r="B14" s="2">
        <v>217.52199999999999</v>
      </c>
      <c r="C14" s="2">
        <v>1.02437</v>
      </c>
      <c r="D14" s="2">
        <v>851.10900000000004</v>
      </c>
      <c r="E14" s="2">
        <v>1.14822</v>
      </c>
      <c r="F14" s="2">
        <v>0</v>
      </c>
      <c r="G14" s="6">
        <f t="shared" ref="G14:H14" si="12">E14/SUM($E14:$F14)</f>
        <v>1</v>
      </c>
      <c r="H14" s="6">
        <f t="shared" si="12"/>
        <v>0</v>
      </c>
      <c r="I14" s="11">
        <v>1.04409</v>
      </c>
      <c r="J14" s="12">
        <v>0.57155800000000001</v>
      </c>
      <c r="K14" s="11">
        <v>0.21796199999999999</v>
      </c>
      <c r="L14" s="12">
        <v>1.11E-2</v>
      </c>
      <c r="M14" s="11">
        <v>2.3719799999999999E-2</v>
      </c>
      <c r="N14" s="11">
        <v>0.139933</v>
      </c>
      <c r="O14" s="11">
        <v>1.21122E-2</v>
      </c>
      <c r="P14" s="11">
        <v>6.9736999999999993E-2</v>
      </c>
      <c r="Q14" s="11">
        <v>0.15565499999999999</v>
      </c>
      <c r="R14" s="11">
        <v>-3.3113000000000001E-3</v>
      </c>
      <c r="S14" s="11">
        <v>1.02437</v>
      </c>
      <c r="T14" s="11">
        <v>0.21752199999999999</v>
      </c>
      <c r="U14" s="11">
        <v>98.7</v>
      </c>
      <c r="V14" s="11">
        <v>30065.200000000001</v>
      </c>
    </row>
    <row r="15" spans="1:22" ht="16" x14ac:dyDescent="0.2">
      <c r="A15" s="2">
        <v>271.55</v>
      </c>
      <c r="B15" s="2">
        <v>203.09399999999999</v>
      </c>
      <c r="C15" s="2">
        <v>1.02562</v>
      </c>
      <c r="D15" s="2">
        <v>866.899</v>
      </c>
      <c r="E15" s="2">
        <v>1.1595800000000001</v>
      </c>
      <c r="F15" s="2">
        <v>0</v>
      </c>
      <c r="G15" s="6">
        <f t="shared" ref="G15:H15" si="13">E15/SUM($E15:$F15)</f>
        <v>1</v>
      </c>
      <c r="H15" s="6">
        <f t="shared" si="13"/>
        <v>0</v>
      </c>
      <c r="I15" s="11">
        <v>1.0199199999999999</v>
      </c>
      <c r="J15" s="12">
        <v>0.60931000000000002</v>
      </c>
      <c r="K15" s="11">
        <v>0.203458</v>
      </c>
      <c r="L15" s="12">
        <v>1.12E-2</v>
      </c>
      <c r="M15" s="11">
        <v>2.5410700000000001E-2</v>
      </c>
      <c r="N15" s="11">
        <v>0.14990800000000001</v>
      </c>
      <c r="O15" s="11">
        <v>1.29757E-2</v>
      </c>
      <c r="P15" s="11">
        <v>7.4708300000000005E-2</v>
      </c>
      <c r="Q15" s="11">
        <v>0.16600400000000001</v>
      </c>
      <c r="R15" s="11">
        <v>-3.5216000000000002E-3</v>
      </c>
      <c r="S15" s="11">
        <v>1.02562</v>
      </c>
      <c r="T15" s="11">
        <v>0.203094</v>
      </c>
      <c r="U15" s="11">
        <v>98.7</v>
      </c>
      <c r="V15" s="11">
        <v>31734.5</v>
      </c>
    </row>
    <row r="16" spans="1:22" ht="16" x14ac:dyDescent="0.2">
      <c r="A16" s="2">
        <v>271.5</v>
      </c>
      <c r="B16" s="2">
        <v>190.392</v>
      </c>
      <c r="C16" s="2">
        <v>1.02688</v>
      </c>
      <c r="D16" s="2">
        <v>880.8</v>
      </c>
      <c r="E16" s="2">
        <v>1.1695500000000001</v>
      </c>
      <c r="F16" s="2">
        <v>0</v>
      </c>
      <c r="G16" s="6">
        <f t="shared" ref="G16:H16" si="14">E16/SUM($E16:$F16)</f>
        <v>1</v>
      </c>
      <c r="H16" s="6">
        <f t="shared" si="14"/>
        <v>0</v>
      </c>
      <c r="I16" s="11">
        <v>0.99726599999999999</v>
      </c>
      <c r="J16" s="12">
        <v>0.64731099999999997</v>
      </c>
      <c r="K16" s="11">
        <v>0.190689</v>
      </c>
      <c r="L16" s="12">
        <v>1.12E-2</v>
      </c>
      <c r="M16" s="11">
        <v>2.7112199999999999E-2</v>
      </c>
      <c r="N16" s="11">
        <v>0.159946</v>
      </c>
      <c r="O16" s="11">
        <v>1.3844499999999999E-2</v>
      </c>
      <c r="P16" s="11">
        <v>7.9711000000000004E-2</v>
      </c>
      <c r="Q16" s="11">
        <v>0.17641999999999999</v>
      </c>
      <c r="R16" s="11">
        <v>-3.7318999999999998E-3</v>
      </c>
      <c r="S16" s="11">
        <v>1.02688</v>
      </c>
      <c r="T16" s="11">
        <v>0.19039200000000001</v>
      </c>
      <c r="U16" s="11">
        <v>98.7</v>
      </c>
      <c r="V16" s="11">
        <v>33377.300000000003</v>
      </c>
    </row>
    <row r="17" spans="1:22" ht="16" x14ac:dyDescent="0.2">
      <c r="A17" s="2">
        <v>271.45</v>
      </c>
      <c r="B17" s="2">
        <v>179.12700000000001</v>
      </c>
      <c r="C17" s="2">
        <v>1.0281499999999999</v>
      </c>
      <c r="D17" s="2">
        <v>893.12900000000002</v>
      </c>
      <c r="E17" s="2">
        <v>1.1783699999999999</v>
      </c>
      <c r="F17" s="2">
        <v>0</v>
      </c>
      <c r="G17" s="6">
        <f t="shared" ref="G17:H17" si="15">E17/SUM($E17:$F17)</f>
        <v>1</v>
      </c>
      <c r="H17" s="6">
        <f t="shared" si="15"/>
        <v>0</v>
      </c>
      <c r="I17" s="11">
        <v>0.97596000000000005</v>
      </c>
      <c r="J17" s="12">
        <v>0.68555100000000002</v>
      </c>
      <c r="K17" s="11">
        <v>0.179364</v>
      </c>
      <c r="L17" s="12">
        <v>1.1299999999999999E-2</v>
      </c>
      <c r="M17" s="11">
        <v>2.8824099999999998E-2</v>
      </c>
      <c r="N17" s="11">
        <v>0.170045</v>
      </c>
      <c r="O17" s="11">
        <v>1.4718699999999999E-2</v>
      </c>
      <c r="P17" s="11">
        <v>8.4743899999999997E-2</v>
      </c>
      <c r="Q17" s="11">
        <v>0.18690100000000001</v>
      </c>
      <c r="R17" s="11">
        <v>-3.9423000000000001E-3</v>
      </c>
      <c r="S17" s="11">
        <v>1.0281499999999999</v>
      </c>
      <c r="T17" s="11">
        <v>0.17912700000000001</v>
      </c>
      <c r="U17" s="11">
        <v>98.7</v>
      </c>
      <c r="V17" s="11">
        <v>34993.9</v>
      </c>
    </row>
    <row r="18" spans="1:22" ht="16" x14ac:dyDescent="0.2">
      <c r="A18" s="2">
        <v>271.39999999999998</v>
      </c>
      <c r="B18" s="2">
        <v>169.071</v>
      </c>
      <c r="C18" s="2">
        <v>1.02942</v>
      </c>
      <c r="D18" s="2">
        <v>904.13599999999997</v>
      </c>
      <c r="E18" s="2">
        <v>1.18621</v>
      </c>
      <c r="F18" s="2">
        <v>0</v>
      </c>
      <c r="G18" s="6">
        <f t="shared" ref="G18:H18" si="16">E18/SUM($E18:$F18)</f>
        <v>1</v>
      </c>
      <c r="H18" s="6">
        <f t="shared" si="16"/>
        <v>0</v>
      </c>
      <c r="I18" s="11">
        <v>0.95585100000000001</v>
      </c>
      <c r="J18" s="12">
        <v>0.72401800000000005</v>
      </c>
      <c r="K18" s="11">
        <v>0.16925399999999999</v>
      </c>
      <c r="L18" s="12">
        <v>1.1299999999999999E-2</v>
      </c>
      <c r="M18" s="11">
        <v>3.0545800000000001E-2</v>
      </c>
      <c r="N18" s="11">
        <v>0.180203</v>
      </c>
      <c r="O18" s="11">
        <v>1.55979E-2</v>
      </c>
      <c r="P18" s="11">
        <v>8.9805899999999994E-2</v>
      </c>
      <c r="Q18" s="11">
        <v>0.19744400000000001</v>
      </c>
      <c r="R18" s="11">
        <v>-4.1526000000000002E-3</v>
      </c>
      <c r="S18" s="11">
        <v>1.02942</v>
      </c>
      <c r="T18" s="11">
        <v>0.169071</v>
      </c>
      <c r="U18" s="11">
        <v>98.7</v>
      </c>
      <c r="V18" s="11">
        <v>36584.9</v>
      </c>
    </row>
    <row r="19" spans="1:22" ht="16" x14ac:dyDescent="0.2">
      <c r="A19" s="2">
        <v>271.35000000000002</v>
      </c>
      <c r="B19" s="2">
        <v>160.042</v>
      </c>
      <c r="C19" s="2">
        <v>1.0306900000000001</v>
      </c>
      <c r="D19" s="2">
        <v>914.02</v>
      </c>
      <c r="E19" s="2">
        <v>1.1932400000000001</v>
      </c>
      <c r="F19" s="2">
        <v>0</v>
      </c>
      <c r="G19" s="6">
        <f t="shared" ref="G19:H19" si="17">E19/SUM($E19:$F19)</f>
        <v>1</v>
      </c>
      <c r="H19" s="6">
        <f t="shared" si="17"/>
        <v>0</v>
      </c>
      <c r="I19" s="11">
        <v>0.93681599999999998</v>
      </c>
      <c r="J19" s="12">
        <v>0.76270400000000005</v>
      </c>
      <c r="K19" s="11">
        <v>0.16017600000000001</v>
      </c>
      <c r="L19" s="12">
        <v>1.14E-2</v>
      </c>
      <c r="M19" s="11">
        <v>3.2277100000000003E-2</v>
      </c>
      <c r="N19" s="11">
        <v>0.190416</v>
      </c>
      <c r="O19" s="11">
        <v>1.6481900000000001E-2</v>
      </c>
      <c r="P19" s="11">
        <v>9.4895900000000005E-2</v>
      </c>
      <c r="Q19" s="11">
        <v>0.20804800000000001</v>
      </c>
      <c r="R19" s="11">
        <v>-4.3629999999999997E-3</v>
      </c>
      <c r="S19" s="11">
        <v>1.0306900000000001</v>
      </c>
      <c r="T19" s="11">
        <v>0.16004199999999999</v>
      </c>
      <c r="U19" s="11">
        <v>98.7</v>
      </c>
      <c r="V19" s="11">
        <v>38150.5</v>
      </c>
    </row>
    <row r="20" spans="1:22" ht="16" x14ac:dyDescent="0.2">
      <c r="A20" s="2">
        <v>271.3</v>
      </c>
      <c r="B20" s="2">
        <v>151.89099999999999</v>
      </c>
      <c r="C20" s="2">
        <v>1.0319700000000001</v>
      </c>
      <c r="D20" s="2">
        <v>922.94200000000001</v>
      </c>
      <c r="E20" s="2">
        <v>1.19957</v>
      </c>
      <c r="F20" s="2">
        <v>0</v>
      </c>
      <c r="G20" s="6">
        <f t="shared" ref="G20:H20" si="18">E20/SUM($E20:$F20)</f>
        <v>1</v>
      </c>
      <c r="H20" s="6">
        <f t="shared" si="18"/>
        <v>0</v>
      </c>
      <c r="I20" s="11">
        <v>0.91874699999999998</v>
      </c>
      <c r="J20" s="12">
        <v>0.80160100000000001</v>
      </c>
      <c r="K20" s="11">
        <v>0.15198</v>
      </c>
      <c r="L20" s="12">
        <v>1.14E-2</v>
      </c>
      <c r="M20" s="11">
        <v>3.4017600000000002E-2</v>
      </c>
      <c r="N20" s="11">
        <v>0.200684</v>
      </c>
      <c r="O20" s="11">
        <v>1.7370699999999999E-2</v>
      </c>
      <c r="P20" s="11">
        <v>0.100013</v>
      </c>
      <c r="Q20" s="11">
        <v>0.21870899999999999</v>
      </c>
      <c r="R20" s="11">
        <v>-4.5734E-3</v>
      </c>
      <c r="S20" s="11">
        <v>1.0319700000000001</v>
      </c>
      <c r="T20" s="11">
        <v>0.151891</v>
      </c>
      <c r="U20" s="11">
        <v>98.7</v>
      </c>
      <c r="V20" s="11">
        <v>39691.199999999997</v>
      </c>
    </row>
    <row r="21" spans="1:22" ht="16" x14ac:dyDescent="0.2">
      <c r="A21" s="2">
        <v>271.25</v>
      </c>
      <c r="B21" s="2">
        <v>144.49799999999999</v>
      </c>
      <c r="C21" s="2">
        <v>1.03325</v>
      </c>
      <c r="D21" s="2">
        <v>931.03399999999999</v>
      </c>
      <c r="E21" s="2">
        <v>1.2053</v>
      </c>
      <c r="F21" s="2">
        <v>0</v>
      </c>
      <c r="G21" s="6">
        <f t="shared" ref="G21:H21" si="19">E21/SUM($E21:$F21)</f>
        <v>1</v>
      </c>
      <c r="H21" s="6">
        <f t="shared" si="19"/>
        <v>0</v>
      </c>
      <c r="I21" s="11">
        <v>0.90155300000000005</v>
      </c>
      <c r="J21" s="12">
        <v>0.84070100000000003</v>
      </c>
      <c r="K21" s="11">
        <v>0.14454700000000001</v>
      </c>
      <c r="L21" s="12">
        <v>1.15E-2</v>
      </c>
      <c r="M21" s="11">
        <v>3.5766899999999997E-2</v>
      </c>
      <c r="N21" s="11">
        <v>0.211004</v>
      </c>
      <c r="O21" s="11">
        <v>1.8263999999999999E-2</v>
      </c>
      <c r="P21" s="11">
        <v>0.105156</v>
      </c>
      <c r="Q21" s="11">
        <v>0.22942499999999999</v>
      </c>
      <c r="R21" s="11">
        <v>-4.7837000000000001E-3</v>
      </c>
      <c r="S21" s="11">
        <v>1.03325</v>
      </c>
      <c r="T21" s="11">
        <v>0.14449799999999999</v>
      </c>
      <c r="U21" s="11">
        <v>98.7</v>
      </c>
      <c r="V21" s="11">
        <v>41207.199999999997</v>
      </c>
    </row>
    <row r="22" spans="1:22" ht="16" x14ac:dyDescent="0.2">
      <c r="A22" s="2">
        <v>271.2</v>
      </c>
      <c r="B22" s="2">
        <v>137.76400000000001</v>
      </c>
      <c r="C22" s="2">
        <v>1.03454</v>
      </c>
      <c r="D22" s="2">
        <v>938.40700000000004</v>
      </c>
      <c r="E22" s="2">
        <v>1.21051</v>
      </c>
      <c r="F22" s="2">
        <v>0</v>
      </c>
      <c r="G22" s="6">
        <f t="shared" ref="G22:H22" si="20">E22/SUM($E22:$F22)</f>
        <v>1</v>
      </c>
      <c r="H22" s="6">
        <f t="shared" si="20"/>
        <v>0</v>
      </c>
      <c r="I22" s="11">
        <v>0.885154</v>
      </c>
      <c r="J22" s="12">
        <v>0.879996</v>
      </c>
      <c r="K22" s="11">
        <v>0.13777500000000001</v>
      </c>
      <c r="L22" s="12">
        <v>1.1599999999999999E-2</v>
      </c>
      <c r="M22" s="11">
        <v>3.75249E-2</v>
      </c>
      <c r="N22" s="11">
        <v>0.22137499999999999</v>
      </c>
      <c r="O22" s="11">
        <v>1.91617E-2</v>
      </c>
      <c r="P22" s="11">
        <v>0.11032500000000001</v>
      </c>
      <c r="Q22" s="11">
        <v>0.24019499999999999</v>
      </c>
      <c r="R22" s="11">
        <v>-4.9940999999999996E-3</v>
      </c>
      <c r="S22" s="11">
        <v>1.03454</v>
      </c>
      <c r="T22" s="11">
        <v>0.137764</v>
      </c>
      <c r="U22" s="11">
        <v>98.7</v>
      </c>
      <c r="V22" s="11">
        <v>42698.9</v>
      </c>
    </row>
    <row r="23" spans="1:22" ht="16" x14ac:dyDescent="0.2">
      <c r="A23" s="2">
        <v>271.14999999999998</v>
      </c>
      <c r="B23" s="2">
        <v>131.60499999999999</v>
      </c>
      <c r="C23" s="2">
        <v>1.03582</v>
      </c>
      <c r="D23" s="2">
        <v>945.149</v>
      </c>
      <c r="E23" s="2">
        <v>1.2152700000000001</v>
      </c>
      <c r="F23" s="2">
        <v>0</v>
      </c>
      <c r="G23" s="6">
        <f t="shared" ref="G23:H23" si="21">E23/SUM($E23:$F23)</f>
        <v>1</v>
      </c>
      <c r="H23" s="6">
        <f t="shared" si="21"/>
        <v>0</v>
      </c>
      <c r="I23" s="11">
        <v>0.86948199999999998</v>
      </c>
      <c r="J23" s="12">
        <v>0.91947999999999996</v>
      </c>
      <c r="K23" s="11">
        <v>0.131582</v>
      </c>
      <c r="L23" s="12">
        <v>1.1599999999999999E-2</v>
      </c>
      <c r="M23" s="11">
        <v>3.9291199999999998E-2</v>
      </c>
      <c r="N23" s="11">
        <v>0.231795</v>
      </c>
      <c r="O23" s="11">
        <v>2.0063600000000001E-2</v>
      </c>
      <c r="P23" s="11">
        <v>0.115518</v>
      </c>
      <c r="Q23" s="11">
        <v>0.25101699999999999</v>
      </c>
      <c r="R23" s="11">
        <v>-5.2046000000000002E-3</v>
      </c>
      <c r="S23" s="11">
        <v>1.03582</v>
      </c>
      <c r="T23" s="11">
        <v>0.131605</v>
      </c>
      <c r="U23" s="11">
        <v>98.7</v>
      </c>
      <c r="V23" s="11">
        <v>44166.7</v>
      </c>
    </row>
    <row r="24" spans="1:22" ht="16" x14ac:dyDescent="0.2">
      <c r="A24" s="2">
        <v>271.10000000000002</v>
      </c>
      <c r="B24" s="2">
        <v>125.952</v>
      </c>
      <c r="C24" s="2">
        <v>1.03712</v>
      </c>
      <c r="D24" s="2">
        <v>951.33900000000006</v>
      </c>
      <c r="E24" s="2">
        <v>1.21963</v>
      </c>
      <c r="F24" s="2">
        <v>0</v>
      </c>
      <c r="G24" s="6">
        <f t="shared" ref="G24:H24" si="22">E24/SUM($E24:$F24)</f>
        <v>1</v>
      </c>
      <c r="H24" s="6">
        <f t="shared" si="22"/>
        <v>0</v>
      </c>
      <c r="I24" s="11">
        <v>0.85447700000000004</v>
      </c>
      <c r="J24" s="12">
        <v>0.95914699999999997</v>
      </c>
      <c r="K24" s="11">
        <v>0.12589700000000001</v>
      </c>
      <c r="L24" s="12">
        <v>1.17E-2</v>
      </c>
      <c r="M24" s="11">
        <v>4.1065400000000002E-2</v>
      </c>
      <c r="N24" s="11">
        <v>0.24226200000000001</v>
      </c>
      <c r="O24" s="11">
        <v>2.0969600000000001E-2</v>
      </c>
      <c r="P24" s="11">
        <v>0.12073399999999999</v>
      </c>
      <c r="Q24" s="11">
        <v>0.26188800000000001</v>
      </c>
      <c r="R24" s="11">
        <v>-5.4149999999999997E-3</v>
      </c>
      <c r="S24" s="11">
        <v>1.03712</v>
      </c>
      <c r="T24" s="11">
        <v>0.12595200000000001</v>
      </c>
      <c r="U24" s="11">
        <v>98.7</v>
      </c>
      <c r="V24" s="11">
        <v>45610.9</v>
      </c>
    </row>
    <row r="25" spans="1:22" ht="16" x14ac:dyDescent="0.2">
      <c r="A25" s="2">
        <v>271.05</v>
      </c>
      <c r="B25" s="2">
        <v>120.746</v>
      </c>
      <c r="C25" s="2">
        <v>1.0384100000000001</v>
      </c>
      <c r="D25" s="2">
        <v>957.03899999999999</v>
      </c>
      <c r="E25" s="2">
        <v>1.2236400000000001</v>
      </c>
      <c r="F25" s="2">
        <v>0</v>
      </c>
      <c r="G25" s="6">
        <f t="shared" ref="G25:H25" si="23">E25/SUM($E25:$F25)</f>
        <v>1</v>
      </c>
      <c r="H25" s="6">
        <f t="shared" si="23"/>
        <v>0</v>
      </c>
      <c r="I25" s="11">
        <v>0.84008400000000005</v>
      </c>
      <c r="J25" s="12">
        <v>0.99898900000000002</v>
      </c>
      <c r="K25" s="11">
        <v>0.12066</v>
      </c>
      <c r="L25" s="12">
        <v>1.17E-2</v>
      </c>
      <c r="M25" s="11">
        <v>4.2847499999999997E-2</v>
      </c>
      <c r="N25" s="11">
        <v>0.25277500000000003</v>
      </c>
      <c r="O25" s="11">
        <v>2.1879599999999999E-2</v>
      </c>
      <c r="P25" s="11">
        <v>0.125973</v>
      </c>
      <c r="Q25" s="11">
        <v>0.27280799999999999</v>
      </c>
      <c r="R25" s="11">
        <v>-5.6254E-3</v>
      </c>
      <c r="S25" s="11">
        <v>1.0384100000000001</v>
      </c>
      <c r="T25" s="11">
        <v>0.12074600000000001</v>
      </c>
      <c r="U25" s="11">
        <v>98.7</v>
      </c>
      <c r="V25" s="11">
        <v>47031.8</v>
      </c>
    </row>
    <row r="26" spans="1:22" ht="16" x14ac:dyDescent="0.2">
      <c r="A26" s="2">
        <v>271</v>
      </c>
      <c r="B26" s="2">
        <v>115.93600000000001</v>
      </c>
      <c r="C26" s="2">
        <v>1.0397000000000001</v>
      </c>
      <c r="D26" s="2">
        <v>962.30600000000004</v>
      </c>
      <c r="E26" s="2">
        <v>1.2273400000000001</v>
      </c>
      <c r="F26" s="2">
        <v>0</v>
      </c>
      <c r="G26" s="6">
        <f t="shared" ref="G26:H26" si="24">E26/SUM($E26:$F26)</f>
        <v>1</v>
      </c>
      <c r="H26" s="6">
        <f t="shared" si="24"/>
        <v>0</v>
      </c>
      <c r="I26" s="11">
        <v>0.82625800000000005</v>
      </c>
      <c r="J26" s="12">
        <v>1.0389999999999999</v>
      </c>
      <c r="K26" s="11">
        <v>0.115823</v>
      </c>
      <c r="L26" s="12">
        <v>1.18E-2</v>
      </c>
      <c r="M26" s="11">
        <v>4.4637099999999999E-2</v>
      </c>
      <c r="N26" s="11">
        <v>0.26333299999999998</v>
      </c>
      <c r="O26" s="11">
        <v>2.2793399999999998E-2</v>
      </c>
      <c r="P26" s="11">
        <v>0.13123499999999999</v>
      </c>
      <c r="Q26" s="11">
        <v>0.28377400000000003</v>
      </c>
      <c r="R26" s="11">
        <v>-5.8358999999999998E-3</v>
      </c>
      <c r="S26" s="11">
        <v>1.0397000000000001</v>
      </c>
      <c r="T26" s="11">
        <v>0.115936</v>
      </c>
      <c r="U26" s="11">
        <v>98.7</v>
      </c>
      <c r="V26" s="11">
        <v>48429.7</v>
      </c>
    </row>
    <row r="27" spans="1:22" ht="16" x14ac:dyDescent="0.2">
      <c r="A27" s="2">
        <v>270.95</v>
      </c>
      <c r="B27" s="2">
        <v>111.48</v>
      </c>
      <c r="C27" s="2">
        <v>1.0409999999999999</v>
      </c>
      <c r="D27" s="2">
        <v>967.18499999999995</v>
      </c>
      <c r="E27" s="2">
        <v>1.2307699999999999</v>
      </c>
      <c r="F27" s="2">
        <v>0</v>
      </c>
      <c r="G27" s="6">
        <f t="shared" ref="G27:H27" si="25">E27/SUM($E27:$F27)</f>
        <v>1</v>
      </c>
      <c r="H27" s="6">
        <f t="shared" si="25"/>
        <v>0</v>
      </c>
      <c r="I27" s="11">
        <v>0.81295499999999998</v>
      </c>
      <c r="J27" s="12">
        <v>1.07918</v>
      </c>
      <c r="K27" s="11">
        <v>0.111341</v>
      </c>
      <c r="L27" s="12">
        <v>1.1900000000000001E-2</v>
      </c>
      <c r="M27" s="11">
        <v>4.64339E-2</v>
      </c>
      <c r="N27" s="11">
        <v>0.27393299999999998</v>
      </c>
      <c r="O27" s="11">
        <v>2.37109E-2</v>
      </c>
      <c r="P27" s="11">
        <v>0.136517</v>
      </c>
      <c r="Q27" s="11">
        <v>0.29478500000000002</v>
      </c>
      <c r="R27" s="11">
        <v>-6.0464000000000004E-3</v>
      </c>
      <c r="S27" s="11">
        <v>1.0409999999999999</v>
      </c>
      <c r="T27" s="11">
        <v>0.11148</v>
      </c>
      <c r="U27" s="11">
        <v>98.7</v>
      </c>
      <c r="V27" s="11">
        <v>49804.9</v>
      </c>
    </row>
    <row r="28" spans="1:22" ht="16" x14ac:dyDescent="0.2">
      <c r="A28" s="2">
        <v>270.89999999999998</v>
      </c>
      <c r="B28" s="2">
        <v>107.34099999999999</v>
      </c>
      <c r="C28" s="2">
        <v>1.0423</v>
      </c>
      <c r="D28" s="2">
        <v>971.71799999999996</v>
      </c>
      <c r="E28" s="2">
        <v>1.2339500000000001</v>
      </c>
      <c r="F28" s="2">
        <v>0</v>
      </c>
      <c r="G28" s="6">
        <f t="shared" ref="G28:H28" si="26">E28/SUM($E28:$F28)</f>
        <v>1</v>
      </c>
      <c r="H28" s="6">
        <f t="shared" si="26"/>
        <v>0</v>
      </c>
      <c r="I28" s="11">
        <v>0.80013900000000004</v>
      </c>
      <c r="J28" s="12">
        <v>1.11951</v>
      </c>
      <c r="K28" s="11">
        <v>0.10717699999999999</v>
      </c>
      <c r="L28" s="12">
        <v>1.1900000000000001E-2</v>
      </c>
      <c r="M28" s="11">
        <v>4.8237799999999997E-2</v>
      </c>
      <c r="N28" s="11">
        <v>0.28457500000000002</v>
      </c>
      <c r="O28" s="11">
        <v>2.4632100000000001E-2</v>
      </c>
      <c r="P28" s="11">
        <v>0.141821</v>
      </c>
      <c r="Q28" s="11">
        <v>0.30584</v>
      </c>
      <c r="R28" s="11">
        <v>-6.2569000000000001E-3</v>
      </c>
      <c r="S28" s="11">
        <v>1.0423</v>
      </c>
      <c r="T28" s="11">
        <v>0.10734100000000001</v>
      </c>
      <c r="U28" s="11">
        <v>98.7</v>
      </c>
      <c r="V28" s="11">
        <v>51157.8</v>
      </c>
    </row>
    <row r="29" spans="1:22" ht="16" x14ac:dyDescent="0.2">
      <c r="A29" s="2">
        <v>270.85000000000002</v>
      </c>
      <c r="B29" s="2">
        <v>103.486</v>
      </c>
      <c r="C29" s="2">
        <v>1.0436000000000001</v>
      </c>
      <c r="D29" s="2">
        <v>975.93899999999996</v>
      </c>
      <c r="E29" s="2">
        <v>1.2369000000000001</v>
      </c>
      <c r="F29" s="2">
        <v>0</v>
      </c>
      <c r="G29" s="6">
        <f t="shared" ref="G29:H29" si="27">E29/SUM($E29:$F29)</f>
        <v>1</v>
      </c>
      <c r="H29" s="6">
        <f t="shared" si="27"/>
        <v>0</v>
      </c>
      <c r="I29" s="11">
        <v>0.78777600000000003</v>
      </c>
      <c r="J29" s="12">
        <v>1.1599999999999999</v>
      </c>
      <c r="K29" s="11">
        <v>0.1033</v>
      </c>
      <c r="L29" s="12">
        <v>1.2E-2</v>
      </c>
      <c r="M29" s="11">
        <v>5.00484E-2</v>
      </c>
      <c r="N29" s="11">
        <v>0.29525699999999999</v>
      </c>
      <c r="O29" s="11">
        <v>2.5556599999999999E-2</v>
      </c>
      <c r="P29" s="11">
        <v>0.147144</v>
      </c>
      <c r="Q29" s="11">
        <v>0.316936</v>
      </c>
      <c r="R29" s="11">
        <v>-6.4673999999999999E-3</v>
      </c>
      <c r="S29" s="11">
        <v>1.0436000000000001</v>
      </c>
      <c r="T29" s="11">
        <v>0.10348599999999999</v>
      </c>
      <c r="U29" s="11">
        <v>98.7</v>
      </c>
      <c r="V29" s="11">
        <v>52488.6</v>
      </c>
    </row>
    <row r="30" spans="1:22" ht="16" x14ac:dyDescent="0.2">
      <c r="A30" s="2">
        <v>270.8</v>
      </c>
      <c r="B30" s="2">
        <v>99.888499999999993</v>
      </c>
      <c r="C30" s="2">
        <v>1.04491</v>
      </c>
      <c r="D30" s="2">
        <v>979.88</v>
      </c>
      <c r="E30" s="2">
        <v>1.23966</v>
      </c>
      <c r="F30" s="2">
        <v>0</v>
      </c>
      <c r="G30" s="6">
        <f t="shared" ref="G30:H30" si="28">E30/SUM($E30:$F30)</f>
        <v>1</v>
      </c>
      <c r="H30" s="6">
        <f t="shared" si="28"/>
        <v>0</v>
      </c>
      <c r="I30" s="11">
        <v>0.77583599999999997</v>
      </c>
      <c r="J30" s="12">
        <v>1.2006399999999999</v>
      </c>
      <c r="K30" s="11">
        <v>9.9680699999999997E-2</v>
      </c>
      <c r="L30" s="12">
        <v>1.21E-2</v>
      </c>
      <c r="M30" s="11">
        <v>5.1865599999999998E-2</v>
      </c>
      <c r="N30" s="11">
        <v>0.305977</v>
      </c>
      <c r="O30" s="11">
        <v>2.6484600000000001E-2</v>
      </c>
      <c r="P30" s="11">
        <v>0.15248700000000001</v>
      </c>
      <c r="Q30" s="11">
        <v>0.328073</v>
      </c>
      <c r="R30" s="11">
        <v>-6.6778999999999996E-3</v>
      </c>
      <c r="S30" s="11">
        <v>1.04491</v>
      </c>
      <c r="T30" s="11">
        <v>9.9888500000000005E-2</v>
      </c>
      <c r="U30" s="11">
        <v>98.7</v>
      </c>
      <c r="V30" s="11">
        <v>53797.5</v>
      </c>
    </row>
    <row r="31" spans="1:22" ht="16" x14ac:dyDescent="0.2">
      <c r="A31" s="2">
        <v>270.75</v>
      </c>
      <c r="B31" s="2">
        <v>96.523200000000003</v>
      </c>
      <c r="C31" s="2">
        <v>1.0462100000000001</v>
      </c>
      <c r="D31" s="2">
        <v>983.56600000000003</v>
      </c>
      <c r="E31" s="2">
        <v>1.24224</v>
      </c>
      <c r="F31" s="2">
        <v>0</v>
      </c>
      <c r="G31" s="6">
        <f t="shared" ref="G31:H31" si="29">E31/SUM($E31:$F31)</f>
        <v>1</v>
      </c>
      <c r="H31" s="6">
        <f t="shared" si="29"/>
        <v>0</v>
      </c>
      <c r="I31" s="11">
        <v>0.76429199999999997</v>
      </c>
      <c r="J31" s="12">
        <v>1.2414099999999999</v>
      </c>
      <c r="K31" s="11">
        <v>9.6295099999999995E-2</v>
      </c>
      <c r="L31" s="12">
        <v>1.21E-2</v>
      </c>
      <c r="M31" s="11">
        <v>5.3689099999999997E-2</v>
      </c>
      <c r="N31" s="11">
        <v>0.31673499999999999</v>
      </c>
      <c r="O31" s="11">
        <v>2.7415700000000001E-2</v>
      </c>
      <c r="P31" s="11">
        <v>0.15784799999999999</v>
      </c>
      <c r="Q31" s="11">
        <v>0.33924900000000002</v>
      </c>
      <c r="R31" s="11">
        <v>-6.8884000000000003E-3</v>
      </c>
      <c r="S31" s="11">
        <v>1.0462100000000001</v>
      </c>
      <c r="T31" s="11">
        <v>9.6523200000000003E-2</v>
      </c>
      <c r="U31" s="11">
        <v>98.7</v>
      </c>
      <c r="V31" s="11">
        <v>55084.9</v>
      </c>
    </row>
    <row r="32" spans="1:22" ht="16" x14ac:dyDescent="0.2">
      <c r="A32" s="2">
        <v>270.7</v>
      </c>
      <c r="B32" s="2">
        <v>93.369100000000003</v>
      </c>
      <c r="C32" s="2">
        <v>1.04752</v>
      </c>
      <c r="D32" s="2">
        <v>987.02</v>
      </c>
      <c r="E32" s="2">
        <v>1.2446600000000001</v>
      </c>
      <c r="F32" s="2">
        <v>0</v>
      </c>
      <c r="G32" s="6">
        <f t="shared" ref="G32:H32" si="30">E32/SUM($E32:$F32)</f>
        <v>1</v>
      </c>
      <c r="H32" s="6">
        <f t="shared" si="30"/>
        <v>0</v>
      </c>
      <c r="I32" s="11">
        <v>0.75311799999999995</v>
      </c>
      <c r="J32" s="12">
        <v>1.28233</v>
      </c>
      <c r="K32" s="11">
        <v>9.3121700000000002E-2</v>
      </c>
      <c r="L32" s="12">
        <v>1.2200000000000001E-2</v>
      </c>
      <c r="M32" s="11">
        <v>5.55188E-2</v>
      </c>
      <c r="N32" s="11">
        <v>0.32752799999999999</v>
      </c>
      <c r="O32" s="11">
        <v>2.835E-2</v>
      </c>
      <c r="P32" s="11">
        <v>0.16322700000000001</v>
      </c>
      <c r="Q32" s="11">
        <v>0.35046300000000002</v>
      </c>
      <c r="R32" s="11">
        <v>-7.0989E-3</v>
      </c>
      <c r="S32" s="11">
        <v>1.04752</v>
      </c>
      <c r="T32" s="11">
        <v>9.3369099999999997E-2</v>
      </c>
      <c r="U32" s="11">
        <v>98.7</v>
      </c>
      <c r="V32" s="11">
        <v>56351.1</v>
      </c>
    </row>
    <row r="33" spans="1:22" ht="16" x14ac:dyDescent="0.2">
      <c r="A33" s="2">
        <v>270.64999999999998</v>
      </c>
      <c r="B33" s="2">
        <v>90.407300000000006</v>
      </c>
      <c r="C33" s="2">
        <v>1.0488299999999999</v>
      </c>
      <c r="D33" s="2">
        <v>990.26499999999999</v>
      </c>
      <c r="E33" s="2">
        <v>1.2469300000000001</v>
      </c>
      <c r="F33" s="2">
        <v>0</v>
      </c>
      <c r="G33" s="6">
        <f t="shared" ref="G33:H33" si="31">E33/SUM($E33:$F33)</f>
        <v>1</v>
      </c>
      <c r="H33" s="6">
        <f t="shared" si="31"/>
        <v>0</v>
      </c>
      <c r="I33" s="11">
        <v>0.74229299999999998</v>
      </c>
      <c r="J33" s="12">
        <v>1.32338</v>
      </c>
      <c r="K33" s="11">
        <v>9.0141499999999999E-2</v>
      </c>
      <c r="L33" s="12">
        <v>1.23E-2</v>
      </c>
      <c r="M33" s="11">
        <v>5.7354299999999997E-2</v>
      </c>
      <c r="N33" s="11">
        <v>0.33835700000000002</v>
      </c>
      <c r="O33" s="11">
        <v>2.9287299999999999E-2</v>
      </c>
      <c r="P33" s="11">
        <v>0.168624</v>
      </c>
      <c r="Q33" s="11">
        <v>0.36171199999999998</v>
      </c>
      <c r="R33" s="11">
        <v>-7.3095E-3</v>
      </c>
      <c r="S33" s="11">
        <v>1.0488299999999999</v>
      </c>
      <c r="T33" s="11">
        <v>9.0407299999999996E-2</v>
      </c>
      <c r="U33" s="11">
        <v>98.7</v>
      </c>
      <c r="V33" s="11">
        <v>57596.2</v>
      </c>
    </row>
    <row r="34" spans="1:22" ht="16" x14ac:dyDescent="0.2">
      <c r="A34" s="2">
        <v>270.60000000000002</v>
      </c>
      <c r="B34" s="2">
        <v>87.620900000000006</v>
      </c>
      <c r="C34" s="2">
        <v>1.0501400000000001</v>
      </c>
      <c r="D34" s="2">
        <v>993.31700000000001</v>
      </c>
      <c r="E34" s="2">
        <v>1.2490600000000001</v>
      </c>
      <c r="F34" s="2">
        <v>0</v>
      </c>
      <c r="G34" s="6">
        <f t="shared" ref="G34:H34" si="32">E34/SUM($E34:$F34)</f>
        <v>1</v>
      </c>
      <c r="H34" s="6">
        <f t="shared" si="32"/>
        <v>0</v>
      </c>
      <c r="I34" s="11">
        <v>0.731796</v>
      </c>
      <c r="J34" s="12">
        <v>1.3645499999999999</v>
      </c>
      <c r="K34" s="11">
        <v>8.7337799999999993E-2</v>
      </c>
      <c r="L34" s="12">
        <v>1.23E-2</v>
      </c>
      <c r="M34" s="11">
        <v>5.9195499999999998E-2</v>
      </c>
      <c r="N34" s="11">
        <v>0.349219</v>
      </c>
      <c r="O34" s="11">
        <v>3.0227500000000001E-2</v>
      </c>
      <c r="P34" s="11">
        <v>0.174037</v>
      </c>
      <c r="Q34" s="11">
        <v>0.37299700000000002</v>
      </c>
      <c r="R34" s="11">
        <v>-7.5201E-3</v>
      </c>
      <c r="S34" s="11">
        <v>1.0501400000000001</v>
      </c>
      <c r="T34" s="11">
        <v>8.7620900000000002E-2</v>
      </c>
      <c r="U34" s="11">
        <v>98.7</v>
      </c>
      <c r="V34" s="11">
        <v>58820.7</v>
      </c>
    </row>
    <row r="35" spans="1:22" ht="16" x14ac:dyDescent="0.2">
      <c r="A35" s="2">
        <v>270.55</v>
      </c>
      <c r="B35" s="2">
        <v>84.995400000000004</v>
      </c>
      <c r="C35" s="2">
        <v>1.05145</v>
      </c>
      <c r="D35" s="2">
        <v>996.19399999999996</v>
      </c>
      <c r="E35" s="2">
        <v>1.2510699999999999</v>
      </c>
      <c r="F35" s="2">
        <v>0</v>
      </c>
      <c r="G35" s="6">
        <f t="shared" ref="G35:H35" si="33">E35/SUM($E35:$F35)</f>
        <v>1</v>
      </c>
      <c r="H35" s="6">
        <f t="shared" si="33"/>
        <v>0</v>
      </c>
      <c r="I35" s="11">
        <v>0.72160800000000003</v>
      </c>
      <c r="J35" s="12">
        <v>1.40585</v>
      </c>
      <c r="K35" s="11">
        <v>8.4695599999999996E-2</v>
      </c>
      <c r="L35" s="12">
        <v>1.24E-2</v>
      </c>
      <c r="M35" s="11">
        <v>6.1042100000000002E-2</v>
      </c>
      <c r="N35" s="11">
        <v>0.36011300000000002</v>
      </c>
      <c r="O35" s="11">
        <v>3.11705E-2</v>
      </c>
      <c r="P35" s="11">
        <v>0.17946599999999999</v>
      </c>
      <c r="Q35" s="11">
        <v>0.38431599999999999</v>
      </c>
      <c r="R35" s="11">
        <v>-7.7307000000000001E-3</v>
      </c>
      <c r="S35" s="11">
        <v>1.05145</v>
      </c>
      <c r="T35" s="11">
        <v>8.4995399999999999E-2</v>
      </c>
      <c r="U35" s="11">
        <v>98.7</v>
      </c>
      <c r="V35" s="11">
        <v>60024.6</v>
      </c>
    </row>
    <row r="36" spans="1:22" ht="16" x14ac:dyDescent="0.2">
      <c r="A36" s="2">
        <v>270.5</v>
      </c>
      <c r="B36" s="2">
        <v>82.517399999999995</v>
      </c>
      <c r="C36" s="2">
        <v>1.0527599999999999</v>
      </c>
      <c r="D36" s="2">
        <v>998.90899999999999</v>
      </c>
      <c r="E36" s="2">
        <v>1.2529600000000001</v>
      </c>
      <c r="F36" s="2">
        <v>0</v>
      </c>
      <c r="G36" s="6">
        <f t="shared" ref="G36:H36" si="34">E36/SUM($E36:$F36)</f>
        <v>1</v>
      </c>
      <c r="H36" s="6">
        <f t="shared" si="34"/>
        <v>0</v>
      </c>
      <c r="I36" s="11">
        <v>0.71171200000000001</v>
      </c>
      <c r="J36" s="12">
        <v>1.4472700000000001</v>
      </c>
      <c r="K36" s="11">
        <v>8.2201700000000003E-2</v>
      </c>
      <c r="L36" s="12">
        <v>1.2500000000000001E-2</v>
      </c>
      <c r="M36" s="11">
        <v>6.2894099999999994E-2</v>
      </c>
      <c r="N36" s="11">
        <v>0.37103799999999998</v>
      </c>
      <c r="O36" s="11">
        <v>3.2116100000000002E-2</v>
      </c>
      <c r="P36" s="11">
        <v>0.18491099999999999</v>
      </c>
      <c r="Q36" s="11">
        <v>0.39566699999999999</v>
      </c>
      <c r="R36" s="11">
        <v>-7.9413000000000001E-3</v>
      </c>
      <c r="S36" s="11">
        <v>1.0527599999999999</v>
      </c>
      <c r="T36" s="11">
        <v>8.2517400000000005E-2</v>
      </c>
      <c r="U36" s="11">
        <v>98.7</v>
      </c>
      <c r="V36" s="11">
        <v>61208.3</v>
      </c>
    </row>
    <row r="37" spans="1:22" ht="16" x14ac:dyDescent="0.2">
      <c r="A37" s="2">
        <v>270.45</v>
      </c>
      <c r="B37" s="2">
        <v>80.174999999999997</v>
      </c>
      <c r="C37" s="2">
        <v>1.0540700000000001</v>
      </c>
      <c r="D37" s="2">
        <v>1001.48</v>
      </c>
      <c r="E37" s="2">
        <v>1.25475</v>
      </c>
      <c r="F37" s="2">
        <v>0</v>
      </c>
      <c r="G37" s="6">
        <f t="shared" ref="G37:H37" si="35">E37/SUM($E37:$F37)</f>
        <v>1</v>
      </c>
      <c r="H37" s="6">
        <f t="shared" si="35"/>
        <v>0</v>
      </c>
      <c r="I37" s="11">
        <v>0.70209200000000005</v>
      </c>
      <c r="J37" s="12">
        <v>1.4887999999999999</v>
      </c>
      <c r="K37" s="11">
        <v>7.9844300000000007E-2</v>
      </c>
      <c r="L37" s="12">
        <v>1.2500000000000001E-2</v>
      </c>
      <c r="M37" s="11">
        <v>6.4751000000000003E-2</v>
      </c>
      <c r="N37" s="11">
        <v>0.381994</v>
      </c>
      <c r="O37" s="11">
        <v>3.3064400000000001E-2</v>
      </c>
      <c r="P37" s="11">
        <v>0.19037100000000001</v>
      </c>
      <c r="Q37" s="11">
        <v>0.40704899999999999</v>
      </c>
      <c r="R37" s="11">
        <v>-8.1519000000000001E-3</v>
      </c>
      <c r="S37" s="11">
        <v>1.0540700000000001</v>
      </c>
      <c r="T37" s="11">
        <v>8.0174999999999996E-2</v>
      </c>
      <c r="U37" s="11">
        <v>98.7</v>
      </c>
      <c r="V37" s="11">
        <v>62372.1</v>
      </c>
    </row>
    <row r="38" spans="1:22" ht="16" x14ac:dyDescent="0.2">
      <c r="A38" s="2">
        <v>270.39999999999998</v>
      </c>
      <c r="B38" s="2">
        <v>77.957899999999995</v>
      </c>
      <c r="C38" s="2">
        <v>1.0553900000000001</v>
      </c>
      <c r="D38" s="2">
        <v>1003.9</v>
      </c>
      <c r="E38" s="2">
        <v>1.2564500000000001</v>
      </c>
      <c r="F38" s="2">
        <v>0</v>
      </c>
      <c r="G38" s="6">
        <f t="shared" ref="G38:H38" si="36">E38/SUM($E38:$F38)</f>
        <v>1</v>
      </c>
      <c r="H38" s="6">
        <f t="shared" si="36"/>
        <v>0</v>
      </c>
      <c r="I38" s="11">
        <v>0.69273300000000004</v>
      </c>
      <c r="J38" s="12">
        <v>1.53044</v>
      </c>
      <c r="K38" s="11">
        <v>7.7612700000000007E-2</v>
      </c>
      <c r="L38" s="12">
        <v>1.26E-2</v>
      </c>
      <c r="M38" s="11">
        <v>6.66128E-2</v>
      </c>
      <c r="N38" s="11">
        <v>0.39297700000000002</v>
      </c>
      <c r="O38" s="11">
        <v>3.40151E-2</v>
      </c>
      <c r="P38" s="11">
        <v>0.19584399999999999</v>
      </c>
      <c r="Q38" s="11">
        <v>0.41846</v>
      </c>
      <c r="R38" s="11">
        <v>-8.3625000000000001E-3</v>
      </c>
      <c r="S38" s="11">
        <v>1.0553900000000001</v>
      </c>
      <c r="T38" s="11">
        <v>7.7957899999999997E-2</v>
      </c>
      <c r="U38" s="11">
        <v>98.7</v>
      </c>
      <c r="V38" s="11">
        <v>63516</v>
      </c>
    </row>
    <row r="39" spans="1:22" ht="16" x14ac:dyDescent="0.2">
      <c r="A39" s="2">
        <v>270.35000000000002</v>
      </c>
      <c r="B39" s="2">
        <v>75.856300000000005</v>
      </c>
      <c r="C39" s="2">
        <v>1.0567</v>
      </c>
      <c r="D39" s="2">
        <v>1006.21</v>
      </c>
      <c r="E39" s="2">
        <v>1.25806</v>
      </c>
      <c r="F39" s="2">
        <v>0</v>
      </c>
      <c r="G39" s="6">
        <f t="shared" ref="G39:H39" si="37">E39/SUM($E39:$F39)</f>
        <v>1</v>
      </c>
      <c r="H39" s="6">
        <f t="shared" si="37"/>
        <v>0</v>
      </c>
      <c r="I39" s="11">
        <v>0.68362400000000001</v>
      </c>
      <c r="J39" s="12">
        <v>1.5721799999999999</v>
      </c>
      <c r="K39" s="11">
        <v>7.5497300000000003E-2</v>
      </c>
      <c r="L39" s="12">
        <v>1.2699999999999999E-2</v>
      </c>
      <c r="M39" s="11">
        <v>6.8479300000000007E-2</v>
      </c>
      <c r="N39" s="11">
        <v>0.40398800000000001</v>
      </c>
      <c r="O39" s="11">
        <v>3.4968199999999998E-2</v>
      </c>
      <c r="P39" s="11">
        <v>0.20133200000000001</v>
      </c>
      <c r="Q39" s="11">
        <v>0.4299</v>
      </c>
      <c r="R39" s="11">
        <v>-8.5731000000000002E-3</v>
      </c>
      <c r="S39" s="11">
        <v>1.0567</v>
      </c>
      <c r="T39" s="11">
        <v>7.5856300000000002E-2</v>
      </c>
      <c r="U39" s="11">
        <v>98.7</v>
      </c>
      <c r="V39" s="11">
        <v>64640.5</v>
      </c>
    </row>
    <row r="40" spans="1:22" ht="16" x14ac:dyDescent="0.2">
      <c r="A40" s="2">
        <v>270.3</v>
      </c>
      <c r="B40" s="2">
        <v>73.861900000000006</v>
      </c>
      <c r="C40" s="2">
        <v>1.0580099999999999</v>
      </c>
      <c r="D40" s="2">
        <v>1008.39</v>
      </c>
      <c r="E40" s="2">
        <v>1.2595799999999999</v>
      </c>
      <c r="F40" s="2">
        <v>0</v>
      </c>
      <c r="G40" s="6">
        <f t="shared" ref="G40:H40" si="38">E40/SUM($E40:$F40)</f>
        <v>1</v>
      </c>
      <c r="H40" s="6">
        <f t="shared" si="38"/>
        <v>0</v>
      </c>
      <c r="I40" s="11">
        <v>0.67474900000000004</v>
      </c>
      <c r="J40" s="12">
        <v>1.61402</v>
      </c>
      <c r="K40" s="11">
        <v>7.3489499999999999E-2</v>
      </c>
      <c r="L40" s="12">
        <v>1.2699999999999999E-2</v>
      </c>
      <c r="M40" s="11">
        <v>7.0350200000000002E-2</v>
      </c>
      <c r="N40" s="11">
        <v>0.41502499999999998</v>
      </c>
      <c r="O40" s="11">
        <v>3.5923499999999997E-2</v>
      </c>
      <c r="P40" s="11">
        <v>0.20683199999999999</v>
      </c>
      <c r="Q40" s="11">
        <v>0.44136799999999998</v>
      </c>
      <c r="R40" s="11">
        <v>-8.7837999999999996E-3</v>
      </c>
      <c r="S40" s="11">
        <v>1.0580099999999999</v>
      </c>
      <c r="T40" s="11">
        <v>7.3861899999999994E-2</v>
      </c>
      <c r="U40" s="11">
        <v>98.7</v>
      </c>
      <c r="V40" s="11">
        <v>65745.8</v>
      </c>
    </row>
    <row r="41" spans="1:22" ht="16" x14ac:dyDescent="0.2">
      <c r="A41" s="2">
        <v>270.25</v>
      </c>
      <c r="B41" s="2">
        <v>71.966700000000003</v>
      </c>
      <c r="C41" s="2">
        <v>1.05932</v>
      </c>
      <c r="D41" s="2">
        <v>1010.47</v>
      </c>
      <c r="E41" s="2">
        <v>1.2610300000000001</v>
      </c>
      <c r="F41" s="2">
        <v>0</v>
      </c>
      <c r="G41" s="6">
        <f t="shared" ref="G41:H41" si="39">E41/SUM($E41:$F41)</f>
        <v>1</v>
      </c>
      <c r="H41" s="6">
        <f t="shared" si="39"/>
        <v>0</v>
      </c>
      <c r="I41" s="11">
        <v>0.66610000000000003</v>
      </c>
      <c r="J41" s="12">
        <v>1.6559600000000001</v>
      </c>
      <c r="K41" s="11">
        <v>7.1581500000000006E-2</v>
      </c>
      <c r="L41" s="12">
        <v>1.2800000000000001E-2</v>
      </c>
      <c r="M41" s="11">
        <v>7.2225399999999995E-2</v>
      </c>
      <c r="N41" s="11">
        <v>0.42608800000000002</v>
      </c>
      <c r="O41" s="11">
        <v>3.6880999999999997E-2</v>
      </c>
      <c r="P41" s="11">
        <v>0.21234500000000001</v>
      </c>
      <c r="Q41" s="11">
        <v>0.45286100000000001</v>
      </c>
      <c r="R41" s="11">
        <v>-8.9945000000000008E-3</v>
      </c>
      <c r="S41" s="11">
        <v>1.05932</v>
      </c>
      <c r="T41" s="11">
        <v>7.1966699999999995E-2</v>
      </c>
      <c r="U41" s="11">
        <v>98.7</v>
      </c>
      <c r="V41" s="11">
        <v>66832</v>
      </c>
    </row>
    <row r="42" spans="1:22" ht="16" x14ac:dyDescent="0.2">
      <c r="A42" s="2">
        <v>270.2</v>
      </c>
      <c r="B42" s="2">
        <v>70.163700000000006</v>
      </c>
      <c r="C42" s="2">
        <v>1.06064</v>
      </c>
      <c r="D42" s="2">
        <v>1012.45</v>
      </c>
      <c r="E42" s="2">
        <v>1.26241</v>
      </c>
      <c r="F42" s="2">
        <v>0</v>
      </c>
      <c r="G42" s="6">
        <f t="shared" ref="G42:H42" si="40">E42/SUM($E42:$F42)</f>
        <v>1</v>
      </c>
      <c r="H42" s="6">
        <f t="shared" si="40"/>
        <v>0</v>
      </c>
      <c r="I42" s="11">
        <v>0.65766400000000003</v>
      </c>
      <c r="J42" s="12">
        <v>1.6979900000000001</v>
      </c>
      <c r="K42" s="11">
        <v>6.9766300000000003E-2</v>
      </c>
      <c r="L42" s="12">
        <v>1.29E-2</v>
      </c>
      <c r="M42" s="11">
        <v>7.4104500000000004E-2</v>
      </c>
      <c r="N42" s="11">
        <v>0.43717400000000001</v>
      </c>
      <c r="O42" s="11">
        <v>3.7840600000000002E-2</v>
      </c>
      <c r="P42" s="11">
        <v>0.21787000000000001</v>
      </c>
      <c r="Q42" s="11">
        <v>0.46438000000000001</v>
      </c>
      <c r="R42" s="11">
        <v>-9.2052000000000002E-3</v>
      </c>
      <c r="S42" s="11">
        <v>1.06064</v>
      </c>
      <c r="T42" s="11">
        <v>7.0163699999999996E-2</v>
      </c>
      <c r="U42" s="11">
        <v>98.7</v>
      </c>
      <c r="V42" s="11">
        <v>67899.399999999994</v>
      </c>
    </row>
    <row r="43" spans="1:22" ht="16" x14ac:dyDescent="0.2">
      <c r="A43" s="2">
        <v>270.14999999999998</v>
      </c>
      <c r="B43" s="2">
        <v>68.446700000000007</v>
      </c>
      <c r="C43" s="2">
        <v>1.0619499999999999</v>
      </c>
      <c r="D43" s="2">
        <v>1014.33</v>
      </c>
      <c r="E43" s="2">
        <v>1.26372</v>
      </c>
      <c r="F43" s="2">
        <v>0</v>
      </c>
      <c r="G43" s="6">
        <f t="shared" ref="G43:H43" si="41">E43/SUM($E43:$F43)</f>
        <v>1</v>
      </c>
      <c r="H43" s="6">
        <f t="shared" si="41"/>
        <v>0</v>
      </c>
      <c r="I43" s="11">
        <v>0.64943200000000001</v>
      </c>
      <c r="J43" s="12">
        <v>1.7401</v>
      </c>
      <c r="K43" s="11">
        <v>6.8037399999999998E-2</v>
      </c>
      <c r="L43" s="12">
        <v>1.29E-2</v>
      </c>
      <c r="M43" s="11">
        <v>7.5987600000000002E-2</v>
      </c>
      <c r="N43" s="11">
        <v>0.44828299999999999</v>
      </c>
      <c r="O43" s="11">
        <v>3.8802200000000002E-2</v>
      </c>
      <c r="P43" s="11">
        <v>0.22340599999999999</v>
      </c>
      <c r="Q43" s="11">
        <v>0.47592200000000001</v>
      </c>
      <c r="R43" s="11">
        <v>-9.4158999999999996E-3</v>
      </c>
      <c r="S43" s="11">
        <v>1.0619499999999999</v>
      </c>
      <c r="T43" s="11">
        <v>6.8446699999999999E-2</v>
      </c>
      <c r="U43" s="11">
        <v>98.7</v>
      </c>
      <c r="V43" s="11">
        <v>68948.3</v>
      </c>
    </row>
    <row r="44" spans="1:22" ht="16" x14ac:dyDescent="0.2">
      <c r="A44" s="2">
        <v>270.10000000000002</v>
      </c>
      <c r="B44" s="2">
        <v>66.809700000000007</v>
      </c>
      <c r="C44" s="2">
        <v>1.0632699999999999</v>
      </c>
      <c r="D44" s="2">
        <v>1016.12</v>
      </c>
      <c r="E44" s="2">
        <v>1.2649699999999999</v>
      </c>
      <c r="F44" s="2">
        <v>0</v>
      </c>
      <c r="G44" s="6">
        <f t="shared" ref="G44:H44" si="42">E44/SUM($E44:$F44)</f>
        <v>1</v>
      </c>
      <c r="H44" s="6">
        <f t="shared" si="42"/>
        <v>0</v>
      </c>
      <c r="I44" s="11">
        <v>0.64139500000000005</v>
      </c>
      <c r="J44" s="12">
        <v>1.7823</v>
      </c>
      <c r="K44" s="11">
        <v>6.6389000000000004E-2</v>
      </c>
      <c r="L44" s="12">
        <v>1.2999999999999999E-2</v>
      </c>
      <c r="M44" s="11">
        <v>7.7874299999999994E-2</v>
      </c>
      <c r="N44" s="11">
        <v>0.45941300000000002</v>
      </c>
      <c r="O44" s="11">
        <v>3.9765599999999998E-2</v>
      </c>
      <c r="P44" s="11">
        <v>0.22895299999999999</v>
      </c>
      <c r="Q44" s="11">
        <v>0.48748599999999997</v>
      </c>
      <c r="R44" s="11">
        <v>-9.6266000000000008E-3</v>
      </c>
      <c r="S44" s="11">
        <v>1.0632699999999999</v>
      </c>
      <c r="T44" s="11">
        <v>6.68097E-2</v>
      </c>
      <c r="U44" s="11">
        <v>98.7</v>
      </c>
      <c r="V44" s="11">
        <v>69978.8</v>
      </c>
    </row>
    <row r="45" spans="1:22" ht="16" x14ac:dyDescent="0.2">
      <c r="A45" s="2">
        <v>270.05</v>
      </c>
      <c r="B45" s="2">
        <v>65.247500000000002</v>
      </c>
      <c r="C45" s="2">
        <v>1.0645800000000001</v>
      </c>
      <c r="D45" s="2">
        <v>1017.84</v>
      </c>
      <c r="E45" s="2">
        <v>1.26617</v>
      </c>
      <c r="F45" s="2">
        <v>0</v>
      </c>
      <c r="G45" s="6">
        <f t="shared" ref="G45:H45" si="43">E45/SUM($E45:$F45)</f>
        <v>1</v>
      </c>
      <c r="H45" s="6">
        <f t="shared" si="43"/>
        <v>0</v>
      </c>
      <c r="I45" s="11">
        <v>0.633544</v>
      </c>
      <c r="J45" s="12">
        <v>1.82457</v>
      </c>
      <c r="K45" s="11">
        <v>6.4815800000000007E-2</v>
      </c>
      <c r="L45" s="12">
        <v>1.3100000000000001E-2</v>
      </c>
      <c r="M45" s="11">
        <v>7.9764500000000002E-2</v>
      </c>
      <c r="N45" s="11">
        <v>0.47056399999999998</v>
      </c>
      <c r="O45" s="11">
        <v>4.0730799999999998E-2</v>
      </c>
      <c r="P45" s="11">
        <v>0.234511</v>
      </c>
      <c r="Q45" s="11">
        <v>0.49907200000000002</v>
      </c>
      <c r="R45" s="11">
        <v>-9.8373000000000002E-3</v>
      </c>
      <c r="S45" s="11">
        <v>1.0645800000000001</v>
      </c>
      <c r="T45" s="11">
        <v>6.52475E-2</v>
      </c>
      <c r="U45" s="11">
        <v>98.7</v>
      </c>
      <c r="V45" s="11">
        <v>70991.100000000006</v>
      </c>
    </row>
    <row r="46" spans="1:22" ht="16" x14ac:dyDescent="0.2">
      <c r="A46" s="2">
        <v>270</v>
      </c>
      <c r="B46" s="2">
        <v>63.755200000000002</v>
      </c>
      <c r="C46" s="2">
        <v>1.06589</v>
      </c>
      <c r="D46" s="2">
        <v>1019.47</v>
      </c>
      <c r="E46" s="2">
        <v>1.2673099999999999</v>
      </c>
      <c r="F46" s="2">
        <v>0</v>
      </c>
      <c r="G46" s="6">
        <f t="shared" ref="G46:H46" si="44">E46/SUM($E46:$F46)</f>
        <v>1</v>
      </c>
      <c r="H46" s="6">
        <f t="shared" si="44"/>
        <v>0</v>
      </c>
      <c r="I46" s="11">
        <v>0.62587099999999996</v>
      </c>
      <c r="J46" s="12">
        <v>1.8669199999999999</v>
      </c>
      <c r="K46" s="11">
        <v>6.3312900000000005E-2</v>
      </c>
      <c r="L46" s="12">
        <v>1.3100000000000001E-2</v>
      </c>
      <c r="M46" s="11">
        <v>8.1657999999999994E-2</v>
      </c>
      <c r="N46" s="11">
        <v>0.48173500000000002</v>
      </c>
      <c r="O46" s="11">
        <v>4.1697699999999997E-2</v>
      </c>
      <c r="P46" s="11">
        <v>0.24007800000000001</v>
      </c>
      <c r="Q46" s="11">
        <v>0.51067700000000005</v>
      </c>
      <c r="R46" s="11">
        <v>-1.0048E-2</v>
      </c>
      <c r="S46" s="11">
        <v>1.06589</v>
      </c>
      <c r="T46" s="11">
        <v>6.3755199999999998E-2</v>
      </c>
      <c r="U46" s="11">
        <v>98.7</v>
      </c>
      <c r="V46" s="11">
        <v>71985.600000000006</v>
      </c>
    </row>
    <row r="47" spans="1:22" ht="16" x14ac:dyDescent="0.2">
      <c r="A47" s="2">
        <v>269.95</v>
      </c>
      <c r="B47" s="2">
        <v>62.328299999999999</v>
      </c>
      <c r="C47" s="2">
        <v>1.0671999999999999</v>
      </c>
      <c r="D47" s="2">
        <v>1021.04</v>
      </c>
      <c r="E47" s="2">
        <v>1.2684</v>
      </c>
      <c r="F47" s="2">
        <v>0</v>
      </c>
      <c r="G47" s="6">
        <f t="shared" ref="G47:H47" si="45">E47/SUM($E47:$F47)</f>
        <v>1</v>
      </c>
      <c r="H47" s="6">
        <f t="shared" si="45"/>
        <v>0</v>
      </c>
      <c r="I47" s="11">
        <v>0.61836899999999995</v>
      </c>
      <c r="J47" s="12">
        <v>1.90933</v>
      </c>
      <c r="K47" s="11">
        <v>6.1875800000000002E-2</v>
      </c>
      <c r="L47" s="12">
        <v>1.32E-2</v>
      </c>
      <c r="M47" s="11">
        <v>8.3554500000000004E-2</v>
      </c>
      <c r="N47" s="11">
        <v>0.492923</v>
      </c>
      <c r="O47" s="11">
        <v>4.2666099999999998E-2</v>
      </c>
      <c r="P47" s="11">
        <v>0.24565400000000001</v>
      </c>
      <c r="Q47" s="11">
        <v>0.52230200000000004</v>
      </c>
      <c r="R47" s="11">
        <v>-1.02588E-2</v>
      </c>
      <c r="S47" s="11">
        <v>1.0671999999999999</v>
      </c>
      <c r="T47" s="11">
        <v>6.2328300000000003E-2</v>
      </c>
      <c r="U47" s="11">
        <v>98.7</v>
      </c>
      <c r="V47" s="11">
        <v>72962.399999999994</v>
      </c>
    </row>
    <row r="48" spans="1:22" ht="16" x14ac:dyDescent="0.2">
      <c r="A48" s="2">
        <v>269.89999999999998</v>
      </c>
      <c r="B48" s="2">
        <v>60.962899999999998</v>
      </c>
      <c r="C48" s="2">
        <v>1.0685100000000001</v>
      </c>
      <c r="D48" s="2">
        <v>1022.53</v>
      </c>
      <c r="E48" s="2">
        <v>1.2694399999999999</v>
      </c>
      <c r="F48" s="2">
        <v>0</v>
      </c>
      <c r="G48" s="6">
        <f t="shared" ref="G48:H48" si="46">E48/SUM($E48:$F48)</f>
        <v>1</v>
      </c>
      <c r="H48" s="6">
        <f t="shared" si="46"/>
        <v>0</v>
      </c>
      <c r="I48" s="11">
        <v>0.61102900000000004</v>
      </c>
      <c r="J48" s="12">
        <v>1.95181</v>
      </c>
      <c r="K48" s="11">
        <v>6.0500400000000003E-2</v>
      </c>
      <c r="L48" s="12">
        <v>1.3299999999999999E-2</v>
      </c>
      <c r="M48" s="11">
        <v>8.5454000000000002E-2</v>
      </c>
      <c r="N48" s="11">
        <v>0.50412900000000005</v>
      </c>
      <c r="O48" s="11">
        <v>4.3636099999999997E-2</v>
      </c>
      <c r="P48" s="11">
        <v>0.25123800000000002</v>
      </c>
      <c r="Q48" s="11">
        <v>0.533945</v>
      </c>
      <c r="R48" s="11">
        <v>-1.04695E-2</v>
      </c>
      <c r="S48" s="11">
        <v>1.0685100000000001</v>
      </c>
      <c r="T48" s="11">
        <v>6.09629E-2</v>
      </c>
      <c r="U48" s="11">
        <v>98.7</v>
      </c>
      <c r="V48" s="11">
        <v>73921.7</v>
      </c>
    </row>
    <row r="49" spans="1:22" ht="16" x14ac:dyDescent="0.2">
      <c r="A49" s="2">
        <v>269.85000000000002</v>
      </c>
      <c r="B49" s="2">
        <v>59.655099999999997</v>
      </c>
      <c r="C49" s="2">
        <v>1.06982</v>
      </c>
      <c r="D49" s="2">
        <v>1023.97</v>
      </c>
      <c r="E49" s="2">
        <v>1.27044</v>
      </c>
      <c r="F49" s="2">
        <v>0</v>
      </c>
      <c r="G49" s="6">
        <f t="shared" ref="G49:H49" si="47">E49/SUM($E49:$F49)</f>
        <v>1</v>
      </c>
      <c r="H49" s="6">
        <f t="shared" si="47"/>
        <v>0</v>
      </c>
      <c r="I49" s="11">
        <v>0.60384700000000002</v>
      </c>
      <c r="J49" s="12">
        <v>1.9943500000000001</v>
      </c>
      <c r="K49" s="11">
        <v>5.9182999999999999E-2</v>
      </c>
      <c r="L49" s="12">
        <v>1.34E-2</v>
      </c>
      <c r="M49" s="11">
        <v>8.7356199999999995E-2</v>
      </c>
      <c r="N49" s="11">
        <v>0.515351</v>
      </c>
      <c r="O49" s="11">
        <v>4.4607399999999998E-2</v>
      </c>
      <c r="P49" s="11">
        <v>0.25683099999999998</v>
      </c>
      <c r="Q49" s="11">
        <v>0.54560399999999998</v>
      </c>
      <c r="R49" s="11">
        <v>-1.06803E-2</v>
      </c>
      <c r="S49" s="11">
        <v>1.06982</v>
      </c>
      <c r="T49" s="11">
        <v>5.9655100000000003E-2</v>
      </c>
      <c r="U49" s="11">
        <v>98.7</v>
      </c>
      <c r="V49" s="11">
        <v>74863.8</v>
      </c>
    </row>
    <row r="50" spans="1:22" ht="16" x14ac:dyDescent="0.2">
      <c r="A50" s="2">
        <v>269.8</v>
      </c>
      <c r="B50" s="2">
        <v>58.401600000000002</v>
      </c>
      <c r="C50" s="2">
        <v>1.0711299999999999</v>
      </c>
      <c r="D50" s="2">
        <v>1025.3399999999999</v>
      </c>
      <c r="E50" s="2">
        <v>1.2714000000000001</v>
      </c>
      <c r="F50" s="2">
        <v>0</v>
      </c>
      <c r="G50" s="6">
        <f t="shared" ref="G50:H50" si="48">E50/SUM($E50:$F50)</f>
        <v>1</v>
      </c>
      <c r="H50" s="6">
        <f t="shared" si="48"/>
        <v>0</v>
      </c>
      <c r="I50" s="11">
        <v>0.59681499999999998</v>
      </c>
      <c r="J50" s="12">
        <v>2.03695</v>
      </c>
      <c r="K50" s="11">
        <v>5.7920100000000002E-2</v>
      </c>
      <c r="L50" s="12">
        <v>1.34E-2</v>
      </c>
      <c r="M50" s="11">
        <v>8.9260900000000004E-2</v>
      </c>
      <c r="N50" s="11">
        <v>0.52658799999999995</v>
      </c>
      <c r="O50" s="11">
        <v>4.5580099999999998E-2</v>
      </c>
      <c r="P50" s="11">
        <v>0.26243100000000003</v>
      </c>
      <c r="Q50" s="11">
        <v>0.55727800000000005</v>
      </c>
      <c r="R50" s="11">
        <v>-1.0891100000000001E-2</v>
      </c>
      <c r="S50" s="11">
        <v>1.0711299999999999</v>
      </c>
      <c r="T50" s="11">
        <v>5.8401599999999998E-2</v>
      </c>
      <c r="U50" s="11">
        <v>98.7</v>
      </c>
      <c r="V50" s="11">
        <v>75788.800000000003</v>
      </c>
    </row>
    <row r="51" spans="1:22" ht="16" x14ac:dyDescent="0.2">
      <c r="A51" s="2">
        <v>269.75</v>
      </c>
      <c r="B51" s="2">
        <v>57.198999999999998</v>
      </c>
      <c r="C51" s="2">
        <v>1.0724400000000001</v>
      </c>
      <c r="D51" s="2">
        <v>1026.6600000000001</v>
      </c>
      <c r="E51" s="2">
        <v>1.27233</v>
      </c>
      <c r="F51" s="2">
        <v>0</v>
      </c>
      <c r="G51" s="6">
        <f t="shared" ref="G51:H51" si="49">E51/SUM($E51:$F51)</f>
        <v>1</v>
      </c>
      <c r="H51" s="6">
        <f t="shared" si="49"/>
        <v>0</v>
      </c>
      <c r="I51" s="11">
        <v>0.58992900000000004</v>
      </c>
      <c r="J51" s="12">
        <v>2.0796000000000001</v>
      </c>
      <c r="K51" s="11">
        <v>5.6708500000000002E-2</v>
      </c>
      <c r="L51" s="12">
        <v>1.35E-2</v>
      </c>
      <c r="M51" s="11">
        <v>9.1167999999999999E-2</v>
      </c>
      <c r="N51" s="11">
        <v>0.53783899999999996</v>
      </c>
      <c r="O51" s="11">
        <v>4.6553900000000002E-2</v>
      </c>
      <c r="P51" s="11">
        <v>0.268038</v>
      </c>
      <c r="Q51" s="11">
        <v>0.568967</v>
      </c>
      <c r="R51" s="11">
        <v>-1.11019E-2</v>
      </c>
      <c r="S51" s="11">
        <v>1.0724400000000001</v>
      </c>
      <c r="T51" s="11">
        <v>5.7199E-2</v>
      </c>
      <c r="U51" s="11">
        <v>98.7</v>
      </c>
      <c r="V51" s="11">
        <v>76697</v>
      </c>
    </row>
    <row r="52" spans="1:22" ht="16" x14ac:dyDescent="0.2">
      <c r="A52" s="2">
        <v>269.7</v>
      </c>
      <c r="B52" s="2">
        <v>56.044499999999999</v>
      </c>
      <c r="C52" s="2">
        <v>1.07375</v>
      </c>
      <c r="D52" s="2">
        <v>1027.93</v>
      </c>
      <c r="E52" s="2">
        <v>1.27321</v>
      </c>
      <c r="F52" s="2">
        <v>0</v>
      </c>
      <c r="G52" s="6">
        <f t="shared" ref="G52:H52" si="50">E52/SUM($E52:$F52)</f>
        <v>1</v>
      </c>
      <c r="H52" s="6">
        <f t="shared" si="50"/>
        <v>0</v>
      </c>
      <c r="I52" s="11">
        <v>0.58318099999999995</v>
      </c>
      <c r="J52" s="12">
        <v>2.1223000000000001</v>
      </c>
      <c r="K52" s="11">
        <v>5.5545200000000003E-2</v>
      </c>
      <c r="L52" s="12">
        <v>1.3599999999999999E-2</v>
      </c>
      <c r="M52" s="11">
        <v>9.3077300000000002E-2</v>
      </c>
      <c r="N52" s="11">
        <v>0.54910199999999998</v>
      </c>
      <c r="O52" s="11">
        <v>4.7528800000000003E-2</v>
      </c>
      <c r="P52" s="11">
        <v>0.27365099999999998</v>
      </c>
      <c r="Q52" s="11">
        <v>0.58066899999999999</v>
      </c>
      <c r="R52" s="11">
        <v>-1.13128E-2</v>
      </c>
      <c r="S52" s="11">
        <v>1.07375</v>
      </c>
      <c r="T52" s="11">
        <v>5.6044499999999997E-2</v>
      </c>
      <c r="U52" s="11">
        <v>98.7</v>
      </c>
      <c r="V52" s="11">
        <v>77588.600000000006</v>
      </c>
    </row>
    <row r="53" spans="1:22" ht="16" x14ac:dyDescent="0.2">
      <c r="A53" s="2">
        <v>269.64999999999998</v>
      </c>
      <c r="B53" s="2">
        <v>54.935299999999998</v>
      </c>
      <c r="C53" s="2">
        <v>1.0750500000000001</v>
      </c>
      <c r="D53" s="2">
        <v>1029.1500000000001</v>
      </c>
      <c r="E53" s="2">
        <v>1.27406</v>
      </c>
      <c r="F53" s="2">
        <v>0</v>
      </c>
      <c r="G53" s="6">
        <f t="shared" ref="G53:H53" si="51">E53/SUM($E53:$F53)</f>
        <v>1</v>
      </c>
      <c r="H53" s="6">
        <f t="shared" si="51"/>
        <v>0</v>
      </c>
      <c r="I53" s="11">
        <v>0.57656799999999997</v>
      </c>
      <c r="J53" s="12">
        <v>2.1650399999999999</v>
      </c>
      <c r="K53" s="11">
        <v>5.44276E-2</v>
      </c>
      <c r="L53" s="12">
        <v>1.3599999999999999E-2</v>
      </c>
      <c r="M53" s="11">
        <v>9.4988600000000006E-2</v>
      </c>
      <c r="N53" s="11">
        <v>0.56037800000000004</v>
      </c>
      <c r="O53" s="11">
        <v>4.8504800000000001E-2</v>
      </c>
      <c r="P53" s="11">
        <v>0.27927000000000002</v>
      </c>
      <c r="Q53" s="11">
        <v>0.59238400000000002</v>
      </c>
      <c r="R53" s="11">
        <v>-1.15236E-2</v>
      </c>
      <c r="S53" s="11">
        <v>1.0750500000000001</v>
      </c>
      <c r="T53" s="11">
        <v>5.4935299999999999E-2</v>
      </c>
      <c r="U53" s="11">
        <v>98.7</v>
      </c>
      <c r="V53" s="11">
        <v>78463.7</v>
      </c>
    </row>
    <row r="54" spans="1:22" ht="16" x14ac:dyDescent="0.2">
      <c r="A54" s="2">
        <v>269.60000000000002</v>
      </c>
      <c r="B54" s="2">
        <v>53.869199999999999</v>
      </c>
      <c r="C54" s="2">
        <v>1.07636</v>
      </c>
      <c r="D54" s="2">
        <v>1030.32</v>
      </c>
      <c r="E54" s="2">
        <v>1.27488</v>
      </c>
      <c r="F54" s="2">
        <v>0</v>
      </c>
      <c r="G54" s="6">
        <f t="shared" ref="G54:H54" si="52">E54/SUM($E54:$F54)</f>
        <v>1</v>
      </c>
      <c r="H54" s="6">
        <f t="shared" si="52"/>
        <v>0</v>
      </c>
      <c r="I54" s="11">
        <v>0.57008300000000001</v>
      </c>
      <c r="J54" s="12">
        <v>2.20783</v>
      </c>
      <c r="K54" s="11">
        <v>5.3352999999999998E-2</v>
      </c>
      <c r="L54" s="12">
        <v>1.37E-2</v>
      </c>
      <c r="M54" s="11">
        <v>9.6901699999999993E-2</v>
      </c>
      <c r="N54" s="11">
        <v>0.57166399999999995</v>
      </c>
      <c r="O54" s="11">
        <v>4.9481700000000003E-2</v>
      </c>
      <c r="P54" s="11">
        <v>0.28489500000000001</v>
      </c>
      <c r="Q54" s="11">
        <v>0.60410900000000001</v>
      </c>
      <c r="R54" s="11">
        <v>-1.17345E-2</v>
      </c>
      <c r="S54" s="11">
        <v>1.07636</v>
      </c>
      <c r="T54" s="11">
        <v>5.3869199999999999E-2</v>
      </c>
      <c r="U54" s="11">
        <v>98.7</v>
      </c>
      <c r="V54" s="11">
        <v>79322.600000000006</v>
      </c>
    </row>
    <row r="55" spans="1:22" ht="16" x14ac:dyDescent="0.2">
      <c r="A55" s="2">
        <v>269.55</v>
      </c>
      <c r="B55" s="2">
        <v>52.843400000000003</v>
      </c>
      <c r="C55" s="2">
        <v>1.0776600000000001</v>
      </c>
      <c r="D55" s="2">
        <v>1031.44</v>
      </c>
      <c r="E55" s="2">
        <v>1.2756700000000001</v>
      </c>
      <c r="F55" s="2">
        <v>0</v>
      </c>
      <c r="G55" s="6">
        <f t="shared" ref="G55:H55" si="53">E55/SUM($E55:$F55)</f>
        <v>1</v>
      </c>
      <c r="H55" s="6">
        <f t="shared" si="53"/>
        <v>0</v>
      </c>
      <c r="I55" s="11">
        <v>0.56372299999999997</v>
      </c>
      <c r="J55" s="12">
        <v>2.2506499999999998</v>
      </c>
      <c r="K55" s="11">
        <v>5.2319200000000003E-2</v>
      </c>
      <c r="L55" s="12">
        <v>1.38E-2</v>
      </c>
      <c r="M55" s="11">
        <v>9.8816500000000002E-2</v>
      </c>
      <c r="N55" s="11">
        <v>0.58296000000000003</v>
      </c>
      <c r="O55" s="11">
        <v>5.0459499999999997E-2</v>
      </c>
      <c r="P55" s="11">
        <v>0.290524</v>
      </c>
      <c r="Q55" s="11">
        <v>0.61584399999999995</v>
      </c>
      <c r="R55" s="11">
        <v>-1.1945300000000001E-2</v>
      </c>
      <c r="S55" s="11">
        <v>1.0776600000000001</v>
      </c>
      <c r="T55" s="11">
        <v>5.2843399999999999E-2</v>
      </c>
      <c r="U55" s="11">
        <v>98.7</v>
      </c>
      <c r="V55" s="11">
        <v>80165.5</v>
      </c>
    </row>
    <row r="56" spans="1:22" ht="16" x14ac:dyDescent="0.2">
      <c r="A56" s="2">
        <v>269.5</v>
      </c>
      <c r="B56" s="2">
        <v>51.856000000000002</v>
      </c>
      <c r="C56" s="2">
        <v>1.0789599999999999</v>
      </c>
      <c r="D56" s="2">
        <v>1032.53</v>
      </c>
      <c r="E56" s="2">
        <v>1.27643</v>
      </c>
      <c r="F56" s="2">
        <v>0</v>
      </c>
      <c r="G56" s="6">
        <f t="shared" ref="G56:H56" si="54">E56/SUM($E56:$F56)</f>
        <v>1</v>
      </c>
      <c r="H56" s="6">
        <f t="shared" si="54"/>
        <v>0</v>
      </c>
      <c r="I56" s="11">
        <v>0.55748399999999998</v>
      </c>
      <c r="J56" s="12">
        <v>2.2934999999999999</v>
      </c>
      <c r="K56" s="11">
        <v>5.1323899999999999E-2</v>
      </c>
      <c r="L56" s="11">
        <v>1.384E-2</v>
      </c>
      <c r="M56" s="11">
        <v>0.100733</v>
      </c>
      <c r="N56" s="11">
        <v>0.59426500000000004</v>
      </c>
      <c r="O56" s="11">
        <v>5.1437999999999998E-2</v>
      </c>
      <c r="P56" s="11">
        <v>0.29615799999999998</v>
      </c>
      <c r="Q56" s="11">
        <v>0.62758899999999995</v>
      </c>
      <c r="R56" s="11">
        <v>-1.2156200000000001E-2</v>
      </c>
      <c r="S56" s="11">
        <v>1.0789599999999999</v>
      </c>
      <c r="T56" s="11">
        <v>5.1855999999999999E-2</v>
      </c>
      <c r="U56" s="11">
        <v>98.7</v>
      </c>
      <c r="V56" s="11">
        <v>80992.600000000006</v>
      </c>
    </row>
    <row r="57" spans="1:22" ht="16" x14ac:dyDescent="0.2">
      <c r="A57" s="2">
        <v>269.45</v>
      </c>
      <c r="B57" s="2">
        <v>50.904899999999998</v>
      </c>
      <c r="C57" s="2">
        <v>1.08026</v>
      </c>
      <c r="D57" s="2">
        <v>1033.57</v>
      </c>
      <c r="E57" s="2">
        <v>1.2771600000000001</v>
      </c>
      <c r="F57" s="2">
        <v>0</v>
      </c>
      <c r="G57" s="6">
        <f t="shared" ref="G57:H57" si="55">E57/SUM($E57:$F57)</f>
        <v>1</v>
      </c>
      <c r="H57" s="6">
        <f t="shared" si="55"/>
        <v>0</v>
      </c>
      <c r="I57" s="11">
        <v>0.55135999999999996</v>
      </c>
      <c r="J57" s="12">
        <v>2.3363800000000001</v>
      </c>
      <c r="K57" s="11">
        <v>5.0365199999999999E-2</v>
      </c>
      <c r="L57" s="11">
        <v>1.3908800000000001E-2</v>
      </c>
      <c r="M57" s="11">
        <v>0.10265000000000001</v>
      </c>
      <c r="N57" s="11">
        <v>0.60557700000000003</v>
      </c>
      <c r="O57" s="11">
        <v>5.2417199999999997E-2</v>
      </c>
      <c r="P57" s="11">
        <v>0.30179600000000001</v>
      </c>
      <c r="Q57" s="11">
        <v>0.63934100000000005</v>
      </c>
      <c r="R57" s="11">
        <v>-1.2367100000000001E-2</v>
      </c>
      <c r="S57" s="11">
        <v>1.08026</v>
      </c>
      <c r="T57" s="11">
        <v>5.0904900000000003E-2</v>
      </c>
      <c r="U57" s="11">
        <v>98.7</v>
      </c>
      <c r="V57" s="11">
        <v>81804</v>
      </c>
    </row>
    <row r="58" spans="1:22" ht="16" x14ac:dyDescent="0.2">
      <c r="A58" s="2">
        <v>269.39999999999998</v>
      </c>
      <c r="B58" s="2">
        <v>49.988300000000002</v>
      </c>
      <c r="C58" s="2">
        <v>1.08155</v>
      </c>
      <c r="D58" s="2">
        <v>1034.58</v>
      </c>
      <c r="E58" s="2">
        <v>1.2778700000000001</v>
      </c>
      <c r="F58" s="2">
        <v>0</v>
      </c>
      <c r="G58" s="6">
        <f t="shared" ref="G58:H58" si="56">E58/SUM($E58:$F58)</f>
        <v>1</v>
      </c>
      <c r="H58" s="6">
        <f t="shared" si="56"/>
        <v>0</v>
      </c>
      <c r="I58" s="11">
        <v>0.54534800000000005</v>
      </c>
      <c r="J58" s="11">
        <v>2.3792800000000001</v>
      </c>
      <c r="K58" s="11">
        <v>4.9440999999999999E-2</v>
      </c>
      <c r="L58" s="11">
        <v>1.3977399999999999E-2</v>
      </c>
      <c r="M58" s="11">
        <v>0.104569</v>
      </c>
      <c r="N58" s="11">
        <v>0.616896</v>
      </c>
      <c r="O58" s="11">
        <v>5.3396899999999997E-2</v>
      </c>
      <c r="P58" s="11">
        <v>0.30743700000000002</v>
      </c>
      <c r="Q58" s="11">
        <v>0.65110000000000001</v>
      </c>
      <c r="R58" s="11">
        <v>-1.2578000000000001E-2</v>
      </c>
      <c r="S58" s="11">
        <v>1.08155</v>
      </c>
      <c r="T58" s="11">
        <v>4.9988299999999999E-2</v>
      </c>
      <c r="U58" s="11">
        <v>98.7</v>
      </c>
      <c r="V58" s="11">
        <v>82600.100000000006</v>
      </c>
    </row>
    <row r="59" spans="1:22" ht="16" x14ac:dyDescent="0.2">
      <c r="A59" s="2">
        <v>269.35000000000002</v>
      </c>
      <c r="B59" s="2">
        <v>49.104199999999999</v>
      </c>
      <c r="C59" s="2">
        <v>1.0828500000000001</v>
      </c>
      <c r="D59" s="2">
        <v>1035.55</v>
      </c>
      <c r="E59" s="2">
        <v>1.2785500000000001</v>
      </c>
      <c r="F59" s="2">
        <v>0</v>
      </c>
      <c r="G59" s="6">
        <f t="shared" ref="G59:H59" si="57">E59/SUM($E59:$F59)</f>
        <v>1</v>
      </c>
      <c r="H59" s="6">
        <f t="shared" si="57"/>
        <v>0</v>
      </c>
      <c r="I59" s="11">
        <v>0.53944499999999995</v>
      </c>
      <c r="J59" s="11">
        <v>2.4222100000000002</v>
      </c>
      <c r="K59" s="11">
        <v>4.8549799999999997E-2</v>
      </c>
      <c r="L59" s="11">
        <v>1.4046100000000001E-2</v>
      </c>
      <c r="M59" s="11">
        <v>0.106489</v>
      </c>
      <c r="N59" s="11">
        <v>0.62822100000000003</v>
      </c>
      <c r="O59" s="11">
        <v>5.4377200000000001E-2</v>
      </c>
      <c r="P59" s="11">
        <v>0.313081</v>
      </c>
      <c r="Q59" s="11">
        <v>0.66286500000000004</v>
      </c>
      <c r="R59" s="11">
        <v>-1.2788900000000001E-2</v>
      </c>
      <c r="S59" s="11">
        <v>1.0828500000000001</v>
      </c>
      <c r="T59" s="11">
        <v>4.9104200000000001E-2</v>
      </c>
      <c r="U59" s="11">
        <v>98.7</v>
      </c>
      <c r="V59" s="11">
        <v>83380.899999999994</v>
      </c>
    </row>
    <row r="60" spans="1:22" ht="16" x14ac:dyDescent="0.2">
      <c r="A60" s="2">
        <v>269.3</v>
      </c>
      <c r="B60" s="2">
        <v>48.251300000000001</v>
      </c>
      <c r="C60" s="2">
        <v>1.0841400000000001</v>
      </c>
      <c r="D60" s="2">
        <v>1036.48</v>
      </c>
      <c r="E60" s="2">
        <v>1.27921</v>
      </c>
      <c r="F60" s="2">
        <v>0</v>
      </c>
      <c r="G60" s="6">
        <f t="shared" ref="G60:H60" si="58">E60/SUM($E60:$F60)</f>
        <v>1</v>
      </c>
      <c r="H60" s="6">
        <f t="shared" si="58"/>
        <v>0</v>
      </c>
      <c r="I60" s="11">
        <v>0.53364699999999998</v>
      </c>
      <c r="J60" s="11">
        <v>2.46515</v>
      </c>
      <c r="K60" s="11">
        <v>4.7689700000000002E-2</v>
      </c>
      <c r="L60" s="11">
        <v>1.41145E-2</v>
      </c>
      <c r="M60" s="11">
        <v>0.10840900000000001</v>
      </c>
      <c r="N60" s="11">
        <v>0.63955099999999998</v>
      </c>
      <c r="O60" s="11">
        <v>5.5357900000000002E-2</v>
      </c>
      <c r="P60" s="11">
        <v>0.31872699999999998</v>
      </c>
      <c r="Q60" s="11">
        <v>0.67463399999999996</v>
      </c>
      <c r="R60" s="11">
        <v>-1.29999E-2</v>
      </c>
      <c r="S60" s="11">
        <v>1.0841400000000001</v>
      </c>
      <c r="T60" s="11">
        <v>4.8251299999999997E-2</v>
      </c>
      <c r="U60" s="11">
        <v>98.7</v>
      </c>
      <c r="V60" s="11">
        <v>84146.6</v>
      </c>
    </row>
    <row r="61" spans="1:22" ht="16" x14ac:dyDescent="0.2">
      <c r="A61" s="2">
        <v>269.25</v>
      </c>
      <c r="B61" s="2">
        <v>47.427799999999998</v>
      </c>
      <c r="C61" s="2">
        <v>1.0854299999999999</v>
      </c>
      <c r="D61" s="2">
        <v>1037.3900000000001</v>
      </c>
      <c r="E61" s="2">
        <v>1.2798400000000001</v>
      </c>
      <c r="F61" s="2">
        <v>0</v>
      </c>
      <c r="G61" s="6">
        <f t="shared" ref="G61:H61" si="59">E61/SUM($E61:$F61)</f>
        <v>1</v>
      </c>
      <c r="H61" s="6">
        <f t="shared" si="59"/>
        <v>0</v>
      </c>
      <c r="I61" s="11">
        <v>0.527949</v>
      </c>
      <c r="J61" s="11">
        <v>2.5081099999999998</v>
      </c>
      <c r="K61" s="11">
        <v>4.68593E-2</v>
      </c>
      <c r="L61" s="11">
        <v>1.41826E-2</v>
      </c>
      <c r="M61" s="11">
        <v>0.11033</v>
      </c>
      <c r="N61" s="11">
        <v>0.65088500000000005</v>
      </c>
      <c r="O61" s="11">
        <v>5.6338899999999997E-2</v>
      </c>
      <c r="P61" s="11">
        <v>0.32437500000000002</v>
      </c>
      <c r="Q61" s="11">
        <v>0.68640800000000002</v>
      </c>
      <c r="R61" s="11">
        <v>-1.32108E-2</v>
      </c>
      <c r="S61" s="11">
        <v>1.0854299999999999</v>
      </c>
      <c r="T61" s="11">
        <v>4.7427799999999999E-2</v>
      </c>
      <c r="U61" s="11">
        <v>98.7</v>
      </c>
      <c r="V61" s="11">
        <v>84897.5</v>
      </c>
    </row>
    <row r="62" spans="1:22" ht="16" x14ac:dyDescent="0.2">
      <c r="A62" s="2">
        <v>269.2</v>
      </c>
      <c r="B62" s="2">
        <v>46.632399999999997</v>
      </c>
      <c r="C62" s="2">
        <v>1.0867199999999999</v>
      </c>
      <c r="D62" s="2">
        <v>1038.26</v>
      </c>
      <c r="E62" s="2">
        <v>1.2804599999999999</v>
      </c>
      <c r="F62" s="2">
        <v>0</v>
      </c>
      <c r="G62" s="6">
        <f t="shared" ref="G62:H62" si="60">E62/SUM($E62:$F62)</f>
        <v>1</v>
      </c>
      <c r="H62" s="6">
        <f t="shared" si="60"/>
        <v>0</v>
      </c>
      <c r="I62" s="11">
        <v>0.52235100000000001</v>
      </c>
      <c r="J62" s="11">
        <v>2.5510799999999998</v>
      </c>
      <c r="K62" s="11">
        <v>4.6057099999999997E-2</v>
      </c>
      <c r="L62" s="11">
        <v>1.42507E-2</v>
      </c>
      <c r="M62" s="11">
        <v>0.112252</v>
      </c>
      <c r="N62" s="11">
        <v>0.66222099999999995</v>
      </c>
      <c r="O62" s="11">
        <v>5.7320099999999999E-2</v>
      </c>
      <c r="P62" s="11">
        <v>0.33002500000000001</v>
      </c>
      <c r="Q62" s="11">
        <v>0.69818400000000003</v>
      </c>
      <c r="R62" s="11">
        <v>-1.3421799999999999E-2</v>
      </c>
      <c r="S62" s="11">
        <v>1.0867199999999999</v>
      </c>
      <c r="T62" s="11">
        <v>4.6632399999999997E-2</v>
      </c>
      <c r="U62" s="11">
        <v>98.7</v>
      </c>
      <c r="V62" s="11">
        <v>85633.8</v>
      </c>
    </row>
    <row r="63" spans="1:22" ht="16" x14ac:dyDescent="0.2">
      <c r="A63" s="2">
        <v>269.14999999999998</v>
      </c>
      <c r="B63" s="2">
        <v>45.863700000000001</v>
      </c>
      <c r="C63" s="2">
        <v>1.0880099999999999</v>
      </c>
      <c r="D63" s="2">
        <v>1039.0999999999999</v>
      </c>
      <c r="E63" s="2">
        <v>1.2810600000000001</v>
      </c>
      <c r="F63" s="2">
        <v>0</v>
      </c>
      <c r="G63" s="6">
        <f t="shared" ref="G63:H63" si="61">E63/SUM($E63:$F63)</f>
        <v>1</v>
      </c>
      <c r="H63" s="6">
        <f t="shared" si="61"/>
        <v>0</v>
      </c>
      <c r="I63" s="11">
        <v>0.51684699999999995</v>
      </c>
      <c r="J63" s="11">
        <v>2.5940500000000002</v>
      </c>
      <c r="K63" s="11">
        <v>4.5281799999999997E-2</v>
      </c>
      <c r="L63" s="11">
        <v>1.43185E-2</v>
      </c>
      <c r="M63" s="11">
        <v>0.114174</v>
      </c>
      <c r="N63" s="11">
        <v>0.67355900000000002</v>
      </c>
      <c r="O63" s="11">
        <v>5.8301499999999999E-2</v>
      </c>
      <c r="P63" s="11">
        <v>0.335675</v>
      </c>
      <c r="Q63" s="11">
        <v>0.70996199999999998</v>
      </c>
      <c r="R63" s="11">
        <v>-1.3632699999999999E-2</v>
      </c>
      <c r="S63" s="11">
        <v>1.0880099999999999</v>
      </c>
      <c r="T63" s="11">
        <v>4.58637E-2</v>
      </c>
      <c r="U63" s="11">
        <v>98.7</v>
      </c>
      <c r="V63" s="11">
        <v>86355.5</v>
      </c>
    </row>
    <row r="64" spans="1:22" ht="16" x14ac:dyDescent="0.2">
      <c r="A64" s="2">
        <v>269.10000000000002</v>
      </c>
      <c r="B64" s="2">
        <v>45.120600000000003</v>
      </c>
      <c r="C64" s="2">
        <v>1.08928</v>
      </c>
      <c r="D64" s="2">
        <v>1039.92</v>
      </c>
      <c r="E64" s="2">
        <v>1.28163</v>
      </c>
      <c r="F64" s="2">
        <v>0</v>
      </c>
      <c r="G64" s="6">
        <f t="shared" ref="G64:H64" si="62">E64/SUM($E64:$F64)</f>
        <v>1</v>
      </c>
      <c r="H64" s="6">
        <f t="shared" si="62"/>
        <v>0</v>
      </c>
      <c r="I64" s="11">
        <v>0.51143499999999997</v>
      </c>
      <c r="J64" s="11">
        <v>2.6370300000000002</v>
      </c>
      <c r="K64" s="11">
        <v>4.4532099999999998E-2</v>
      </c>
      <c r="L64" s="11">
        <v>1.43859E-2</v>
      </c>
      <c r="M64" s="11">
        <v>0.116096</v>
      </c>
      <c r="N64" s="11">
        <v>0.68489900000000004</v>
      </c>
      <c r="O64" s="11">
        <v>5.9283000000000002E-2</v>
      </c>
      <c r="P64" s="11">
        <v>0.34132699999999999</v>
      </c>
      <c r="Q64" s="11">
        <v>0.72174000000000005</v>
      </c>
      <c r="R64" s="11">
        <v>-1.38437E-2</v>
      </c>
      <c r="S64" s="11">
        <v>1.08928</v>
      </c>
      <c r="T64" s="11">
        <v>4.5120599999999997E-2</v>
      </c>
      <c r="U64" s="11">
        <v>98.7</v>
      </c>
      <c r="V64" s="11">
        <v>87063</v>
      </c>
    </row>
    <row r="65" spans="1:22" ht="16" x14ac:dyDescent="0.2">
      <c r="A65" s="2">
        <v>269.05</v>
      </c>
      <c r="B65" s="2">
        <v>44.401499999999999</v>
      </c>
      <c r="C65" s="2">
        <v>1.09057</v>
      </c>
      <c r="D65" s="2">
        <v>1040.71</v>
      </c>
      <c r="E65" s="2">
        <v>1.2821899999999999</v>
      </c>
      <c r="F65" s="2">
        <v>0</v>
      </c>
      <c r="G65" s="6">
        <f t="shared" ref="G65:H65" si="63">E65/SUM($E65:$F65)</f>
        <v>1</v>
      </c>
      <c r="H65" s="6">
        <f t="shared" si="63"/>
        <v>0</v>
      </c>
      <c r="I65" s="11">
        <v>0.50611300000000004</v>
      </c>
      <c r="J65" s="11">
        <v>2.6800099999999998</v>
      </c>
      <c r="K65" s="11">
        <v>4.38068E-2</v>
      </c>
      <c r="L65" s="11">
        <v>1.4453499999999999E-2</v>
      </c>
      <c r="M65" s="11">
        <v>0.118018</v>
      </c>
      <c r="N65" s="11">
        <v>0.69623800000000002</v>
      </c>
      <c r="O65" s="11">
        <v>6.0264499999999999E-2</v>
      </c>
      <c r="P65" s="11">
        <v>0.34697800000000001</v>
      </c>
      <c r="Q65" s="11">
        <v>0.73351900000000003</v>
      </c>
      <c r="R65" s="11">
        <v>-1.40547E-2</v>
      </c>
      <c r="S65" s="11">
        <v>1.09057</v>
      </c>
      <c r="T65" s="11">
        <v>4.4401500000000003E-2</v>
      </c>
      <c r="U65" s="11">
        <v>98.7</v>
      </c>
      <c r="V65" s="11">
        <v>87756.4</v>
      </c>
    </row>
    <row r="66" spans="1:22" ht="16" x14ac:dyDescent="0.2">
      <c r="A66" s="2">
        <v>269</v>
      </c>
      <c r="B66" s="2">
        <v>43.705800000000004</v>
      </c>
      <c r="C66" s="2">
        <v>1.0918399999999999</v>
      </c>
      <c r="D66" s="2">
        <v>1041.47</v>
      </c>
      <c r="E66" s="2">
        <v>1.2827299999999999</v>
      </c>
      <c r="F66" s="2">
        <v>0</v>
      </c>
      <c r="G66" s="6">
        <f t="shared" ref="G66:H66" si="64">E66/SUM($E66:$F66)</f>
        <v>1</v>
      </c>
      <c r="H66" s="6">
        <f t="shared" si="64"/>
        <v>0</v>
      </c>
      <c r="I66" s="11">
        <v>0.50087700000000002</v>
      </c>
      <c r="J66" s="11">
        <v>2.7229800000000002</v>
      </c>
      <c r="K66" s="11">
        <v>4.3104900000000002E-2</v>
      </c>
      <c r="L66" s="11">
        <v>1.4520399999999999E-2</v>
      </c>
      <c r="M66" s="11">
        <v>0.11994</v>
      </c>
      <c r="N66" s="11">
        <v>0.70757700000000001</v>
      </c>
      <c r="O66" s="11">
        <v>6.1246000000000002E-2</v>
      </c>
      <c r="P66" s="11">
        <v>0.352628</v>
      </c>
      <c r="Q66" s="11">
        <v>0.74529599999999996</v>
      </c>
      <c r="R66" s="11">
        <v>-1.42658E-2</v>
      </c>
      <c r="S66" s="11">
        <v>1.0918399999999999</v>
      </c>
      <c r="T66" s="11">
        <v>4.3705800000000003E-2</v>
      </c>
      <c r="U66" s="11">
        <v>98.7</v>
      </c>
      <c r="V66" s="11">
        <v>88435.9</v>
      </c>
    </row>
    <row r="67" spans="1:22" ht="16" x14ac:dyDescent="0.2">
      <c r="A67" s="2">
        <v>268.95</v>
      </c>
      <c r="B67" s="2">
        <v>43.031999999999996</v>
      </c>
      <c r="C67" s="2">
        <v>1.0931200000000001</v>
      </c>
      <c r="D67" s="2">
        <v>1042.21</v>
      </c>
      <c r="E67" s="2">
        <v>1.2832600000000001</v>
      </c>
      <c r="F67" s="2">
        <v>0</v>
      </c>
      <c r="G67" s="6">
        <f t="shared" ref="G67:H67" si="65">E67/SUM($E67:$F67)</f>
        <v>1</v>
      </c>
      <c r="H67" s="6">
        <f t="shared" si="65"/>
        <v>0</v>
      </c>
      <c r="I67" s="11">
        <v>0.495726</v>
      </c>
      <c r="J67" s="11">
        <v>2.7659400000000001</v>
      </c>
      <c r="K67" s="11">
        <v>4.24251E-2</v>
      </c>
      <c r="L67" s="11">
        <v>1.45874E-2</v>
      </c>
      <c r="M67" s="11">
        <v>0.121862</v>
      </c>
      <c r="N67" s="11">
        <v>0.71891400000000005</v>
      </c>
      <c r="O67" s="11">
        <v>6.2227299999999999E-2</v>
      </c>
      <c r="P67" s="11">
        <v>0.35827799999999999</v>
      </c>
      <c r="Q67" s="11">
        <v>0.75707199999999997</v>
      </c>
      <c r="R67" s="11">
        <v>-1.44768E-2</v>
      </c>
      <c r="S67" s="11">
        <v>1.0931200000000001</v>
      </c>
      <c r="T67" s="11">
        <v>4.3032000000000001E-2</v>
      </c>
      <c r="U67" s="11">
        <v>98.7</v>
      </c>
      <c r="V67" s="11">
        <v>89101.7</v>
      </c>
    </row>
    <row r="68" spans="1:22" ht="16" x14ac:dyDescent="0.2">
      <c r="A68" s="2">
        <v>268.89999999999998</v>
      </c>
      <c r="B68" s="2">
        <v>42.344799999999999</v>
      </c>
      <c r="C68" s="2">
        <v>1.09436</v>
      </c>
      <c r="D68" s="2">
        <v>1042.96</v>
      </c>
      <c r="E68" s="2">
        <v>1.2838099999999999</v>
      </c>
      <c r="F68" s="2">
        <v>7.9663700000000004E-3</v>
      </c>
      <c r="G68" s="6">
        <f t="shared" ref="G68:H68" si="66">E68/SUM($E68:$F68)</f>
        <v>0.99383301151421422</v>
      </c>
      <c r="H68" s="6">
        <f t="shared" si="66"/>
        <v>6.1669884857856634E-3</v>
      </c>
      <c r="I68" s="11">
        <v>0.49028899999999997</v>
      </c>
      <c r="J68" s="11">
        <v>2.8085399999999998</v>
      </c>
      <c r="K68" s="11">
        <v>4.1732600000000002E-2</v>
      </c>
      <c r="L68" s="11">
        <v>1.4653599999999999E-2</v>
      </c>
      <c r="M68" s="11">
        <v>0.12388399999999999</v>
      </c>
      <c r="N68" s="11">
        <v>0.72910699999999995</v>
      </c>
      <c r="O68" s="11">
        <v>6.3259999999999997E-2</v>
      </c>
      <c r="P68" s="11">
        <v>0.36422399999999999</v>
      </c>
      <c r="Q68" s="11">
        <v>0.76859200000000005</v>
      </c>
      <c r="R68" s="11">
        <v>-1.4687800000000001E-2</v>
      </c>
      <c r="S68" s="11">
        <v>1.09436</v>
      </c>
      <c r="T68" s="11">
        <v>4.2344800000000002E-2</v>
      </c>
      <c r="U68" s="11">
        <v>98.7</v>
      </c>
      <c r="V68" s="11">
        <v>89799.1</v>
      </c>
    </row>
    <row r="69" spans="1:22" ht="16" x14ac:dyDescent="0.2">
      <c r="A69" s="2">
        <v>268.85000000000002</v>
      </c>
      <c r="B69" s="2">
        <v>41.427799999999998</v>
      </c>
      <c r="C69" s="2">
        <v>1.09534</v>
      </c>
      <c r="D69" s="2">
        <v>1043.9000000000001</v>
      </c>
      <c r="E69" s="2">
        <v>1.2846200000000001</v>
      </c>
      <c r="F69" s="2">
        <v>7.4662000000000006E-2</v>
      </c>
      <c r="G69" s="6">
        <f t="shared" ref="G69:H69" si="67">E69/SUM($E69:$F69)</f>
        <v>0.94507247208452694</v>
      </c>
      <c r="H69" s="6">
        <f t="shared" si="67"/>
        <v>5.4927527915473021E-2</v>
      </c>
      <c r="I69" s="11">
        <v>0.48221399999999998</v>
      </c>
      <c r="J69" s="11">
        <v>2.84836</v>
      </c>
      <c r="K69" s="11">
        <v>4.0814299999999998E-2</v>
      </c>
      <c r="L69" s="11">
        <v>1.47175E-2</v>
      </c>
      <c r="M69" s="11">
        <v>0.12667100000000001</v>
      </c>
      <c r="N69" s="11">
        <v>0.73064200000000001</v>
      </c>
      <c r="O69" s="11">
        <v>6.4683199999999996E-2</v>
      </c>
      <c r="P69" s="11">
        <v>0.372419</v>
      </c>
      <c r="Q69" s="11">
        <v>0.77818299999999996</v>
      </c>
      <c r="R69" s="11">
        <v>-1.48989E-2</v>
      </c>
      <c r="S69" s="11">
        <v>1.09534</v>
      </c>
      <c r="T69" s="11">
        <v>4.1427800000000001E-2</v>
      </c>
      <c r="U69" s="11">
        <v>98.7</v>
      </c>
      <c r="V69" s="11">
        <v>90823.7</v>
      </c>
    </row>
    <row r="70" spans="1:22" ht="16" x14ac:dyDescent="0.2">
      <c r="A70" s="2">
        <v>268.8</v>
      </c>
      <c r="B70" s="2">
        <v>40.5503</v>
      </c>
      <c r="C70" s="2">
        <v>1.09632</v>
      </c>
      <c r="D70" s="2">
        <v>1044.8</v>
      </c>
      <c r="E70" s="2">
        <v>1.28539</v>
      </c>
      <c r="F70" s="2">
        <v>0.13867699999999999</v>
      </c>
      <c r="G70" s="6">
        <f t="shared" ref="G70:H70" si="68">E70/SUM($E70:$F70)</f>
        <v>0.90261904812062921</v>
      </c>
      <c r="H70" s="6">
        <f t="shared" si="68"/>
        <v>9.7380951879370847E-2</v>
      </c>
      <c r="I70" s="11">
        <v>0.474325</v>
      </c>
      <c r="J70" s="11">
        <v>2.8881199999999998</v>
      </c>
      <c r="K70" s="11">
        <v>3.9935499999999999E-2</v>
      </c>
      <c r="L70" s="11">
        <v>1.47805E-2</v>
      </c>
      <c r="M70" s="11">
        <v>0.12945899999999999</v>
      </c>
      <c r="N70" s="11">
        <v>0.73213499999999998</v>
      </c>
      <c r="O70" s="11">
        <v>6.6106600000000001E-2</v>
      </c>
      <c r="P70" s="11">
        <v>0.38061400000000001</v>
      </c>
      <c r="Q70" s="11">
        <v>0.78775399999999995</v>
      </c>
      <c r="R70" s="11">
        <v>-1.511E-2</v>
      </c>
      <c r="S70" s="11">
        <v>1.09632</v>
      </c>
      <c r="T70" s="11">
        <v>4.0550299999999997E-2</v>
      </c>
      <c r="U70" s="11">
        <v>98.7</v>
      </c>
      <c r="V70" s="11">
        <v>91831.1</v>
      </c>
    </row>
    <row r="71" spans="1:22" ht="16" x14ac:dyDescent="0.2">
      <c r="A71" s="2">
        <v>268.75</v>
      </c>
      <c r="B71" s="2">
        <v>39.710099999999997</v>
      </c>
      <c r="C71" s="2">
        <v>1.0972900000000001</v>
      </c>
      <c r="D71" s="2">
        <v>1045.6600000000001</v>
      </c>
      <c r="E71" s="2">
        <v>1.2861400000000001</v>
      </c>
      <c r="F71" s="2">
        <v>0.20009399999999999</v>
      </c>
      <c r="G71" s="6">
        <f t="shared" ref="G71:H71" si="69">E71/SUM($E71:$F71)</f>
        <v>0.86536844130870372</v>
      </c>
      <c r="H71" s="6">
        <f t="shared" si="69"/>
        <v>0.13463155869129625</v>
      </c>
      <c r="I71" s="11">
        <v>0.46661799999999998</v>
      </c>
      <c r="J71" s="11">
        <v>2.92781</v>
      </c>
      <c r="K71" s="11">
        <v>3.90941E-2</v>
      </c>
      <c r="L71" s="11">
        <v>1.48431E-2</v>
      </c>
      <c r="M71" s="11">
        <v>0.132245</v>
      </c>
      <c r="N71" s="11">
        <v>0.73359700000000005</v>
      </c>
      <c r="O71" s="11">
        <v>6.7529400000000003E-2</v>
      </c>
      <c r="P71" s="11">
        <v>0.38880599999999998</v>
      </c>
      <c r="Q71" s="11">
        <v>0.79730599999999996</v>
      </c>
      <c r="R71" s="11">
        <v>-1.5321100000000001E-2</v>
      </c>
      <c r="S71" s="11">
        <v>1.0972900000000001</v>
      </c>
      <c r="T71" s="11">
        <v>3.9710099999999998E-2</v>
      </c>
      <c r="U71" s="11">
        <v>98.7</v>
      </c>
      <c r="V71" s="11">
        <v>92821</v>
      </c>
    </row>
    <row r="72" spans="1:22" ht="16" x14ac:dyDescent="0.2">
      <c r="A72" s="2">
        <v>268.7</v>
      </c>
      <c r="B72" s="2">
        <v>38.904699999999998</v>
      </c>
      <c r="C72" s="2">
        <v>1.09826</v>
      </c>
      <c r="D72" s="2">
        <v>1046.49</v>
      </c>
      <c r="E72" s="2">
        <v>1.2868599999999999</v>
      </c>
      <c r="F72" s="2">
        <v>0.25913999999999998</v>
      </c>
      <c r="G72" s="6">
        <f t="shared" ref="G72:H72" si="70">E72/SUM($E72:$F72)</f>
        <v>0.8323803363518758</v>
      </c>
      <c r="H72" s="6">
        <f t="shared" si="70"/>
        <v>0.1676196636481242</v>
      </c>
      <c r="I72" s="11">
        <v>0.45908199999999999</v>
      </c>
      <c r="J72" s="11">
        <v>2.9674399999999999</v>
      </c>
      <c r="K72" s="11">
        <v>3.8287399999999999E-2</v>
      </c>
      <c r="L72" s="11">
        <v>1.4905E-2</v>
      </c>
      <c r="M72" s="11">
        <v>0.13503100000000001</v>
      </c>
      <c r="N72" s="11">
        <v>0.73502000000000001</v>
      </c>
      <c r="O72" s="11">
        <v>6.8952100000000002E-2</v>
      </c>
      <c r="P72" s="11">
        <v>0.39699699999999999</v>
      </c>
      <c r="Q72" s="11">
        <v>0.806836</v>
      </c>
      <c r="R72" s="11">
        <v>-1.5532199999999999E-2</v>
      </c>
      <c r="S72" s="11">
        <v>1.09826</v>
      </c>
      <c r="T72" s="11">
        <v>3.89047E-2</v>
      </c>
      <c r="U72" s="11">
        <v>98.7</v>
      </c>
      <c r="V72" s="11">
        <v>93794.3</v>
      </c>
    </row>
    <row r="73" spans="1:22" ht="16" x14ac:dyDescent="0.2">
      <c r="A73" s="2">
        <v>268.64999999999998</v>
      </c>
      <c r="B73" s="2">
        <v>38.132199999999997</v>
      </c>
      <c r="C73" s="2">
        <v>1.0992299999999999</v>
      </c>
      <c r="D73" s="2">
        <v>1047.28</v>
      </c>
      <c r="E73" s="2">
        <v>1.28755</v>
      </c>
      <c r="F73" s="2">
        <v>0.31589600000000001</v>
      </c>
      <c r="G73" s="6">
        <f t="shared" ref="G73:H73" si="71">E73/SUM($E73:$F73)</f>
        <v>0.80298931176977584</v>
      </c>
      <c r="H73" s="6">
        <f t="shared" si="71"/>
        <v>0.19701068823022416</v>
      </c>
      <c r="I73" s="11">
        <v>0.451714</v>
      </c>
      <c r="J73" s="11">
        <v>3.0070100000000002</v>
      </c>
      <c r="K73" s="11">
        <v>3.75138E-2</v>
      </c>
      <c r="L73" s="11">
        <v>1.49663E-2</v>
      </c>
      <c r="M73" s="11">
        <v>0.13781599999999999</v>
      </c>
      <c r="N73" s="11">
        <v>0.73641299999999998</v>
      </c>
      <c r="O73" s="11">
        <v>7.0374199999999998E-2</v>
      </c>
      <c r="P73" s="11">
        <v>0.40518500000000002</v>
      </c>
      <c r="Q73" s="11">
        <v>0.81634700000000004</v>
      </c>
      <c r="R73" s="11">
        <v>-1.5743299999999998E-2</v>
      </c>
      <c r="S73" s="11">
        <v>1.0992299999999999</v>
      </c>
      <c r="T73" s="11">
        <v>3.8132199999999998E-2</v>
      </c>
      <c r="U73" s="11">
        <v>98.7</v>
      </c>
      <c r="V73" s="11">
        <v>94750.7</v>
      </c>
    </row>
    <row r="74" spans="1:22" ht="16" x14ac:dyDescent="0.2">
      <c r="A74" s="2">
        <v>268.60000000000002</v>
      </c>
      <c r="B74" s="2">
        <v>37.390500000000003</v>
      </c>
      <c r="C74" s="2">
        <v>1.10019</v>
      </c>
      <c r="D74" s="2">
        <v>1048.04</v>
      </c>
      <c r="E74" s="2">
        <v>1.2882100000000001</v>
      </c>
      <c r="F74" s="2">
        <v>0.37052800000000002</v>
      </c>
      <c r="G74" s="6">
        <f t="shared" ref="G74:H74" si="72">E74/SUM($E74:$F74)</f>
        <v>0.77662053922922125</v>
      </c>
      <c r="H74" s="6">
        <f t="shared" si="72"/>
        <v>0.22337946077077875</v>
      </c>
      <c r="I74" s="11">
        <v>0.44450400000000001</v>
      </c>
      <c r="J74" s="11">
        <v>3.0465100000000001</v>
      </c>
      <c r="K74" s="11">
        <v>3.6770999999999998E-2</v>
      </c>
      <c r="L74" s="11">
        <v>1.5027E-2</v>
      </c>
      <c r="M74" s="11">
        <v>0.1406</v>
      </c>
      <c r="N74" s="11">
        <v>0.73776900000000001</v>
      </c>
      <c r="O74" s="11">
        <v>7.1795800000000007E-2</v>
      </c>
      <c r="P74" s="11">
        <v>0.41337000000000002</v>
      </c>
      <c r="Q74" s="11">
        <v>0.82583700000000004</v>
      </c>
      <c r="R74" s="11">
        <v>-1.5954400000000001E-2</v>
      </c>
      <c r="S74" s="11">
        <v>1.10019</v>
      </c>
      <c r="T74" s="11">
        <v>3.73905E-2</v>
      </c>
      <c r="U74" s="11">
        <v>98.7</v>
      </c>
      <c r="V74" s="11">
        <v>95690.6</v>
      </c>
    </row>
    <row r="75" spans="1:22" ht="16" x14ac:dyDescent="0.2">
      <c r="A75" s="2">
        <v>268.55</v>
      </c>
      <c r="B75" s="2">
        <v>36.677900000000001</v>
      </c>
      <c r="C75" s="2">
        <v>1.10114</v>
      </c>
      <c r="D75" s="2">
        <v>1048.77</v>
      </c>
      <c r="E75" s="2">
        <v>1.2888500000000001</v>
      </c>
      <c r="F75" s="2">
        <v>0.42318499999999998</v>
      </c>
      <c r="G75" s="6">
        <f t="shared" ref="G75:H75" si="73">E75/SUM($E75:$F75)</f>
        <v>0.75281755337945777</v>
      </c>
      <c r="H75" s="6">
        <f t="shared" si="73"/>
        <v>0.2471824466205422</v>
      </c>
      <c r="I75" s="11">
        <v>0.43744499999999997</v>
      </c>
      <c r="J75" s="11">
        <v>3.0859299999999998</v>
      </c>
      <c r="K75" s="11">
        <v>3.6057199999999998E-2</v>
      </c>
      <c r="L75" s="11">
        <v>1.5087E-2</v>
      </c>
      <c r="M75" s="11">
        <v>0.14338300000000001</v>
      </c>
      <c r="N75" s="11">
        <v>0.73908600000000002</v>
      </c>
      <c r="O75" s="11">
        <v>7.3217099999999993E-2</v>
      </c>
      <c r="P75" s="11">
        <v>0.42155300000000001</v>
      </c>
      <c r="Q75" s="11">
        <v>0.83530300000000002</v>
      </c>
      <c r="R75" s="11">
        <v>-1.6165499999999999E-2</v>
      </c>
      <c r="S75" s="11">
        <v>1.10114</v>
      </c>
      <c r="T75" s="11">
        <v>3.6677899999999999E-2</v>
      </c>
      <c r="U75" s="11">
        <v>98.7</v>
      </c>
      <c r="V75" s="11">
        <v>96614.6</v>
      </c>
    </row>
    <row r="76" spans="1:22" ht="16" x14ac:dyDescent="0.2">
      <c r="A76" s="2">
        <v>268.5</v>
      </c>
      <c r="B76" s="2">
        <v>35.992800000000003</v>
      </c>
      <c r="C76" s="2">
        <v>1.1021000000000001</v>
      </c>
      <c r="D76" s="2">
        <v>1049.47</v>
      </c>
      <c r="E76" s="2">
        <v>1.2894699999999999</v>
      </c>
      <c r="F76" s="2">
        <v>0.473887</v>
      </c>
      <c r="G76" s="6">
        <f t="shared" ref="G76:H76" si="74">E76/SUM($E76:$F76)</f>
        <v>0.73125861637773859</v>
      </c>
      <c r="H76" s="6">
        <f t="shared" si="74"/>
        <v>0.26874138362226141</v>
      </c>
      <c r="I76" s="11">
        <v>0.43053599999999997</v>
      </c>
      <c r="J76" s="11">
        <v>3.1253000000000002</v>
      </c>
      <c r="K76" s="11">
        <v>3.5371100000000003E-2</v>
      </c>
      <c r="L76" s="11">
        <v>1.51466E-2</v>
      </c>
      <c r="M76" s="11">
        <v>0.14616499999999999</v>
      </c>
      <c r="N76" s="11">
        <v>0.74038000000000004</v>
      </c>
      <c r="O76" s="11">
        <v>7.4637300000000004E-2</v>
      </c>
      <c r="P76" s="11">
        <v>0.42973</v>
      </c>
      <c r="Q76" s="11">
        <v>0.84475100000000003</v>
      </c>
      <c r="R76" s="11">
        <v>-1.6376700000000001E-2</v>
      </c>
      <c r="S76" s="11">
        <v>1.1021000000000001</v>
      </c>
      <c r="T76" s="11">
        <v>3.5992799999999998E-2</v>
      </c>
      <c r="U76" s="11">
        <v>98.7</v>
      </c>
      <c r="V76" s="11">
        <v>97522.2</v>
      </c>
    </row>
    <row r="77" spans="1:22" ht="16" x14ac:dyDescent="0.2">
      <c r="A77" s="2">
        <v>268.45</v>
      </c>
      <c r="B77" s="2">
        <v>35.3337</v>
      </c>
      <c r="C77" s="2">
        <v>1.1030500000000001</v>
      </c>
      <c r="D77" s="2">
        <v>1050.1400000000001</v>
      </c>
      <c r="E77" s="2">
        <v>1.29006</v>
      </c>
      <c r="F77" s="2">
        <v>0.52281299999999997</v>
      </c>
      <c r="G77" s="6">
        <f t="shared" ref="G77:H77" si="75">E77/SUM($E77:$F77)</f>
        <v>0.71161079678499262</v>
      </c>
      <c r="H77" s="6">
        <f t="shared" si="75"/>
        <v>0.28838920321500733</v>
      </c>
      <c r="I77" s="11">
        <v>0.42376799999999998</v>
      </c>
      <c r="J77" s="11">
        <v>3.1645799999999999</v>
      </c>
      <c r="K77" s="11">
        <v>3.4710900000000003E-2</v>
      </c>
      <c r="L77" s="11">
        <v>1.52056E-2</v>
      </c>
      <c r="M77" s="11">
        <v>0.14894499999999999</v>
      </c>
      <c r="N77" s="11">
        <v>0.74163599999999996</v>
      </c>
      <c r="O77" s="11">
        <v>7.6056899999999997E-2</v>
      </c>
      <c r="P77" s="11">
        <v>0.43790299999999999</v>
      </c>
      <c r="Q77" s="11">
        <v>0.85417699999999996</v>
      </c>
      <c r="R77" s="11">
        <v>-1.6587899999999999E-2</v>
      </c>
      <c r="S77" s="11">
        <v>1.1030500000000001</v>
      </c>
      <c r="T77" s="11">
        <v>3.5333700000000003E-2</v>
      </c>
      <c r="U77" s="11">
        <v>98.7</v>
      </c>
      <c r="V77" s="11">
        <v>98414.1</v>
      </c>
    </row>
    <row r="78" spans="1:22" ht="16" x14ac:dyDescent="0.2">
      <c r="A78" s="2">
        <v>268.39999999999998</v>
      </c>
      <c r="B78" s="2">
        <v>34.698999999999998</v>
      </c>
      <c r="C78" s="2">
        <v>1.10399</v>
      </c>
      <c r="D78" s="2">
        <v>1050.79</v>
      </c>
      <c r="E78" s="2">
        <v>1.2906299999999999</v>
      </c>
      <c r="F78" s="2">
        <v>0.57004299999999997</v>
      </c>
      <c r="G78" s="6">
        <f t="shared" ref="G78:H78" si="76">E78/SUM($E78:$F78)</f>
        <v>0.69363611983406004</v>
      </c>
      <c r="H78" s="6">
        <f t="shared" si="76"/>
        <v>0.30636388016593996</v>
      </c>
      <c r="I78" s="11">
        <v>0.41713499999999998</v>
      </c>
      <c r="J78" s="11">
        <v>3.2038000000000002</v>
      </c>
      <c r="K78" s="11">
        <v>3.40752E-2</v>
      </c>
      <c r="L78" s="11">
        <v>1.52639E-2</v>
      </c>
      <c r="M78" s="11">
        <v>0.151723</v>
      </c>
      <c r="N78" s="11">
        <v>0.74285999999999996</v>
      </c>
      <c r="O78" s="11">
        <v>7.7475799999999997E-2</v>
      </c>
      <c r="P78" s="11">
        <v>0.446073</v>
      </c>
      <c r="Q78" s="11">
        <v>0.86358100000000004</v>
      </c>
      <c r="R78" s="11">
        <v>-1.6799100000000001E-2</v>
      </c>
      <c r="S78" s="11">
        <v>1.10399</v>
      </c>
      <c r="T78" s="11">
        <v>3.4699000000000001E-2</v>
      </c>
      <c r="U78" s="11">
        <v>98.7</v>
      </c>
      <c r="V78" s="11">
        <v>99290.5</v>
      </c>
    </row>
    <row r="79" spans="1:22" ht="16" x14ac:dyDescent="0.2">
      <c r="A79" s="2">
        <v>268.35000000000002</v>
      </c>
      <c r="B79" s="2">
        <v>34.087499999999999</v>
      </c>
      <c r="C79" s="2">
        <v>1.10493</v>
      </c>
      <c r="D79" s="2">
        <v>1051.42</v>
      </c>
      <c r="E79" s="2">
        <v>1.2911900000000001</v>
      </c>
      <c r="F79" s="2">
        <v>0.61568500000000004</v>
      </c>
      <c r="G79" s="6">
        <f t="shared" ref="G79:H79" si="77">E79/SUM($E79:$F79)</f>
        <v>0.67712356604391999</v>
      </c>
      <c r="H79" s="6">
        <f t="shared" si="77"/>
        <v>0.32287643395607996</v>
      </c>
      <c r="I79" s="11">
        <v>0.410632</v>
      </c>
      <c r="J79" s="11">
        <v>3.2429399999999999</v>
      </c>
      <c r="K79" s="11">
        <v>3.3462600000000002E-2</v>
      </c>
      <c r="L79" s="11">
        <v>1.5321599999999999E-2</v>
      </c>
      <c r="M79" s="11">
        <v>0.154501</v>
      </c>
      <c r="N79" s="11">
        <v>0.74404700000000001</v>
      </c>
      <c r="O79" s="11">
        <v>7.8894000000000006E-2</v>
      </c>
      <c r="P79" s="11">
        <v>0.45423799999999998</v>
      </c>
      <c r="Q79" s="11">
        <v>0.87296099999999999</v>
      </c>
      <c r="R79" s="11">
        <v>-1.70102E-2</v>
      </c>
      <c r="S79" s="11">
        <v>1.10493</v>
      </c>
      <c r="T79" s="11">
        <v>3.40875E-2</v>
      </c>
      <c r="U79" s="11">
        <v>98.7</v>
      </c>
      <c r="V79" s="11">
        <v>100152</v>
      </c>
    </row>
    <row r="80" spans="1:22" ht="16" x14ac:dyDescent="0.2">
      <c r="A80" s="2">
        <v>268.3</v>
      </c>
      <c r="B80" s="2">
        <v>33.498100000000001</v>
      </c>
      <c r="C80" s="2">
        <v>1.1058699999999999</v>
      </c>
      <c r="D80" s="2">
        <v>1052.02</v>
      </c>
      <c r="E80" s="2">
        <v>1.29172</v>
      </c>
      <c r="F80" s="2">
        <v>0.65975899999999998</v>
      </c>
      <c r="G80" s="6">
        <f t="shared" ref="G80:H80" si="78">E80/SUM($E80:$F80)</f>
        <v>0.66191847311705632</v>
      </c>
      <c r="H80" s="6">
        <f t="shared" si="78"/>
        <v>0.33808152688294363</v>
      </c>
      <c r="I80" s="11">
        <v>0.40425800000000001</v>
      </c>
      <c r="J80" s="11">
        <v>3.2820200000000002</v>
      </c>
      <c r="K80" s="11">
        <v>3.28723E-2</v>
      </c>
      <c r="L80" s="11">
        <v>1.5378899999999999E-2</v>
      </c>
      <c r="M80" s="11">
        <v>0.157275</v>
      </c>
      <c r="N80" s="11">
        <v>0.74521000000000004</v>
      </c>
      <c r="O80" s="11">
        <v>8.0310900000000005E-2</v>
      </c>
      <c r="P80" s="11">
        <v>0.46239599999999997</v>
      </c>
      <c r="Q80" s="11">
        <v>0.88232200000000005</v>
      </c>
      <c r="R80" s="11">
        <v>-1.7221500000000001E-2</v>
      </c>
      <c r="S80" s="11">
        <v>1.1058699999999999</v>
      </c>
      <c r="T80" s="11">
        <v>3.3498100000000003E-2</v>
      </c>
      <c r="U80" s="11">
        <v>98.7</v>
      </c>
      <c r="V80" s="11">
        <v>100997</v>
      </c>
    </row>
    <row r="81" spans="1:22" ht="16" x14ac:dyDescent="0.2">
      <c r="A81" s="2">
        <v>268.25</v>
      </c>
      <c r="B81" s="2">
        <v>32.929499999999997</v>
      </c>
      <c r="C81" s="2">
        <v>1.1068</v>
      </c>
      <c r="D81" s="2">
        <v>1052.6099999999999</v>
      </c>
      <c r="E81" s="2">
        <v>1.2922400000000001</v>
      </c>
      <c r="F81" s="2">
        <v>0.702407</v>
      </c>
      <c r="G81" s="6">
        <f t="shared" ref="G81:H81" si="79">E81/SUM($E81:$F81)</f>
        <v>0.64785398118062998</v>
      </c>
      <c r="H81" s="6">
        <f t="shared" si="79"/>
        <v>0.35214601881937002</v>
      </c>
      <c r="I81" s="11">
        <v>0.398005</v>
      </c>
      <c r="J81" s="11">
        <v>3.3210099999999998</v>
      </c>
      <c r="K81" s="11">
        <v>3.2302699999999997E-2</v>
      </c>
      <c r="L81" s="11">
        <v>1.54355E-2</v>
      </c>
      <c r="M81" s="11">
        <v>0.160049</v>
      </c>
      <c r="N81" s="11">
        <v>0.74633700000000003</v>
      </c>
      <c r="O81" s="11">
        <v>8.1726999999999994E-2</v>
      </c>
      <c r="P81" s="11">
        <v>0.47055000000000002</v>
      </c>
      <c r="Q81" s="11">
        <v>0.89165899999999998</v>
      </c>
      <c r="R81" s="11">
        <v>-1.7432699999999999E-2</v>
      </c>
      <c r="S81" s="11">
        <v>1.1068</v>
      </c>
      <c r="T81" s="11">
        <v>3.29295E-2</v>
      </c>
      <c r="U81" s="11">
        <v>98.7</v>
      </c>
      <c r="V81" s="11">
        <v>101828</v>
      </c>
    </row>
    <row r="82" spans="1:22" ht="16" x14ac:dyDescent="0.2">
      <c r="A82" s="2">
        <v>268.2</v>
      </c>
      <c r="B82" s="2">
        <v>32.380699999999997</v>
      </c>
      <c r="C82" s="2">
        <v>1.1077300000000001</v>
      </c>
      <c r="D82" s="2">
        <v>1053.17</v>
      </c>
      <c r="E82" s="2">
        <v>1.29274</v>
      </c>
      <c r="F82" s="2">
        <v>0.74366200000000005</v>
      </c>
      <c r="G82" s="6">
        <f t="shared" ref="G82:H82" si="80">E82/SUM($E82:$F82)</f>
        <v>0.63481571909672063</v>
      </c>
      <c r="H82" s="6">
        <f t="shared" si="80"/>
        <v>0.36518428090327948</v>
      </c>
      <c r="I82" s="11">
        <v>0.39187100000000002</v>
      </c>
      <c r="J82" s="11">
        <v>3.3599299999999999</v>
      </c>
      <c r="K82" s="11">
        <v>3.1752900000000001E-2</v>
      </c>
      <c r="L82" s="11">
        <v>1.5491599999999999E-2</v>
      </c>
      <c r="M82" s="11">
        <v>0.16281999999999999</v>
      </c>
      <c r="N82" s="11">
        <v>0.74743599999999999</v>
      </c>
      <c r="O82" s="11">
        <v>8.3141999999999994E-2</v>
      </c>
      <c r="P82" s="11">
        <v>0.47869600000000001</v>
      </c>
      <c r="Q82" s="11">
        <v>0.90097400000000005</v>
      </c>
      <c r="R82" s="11">
        <v>-1.7643900000000001E-2</v>
      </c>
      <c r="S82" s="11">
        <v>1.1077300000000001</v>
      </c>
      <c r="T82" s="11">
        <v>3.2380699999999998E-2</v>
      </c>
      <c r="U82" s="11">
        <v>98.7</v>
      </c>
      <c r="V82" s="11">
        <v>102645</v>
      </c>
    </row>
    <row r="83" spans="1:22" ht="16" x14ac:dyDescent="0.2">
      <c r="A83" s="2">
        <v>268.14999999999998</v>
      </c>
      <c r="B83" s="2">
        <v>31.8506</v>
      </c>
      <c r="C83" s="2">
        <v>1.10866</v>
      </c>
      <c r="D83" s="2">
        <v>1053.71</v>
      </c>
      <c r="E83" s="2">
        <v>1.2932300000000001</v>
      </c>
      <c r="F83" s="2">
        <v>0.78362100000000001</v>
      </c>
      <c r="G83" s="6">
        <f t="shared" ref="G83:H83" si="81">E83/SUM($E83:$F83)</f>
        <v>0.62268790587288159</v>
      </c>
      <c r="H83" s="6">
        <f t="shared" si="81"/>
        <v>0.37731209412711841</v>
      </c>
      <c r="I83" s="11">
        <v>0.385849</v>
      </c>
      <c r="J83" s="11">
        <v>3.3987699999999998</v>
      </c>
      <c r="K83" s="11">
        <v>3.12219E-2</v>
      </c>
      <c r="L83" s="11">
        <v>1.5547099999999999E-2</v>
      </c>
      <c r="M83" s="11">
        <v>0.16558899999999999</v>
      </c>
      <c r="N83" s="11">
        <v>0.748502</v>
      </c>
      <c r="O83" s="11">
        <v>8.4556000000000006E-2</v>
      </c>
      <c r="P83" s="11">
        <v>0.48683700000000002</v>
      </c>
      <c r="Q83" s="11">
        <v>0.91026600000000002</v>
      </c>
      <c r="R83" s="11">
        <v>-1.7855200000000002E-2</v>
      </c>
      <c r="S83" s="11">
        <v>1.10866</v>
      </c>
      <c r="T83" s="11">
        <v>3.18506E-2</v>
      </c>
      <c r="U83" s="11">
        <v>98.7</v>
      </c>
      <c r="V83" s="11">
        <v>103446</v>
      </c>
    </row>
    <row r="84" spans="1:22" ht="16" x14ac:dyDescent="0.2">
      <c r="A84" s="2">
        <v>268.10000000000002</v>
      </c>
      <c r="B84" s="2">
        <v>31.3384</v>
      </c>
      <c r="C84" s="2">
        <v>1.1095699999999999</v>
      </c>
      <c r="D84" s="2">
        <v>1054.23</v>
      </c>
      <c r="E84" s="2">
        <v>1.2937000000000001</v>
      </c>
      <c r="F84" s="2">
        <v>0.82238</v>
      </c>
      <c r="G84" s="6">
        <f t="shared" ref="G84:H84" si="82">E84/SUM($E84:$F84)</f>
        <v>0.61136629995085245</v>
      </c>
      <c r="H84" s="6">
        <f t="shared" si="82"/>
        <v>0.38863370004914743</v>
      </c>
      <c r="I84" s="11">
        <v>0.37993500000000002</v>
      </c>
      <c r="J84" s="11">
        <v>3.4375300000000002</v>
      </c>
      <c r="K84" s="11">
        <v>3.0708699999999998E-2</v>
      </c>
      <c r="L84" s="11">
        <v>1.5601800000000001E-2</v>
      </c>
      <c r="M84" s="11">
        <v>0.16835600000000001</v>
      </c>
      <c r="N84" s="11">
        <v>0.74952799999999997</v>
      </c>
      <c r="O84" s="11">
        <v>8.5969199999999996E-2</v>
      </c>
      <c r="P84" s="11">
        <v>0.49497400000000003</v>
      </c>
      <c r="Q84" s="11">
        <v>0.91953300000000004</v>
      </c>
      <c r="R84" s="11">
        <v>-1.80664E-2</v>
      </c>
      <c r="S84" s="11">
        <v>1.1095699999999999</v>
      </c>
      <c r="T84" s="11">
        <v>3.1338400000000002E-2</v>
      </c>
      <c r="U84" s="11">
        <v>98.7</v>
      </c>
      <c r="V84" s="11">
        <v>104234</v>
      </c>
    </row>
    <row r="85" spans="1:22" ht="16" x14ac:dyDescent="0.2">
      <c r="A85" s="2">
        <v>268.05</v>
      </c>
      <c r="B85" s="2">
        <v>30.8432</v>
      </c>
      <c r="C85" s="2">
        <v>1.1105</v>
      </c>
      <c r="D85" s="2">
        <v>1054.74</v>
      </c>
      <c r="E85" s="2">
        <v>1.2941499999999999</v>
      </c>
      <c r="F85" s="2">
        <v>0.85984799999999995</v>
      </c>
      <c r="G85" s="6">
        <f t="shared" ref="G85:H85" si="83">E85/SUM($E85:$F85)</f>
        <v>0.60081299982636949</v>
      </c>
      <c r="H85" s="6">
        <f t="shared" si="83"/>
        <v>0.39918700017363068</v>
      </c>
      <c r="I85" s="11">
        <v>0.37413299999999999</v>
      </c>
      <c r="J85" s="11">
        <v>3.4762200000000001</v>
      </c>
      <c r="K85" s="11">
        <v>3.0212800000000001E-2</v>
      </c>
      <c r="L85" s="11">
        <v>1.56565E-2</v>
      </c>
      <c r="M85" s="11">
        <v>0.17111999999999999</v>
      </c>
      <c r="N85" s="11">
        <v>0.75054600000000005</v>
      </c>
      <c r="O85" s="11">
        <v>8.7380299999999994E-2</v>
      </c>
      <c r="P85" s="11">
        <v>0.50309899999999996</v>
      </c>
      <c r="Q85" s="11">
        <v>0.928782</v>
      </c>
      <c r="R85" s="11">
        <v>-1.8277700000000001E-2</v>
      </c>
      <c r="S85" s="11">
        <v>1.1105</v>
      </c>
      <c r="T85" s="11">
        <v>3.0843200000000001E-2</v>
      </c>
      <c r="U85" s="11">
        <v>98.7</v>
      </c>
      <c r="V85" s="11">
        <v>105007</v>
      </c>
    </row>
    <row r="86" spans="1:22" ht="16" x14ac:dyDescent="0.2">
      <c r="A86" s="2">
        <v>268</v>
      </c>
      <c r="B86" s="2">
        <v>30.3642</v>
      </c>
      <c r="C86" s="2">
        <v>1.11141</v>
      </c>
      <c r="D86" s="2">
        <v>1055.23</v>
      </c>
      <c r="E86" s="2">
        <v>1.2945899999999999</v>
      </c>
      <c r="F86" s="2">
        <v>0.89623799999999998</v>
      </c>
      <c r="G86" s="6">
        <f t="shared" ref="G86:H86" si="84">E86/SUM($E86:$F86)</f>
        <v>0.59091357240276277</v>
      </c>
      <c r="H86" s="6">
        <f t="shared" si="84"/>
        <v>0.40908642759723723</v>
      </c>
      <c r="I86" s="11">
        <v>0.36843100000000001</v>
      </c>
      <c r="J86" s="11">
        <v>3.5148299999999999</v>
      </c>
      <c r="K86" s="11">
        <v>2.97329E-2</v>
      </c>
      <c r="L86" s="11">
        <v>1.57103E-2</v>
      </c>
      <c r="M86" s="11">
        <v>0.17388200000000001</v>
      </c>
      <c r="N86" s="11">
        <v>0.75152399999999997</v>
      </c>
      <c r="O86" s="11">
        <v>8.8790599999999997E-2</v>
      </c>
      <c r="P86" s="11">
        <v>0.51121799999999995</v>
      </c>
      <c r="Q86" s="11">
        <v>0.93800499999999998</v>
      </c>
      <c r="R86" s="11">
        <v>-1.8488999999999998E-2</v>
      </c>
      <c r="S86" s="11">
        <v>1.11141</v>
      </c>
      <c r="T86" s="11">
        <v>3.0364200000000001E-2</v>
      </c>
      <c r="U86" s="11">
        <v>98.7</v>
      </c>
      <c r="V86" s="11">
        <v>105766</v>
      </c>
    </row>
    <row r="87" spans="1:22" ht="16" x14ac:dyDescent="0.2">
      <c r="A87" s="2">
        <v>267.95</v>
      </c>
      <c r="B87" s="2">
        <v>29.900600000000001</v>
      </c>
      <c r="C87" s="2">
        <v>1.11232</v>
      </c>
      <c r="D87" s="2">
        <v>1055.7</v>
      </c>
      <c r="E87" s="2">
        <v>1.2950200000000001</v>
      </c>
      <c r="F87" s="2">
        <v>0.93155200000000005</v>
      </c>
      <c r="G87" s="6">
        <f t="shared" ref="G87:H87" si="85">E87/SUM($E87:$F87)</f>
        <v>0.58162053596290619</v>
      </c>
      <c r="H87" s="6">
        <f t="shared" si="85"/>
        <v>0.41837946403709381</v>
      </c>
      <c r="I87" s="11">
        <v>0.36282799999999998</v>
      </c>
      <c r="J87" s="11">
        <v>3.55335</v>
      </c>
      <c r="K87" s="11">
        <v>2.92684E-2</v>
      </c>
      <c r="L87" s="11">
        <v>1.5763699999999999E-2</v>
      </c>
      <c r="M87" s="11">
        <v>0.17664099999999999</v>
      </c>
      <c r="N87" s="11">
        <v>0.752471</v>
      </c>
      <c r="O87" s="11">
        <v>9.0199600000000005E-2</v>
      </c>
      <c r="P87" s="11">
        <v>0.51933099999999999</v>
      </c>
      <c r="Q87" s="11">
        <v>0.94720499999999996</v>
      </c>
      <c r="R87" s="11">
        <v>-1.87003E-2</v>
      </c>
      <c r="S87" s="11">
        <v>1.11232</v>
      </c>
      <c r="T87" s="11">
        <v>2.9900599999999999E-2</v>
      </c>
      <c r="U87" s="11">
        <v>98.7</v>
      </c>
      <c r="V87" s="11">
        <v>106512</v>
      </c>
    </row>
    <row r="88" spans="1:22" ht="16" x14ac:dyDescent="0.2">
      <c r="A88" s="2">
        <v>267.89999999999998</v>
      </c>
      <c r="B88" s="2">
        <v>29.451699999999999</v>
      </c>
      <c r="C88" s="2">
        <v>1.1132299999999999</v>
      </c>
      <c r="D88" s="2">
        <v>1056.1600000000001</v>
      </c>
      <c r="E88" s="2">
        <v>1.2954399999999999</v>
      </c>
      <c r="F88" s="2">
        <v>0.96582500000000004</v>
      </c>
      <c r="G88" s="6">
        <f t="shared" ref="G88:H88" si="86">E88/SUM($E88:$F88)</f>
        <v>0.5728828775044057</v>
      </c>
      <c r="H88" s="6">
        <f t="shared" si="86"/>
        <v>0.4271171224955943</v>
      </c>
      <c r="I88" s="11">
        <v>0.35732199999999997</v>
      </c>
      <c r="J88" s="11">
        <v>3.59179</v>
      </c>
      <c r="K88" s="11">
        <v>2.8818699999999999E-2</v>
      </c>
      <c r="L88" s="11">
        <v>1.5816500000000001E-2</v>
      </c>
      <c r="M88" s="11">
        <v>0.179397</v>
      </c>
      <c r="N88" s="11">
        <v>0.75339199999999995</v>
      </c>
      <c r="O88" s="11">
        <v>9.1607099999999997E-2</v>
      </c>
      <c r="P88" s="11">
        <v>0.52743499999999999</v>
      </c>
      <c r="Q88" s="11">
        <v>0.95638199999999995</v>
      </c>
      <c r="R88" s="11">
        <v>-1.8911600000000001E-2</v>
      </c>
      <c r="S88" s="11">
        <v>1.1132299999999999</v>
      </c>
      <c r="T88" s="11">
        <v>2.9451700000000001E-2</v>
      </c>
      <c r="U88" s="11">
        <v>98.7</v>
      </c>
      <c r="V88" s="11">
        <v>107244</v>
      </c>
    </row>
    <row r="89" spans="1:22" ht="16" x14ac:dyDescent="0.2">
      <c r="A89" s="2">
        <v>267.85000000000002</v>
      </c>
      <c r="B89" s="2">
        <v>29.0169</v>
      </c>
      <c r="C89" s="2">
        <v>1.11412</v>
      </c>
      <c r="D89" s="2">
        <v>1056.6099999999999</v>
      </c>
      <c r="E89" s="2">
        <v>1.2958400000000001</v>
      </c>
      <c r="F89" s="2">
        <v>0.99917900000000004</v>
      </c>
      <c r="G89" s="6">
        <f t="shared" ref="G89:H89" si="87">E89/SUM($E89:$F89)</f>
        <v>0.56463149106826571</v>
      </c>
      <c r="H89" s="6">
        <f t="shared" si="87"/>
        <v>0.43536850893173434</v>
      </c>
      <c r="I89" s="11">
        <v>0.351906</v>
      </c>
      <c r="J89" s="11">
        <v>3.63015</v>
      </c>
      <c r="K89" s="11">
        <v>2.83828E-2</v>
      </c>
      <c r="L89" s="11">
        <v>1.5868400000000001E-2</v>
      </c>
      <c r="M89" s="11">
        <v>0.18215200000000001</v>
      </c>
      <c r="N89" s="11">
        <v>0.75426899999999997</v>
      </c>
      <c r="O89" s="11">
        <v>9.3013999999999999E-2</v>
      </c>
      <c r="P89" s="11">
        <v>0.53553499999999998</v>
      </c>
      <c r="Q89" s="11">
        <v>0.96553199999999995</v>
      </c>
      <c r="R89" s="11">
        <v>-1.9123000000000001E-2</v>
      </c>
      <c r="S89" s="11">
        <v>1.11412</v>
      </c>
      <c r="T89" s="11">
        <v>2.9016900000000002E-2</v>
      </c>
      <c r="U89" s="11">
        <v>98.7</v>
      </c>
      <c r="V89" s="11">
        <v>107963</v>
      </c>
    </row>
    <row r="90" spans="1:22" ht="16" x14ac:dyDescent="0.2">
      <c r="A90" s="2">
        <v>267.8</v>
      </c>
      <c r="B90" s="2">
        <v>28.595400000000001</v>
      </c>
      <c r="C90" s="2">
        <v>1.1150199999999999</v>
      </c>
      <c r="D90" s="2">
        <v>1057.04</v>
      </c>
      <c r="E90" s="2">
        <v>1.29623</v>
      </c>
      <c r="F90" s="2">
        <v>1.03149</v>
      </c>
      <c r="G90" s="6">
        <f t="shared" ref="G90:H90" si="88">E90/SUM($E90:$F90)</f>
        <v>0.55686680528585908</v>
      </c>
      <c r="H90" s="6">
        <f t="shared" si="88"/>
        <v>0.44313319471414087</v>
      </c>
      <c r="I90" s="11">
        <v>0.34658600000000001</v>
      </c>
      <c r="J90" s="11">
        <v>3.6684399999999999</v>
      </c>
      <c r="K90" s="11">
        <v>2.7960700000000002E-2</v>
      </c>
      <c r="L90" s="11">
        <v>1.5920400000000001E-2</v>
      </c>
      <c r="M90" s="11">
        <v>0.18490200000000001</v>
      </c>
      <c r="N90" s="11">
        <v>0.75514199999999998</v>
      </c>
      <c r="O90" s="11">
        <v>9.4418199999999994E-2</v>
      </c>
      <c r="P90" s="11">
        <v>0.54361999999999999</v>
      </c>
      <c r="Q90" s="11">
        <v>0.97466399999999997</v>
      </c>
      <c r="R90" s="11">
        <v>-1.9334299999999999E-2</v>
      </c>
      <c r="S90" s="11">
        <v>1.1150199999999999</v>
      </c>
      <c r="T90" s="11">
        <v>2.85954E-2</v>
      </c>
      <c r="U90" s="11">
        <v>98.7</v>
      </c>
      <c r="V90" s="11">
        <v>108668</v>
      </c>
    </row>
    <row r="91" spans="1:22" ht="16" x14ac:dyDescent="0.2">
      <c r="A91" s="2">
        <v>267.75</v>
      </c>
      <c r="B91" s="2">
        <v>28.186699999999998</v>
      </c>
      <c r="C91" s="2">
        <v>1.1159300000000001</v>
      </c>
      <c r="D91" s="2">
        <v>1057.46</v>
      </c>
      <c r="E91" s="2">
        <v>1.29661</v>
      </c>
      <c r="F91" s="2">
        <v>1.06287</v>
      </c>
      <c r="G91" s="6">
        <f t="shared" ref="G91:H91" si="89">E91/SUM($E91:$F91)</f>
        <v>0.54953210029328492</v>
      </c>
      <c r="H91" s="6">
        <f t="shared" si="89"/>
        <v>0.45046789970671502</v>
      </c>
      <c r="I91" s="11">
        <v>0.34135500000000002</v>
      </c>
      <c r="J91" s="11">
        <v>3.7066400000000002</v>
      </c>
      <c r="K91" s="11">
        <v>2.75515E-2</v>
      </c>
      <c r="L91" s="11">
        <v>1.5972099999999999E-2</v>
      </c>
      <c r="M91" s="11">
        <v>0.18764900000000001</v>
      </c>
      <c r="N91" s="11">
        <v>0.75599499999999997</v>
      </c>
      <c r="O91" s="11">
        <v>9.5820600000000006E-2</v>
      </c>
      <c r="P91" s="11">
        <v>0.55169400000000002</v>
      </c>
      <c r="Q91" s="11">
        <v>0.98377499999999996</v>
      </c>
      <c r="R91" s="11">
        <v>-1.9545699999999999E-2</v>
      </c>
      <c r="S91" s="11">
        <v>1.1159300000000001</v>
      </c>
      <c r="T91" s="11">
        <v>2.8186699999999999E-2</v>
      </c>
      <c r="U91" s="11">
        <v>98.7</v>
      </c>
      <c r="V91" s="11">
        <v>109360</v>
      </c>
    </row>
    <row r="92" spans="1:22" ht="16" x14ac:dyDescent="0.2">
      <c r="A92" s="2">
        <v>267.7</v>
      </c>
      <c r="B92" s="2">
        <v>27.790299999999998</v>
      </c>
      <c r="C92" s="2">
        <v>1.1168100000000001</v>
      </c>
      <c r="D92" s="2">
        <v>1057.8599999999999</v>
      </c>
      <c r="E92" s="2">
        <v>1.2969900000000001</v>
      </c>
      <c r="F92" s="2">
        <v>1.09351</v>
      </c>
      <c r="G92" s="6">
        <f t="shared" ref="G92:H92" si="90">E92/SUM($E92:$F92)</f>
        <v>0.54256013386320845</v>
      </c>
      <c r="H92" s="6">
        <f t="shared" si="90"/>
        <v>0.45743986613679138</v>
      </c>
      <c r="I92" s="11">
        <v>0.33620299999999997</v>
      </c>
      <c r="J92" s="11">
        <v>3.7447499999999998</v>
      </c>
      <c r="K92" s="11">
        <v>2.71541E-2</v>
      </c>
      <c r="L92" s="11">
        <v>1.6022499999999999E-2</v>
      </c>
      <c r="M92" s="11">
        <v>0.19039500000000001</v>
      </c>
      <c r="N92" s="11">
        <v>0.75679099999999999</v>
      </c>
      <c r="O92" s="11">
        <v>9.7222799999999998E-2</v>
      </c>
      <c r="P92" s="11">
        <v>0.55976800000000004</v>
      </c>
      <c r="Q92" s="11">
        <v>0.99285400000000001</v>
      </c>
      <c r="R92" s="11">
        <v>-1.9757E-2</v>
      </c>
      <c r="S92" s="11">
        <v>1.1168100000000001</v>
      </c>
      <c r="T92" s="11">
        <v>2.77903E-2</v>
      </c>
      <c r="U92" s="11">
        <v>98.7</v>
      </c>
      <c r="V92" s="11">
        <v>110041</v>
      </c>
    </row>
    <row r="93" spans="1:22" ht="16" x14ac:dyDescent="0.2">
      <c r="A93" s="2">
        <v>267.64999999999998</v>
      </c>
      <c r="B93" s="2">
        <v>27.4056</v>
      </c>
      <c r="C93" s="2">
        <v>1.1176999999999999</v>
      </c>
      <c r="D93" s="2">
        <v>1058.25</v>
      </c>
      <c r="E93" s="2">
        <v>1.29735</v>
      </c>
      <c r="F93" s="2">
        <v>1.12327</v>
      </c>
      <c r="G93" s="6">
        <f t="shared" ref="G93:H93" si="91">E93/SUM($E93:$F93)</f>
        <v>0.5359577298378102</v>
      </c>
      <c r="H93" s="6">
        <f t="shared" si="91"/>
        <v>0.46404227016218985</v>
      </c>
      <c r="I93" s="11">
        <v>0.33113599999999999</v>
      </c>
      <c r="J93" s="11">
        <v>3.7827799999999998</v>
      </c>
      <c r="K93" s="11">
        <v>2.67686E-2</v>
      </c>
      <c r="L93" s="11">
        <v>1.6072699999999999E-2</v>
      </c>
      <c r="M93" s="11">
        <v>0.193136</v>
      </c>
      <c r="N93" s="11">
        <v>0.75757200000000002</v>
      </c>
      <c r="O93" s="11">
        <v>9.8622899999999999E-2</v>
      </c>
      <c r="P93" s="11">
        <v>0.56782900000000003</v>
      </c>
      <c r="Q93" s="11">
        <v>1.0019100000000001</v>
      </c>
      <c r="R93" s="11">
        <v>-1.9968400000000001E-2</v>
      </c>
      <c r="S93" s="11">
        <v>1.1176999999999999</v>
      </c>
      <c r="T93" s="11">
        <v>2.7405599999999999E-2</v>
      </c>
      <c r="U93" s="11">
        <v>98.7</v>
      </c>
      <c r="V93" s="11">
        <v>110708</v>
      </c>
    </row>
    <row r="94" spans="1:22" ht="16" x14ac:dyDescent="0.2">
      <c r="A94" s="2">
        <v>267.60000000000002</v>
      </c>
      <c r="B94" s="2">
        <v>27.0321</v>
      </c>
      <c r="C94" s="2">
        <v>1.11859</v>
      </c>
      <c r="D94" s="2">
        <v>1058.6400000000001</v>
      </c>
      <c r="E94" s="2">
        <v>1.2977000000000001</v>
      </c>
      <c r="F94" s="2">
        <v>1.1521999999999999</v>
      </c>
      <c r="G94" s="6">
        <f t="shared" ref="G94:H94" si="92">E94/SUM($E94:$F94)</f>
        <v>0.52969508959549372</v>
      </c>
      <c r="H94" s="6">
        <f t="shared" si="92"/>
        <v>0.47030491040450628</v>
      </c>
      <c r="I94" s="11">
        <v>0.326152</v>
      </c>
      <c r="J94" s="11">
        <v>3.8207200000000001</v>
      </c>
      <c r="K94" s="11">
        <v>2.6394500000000001E-2</v>
      </c>
      <c r="L94" s="11">
        <v>1.6122600000000001E-2</v>
      </c>
      <c r="M94" s="11">
        <v>0.19587399999999999</v>
      </c>
      <c r="N94" s="11">
        <v>0.75833700000000004</v>
      </c>
      <c r="O94" s="11">
        <v>0.100021</v>
      </c>
      <c r="P94" s="11">
        <v>0.57587699999999997</v>
      </c>
      <c r="Q94" s="11">
        <v>1.01095</v>
      </c>
      <c r="R94" s="11">
        <v>-2.0179800000000001E-2</v>
      </c>
      <c r="S94" s="11">
        <v>1.11859</v>
      </c>
      <c r="T94" s="11">
        <v>2.70321E-2</v>
      </c>
      <c r="U94" s="11">
        <v>98.7</v>
      </c>
      <c r="V94" s="11">
        <v>111362</v>
      </c>
    </row>
    <row r="95" spans="1:22" ht="16" x14ac:dyDescent="0.2">
      <c r="A95" s="2">
        <v>267.55</v>
      </c>
      <c r="B95" s="2">
        <v>26.6693</v>
      </c>
      <c r="C95" s="2">
        <v>1.1194599999999999</v>
      </c>
      <c r="D95" s="2">
        <v>1059.01</v>
      </c>
      <c r="E95" s="2">
        <v>1.2980400000000001</v>
      </c>
      <c r="F95" s="2">
        <v>1.18042</v>
      </c>
      <c r="G95" s="6">
        <f t="shared" ref="G95:H95" si="93">E95/SUM($E95:$F95)</f>
        <v>0.52372844427588106</v>
      </c>
      <c r="H95" s="6">
        <f t="shared" si="93"/>
        <v>0.476271555724119</v>
      </c>
      <c r="I95" s="11">
        <v>0.321243</v>
      </c>
      <c r="J95" s="11">
        <v>3.8585799999999999</v>
      </c>
      <c r="K95" s="11">
        <v>2.6030999999999999E-2</v>
      </c>
      <c r="L95" s="11">
        <v>1.6171700000000001E-2</v>
      </c>
      <c r="M95" s="11">
        <v>0.19861000000000001</v>
      </c>
      <c r="N95" s="11">
        <v>0.75906300000000004</v>
      </c>
      <c r="O95" s="11">
        <v>0.10141799999999999</v>
      </c>
      <c r="P95" s="11">
        <v>0.58391999999999999</v>
      </c>
      <c r="Q95" s="11">
        <v>1.01996</v>
      </c>
      <c r="R95" s="11">
        <v>-2.0391300000000001E-2</v>
      </c>
      <c r="S95" s="11">
        <v>1.1194599999999999</v>
      </c>
      <c r="T95" s="11">
        <v>2.66693E-2</v>
      </c>
      <c r="U95" s="11">
        <v>98.7</v>
      </c>
      <c r="V95" s="11">
        <v>112005</v>
      </c>
    </row>
    <row r="96" spans="1:22" ht="16" x14ac:dyDescent="0.2">
      <c r="A96" s="2">
        <v>267.5</v>
      </c>
      <c r="B96" s="2">
        <v>26.3169</v>
      </c>
      <c r="C96" s="2">
        <v>1.12033</v>
      </c>
      <c r="D96" s="2">
        <v>1059.3699999999999</v>
      </c>
      <c r="E96" s="2">
        <v>1.29837</v>
      </c>
      <c r="F96" s="2">
        <v>1.2079299999999999</v>
      </c>
      <c r="G96" s="6">
        <f t="shared" ref="G96:H96" si="94">E96/SUM($E96:$F96)</f>
        <v>0.51804253281730039</v>
      </c>
      <c r="H96" s="6">
        <f t="shared" si="94"/>
        <v>0.48195746718269961</v>
      </c>
      <c r="I96" s="11">
        <v>0.316409</v>
      </c>
      <c r="J96" s="11">
        <v>3.89635</v>
      </c>
      <c r="K96" s="11">
        <v>2.5677700000000001E-2</v>
      </c>
      <c r="L96" s="11">
        <v>1.6220200000000001E-2</v>
      </c>
      <c r="M96" s="11">
        <v>0.20134199999999999</v>
      </c>
      <c r="N96" s="11">
        <v>0.75975800000000004</v>
      </c>
      <c r="O96" s="11">
        <v>0.102813</v>
      </c>
      <c r="P96" s="11">
        <v>0.59195399999999998</v>
      </c>
      <c r="Q96" s="11">
        <v>1.02894</v>
      </c>
      <c r="R96" s="11">
        <v>-2.0602700000000002E-2</v>
      </c>
      <c r="S96" s="11">
        <v>1.12033</v>
      </c>
      <c r="T96" s="11">
        <v>2.6316900000000001E-2</v>
      </c>
      <c r="U96" s="11">
        <v>98.7</v>
      </c>
      <c r="V96" s="11">
        <v>112635</v>
      </c>
    </row>
    <row r="97" spans="1:22" ht="16" x14ac:dyDescent="0.2">
      <c r="A97" s="2">
        <v>267.45</v>
      </c>
      <c r="B97" s="2">
        <v>25.974299999999999</v>
      </c>
      <c r="C97" s="2">
        <v>1.1212</v>
      </c>
      <c r="D97" s="2">
        <v>1059.72</v>
      </c>
      <c r="E97" s="2">
        <v>1.2987</v>
      </c>
      <c r="F97" s="2">
        <v>1.2347300000000001</v>
      </c>
      <c r="G97" s="6">
        <f t="shared" ref="G97:H97" si="95">E97/SUM($E97:$F97)</f>
        <v>0.51262517614459446</v>
      </c>
      <c r="H97" s="6">
        <f t="shared" si="95"/>
        <v>0.48737482385540554</v>
      </c>
      <c r="I97" s="11">
        <v>0.31164900000000001</v>
      </c>
      <c r="J97" s="11">
        <v>3.9340299999999999</v>
      </c>
      <c r="K97" s="11">
        <v>2.5334300000000001E-2</v>
      </c>
      <c r="L97" s="11">
        <v>1.6268299999999999E-2</v>
      </c>
      <c r="M97" s="11">
        <v>0.204071</v>
      </c>
      <c r="N97" s="11">
        <v>0.76043099999999997</v>
      </c>
      <c r="O97" s="11">
        <v>0.10420599999999999</v>
      </c>
      <c r="P97" s="11">
        <v>0.59997699999999998</v>
      </c>
      <c r="Q97" s="11">
        <v>1.0379100000000001</v>
      </c>
      <c r="R97" s="11">
        <v>-2.0814099999999999E-2</v>
      </c>
      <c r="S97" s="11">
        <v>1.1212</v>
      </c>
      <c r="T97" s="11">
        <v>2.5974299999999999E-2</v>
      </c>
      <c r="U97" s="11">
        <v>98.7</v>
      </c>
      <c r="V97" s="11">
        <v>113254</v>
      </c>
    </row>
    <row r="98" spans="1:22" ht="16" x14ac:dyDescent="0.2">
      <c r="A98" s="2">
        <v>267.39999999999998</v>
      </c>
      <c r="B98" s="2">
        <v>25.641100000000002</v>
      </c>
      <c r="C98" s="2">
        <v>1.12208</v>
      </c>
      <c r="D98" s="2">
        <v>1060.06</v>
      </c>
      <c r="E98" s="2">
        <v>1.29901</v>
      </c>
      <c r="F98" s="2">
        <v>1.2607699999999999</v>
      </c>
      <c r="G98" s="6">
        <f t="shared" ref="G98:H98" si="96">E98/SUM($E98:$F98)</f>
        <v>0.50746939190086648</v>
      </c>
      <c r="H98" s="6">
        <f t="shared" si="96"/>
        <v>0.49253060809913352</v>
      </c>
      <c r="I98" s="11">
        <v>0.30696499999999999</v>
      </c>
      <c r="J98" s="11">
        <v>3.9716399999999998</v>
      </c>
      <c r="K98" s="11">
        <v>2.5000700000000001E-2</v>
      </c>
      <c r="L98" s="11">
        <v>1.6316399999999998E-2</v>
      </c>
      <c r="M98" s="11">
        <v>0.20679400000000001</v>
      </c>
      <c r="N98" s="11">
        <v>0.76109899999999997</v>
      </c>
      <c r="O98" s="11">
        <v>0.105597</v>
      </c>
      <c r="P98" s="11">
        <v>0.60798399999999997</v>
      </c>
      <c r="Q98" s="11">
        <v>1.0468500000000001</v>
      </c>
      <c r="R98" s="11">
        <v>-2.1025599999999998E-2</v>
      </c>
      <c r="S98" s="11">
        <v>1.12208</v>
      </c>
      <c r="T98" s="11">
        <v>2.56411E-2</v>
      </c>
      <c r="U98" s="11">
        <v>98.7</v>
      </c>
      <c r="V98" s="11">
        <v>113860</v>
      </c>
    </row>
    <row r="99" spans="1:22" ht="16" x14ac:dyDescent="0.2">
      <c r="A99" s="2">
        <v>267.35000000000002</v>
      </c>
      <c r="B99" s="2">
        <v>25.3171</v>
      </c>
      <c r="C99" s="2">
        <v>1.12293</v>
      </c>
      <c r="D99" s="2">
        <v>1060.3900000000001</v>
      </c>
      <c r="E99" s="2">
        <v>1.29932</v>
      </c>
      <c r="F99" s="2">
        <v>1.2863100000000001</v>
      </c>
      <c r="G99" s="6">
        <f t="shared" ref="G99:H99" si="97">E99/SUM($E99:$F99)</f>
        <v>0.50251582786400217</v>
      </c>
      <c r="H99" s="6">
        <f t="shared" si="97"/>
        <v>0.49748417213599783</v>
      </c>
      <c r="I99" s="11">
        <v>0.30234299999999997</v>
      </c>
      <c r="J99" s="11">
        <v>4.0091400000000004</v>
      </c>
      <c r="K99" s="11">
        <v>2.4675699999999998E-2</v>
      </c>
      <c r="L99" s="11">
        <v>1.6363099999999998E-2</v>
      </c>
      <c r="M99" s="11">
        <v>0.20951800000000001</v>
      </c>
      <c r="N99" s="11">
        <v>0.76170499999999997</v>
      </c>
      <c r="O99" s="11">
        <v>0.106988</v>
      </c>
      <c r="P99" s="11">
        <v>0.61599000000000004</v>
      </c>
      <c r="Q99" s="11">
        <v>1.05576</v>
      </c>
      <c r="R99" s="11">
        <v>-2.1236999999999999E-2</v>
      </c>
      <c r="S99" s="11">
        <v>1.12293</v>
      </c>
      <c r="T99" s="11">
        <v>2.5317099999999999E-2</v>
      </c>
      <c r="U99" s="11">
        <v>98.7</v>
      </c>
      <c r="V99" s="11">
        <v>114456</v>
      </c>
    </row>
    <row r="100" spans="1:22" ht="16" x14ac:dyDescent="0.2">
      <c r="A100" s="2">
        <v>267.3</v>
      </c>
      <c r="B100" s="2">
        <v>25.001799999999999</v>
      </c>
      <c r="C100" s="2">
        <v>1.1237900000000001</v>
      </c>
      <c r="D100" s="2">
        <v>1060.71</v>
      </c>
      <c r="E100" s="2">
        <v>1.2996300000000001</v>
      </c>
      <c r="F100" s="2">
        <v>1.31115</v>
      </c>
      <c r="G100" s="6">
        <f t="shared" ref="G100:H100" si="98">E100/SUM($E100:$F100)</f>
        <v>0.49779376278353599</v>
      </c>
      <c r="H100" s="6">
        <f t="shared" si="98"/>
        <v>0.50220623721646407</v>
      </c>
      <c r="I100" s="11">
        <v>0.29779299999999997</v>
      </c>
      <c r="J100" s="11">
        <v>4.04657</v>
      </c>
      <c r="K100" s="11">
        <v>2.4359700000000001E-2</v>
      </c>
      <c r="L100" s="11">
        <v>1.6409799999999999E-2</v>
      </c>
      <c r="M100" s="11">
        <v>0.21223500000000001</v>
      </c>
      <c r="N100" s="11">
        <v>0.76230600000000004</v>
      </c>
      <c r="O100" s="11">
        <v>0.108376</v>
      </c>
      <c r="P100" s="11">
        <v>0.62397999999999998</v>
      </c>
      <c r="Q100" s="11">
        <v>1.0646500000000001</v>
      </c>
      <c r="R100" s="11">
        <v>-2.1448499999999999E-2</v>
      </c>
      <c r="S100" s="11">
        <v>1.1237900000000001</v>
      </c>
      <c r="T100" s="11">
        <v>2.5001800000000001E-2</v>
      </c>
      <c r="U100" s="11">
        <v>98.7</v>
      </c>
      <c r="V100" s="11">
        <v>115039</v>
      </c>
    </row>
    <row r="101" spans="1:22" ht="16" x14ac:dyDescent="0.2">
      <c r="A101" s="2">
        <v>267.25</v>
      </c>
      <c r="B101" s="2">
        <v>24.694900000000001</v>
      </c>
      <c r="C101" s="2">
        <v>1.1246499999999999</v>
      </c>
      <c r="D101" s="2">
        <v>1061.02</v>
      </c>
      <c r="E101" s="2">
        <v>1.29992</v>
      </c>
      <c r="F101" s="2">
        <v>1.33538</v>
      </c>
      <c r="G101" s="6">
        <f t="shared" ref="G101:H101" si="99">E101/SUM($E101:$F101)</f>
        <v>0.49327211323189007</v>
      </c>
      <c r="H101" s="6">
        <f t="shared" si="99"/>
        <v>0.50672788676810987</v>
      </c>
      <c r="I101" s="11">
        <v>0.29331000000000002</v>
      </c>
      <c r="J101" s="11">
        <v>4.0838999999999999</v>
      </c>
      <c r="K101" s="11">
        <v>2.4052199999999999E-2</v>
      </c>
      <c r="L101" s="11">
        <v>1.6456200000000001E-2</v>
      </c>
      <c r="M101" s="11">
        <v>0.214949</v>
      </c>
      <c r="N101" s="11">
        <v>0.76288900000000004</v>
      </c>
      <c r="O101" s="11">
        <v>0.109761</v>
      </c>
      <c r="P101" s="11">
        <v>0.63195800000000002</v>
      </c>
      <c r="Q101" s="11">
        <v>1.07351</v>
      </c>
      <c r="R101" s="11">
        <v>-2.1659999999999999E-2</v>
      </c>
      <c r="S101" s="11">
        <v>1.1246499999999999</v>
      </c>
      <c r="T101" s="11">
        <v>2.4694899999999999E-2</v>
      </c>
      <c r="U101" s="11">
        <v>98.7</v>
      </c>
      <c r="V101" s="11">
        <v>115611</v>
      </c>
    </row>
    <row r="102" spans="1:22" ht="16" x14ac:dyDescent="0.2">
      <c r="A102" s="2">
        <v>267.2</v>
      </c>
      <c r="B102" s="2">
        <v>24.396000000000001</v>
      </c>
      <c r="C102" s="2">
        <v>1.1254999999999999</v>
      </c>
      <c r="D102" s="2">
        <v>1061.33</v>
      </c>
      <c r="E102" s="2">
        <v>1.3002100000000001</v>
      </c>
      <c r="F102" s="2">
        <v>1.35903</v>
      </c>
      <c r="G102" s="6">
        <f t="shared" ref="G102:H102" si="100">E102/SUM($E102:$F102)</f>
        <v>0.48894044915088525</v>
      </c>
      <c r="H102" s="6">
        <f t="shared" si="100"/>
        <v>0.51105955084911481</v>
      </c>
      <c r="I102" s="11">
        <v>0.28889100000000001</v>
      </c>
      <c r="J102" s="11">
        <v>4.1211500000000001</v>
      </c>
      <c r="K102" s="11">
        <v>2.3752800000000001E-2</v>
      </c>
      <c r="L102" s="11">
        <v>1.6501999999999999E-2</v>
      </c>
      <c r="M102" s="11">
        <v>0.21765899999999999</v>
      </c>
      <c r="N102" s="11">
        <v>0.76344699999999999</v>
      </c>
      <c r="O102" s="11">
        <v>0.11114499999999999</v>
      </c>
      <c r="P102" s="11">
        <v>0.63992499999999997</v>
      </c>
      <c r="Q102" s="11">
        <v>1.08236</v>
      </c>
      <c r="R102" s="11">
        <v>-2.1871499999999999E-2</v>
      </c>
      <c r="S102" s="11">
        <v>1.1254999999999999</v>
      </c>
      <c r="T102" s="11">
        <v>2.4396000000000001E-2</v>
      </c>
      <c r="U102" s="11">
        <v>98.7</v>
      </c>
      <c r="V102" s="11">
        <v>116172</v>
      </c>
    </row>
    <row r="103" spans="1:22" ht="16" x14ac:dyDescent="0.2">
      <c r="A103" s="2">
        <v>267.14999999999998</v>
      </c>
      <c r="B103" s="2">
        <v>24.104900000000001</v>
      </c>
      <c r="C103" s="2">
        <v>1.12635</v>
      </c>
      <c r="D103" s="2">
        <v>1061.6199999999999</v>
      </c>
      <c r="E103" s="2">
        <v>1.3004899999999999</v>
      </c>
      <c r="F103" s="2">
        <v>1.3821600000000001</v>
      </c>
      <c r="G103" s="6">
        <f t="shared" ref="G103:H103" si="101">E103/SUM($E103:$F103)</f>
        <v>0.48477811119601888</v>
      </c>
      <c r="H103" s="6">
        <f t="shared" si="101"/>
        <v>0.51522188880398123</v>
      </c>
      <c r="I103" s="11">
        <v>0.28453299999999998</v>
      </c>
      <c r="J103" s="11">
        <v>4.1583100000000002</v>
      </c>
      <c r="K103" s="11">
        <v>2.3460999999999999E-2</v>
      </c>
      <c r="L103" s="11">
        <v>1.6547200000000001E-2</v>
      </c>
      <c r="M103" s="11">
        <v>0.22036600000000001</v>
      </c>
      <c r="N103" s="11">
        <v>0.76396900000000001</v>
      </c>
      <c r="O103" s="11">
        <v>0.112527</v>
      </c>
      <c r="P103" s="11">
        <v>0.64788400000000002</v>
      </c>
      <c r="Q103" s="11">
        <v>1.09117</v>
      </c>
      <c r="R103" s="11">
        <v>-2.2083100000000001E-2</v>
      </c>
      <c r="S103" s="11">
        <v>1.12635</v>
      </c>
      <c r="T103" s="11">
        <v>2.4104899999999999E-2</v>
      </c>
      <c r="U103" s="11">
        <v>98.7</v>
      </c>
      <c r="V103" s="11">
        <v>116723</v>
      </c>
    </row>
    <row r="104" spans="1:22" ht="16" x14ac:dyDescent="0.2">
      <c r="A104" s="2">
        <v>267.10000000000002</v>
      </c>
      <c r="B104" s="2">
        <v>23.821300000000001</v>
      </c>
      <c r="C104" s="2">
        <v>1.1271899999999999</v>
      </c>
      <c r="D104" s="2">
        <v>1061.9100000000001</v>
      </c>
      <c r="E104" s="2">
        <v>1.3007599999999999</v>
      </c>
      <c r="F104" s="2">
        <v>1.40472</v>
      </c>
      <c r="G104" s="6">
        <f t="shared" ref="G104:H104" si="102">E104/SUM($E104:$F104)</f>
        <v>0.48078714313171789</v>
      </c>
      <c r="H104" s="6">
        <f t="shared" si="102"/>
        <v>0.51921285686828222</v>
      </c>
      <c r="I104" s="11">
        <v>0.28023799999999999</v>
      </c>
      <c r="J104" s="11">
        <v>4.1953800000000001</v>
      </c>
      <c r="K104" s="11">
        <v>2.3176800000000001E-2</v>
      </c>
      <c r="L104" s="11">
        <v>1.6591999999999999E-2</v>
      </c>
      <c r="M104" s="11">
        <v>0.22306799999999999</v>
      </c>
      <c r="N104" s="11">
        <v>0.76447900000000002</v>
      </c>
      <c r="O104" s="11">
        <v>0.11390699999999999</v>
      </c>
      <c r="P104" s="11">
        <v>0.655829</v>
      </c>
      <c r="Q104" s="11">
        <v>1.09996</v>
      </c>
      <c r="R104" s="11">
        <v>-2.2294600000000001E-2</v>
      </c>
      <c r="S104" s="11">
        <v>1.1271899999999999</v>
      </c>
      <c r="T104" s="11">
        <v>2.38213E-2</v>
      </c>
      <c r="U104" s="11">
        <v>98.7</v>
      </c>
      <c r="V104" s="11">
        <v>117262</v>
      </c>
    </row>
    <row r="105" spans="1:22" ht="16" x14ac:dyDescent="0.2">
      <c r="A105" s="2">
        <v>267.05</v>
      </c>
      <c r="B105" s="2">
        <v>23.544899999999998</v>
      </c>
      <c r="C105" s="2">
        <v>1.1280300000000001</v>
      </c>
      <c r="D105" s="2">
        <v>1062.2</v>
      </c>
      <c r="E105" s="2">
        <v>1.3010299999999999</v>
      </c>
      <c r="F105" s="2">
        <v>1.42679</v>
      </c>
      <c r="G105" s="6">
        <f t="shared" ref="G105:H105" si="103">E105/SUM($E105:$F105)</f>
        <v>0.47694862564245438</v>
      </c>
      <c r="H105" s="6">
        <f t="shared" si="103"/>
        <v>0.52305137435754556</v>
      </c>
      <c r="I105" s="11">
        <v>0.276001</v>
      </c>
      <c r="J105" s="11">
        <v>4.2323599999999999</v>
      </c>
      <c r="K105" s="11">
        <v>2.2899699999999999E-2</v>
      </c>
      <c r="L105" s="11">
        <v>1.6636399999999999E-2</v>
      </c>
      <c r="M105" s="11">
        <v>0.225767</v>
      </c>
      <c r="N105" s="11">
        <v>0.764961</v>
      </c>
      <c r="O105" s="11">
        <v>0.115285</v>
      </c>
      <c r="P105" s="11">
        <v>0.66376299999999999</v>
      </c>
      <c r="Q105" s="11">
        <v>1.10873</v>
      </c>
      <c r="R105" s="11">
        <v>-2.2506100000000001E-2</v>
      </c>
      <c r="S105" s="11">
        <v>1.1280300000000001</v>
      </c>
      <c r="T105" s="11">
        <v>2.3544900000000001E-2</v>
      </c>
      <c r="U105" s="11">
        <v>98.7</v>
      </c>
      <c r="V105" s="11">
        <v>117791</v>
      </c>
    </row>
    <row r="106" spans="1:22" ht="16" x14ac:dyDescent="0.2">
      <c r="A106" s="2">
        <v>267</v>
      </c>
      <c r="B106" s="2">
        <v>23.275400000000001</v>
      </c>
      <c r="C106" s="2">
        <v>1.12887</v>
      </c>
      <c r="D106" s="2">
        <v>1062.47</v>
      </c>
      <c r="E106" s="2">
        <v>1.3012900000000001</v>
      </c>
      <c r="F106" s="2">
        <v>1.4483600000000001</v>
      </c>
      <c r="G106" s="6">
        <f t="shared" ref="G106:H106" si="104">E106/SUM($E106:$F106)</f>
        <v>0.47325659629407385</v>
      </c>
      <c r="H106" s="6">
        <f t="shared" si="104"/>
        <v>0.52674340370592621</v>
      </c>
      <c r="I106" s="11">
        <v>0.27182200000000001</v>
      </c>
      <c r="J106" s="11">
        <v>4.2692500000000004</v>
      </c>
      <c r="K106" s="11">
        <v>2.26296E-2</v>
      </c>
      <c r="L106" s="11">
        <v>1.6680199999999999E-2</v>
      </c>
      <c r="M106" s="11">
        <v>0.228462</v>
      </c>
      <c r="N106" s="11">
        <v>0.76541899999999996</v>
      </c>
      <c r="O106" s="11">
        <v>0.116661</v>
      </c>
      <c r="P106" s="11">
        <v>0.67168600000000001</v>
      </c>
      <c r="Q106" s="11">
        <v>1.11747</v>
      </c>
      <c r="R106" s="11">
        <v>-2.27177E-2</v>
      </c>
      <c r="S106" s="11">
        <v>1.12887</v>
      </c>
      <c r="T106" s="11">
        <v>2.3275400000000002E-2</v>
      </c>
      <c r="U106" s="11">
        <v>98.7</v>
      </c>
      <c r="V106" s="11">
        <v>118309</v>
      </c>
    </row>
    <row r="107" spans="1:22" ht="16" x14ac:dyDescent="0.2">
      <c r="A107" s="2">
        <v>266.95</v>
      </c>
      <c r="B107" s="2">
        <v>23.012599999999999</v>
      </c>
      <c r="C107" s="2">
        <v>1.1296999999999999</v>
      </c>
      <c r="D107" s="2">
        <v>1062.74</v>
      </c>
      <c r="E107" s="2">
        <v>1.3015399999999999</v>
      </c>
      <c r="F107" s="2">
        <v>1.4694499999999999</v>
      </c>
      <c r="G107" s="6">
        <f t="shared" ref="G107:H107" si="105">E107/SUM($E107:$F107)</f>
        <v>0.46970216420845978</v>
      </c>
      <c r="H107" s="6">
        <f t="shared" si="105"/>
        <v>0.53029783579154022</v>
      </c>
      <c r="I107" s="11">
        <v>0.26769900000000002</v>
      </c>
      <c r="J107" s="11">
        <v>4.3060499999999999</v>
      </c>
      <c r="K107" s="11">
        <v>2.2366199999999999E-2</v>
      </c>
      <c r="L107" s="11">
        <v>1.6723499999999999E-2</v>
      </c>
      <c r="M107" s="11">
        <v>0.231153</v>
      </c>
      <c r="N107" s="11">
        <v>0.76585099999999995</v>
      </c>
      <c r="O107" s="11">
        <v>0.118035</v>
      </c>
      <c r="P107" s="11">
        <v>0.67959700000000001</v>
      </c>
      <c r="Q107" s="11">
        <v>1.12619</v>
      </c>
      <c r="R107" s="11">
        <v>-2.29293E-2</v>
      </c>
      <c r="S107" s="11">
        <v>1.1296999999999999</v>
      </c>
      <c r="T107" s="11">
        <v>2.3012600000000001E-2</v>
      </c>
      <c r="U107" s="11">
        <v>98.7</v>
      </c>
      <c r="V107" s="11">
        <v>118817</v>
      </c>
    </row>
    <row r="108" spans="1:22" ht="16" x14ac:dyDescent="0.2">
      <c r="A108" s="2">
        <v>266.89999999999998</v>
      </c>
      <c r="B108" s="2">
        <v>22.7563</v>
      </c>
      <c r="C108" s="2">
        <v>1.13053</v>
      </c>
      <c r="D108" s="2">
        <v>1063</v>
      </c>
      <c r="E108" s="2">
        <v>1.3018000000000001</v>
      </c>
      <c r="F108" s="2">
        <v>1.4900800000000001</v>
      </c>
      <c r="G108" s="6">
        <f t="shared" ref="G108:H108" si="106">E108/SUM($E108:$F108)</f>
        <v>0.46628078570712211</v>
      </c>
      <c r="H108" s="6">
        <f t="shared" si="106"/>
        <v>0.53371921429287794</v>
      </c>
      <c r="I108" s="11">
        <v>0.26363199999999998</v>
      </c>
      <c r="J108" s="11">
        <v>4.3427600000000002</v>
      </c>
      <c r="K108" s="11">
        <v>2.2109199999999999E-2</v>
      </c>
      <c r="L108" s="11">
        <v>1.6766400000000001E-2</v>
      </c>
      <c r="M108" s="11">
        <v>0.23383899999999999</v>
      </c>
      <c r="N108" s="11">
        <v>0.76626399999999995</v>
      </c>
      <c r="O108" s="11">
        <v>0.119407</v>
      </c>
      <c r="P108" s="11">
        <v>0.687496</v>
      </c>
      <c r="Q108" s="11">
        <v>1.13489</v>
      </c>
      <c r="R108" s="11">
        <v>-2.3140899999999999E-2</v>
      </c>
      <c r="S108" s="11">
        <v>1.13053</v>
      </c>
      <c r="T108" s="11">
        <v>2.27563E-2</v>
      </c>
      <c r="U108" s="11">
        <v>98.7</v>
      </c>
      <c r="V108" s="11">
        <v>119315</v>
      </c>
    </row>
    <row r="109" spans="1:22" ht="16" x14ac:dyDescent="0.2">
      <c r="A109" s="2">
        <v>266.85000000000002</v>
      </c>
      <c r="B109" s="2">
        <v>22.506</v>
      </c>
      <c r="C109" s="2">
        <v>1.13137</v>
      </c>
      <c r="D109" s="2">
        <v>1063.25</v>
      </c>
      <c r="E109" s="2">
        <v>1.3020400000000001</v>
      </c>
      <c r="F109" s="2">
        <v>1.5101899999999999</v>
      </c>
      <c r="G109" s="6">
        <f t="shared" ref="G109:H109" si="107">E109/SUM($E109:$F109)</f>
        <v>0.46299200278782321</v>
      </c>
      <c r="H109" s="6">
        <f t="shared" si="107"/>
        <v>0.53700799721217674</v>
      </c>
      <c r="I109" s="11">
        <v>0.25962200000000002</v>
      </c>
      <c r="J109" s="11">
        <v>4.3793899999999999</v>
      </c>
      <c r="K109" s="11">
        <v>2.1858599999999999E-2</v>
      </c>
      <c r="L109" s="11">
        <v>1.6809399999999999E-2</v>
      </c>
      <c r="M109" s="11">
        <v>0.23652000000000001</v>
      </c>
      <c r="N109" s="11">
        <v>0.76667700000000005</v>
      </c>
      <c r="O109" s="11">
        <v>0.12077599999999999</v>
      </c>
      <c r="P109" s="11">
        <v>0.69537700000000002</v>
      </c>
      <c r="Q109" s="11">
        <v>1.1435599999999999</v>
      </c>
      <c r="R109" s="11">
        <v>-2.3352500000000002E-2</v>
      </c>
      <c r="S109" s="11">
        <v>1.13137</v>
      </c>
      <c r="T109" s="11">
        <v>2.2506000000000002E-2</v>
      </c>
      <c r="U109" s="11">
        <v>98.7</v>
      </c>
      <c r="V109" s="11">
        <v>119802</v>
      </c>
    </row>
    <row r="110" spans="1:22" ht="16" x14ac:dyDescent="0.2">
      <c r="A110" s="2">
        <v>266.8</v>
      </c>
      <c r="B110" s="2">
        <v>22.261900000000001</v>
      </c>
      <c r="C110" s="2">
        <v>1.13219</v>
      </c>
      <c r="D110" s="2">
        <v>1063.5</v>
      </c>
      <c r="E110" s="2">
        <v>1.3022800000000001</v>
      </c>
      <c r="F110" s="2">
        <v>1.52993</v>
      </c>
      <c r="G110" s="6">
        <f t="shared" ref="G110:H110" si="108">E110/SUM($E110:$F110)</f>
        <v>0.45981053664805932</v>
      </c>
      <c r="H110" s="6">
        <f t="shared" si="108"/>
        <v>0.54018946335194074</v>
      </c>
      <c r="I110" s="11">
        <v>0.255662</v>
      </c>
      <c r="J110" s="11">
        <v>4.4159199999999998</v>
      </c>
      <c r="K110" s="11">
        <v>2.1613899999999998E-2</v>
      </c>
      <c r="L110" s="11">
        <v>1.6851499999999998E-2</v>
      </c>
      <c r="M110" s="11">
        <v>0.23919799999999999</v>
      </c>
      <c r="N110" s="11">
        <v>0.76704899999999998</v>
      </c>
      <c r="O110" s="11">
        <v>0.122144</v>
      </c>
      <c r="P110" s="11">
        <v>0.70325099999999996</v>
      </c>
      <c r="Q110" s="11">
        <v>1.15221</v>
      </c>
      <c r="R110" s="11">
        <v>-2.3564100000000001E-2</v>
      </c>
      <c r="S110" s="11">
        <v>1.13219</v>
      </c>
      <c r="T110" s="11">
        <v>2.2261900000000001E-2</v>
      </c>
      <c r="U110" s="11">
        <v>98.7</v>
      </c>
      <c r="V110" s="11">
        <v>120279</v>
      </c>
    </row>
    <row r="111" spans="1:22" ht="16" x14ac:dyDescent="0.2">
      <c r="A111" s="2">
        <v>266.75</v>
      </c>
      <c r="B111" s="2">
        <v>22.023499999999999</v>
      </c>
      <c r="C111" s="2">
        <v>1.133</v>
      </c>
      <c r="D111" s="2">
        <v>1063.75</v>
      </c>
      <c r="E111" s="2">
        <v>1.3025100000000001</v>
      </c>
      <c r="F111" s="2">
        <v>1.5492999999999999</v>
      </c>
      <c r="G111" s="6">
        <f t="shared" ref="G111:H111" si="109">E111/SUM($E111:$F111)</f>
        <v>0.45673098838982962</v>
      </c>
      <c r="H111" s="6">
        <f t="shared" si="109"/>
        <v>0.54326901161017038</v>
      </c>
      <c r="I111" s="11">
        <v>0.25174999999999997</v>
      </c>
      <c r="J111" s="11">
        <v>4.45235</v>
      </c>
      <c r="K111" s="11">
        <v>2.1374799999999999E-2</v>
      </c>
      <c r="L111" s="11">
        <v>1.68927E-2</v>
      </c>
      <c r="M111" s="11">
        <v>0.241873</v>
      </c>
      <c r="N111" s="11">
        <v>0.76738200000000001</v>
      </c>
      <c r="O111" s="11">
        <v>0.12350999999999999</v>
      </c>
      <c r="P111" s="11">
        <v>0.71111599999999997</v>
      </c>
      <c r="Q111" s="11">
        <v>1.16082</v>
      </c>
      <c r="R111" s="11">
        <v>-2.37757E-2</v>
      </c>
      <c r="S111" s="11">
        <v>1.133</v>
      </c>
      <c r="T111" s="11">
        <v>2.2023500000000001E-2</v>
      </c>
      <c r="U111" s="11">
        <v>98.7</v>
      </c>
      <c r="V111" s="11">
        <v>120748</v>
      </c>
    </row>
    <row r="112" spans="1:22" ht="16" x14ac:dyDescent="0.2">
      <c r="A112" s="2">
        <v>266.7</v>
      </c>
      <c r="B112" s="2">
        <v>21.790800000000001</v>
      </c>
      <c r="C112" s="2">
        <v>1.13381</v>
      </c>
      <c r="D112" s="2">
        <v>1063.98</v>
      </c>
      <c r="E112" s="2">
        <v>1.30274</v>
      </c>
      <c r="F112" s="2">
        <v>1.5682199999999999</v>
      </c>
      <c r="G112" s="6">
        <f t="shared" ref="G112:H112" si="110">E112/SUM($E112:$F112)</f>
        <v>0.45376459442137818</v>
      </c>
      <c r="H112" s="6">
        <f t="shared" si="110"/>
        <v>0.54623540557862171</v>
      </c>
      <c r="I112" s="11">
        <v>0.24789</v>
      </c>
      <c r="J112" s="11">
        <v>4.4886999999999997</v>
      </c>
      <c r="K112" s="11">
        <v>2.1141500000000001E-2</v>
      </c>
      <c r="L112" s="11">
        <v>1.6933799999999999E-2</v>
      </c>
      <c r="M112" s="11">
        <v>0.24454300000000001</v>
      </c>
      <c r="N112" s="11">
        <v>0.76770700000000003</v>
      </c>
      <c r="O112" s="11">
        <v>0.124873</v>
      </c>
      <c r="P112" s="11">
        <v>0.71896599999999999</v>
      </c>
      <c r="Q112" s="11">
        <v>1.1694199999999999</v>
      </c>
      <c r="R112" s="11">
        <v>-2.3987399999999999E-2</v>
      </c>
      <c r="S112" s="11">
        <v>1.13381</v>
      </c>
      <c r="T112" s="11">
        <v>2.1790799999999999E-2</v>
      </c>
      <c r="U112" s="11">
        <v>98.7</v>
      </c>
      <c r="V112" s="11">
        <v>121206</v>
      </c>
    </row>
    <row r="113" spans="1:22" ht="16" x14ac:dyDescent="0.2">
      <c r="A113" s="2">
        <v>266.64999999999998</v>
      </c>
      <c r="B113" s="2">
        <v>21.563400000000001</v>
      </c>
      <c r="C113" s="2">
        <v>1.13462</v>
      </c>
      <c r="D113" s="2">
        <v>1064.21</v>
      </c>
      <c r="E113" s="2">
        <v>1.30297</v>
      </c>
      <c r="F113" s="2">
        <v>1.5867500000000001</v>
      </c>
      <c r="G113" s="6">
        <f t="shared" ref="G113:H113" si="111">E113/SUM($E113:$F113)</f>
        <v>0.4508983569342358</v>
      </c>
      <c r="H113" s="6">
        <f t="shared" si="111"/>
        <v>0.54910164306576414</v>
      </c>
      <c r="I113" s="11">
        <v>0.24407999999999999</v>
      </c>
      <c r="J113" s="11">
        <v>4.5249600000000001</v>
      </c>
      <c r="K113" s="11">
        <v>2.0913500000000002E-2</v>
      </c>
      <c r="L113" s="11">
        <v>1.6974599999999999E-2</v>
      </c>
      <c r="M113" s="11">
        <v>0.24720800000000001</v>
      </c>
      <c r="N113" s="11">
        <v>0.768015</v>
      </c>
      <c r="O113" s="11">
        <v>0.12623400000000001</v>
      </c>
      <c r="P113" s="11">
        <v>0.72680199999999995</v>
      </c>
      <c r="Q113" s="11">
        <v>1.1779900000000001</v>
      </c>
      <c r="R113" s="11">
        <v>-2.4198999999999998E-2</v>
      </c>
      <c r="S113" s="11">
        <v>1.13462</v>
      </c>
      <c r="T113" s="11">
        <v>2.15634E-2</v>
      </c>
      <c r="U113" s="11">
        <v>98.7</v>
      </c>
      <c r="V113" s="11">
        <v>121655</v>
      </c>
    </row>
    <row r="114" spans="1:22" ht="16" x14ac:dyDescent="0.2">
      <c r="A114" s="2">
        <v>266.60000000000002</v>
      </c>
      <c r="B114" s="2">
        <v>21.341200000000001</v>
      </c>
      <c r="C114" s="2">
        <v>1.1354299999999999</v>
      </c>
      <c r="D114" s="2">
        <v>1064.44</v>
      </c>
      <c r="E114" s="2">
        <v>1.3031900000000001</v>
      </c>
      <c r="F114" s="2">
        <v>1.6049</v>
      </c>
      <c r="G114" s="6">
        <f t="shared" ref="G114:H114" si="112">E114/SUM($E114:$F114)</f>
        <v>0.44812574576440206</v>
      </c>
      <c r="H114" s="6">
        <f t="shared" si="112"/>
        <v>0.55187425423559788</v>
      </c>
      <c r="I114" s="11">
        <v>0.240317</v>
      </c>
      <c r="J114" s="11">
        <v>4.5611199999999998</v>
      </c>
      <c r="K114" s="11">
        <v>2.0690799999999999E-2</v>
      </c>
      <c r="L114" s="11">
        <v>1.70148E-2</v>
      </c>
      <c r="M114" s="11">
        <v>0.24986900000000001</v>
      </c>
      <c r="N114" s="11">
        <v>0.76829800000000004</v>
      </c>
      <c r="O114" s="11">
        <v>0.12759300000000001</v>
      </c>
      <c r="P114" s="11">
        <v>0.734626</v>
      </c>
      <c r="Q114" s="11">
        <v>1.1865399999999999</v>
      </c>
      <c r="R114" s="11">
        <v>-2.44107E-2</v>
      </c>
      <c r="S114" s="11">
        <v>1.1354299999999999</v>
      </c>
      <c r="T114" s="11">
        <v>2.1341200000000001E-2</v>
      </c>
      <c r="U114" s="11">
        <v>98.7</v>
      </c>
      <c r="V114" s="11">
        <v>122094</v>
      </c>
    </row>
    <row r="115" spans="1:22" ht="16" x14ac:dyDescent="0.2">
      <c r="A115" s="2">
        <v>266.55</v>
      </c>
      <c r="B115" s="2">
        <v>21.124099999999999</v>
      </c>
      <c r="C115" s="2">
        <v>1.1362300000000001</v>
      </c>
      <c r="D115" s="2">
        <v>1064.6600000000001</v>
      </c>
      <c r="E115" s="2">
        <v>1.3033999999999999</v>
      </c>
      <c r="F115" s="2">
        <v>1.62269</v>
      </c>
      <c r="G115" s="6">
        <f t="shared" ref="G115:H115" si="113">E115/SUM($E115:$F115)</f>
        <v>0.44544084426658098</v>
      </c>
      <c r="H115" s="6">
        <f t="shared" si="113"/>
        <v>0.55455915573341896</v>
      </c>
      <c r="I115" s="11">
        <v>0.23660200000000001</v>
      </c>
      <c r="J115" s="11">
        <v>4.5972</v>
      </c>
      <c r="K115" s="11">
        <v>2.0473100000000001E-2</v>
      </c>
      <c r="L115" s="11">
        <v>1.70546E-2</v>
      </c>
      <c r="M115" s="11">
        <v>0.25252599999999997</v>
      </c>
      <c r="N115" s="11">
        <v>0.768563</v>
      </c>
      <c r="O115" s="11">
        <v>0.12895000000000001</v>
      </c>
      <c r="P115" s="11">
        <v>0.74243700000000001</v>
      </c>
      <c r="Q115" s="11">
        <v>1.19506</v>
      </c>
      <c r="R115" s="11">
        <v>-2.4622399999999999E-2</v>
      </c>
      <c r="S115" s="11">
        <v>1.1362300000000001</v>
      </c>
      <c r="T115" s="11">
        <v>2.11241E-2</v>
      </c>
      <c r="U115" s="11">
        <v>98.7</v>
      </c>
      <c r="V115" s="11">
        <v>122524</v>
      </c>
    </row>
    <row r="116" spans="1:22" ht="16" x14ac:dyDescent="0.2">
      <c r="A116" s="2">
        <v>266.5</v>
      </c>
      <c r="B116" s="2">
        <v>20.911799999999999</v>
      </c>
      <c r="C116" s="2">
        <v>1.1370400000000001</v>
      </c>
      <c r="D116" s="2">
        <v>1064.8800000000001</v>
      </c>
      <c r="E116" s="2">
        <v>1.3036099999999999</v>
      </c>
      <c r="F116" s="2">
        <v>1.64011</v>
      </c>
      <c r="G116" s="6">
        <f t="shared" ref="G116:H116" si="114">E116/SUM($E116:$F116)</f>
        <v>0.4428444281385458</v>
      </c>
      <c r="H116" s="6">
        <f t="shared" si="114"/>
        <v>0.55715557186145426</v>
      </c>
      <c r="I116" s="11">
        <v>0.232932</v>
      </c>
      <c r="J116" s="11">
        <v>4.6331800000000003</v>
      </c>
      <c r="K116" s="11">
        <v>2.0260400000000001E-2</v>
      </c>
      <c r="L116" s="11">
        <v>1.7094100000000001E-2</v>
      </c>
      <c r="M116" s="11">
        <v>0.25517800000000002</v>
      </c>
      <c r="N116" s="11">
        <v>0.76880999999999999</v>
      </c>
      <c r="O116" s="11">
        <v>0.130304</v>
      </c>
      <c r="P116" s="11">
        <v>0.75023399999999996</v>
      </c>
      <c r="Q116" s="11">
        <v>1.20356</v>
      </c>
      <c r="R116" s="11">
        <v>-2.4834100000000001E-2</v>
      </c>
      <c r="S116" s="11">
        <v>1.1370400000000001</v>
      </c>
      <c r="T116" s="11">
        <v>2.0911800000000001E-2</v>
      </c>
      <c r="U116" s="11">
        <v>98.7</v>
      </c>
      <c r="V116" s="11">
        <v>122944</v>
      </c>
    </row>
    <row r="117" spans="1:22" ht="16" x14ac:dyDescent="0.2">
      <c r="A117" s="2">
        <v>266.45</v>
      </c>
      <c r="B117" s="2">
        <v>20.7042</v>
      </c>
      <c r="C117" s="2">
        <v>1.1378299999999999</v>
      </c>
      <c r="D117" s="2">
        <v>1065.0899999999999</v>
      </c>
      <c r="E117" s="2">
        <v>1.30382</v>
      </c>
      <c r="F117" s="2">
        <v>1.6571899999999999</v>
      </c>
      <c r="G117" s="6">
        <f t="shared" ref="G117:H117" si="115">E117/SUM($E117:$F117)</f>
        <v>0.44032948216993528</v>
      </c>
      <c r="H117" s="6">
        <f t="shared" si="115"/>
        <v>0.55967051783006472</v>
      </c>
      <c r="I117" s="11">
        <v>0.22930600000000001</v>
      </c>
      <c r="J117" s="11">
        <v>4.6690699999999996</v>
      </c>
      <c r="K117" s="11">
        <v>2.0052299999999999E-2</v>
      </c>
      <c r="L117" s="11">
        <v>1.7132999999999999E-2</v>
      </c>
      <c r="M117" s="11">
        <v>0.257826</v>
      </c>
      <c r="N117" s="11">
        <v>0.769034</v>
      </c>
      <c r="O117" s="11">
        <v>0.131656</v>
      </c>
      <c r="P117" s="11">
        <v>0.75801799999999997</v>
      </c>
      <c r="Q117" s="11">
        <v>1.2120299999999999</v>
      </c>
      <c r="R117" s="11">
        <v>-2.50458E-2</v>
      </c>
      <c r="S117" s="11">
        <v>1.1378299999999999</v>
      </c>
      <c r="T117" s="11">
        <v>2.0704199999999999E-2</v>
      </c>
      <c r="U117" s="11">
        <v>98.7</v>
      </c>
      <c r="V117" s="11">
        <v>123356</v>
      </c>
    </row>
    <row r="118" spans="1:22" ht="16" x14ac:dyDescent="0.2">
      <c r="A118" s="2">
        <v>266.39999999999998</v>
      </c>
      <c r="B118" s="2">
        <v>20.501300000000001</v>
      </c>
      <c r="C118" s="2">
        <v>1.13863</v>
      </c>
      <c r="D118" s="2">
        <v>1065.3</v>
      </c>
      <c r="E118" s="2">
        <v>1.30403</v>
      </c>
      <c r="F118" s="2">
        <v>1.67395</v>
      </c>
      <c r="G118" s="6">
        <f t="shared" ref="G118:H118" si="116">E118/SUM($E118:$F118)</f>
        <v>0.43789078502877787</v>
      </c>
      <c r="H118" s="6">
        <f t="shared" si="116"/>
        <v>0.56210921497122213</v>
      </c>
      <c r="I118" s="11">
        <v>0.22572400000000001</v>
      </c>
      <c r="J118" s="11">
        <v>4.7048699999999997</v>
      </c>
      <c r="K118" s="11">
        <v>1.98488E-2</v>
      </c>
      <c r="L118" s="11">
        <v>1.7171599999999999E-2</v>
      </c>
      <c r="M118" s="11">
        <v>0.26046900000000001</v>
      </c>
      <c r="N118" s="11">
        <v>0.76923799999999998</v>
      </c>
      <c r="O118" s="11">
        <v>0.13300600000000001</v>
      </c>
      <c r="P118" s="11">
        <v>0.76578999999999997</v>
      </c>
      <c r="Q118" s="11">
        <v>1.22048</v>
      </c>
      <c r="R118" s="11">
        <v>-2.5257499999999999E-2</v>
      </c>
      <c r="S118" s="11">
        <v>1.13863</v>
      </c>
      <c r="T118" s="11">
        <v>2.05013E-2</v>
      </c>
      <c r="U118" s="11">
        <v>98.7</v>
      </c>
      <c r="V118" s="11">
        <v>123759</v>
      </c>
    </row>
    <row r="119" spans="1:22" ht="16" x14ac:dyDescent="0.2">
      <c r="A119" s="2">
        <v>266.35000000000002</v>
      </c>
      <c r="B119" s="2">
        <v>20.302700000000002</v>
      </c>
      <c r="C119" s="2">
        <v>1.1394200000000001</v>
      </c>
      <c r="D119" s="2">
        <v>1065.5</v>
      </c>
      <c r="E119" s="2">
        <v>1.3042199999999999</v>
      </c>
      <c r="F119" s="2">
        <v>1.6903699999999999</v>
      </c>
      <c r="G119" s="6">
        <f t="shared" ref="G119:H119" si="117">E119/SUM($E119:$F119)</f>
        <v>0.43552539746676511</v>
      </c>
      <c r="H119" s="6">
        <f t="shared" si="117"/>
        <v>0.564474602533235</v>
      </c>
      <c r="I119" s="11">
        <v>0.22218499999999999</v>
      </c>
      <c r="J119" s="11">
        <v>4.7405799999999996</v>
      </c>
      <c r="K119" s="11">
        <v>1.9649699999999999E-2</v>
      </c>
      <c r="L119" s="11">
        <v>1.7209700000000001E-2</v>
      </c>
      <c r="M119" s="11">
        <v>0.26310800000000001</v>
      </c>
      <c r="N119" s="11">
        <v>0.769424</v>
      </c>
      <c r="O119" s="11">
        <v>0.134353</v>
      </c>
      <c r="P119" s="11">
        <v>0.77354800000000001</v>
      </c>
      <c r="Q119" s="11">
        <v>1.2289099999999999</v>
      </c>
      <c r="R119" s="11">
        <v>-2.5469200000000001E-2</v>
      </c>
      <c r="S119" s="11">
        <v>1.1394200000000001</v>
      </c>
      <c r="T119" s="11">
        <v>2.03027E-2</v>
      </c>
      <c r="U119" s="11">
        <v>98.7</v>
      </c>
      <c r="V119" s="11">
        <v>124153</v>
      </c>
    </row>
    <row r="120" spans="1:22" ht="16" x14ac:dyDescent="0.2">
      <c r="A120" s="2">
        <v>266.3</v>
      </c>
      <c r="B120" s="2">
        <v>20.1084</v>
      </c>
      <c r="C120" s="2">
        <v>1.1402000000000001</v>
      </c>
      <c r="D120" s="2">
        <v>1065.7</v>
      </c>
      <c r="E120" s="2">
        <v>1.3044199999999999</v>
      </c>
      <c r="F120" s="2">
        <v>1.7064900000000001</v>
      </c>
      <c r="G120" s="6">
        <f t="shared" ref="G120:H120" si="118">E120/SUM($E120:$F120)</f>
        <v>0.43323114938673024</v>
      </c>
      <c r="H120" s="6">
        <f t="shared" si="118"/>
        <v>0.56676885061326976</v>
      </c>
      <c r="I120" s="11">
        <v>0.21868799999999999</v>
      </c>
      <c r="J120" s="11">
        <v>4.7762000000000002</v>
      </c>
      <c r="K120" s="11">
        <v>1.9454900000000001E-2</v>
      </c>
      <c r="L120" s="11">
        <v>1.72474E-2</v>
      </c>
      <c r="M120" s="11">
        <v>0.26574199999999998</v>
      </c>
      <c r="N120" s="11">
        <v>0.76959</v>
      </c>
      <c r="O120" s="11">
        <v>0.13569800000000001</v>
      </c>
      <c r="P120" s="11">
        <v>0.78129199999999999</v>
      </c>
      <c r="Q120" s="11">
        <v>1.2373099999999999</v>
      </c>
      <c r="R120" s="11">
        <v>-2.5680999999999999E-2</v>
      </c>
      <c r="S120" s="11">
        <v>1.1402000000000001</v>
      </c>
      <c r="T120" s="11">
        <v>2.0108399999999998E-2</v>
      </c>
      <c r="U120" s="11">
        <v>98.7</v>
      </c>
      <c r="V120" s="11">
        <v>124539</v>
      </c>
    </row>
    <row r="121" spans="1:22" ht="16" x14ac:dyDescent="0.2">
      <c r="A121" s="2">
        <v>266.25</v>
      </c>
      <c r="B121" s="2">
        <v>19.918299999999999</v>
      </c>
      <c r="C121" s="2">
        <v>1.1409899999999999</v>
      </c>
      <c r="D121" s="2">
        <v>1065.8900000000001</v>
      </c>
      <c r="E121" s="2">
        <v>1.30461</v>
      </c>
      <c r="F121" s="2">
        <v>1.7222999999999999</v>
      </c>
      <c r="G121" s="6">
        <f t="shared" ref="G121:H121" si="119">E121/SUM($E121:$F121)</f>
        <v>0.43100389506130016</v>
      </c>
      <c r="H121" s="6">
        <f t="shared" si="119"/>
        <v>0.5689961049386999</v>
      </c>
      <c r="I121" s="11">
        <v>0.21523200000000001</v>
      </c>
      <c r="J121" s="11">
        <v>4.8117299999999998</v>
      </c>
      <c r="K121" s="11">
        <v>1.9264300000000002E-2</v>
      </c>
      <c r="L121" s="11">
        <v>1.72847E-2</v>
      </c>
      <c r="M121" s="11">
        <v>0.268372</v>
      </c>
      <c r="N121" s="11">
        <v>0.769737</v>
      </c>
      <c r="O121" s="11">
        <v>0.137041</v>
      </c>
      <c r="P121" s="11">
        <v>0.78902399999999995</v>
      </c>
      <c r="Q121" s="11">
        <v>1.2456799999999999</v>
      </c>
      <c r="R121" s="11">
        <v>-2.5892800000000001E-2</v>
      </c>
      <c r="S121" s="11">
        <v>1.1409899999999999</v>
      </c>
      <c r="T121" s="11">
        <v>1.99183E-2</v>
      </c>
      <c r="U121" s="11">
        <v>98.7</v>
      </c>
      <c r="V121" s="11">
        <v>124916</v>
      </c>
    </row>
    <row r="122" spans="1:22" ht="16" x14ac:dyDescent="0.2">
      <c r="A122" s="2">
        <v>266.2</v>
      </c>
      <c r="B122" s="2">
        <v>19.732099999999999</v>
      </c>
      <c r="C122" s="2">
        <v>1.14177</v>
      </c>
      <c r="D122" s="2">
        <v>1066.08</v>
      </c>
      <c r="E122" s="2">
        <v>1.3048</v>
      </c>
      <c r="F122" s="2">
        <v>1.7378199999999999</v>
      </c>
      <c r="G122" s="6">
        <f t="shared" ref="G122:H122" si="120">E122/SUM($E122:$F122)</f>
        <v>0.42884093314314636</v>
      </c>
      <c r="H122" s="6">
        <f t="shared" si="120"/>
        <v>0.57115906685685358</v>
      </c>
      <c r="I122" s="11">
        <v>0.211815</v>
      </c>
      <c r="J122" s="11">
        <v>4.8471599999999997</v>
      </c>
      <c r="K122" s="11">
        <v>1.90777E-2</v>
      </c>
      <c r="L122" s="11">
        <v>1.7321599999999999E-2</v>
      </c>
      <c r="M122" s="11">
        <v>0.27099699999999999</v>
      </c>
      <c r="N122" s="11">
        <v>0.76986600000000005</v>
      </c>
      <c r="O122" s="11">
        <v>0.138381</v>
      </c>
      <c r="P122" s="11">
        <v>0.79674100000000003</v>
      </c>
      <c r="Q122" s="11">
        <v>1.25403</v>
      </c>
      <c r="R122" s="11">
        <v>-2.6104499999999999E-2</v>
      </c>
      <c r="S122" s="11">
        <v>1.14177</v>
      </c>
      <c r="T122" s="11">
        <v>1.9732099999999999E-2</v>
      </c>
      <c r="U122" s="11">
        <v>98.7</v>
      </c>
      <c r="V122" s="11">
        <v>125284</v>
      </c>
    </row>
    <row r="123" spans="1:22" ht="16" x14ac:dyDescent="0.2">
      <c r="A123" s="2">
        <v>266.14999999999998</v>
      </c>
      <c r="B123" s="2">
        <v>19.55</v>
      </c>
      <c r="C123" s="2">
        <v>1.1425399999999999</v>
      </c>
      <c r="D123" s="2">
        <v>1066.26</v>
      </c>
      <c r="E123" s="2">
        <v>1.3049900000000001</v>
      </c>
      <c r="F123" s="2">
        <v>1.7530699999999999</v>
      </c>
      <c r="G123" s="6">
        <f t="shared" ref="G123:H123" si="121">E123/SUM($E123:$F123)</f>
        <v>0.42673786649052015</v>
      </c>
      <c r="H123" s="6">
        <f t="shared" si="121"/>
        <v>0.57326213350947974</v>
      </c>
      <c r="I123" s="11">
        <v>0.20843700000000001</v>
      </c>
      <c r="J123" s="11">
        <v>4.8825000000000003</v>
      </c>
      <c r="K123" s="11">
        <v>1.8894999999999999E-2</v>
      </c>
      <c r="L123" s="11">
        <v>1.7357899999999999E-2</v>
      </c>
      <c r="M123" s="11">
        <v>0.27361799999999997</v>
      </c>
      <c r="N123" s="11">
        <v>0.76996699999999996</v>
      </c>
      <c r="O123" s="11">
        <v>0.13972000000000001</v>
      </c>
      <c r="P123" s="11">
        <v>0.80444700000000002</v>
      </c>
      <c r="Q123" s="11">
        <v>1.2623599999999999</v>
      </c>
      <c r="R123" s="11">
        <v>-2.6316300000000001E-2</v>
      </c>
      <c r="S123" s="11">
        <v>1.1425399999999999</v>
      </c>
      <c r="T123" s="11">
        <v>1.9550000000000001E-2</v>
      </c>
      <c r="U123" s="11">
        <v>98.7</v>
      </c>
      <c r="V123" s="11">
        <v>125645</v>
      </c>
    </row>
    <row r="124" spans="1:22" ht="16" x14ac:dyDescent="0.2">
      <c r="A124" s="2">
        <v>266.10000000000002</v>
      </c>
      <c r="B124" s="2">
        <v>19.371500000000001</v>
      </c>
      <c r="C124" s="2">
        <v>1.1433199999999999</v>
      </c>
      <c r="D124" s="2">
        <v>1066.45</v>
      </c>
      <c r="E124" s="2">
        <v>1.3051699999999999</v>
      </c>
      <c r="F124" s="2">
        <v>1.768</v>
      </c>
      <c r="G124" s="6">
        <f t="shared" ref="G124:H124" si="122">E124/SUM($E124:$F124)</f>
        <v>0.42469827572181162</v>
      </c>
      <c r="H124" s="6">
        <f t="shared" si="122"/>
        <v>0.57530172427818826</v>
      </c>
      <c r="I124" s="11">
        <v>0.2051</v>
      </c>
      <c r="J124" s="11">
        <v>4.9177600000000004</v>
      </c>
      <c r="K124" s="11">
        <v>1.8716099999999999E-2</v>
      </c>
      <c r="L124" s="11">
        <v>1.7394199999999999E-2</v>
      </c>
      <c r="M124" s="11">
        <v>0.27623300000000001</v>
      </c>
      <c r="N124" s="11">
        <v>0.77006699999999995</v>
      </c>
      <c r="O124" s="11">
        <v>0.14105500000000001</v>
      </c>
      <c r="P124" s="11">
        <v>0.81213500000000005</v>
      </c>
      <c r="Q124" s="11">
        <v>1.2706599999999999</v>
      </c>
      <c r="R124" s="11">
        <v>-2.6528099999999999E-2</v>
      </c>
      <c r="S124" s="11">
        <v>1.1433199999999999</v>
      </c>
      <c r="T124" s="11">
        <v>1.93715E-2</v>
      </c>
      <c r="U124" s="11">
        <v>98.7</v>
      </c>
      <c r="V124" s="11">
        <v>125996</v>
      </c>
    </row>
    <row r="125" spans="1:22" ht="16" x14ac:dyDescent="0.2">
      <c r="A125" s="2">
        <v>266.05</v>
      </c>
      <c r="B125" s="2">
        <v>19.1967</v>
      </c>
      <c r="C125" s="2">
        <v>1.1440900000000001</v>
      </c>
      <c r="D125" s="2">
        <v>1066.6199999999999</v>
      </c>
      <c r="E125" s="2">
        <v>1.3053399999999999</v>
      </c>
      <c r="F125" s="2">
        <v>1.78268</v>
      </c>
      <c r="G125" s="6">
        <f t="shared" ref="G125:H125" si="123">E125/SUM($E125:$F125)</f>
        <v>0.42271099280445068</v>
      </c>
      <c r="H125" s="6">
        <f t="shared" si="123"/>
        <v>0.57728900719554921</v>
      </c>
      <c r="I125" s="11">
        <v>0.20179800000000001</v>
      </c>
      <c r="J125" s="11">
        <v>4.9529199999999998</v>
      </c>
      <c r="K125" s="11">
        <v>1.85408E-2</v>
      </c>
      <c r="L125" s="11">
        <v>1.7429900000000002E-2</v>
      </c>
      <c r="M125" s="11">
        <v>0.27884399999999998</v>
      </c>
      <c r="N125" s="11">
        <v>0.77013900000000002</v>
      </c>
      <c r="O125" s="11">
        <v>0.14238799999999999</v>
      </c>
      <c r="P125" s="11">
        <v>0.81981199999999999</v>
      </c>
      <c r="Q125" s="11">
        <v>1.27894</v>
      </c>
      <c r="R125" s="11">
        <v>-2.67399E-2</v>
      </c>
      <c r="S125" s="11">
        <v>1.1440900000000001</v>
      </c>
      <c r="T125" s="11">
        <v>1.9196700000000001E-2</v>
      </c>
      <c r="U125" s="11">
        <v>98.7</v>
      </c>
      <c r="V125" s="11">
        <v>126340</v>
      </c>
    </row>
    <row r="126" spans="1:22" ht="16" x14ac:dyDescent="0.2">
      <c r="A126" s="2">
        <v>266</v>
      </c>
      <c r="B126" s="2">
        <v>19.025500000000001</v>
      </c>
      <c r="C126" s="2">
        <v>1.1448499999999999</v>
      </c>
      <c r="D126" s="2">
        <v>1066.8</v>
      </c>
      <c r="E126" s="2">
        <v>1.30552</v>
      </c>
      <c r="F126" s="2">
        <v>1.7970999999999999</v>
      </c>
      <c r="G126" s="6">
        <f t="shared" ref="G126:H126" si="124">E126/SUM($E126:$F126)</f>
        <v>0.42077985702406356</v>
      </c>
      <c r="H126" s="6">
        <f t="shared" si="124"/>
        <v>0.57922014297593649</v>
      </c>
      <c r="I126" s="11">
        <v>0.19853399999999999</v>
      </c>
      <c r="J126" s="11">
        <v>4.9879899999999999</v>
      </c>
      <c r="K126" s="11">
        <v>1.8369099999999999E-2</v>
      </c>
      <c r="L126" s="11">
        <v>1.74652E-2</v>
      </c>
      <c r="M126" s="11">
        <v>0.28144999999999998</v>
      </c>
      <c r="N126" s="11">
        <v>0.77019499999999996</v>
      </c>
      <c r="O126" s="11">
        <v>0.14371900000000001</v>
      </c>
      <c r="P126" s="11">
        <v>0.82747499999999996</v>
      </c>
      <c r="Q126" s="11">
        <v>1.2871999999999999</v>
      </c>
      <c r="R126" s="11">
        <v>-2.6951800000000001E-2</v>
      </c>
      <c r="S126" s="11">
        <v>1.1448499999999999</v>
      </c>
      <c r="T126" s="11">
        <v>1.9025500000000001E-2</v>
      </c>
      <c r="U126" s="11">
        <v>98.7</v>
      </c>
      <c r="V126" s="11">
        <v>126676</v>
      </c>
    </row>
    <row r="127" spans="1:22" ht="16" x14ac:dyDescent="0.2">
      <c r="A127" s="2">
        <v>265.95</v>
      </c>
      <c r="B127" s="2">
        <v>18.857600000000001</v>
      </c>
      <c r="C127" s="2">
        <v>1.1456200000000001</v>
      </c>
      <c r="D127" s="2">
        <v>1066.97</v>
      </c>
      <c r="E127" s="2">
        <v>1.30569</v>
      </c>
      <c r="F127" s="2">
        <v>1.8112600000000001</v>
      </c>
      <c r="G127" s="6">
        <f t="shared" ref="G127:H127" si="125">E127/SUM($E127:$F127)</f>
        <v>0.41889988610661061</v>
      </c>
      <c r="H127" s="6">
        <f t="shared" si="125"/>
        <v>0.58110011389338934</v>
      </c>
      <c r="I127" s="11">
        <v>0.19530600000000001</v>
      </c>
      <c r="J127" s="11">
        <v>5.0229600000000003</v>
      </c>
      <c r="K127" s="11">
        <v>1.8200899999999999E-2</v>
      </c>
      <c r="L127" s="11">
        <v>1.75002E-2</v>
      </c>
      <c r="M127" s="11">
        <v>0.284051</v>
      </c>
      <c r="N127" s="11">
        <v>0.77023699999999995</v>
      </c>
      <c r="O127" s="11">
        <v>0.14504800000000001</v>
      </c>
      <c r="P127" s="11">
        <v>0.83512200000000003</v>
      </c>
      <c r="Q127" s="11">
        <v>1.2954300000000001</v>
      </c>
      <c r="R127" s="11">
        <v>-2.71636E-2</v>
      </c>
      <c r="S127" s="11">
        <v>1.1456200000000001</v>
      </c>
      <c r="T127" s="11">
        <v>1.8857599999999999E-2</v>
      </c>
      <c r="U127" s="11">
        <v>98.7</v>
      </c>
      <c r="V127" s="11">
        <v>127004</v>
      </c>
    </row>
    <row r="128" spans="1:22" ht="16" x14ac:dyDescent="0.2">
      <c r="A128" s="2">
        <v>265.89999999999998</v>
      </c>
      <c r="B128" s="2">
        <v>18.693200000000001</v>
      </c>
      <c r="C128" s="2">
        <v>1.1463699999999999</v>
      </c>
      <c r="D128" s="2">
        <v>1067.1300000000001</v>
      </c>
      <c r="E128" s="2">
        <v>1.30586</v>
      </c>
      <c r="F128" s="2">
        <v>1.8251900000000001</v>
      </c>
      <c r="G128" s="6">
        <f t="shared" ref="G128:H128" si="126">E128/SUM($E128:$F128)</f>
        <v>0.41706775682279107</v>
      </c>
      <c r="H128" s="6">
        <f t="shared" si="126"/>
        <v>0.58293224317720893</v>
      </c>
      <c r="I128" s="11">
        <v>0.19211300000000001</v>
      </c>
      <c r="J128" s="11">
        <v>5.0578500000000002</v>
      </c>
      <c r="K128" s="11">
        <v>1.8036E-2</v>
      </c>
      <c r="L128" s="11">
        <v>1.7534600000000001E-2</v>
      </c>
      <c r="M128" s="11">
        <v>0.28664899999999999</v>
      </c>
      <c r="N128" s="11">
        <v>0.77025299999999997</v>
      </c>
      <c r="O128" s="11">
        <v>0.146374</v>
      </c>
      <c r="P128" s="11">
        <v>0.84275800000000001</v>
      </c>
      <c r="Q128" s="11">
        <v>1.3036399999999999</v>
      </c>
      <c r="R128" s="11">
        <v>-2.7375500000000001E-2</v>
      </c>
      <c r="S128" s="11">
        <v>1.1463699999999999</v>
      </c>
      <c r="T128" s="11">
        <v>1.86932E-2</v>
      </c>
      <c r="U128" s="11">
        <v>98.7</v>
      </c>
      <c r="V128" s="11">
        <v>127325</v>
      </c>
    </row>
    <row r="129" spans="1:22" ht="16" x14ac:dyDescent="0.2">
      <c r="A129" s="2">
        <v>265.85000000000002</v>
      </c>
      <c r="B129" s="2">
        <v>18.532</v>
      </c>
      <c r="C129" s="2">
        <v>1.14713</v>
      </c>
      <c r="D129" s="2">
        <v>1067.3</v>
      </c>
      <c r="E129" s="2">
        <v>1.30603</v>
      </c>
      <c r="F129" s="2">
        <v>1.8388599999999999</v>
      </c>
      <c r="G129" s="6">
        <f t="shared" ref="G129:H129" si="127">E129/SUM($E129:$F129)</f>
        <v>0.41528638521538114</v>
      </c>
      <c r="H129" s="6">
        <f t="shared" si="127"/>
        <v>0.58471361478461881</v>
      </c>
      <c r="I129" s="11">
        <v>0.18895500000000001</v>
      </c>
      <c r="J129" s="11">
        <v>5.0926400000000003</v>
      </c>
      <c r="K129" s="11">
        <v>1.7874399999999999E-2</v>
      </c>
      <c r="L129" s="11">
        <v>1.75687E-2</v>
      </c>
      <c r="M129" s="11">
        <v>0.28924100000000003</v>
      </c>
      <c r="N129" s="11">
        <v>0.77025600000000005</v>
      </c>
      <c r="O129" s="11">
        <v>0.14769699999999999</v>
      </c>
      <c r="P129" s="11">
        <v>0.850379</v>
      </c>
      <c r="Q129" s="11">
        <v>1.31182</v>
      </c>
      <c r="R129" s="11">
        <v>-2.7587299999999999E-2</v>
      </c>
      <c r="S129" s="11">
        <v>1.14713</v>
      </c>
      <c r="T129" s="11">
        <v>1.8532E-2</v>
      </c>
      <c r="U129" s="11">
        <v>98.7</v>
      </c>
      <c r="V129" s="11">
        <v>127637</v>
      </c>
    </row>
    <row r="130" spans="1:22" ht="16" x14ac:dyDescent="0.2">
      <c r="A130" s="2">
        <v>265.8</v>
      </c>
      <c r="B130" s="2">
        <v>18.373999999999999</v>
      </c>
      <c r="C130" s="2">
        <v>1.14788</v>
      </c>
      <c r="D130" s="2">
        <v>1067.46</v>
      </c>
      <c r="E130" s="2">
        <v>1.30619</v>
      </c>
      <c r="F130" s="2">
        <v>1.8523099999999999</v>
      </c>
      <c r="G130" s="6">
        <f t="shared" ref="G130:H130" si="128">E130/SUM($E130:$F130)</f>
        <v>0.41354757004907389</v>
      </c>
      <c r="H130" s="6">
        <f t="shared" si="128"/>
        <v>0.58645242995092606</v>
      </c>
      <c r="I130" s="11">
        <v>0.18583</v>
      </c>
      <c r="J130" s="11">
        <v>5.1273499999999999</v>
      </c>
      <c r="K130" s="11">
        <v>1.77159E-2</v>
      </c>
      <c r="L130" s="11">
        <v>1.7602300000000001E-2</v>
      </c>
      <c r="M130" s="11">
        <v>0.29182799999999998</v>
      </c>
      <c r="N130" s="11">
        <v>0.77023900000000001</v>
      </c>
      <c r="O130" s="11">
        <v>0.14901900000000001</v>
      </c>
      <c r="P130" s="11">
        <v>0.85798600000000003</v>
      </c>
      <c r="Q130" s="11">
        <v>1.3199799999999999</v>
      </c>
      <c r="R130" s="11">
        <v>-2.77992E-2</v>
      </c>
      <c r="S130" s="11">
        <v>1.14788</v>
      </c>
      <c r="T130" s="11">
        <v>1.8374000000000001E-2</v>
      </c>
      <c r="U130" s="11">
        <v>98.7</v>
      </c>
      <c r="V130" s="11">
        <v>127943</v>
      </c>
    </row>
    <row r="131" spans="1:22" ht="16" x14ac:dyDescent="0.2">
      <c r="A131" s="2">
        <v>265.75</v>
      </c>
      <c r="B131" s="2">
        <v>18.219100000000001</v>
      </c>
      <c r="C131" s="2">
        <v>1.14863</v>
      </c>
      <c r="D131" s="2">
        <v>1067.6199999999999</v>
      </c>
      <c r="E131" s="2">
        <v>1.3063499999999999</v>
      </c>
      <c r="F131" s="2">
        <v>1.8655299999999999</v>
      </c>
      <c r="G131" s="6">
        <f t="shared" ref="G131:H131" si="129">E131/SUM($E131:$F131)</f>
        <v>0.41185353796486623</v>
      </c>
      <c r="H131" s="6">
        <f t="shared" si="129"/>
        <v>0.58814646203513377</v>
      </c>
      <c r="I131" s="11">
        <v>0.18273900000000001</v>
      </c>
      <c r="J131" s="11">
        <v>5.1619599999999997</v>
      </c>
      <c r="K131" s="11">
        <v>1.75605E-2</v>
      </c>
      <c r="L131" s="11">
        <v>1.7635700000000001E-2</v>
      </c>
      <c r="M131" s="11">
        <v>0.29441099999999998</v>
      </c>
      <c r="N131" s="11">
        <v>0.770208</v>
      </c>
      <c r="O131" s="11">
        <v>0.150337</v>
      </c>
      <c r="P131" s="11">
        <v>0.86557899999999999</v>
      </c>
      <c r="Q131" s="11">
        <v>1.3281099999999999</v>
      </c>
      <c r="R131" s="11">
        <v>-2.8011100000000001E-2</v>
      </c>
      <c r="S131" s="11">
        <v>1.14863</v>
      </c>
      <c r="T131" s="11">
        <v>1.8219099999999998E-2</v>
      </c>
      <c r="U131" s="11">
        <v>98.7</v>
      </c>
      <c r="V131" s="11">
        <v>128240</v>
      </c>
    </row>
    <row r="132" spans="1:22" ht="16" x14ac:dyDescent="0.2">
      <c r="A132" s="2">
        <v>265.7</v>
      </c>
      <c r="B132" s="2">
        <v>18.0671</v>
      </c>
      <c r="C132" s="2">
        <v>1.1493800000000001</v>
      </c>
      <c r="D132" s="2">
        <v>1067.77</v>
      </c>
      <c r="E132" s="2">
        <v>1.3065100000000001</v>
      </c>
      <c r="F132" s="2">
        <v>1.8785099999999999</v>
      </c>
      <c r="G132" s="6">
        <f t="shared" ref="G132:H132" si="130">E132/SUM($E132:$F132)</f>
        <v>0.41020464549673163</v>
      </c>
      <c r="H132" s="6">
        <f t="shared" si="130"/>
        <v>0.58979535450326848</v>
      </c>
      <c r="I132" s="11">
        <v>0.17968200000000001</v>
      </c>
      <c r="J132" s="11">
        <v>5.1964800000000002</v>
      </c>
      <c r="K132" s="11">
        <v>1.7408099999999999E-2</v>
      </c>
      <c r="L132" s="11">
        <v>1.7668799999999998E-2</v>
      </c>
      <c r="M132" s="11">
        <v>0.29698799999999997</v>
      </c>
      <c r="N132" s="11">
        <v>0.77016600000000002</v>
      </c>
      <c r="O132" s="11">
        <v>0.15165300000000001</v>
      </c>
      <c r="P132" s="11">
        <v>0.87315600000000004</v>
      </c>
      <c r="Q132" s="11">
        <v>1.33622</v>
      </c>
      <c r="R132" s="11">
        <v>-2.8223000000000002E-2</v>
      </c>
      <c r="S132" s="11">
        <v>1.1493800000000001</v>
      </c>
      <c r="T132" s="11">
        <v>1.8067099999999999E-2</v>
      </c>
      <c r="U132" s="11">
        <v>98.7</v>
      </c>
      <c r="V132" s="11">
        <v>128531</v>
      </c>
    </row>
    <row r="133" spans="1:22" ht="16" x14ac:dyDescent="0.2">
      <c r="A133" s="2">
        <v>265.64999999999998</v>
      </c>
      <c r="B133" s="2">
        <v>17.917999999999999</v>
      </c>
      <c r="C133" s="2">
        <v>1.15012</v>
      </c>
      <c r="D133" s="2">
        <v>1067.92</v>
      </c>
      <c r="E133" s="2">
        <v>1.3066599999999999</v>
      </c>
      <c r="F133" s="2">
        <v>1.8912899999999999</v>
      </c>
      <c r="G133" s="6">
        <f t="shared" ref="G133:H133" si="131">E133/SUM($E133:$F133)</f>
        <v>0.4085930048937601</v>
      </c>
      <c r="H133" s="6">
        <f t="shared" si="131"/>
        <v>0.59140699510623995</v>
      </c>
      <c r="I133" s="11">
        <v>0.17665500000000001</v>
      </c>
      <c r="J133" s="11">
        <v>5.2309099999999997</v>
      </c>
      <c r="K133" s="11">
        <v>1.7258599999999999E-2</v>
      </c>
      <c r="L133" s="11">
        <v>1.77013E-2</v>
      </c>
      <c r="M133" s="11">
        <v>0.29956100000000002</v>
      </c>
      <c r="N133" s="11">
        <v>0.77009899999999998</v>
      </c>
      <c r="O133" s="11">
        <v>0.15296699999999999</v>
      </c>
      <c r="P133" s="11">
        <v>0.88072099999999998</v>
      </c>
      <c r="Q133" s="11">
        <v>1.3443099999999999</v>
      </c>
      <c r="R133" s="11">
        <v>-2.8434999999999998E-2</v>
      </c>
      <c r="S133" s="11">
        <v>1.15012</v>
      </c>
      <c r="T133" s="11">
        <v>1.7918E-2</v>
      </c>
      <c r="U133" s="11">
        <v>98.7</v>
      </c>
      <c r="V133" s="11">
        <v>128814</v>
      </c>
    </row>
    <row r="134" spans="1:22" ht="16" x14ac:dyDescent="0.2">
      <c r="A134" s="2">
        <v>265.60000000000002</v>
      </c>
      <c r="B134" s="2">
        <v>17.771699999999999</v>
      </c>
      <c r="C134" s="2">
        <v>1.15086</v>
      </c>
      <c r="D134" s="2">
        <v>1068.07</v>
      </c>
      <c r="E134" s="2">
        <v>1.3068200000000001</v>
      </c>
      <c r="F134" s="2">
        <v>1.90385</v>
      </c>
      <c r="G134" s="6">
        <f t="shared" ref="G134:H134" si="132">E134/SUM($E134:$F134)</f>
        <v>0.40702407908629662</v>
      </c>
      <c r="H134" s="6">
        <f t="shared" si="132"/>
        <v>0.59297592091370332</v>
      </c>
      <c r="I134" s="11">
        <v>0.17366000000000001</v>
      </c>
      <c r="J134" s="11">
        <v>5.2652599999999996</v>
      </c>
      <c r="K134" s="11">
        <v>1.7111899999999999E-2</v>
      </c>
      <c r="L134" s="11">
        <v>1.7733499999999999E-2</v>
      </c>
      <c r="M134" s="11">
        <v>0.30212899999999998</v>
      </c>
      <c r="N134" s="11">
        <v>0.77001900000000001</v>
      </c>
      <c r="O134" s="11">
        <v>0.154279</v>
      </c>
      <c r="P134" s="11">
        <v>0.88827</v>
      </c>
      <c r="Q134" s="11">
        <v>1.3523700000000001</v>
      </c>
      <c r="R134" s="11">
        <v>-2.8646899999999999E-2</v>
      </c>
      <c r="S134" s="11">
        <v>1.15086</v>
      </c>
      <c r="T134" s="11">
        <v>1.7771700000000001E-2</v>
      </c>
      <c r="U134" s="11">
        <v>98.7</v>
      </c>
      <c r="V134" s="11">
        <v>129090</v>
      </c>
    </row>
    <row r="135" spans="1:22" ht="16" x14ac:dyDescent="0.2">
      <c r="A135" s="2">
        <v>265.55</v>
      </c>
      <c r="B135" s="2">
        <v>17.6282</v>
      </c>
      <c r="C135" s="2">
        <v>1.1515899999999999</v>
      </c>
      <c r="D135" s="2">
        <v>1068.22</v>
      </c>
      <c r="E135" s="2">
        <v>1.30697</v>
      </c>
      <c r="F135" s="2">
        <v>1.91622</v>
      </c>
      <c r="G135" s="6">
        <f t="shared" ref="G135:H135" si="133">E135/SUM($E135:$F135)</f>
        <v>0.40548959260856482</v>
      </c>
      <c r="H135" s="6">
        <f t="shared" si="133"/>
        <v>0.59451040739143524</v>
      </c>
      <c r="I135" s="11">
        <v>0.17069599999999999</v>
      </c>
      <c r="J135" s="11">
        <v>5.2995099999999997</v>
      </c>
      <c r="K135" s="11">
        <v>1.6968E-2</v>
      </c>
      <c r="L135" s="11">
        <v>1.7765300000000001E-2</v>
      </c>
      <c r="M135" s="11">
        <v>0.30469200000000002</v>
      </c>
      <c r="N135" s="11">
        <v>0.769922</v>
      </c>
      <c r="O135" s="11">
        <v>0.155587</v>
      </c>
      <c r="P135" s="11">
        <v>0.89580599999999999</v>
      </c>
      <c r="Q135" s="11">
        <v>1.3604099999999999</v>
      </c>
      <c r="R135" s="11">
        <v>-2.88588E-2</v>
      </c>
      <c r="S135" s="11">
        <v>1.1515899999999999</v>
      </c>
      <c r="T135" s="11">
        <v>1.76282E-2</v>
      </c>
      <c r="U135" s="11">
        <v>98.7</v>
      </c>
      <c r="V135" s="11">
        <v>129359</v>
      </c>
    </row>
    <row r="136" spans="1:22" ht="16" x14ac:dyDescent="0.2">
      <c r="A136" s="2">
        <v>265.5</v>
      </c>
      <c r="B136" s="2">
        <v>17.487300000000001</v>
      </c>
      <c r="C136" s="2">
        <v>1.1523300000000001</v>
      </c>
      <c r="D136" s="2">
        <v>1068.3599999999999</v>
      </c>
      <c r="E136" s="2">
        <v>1.3071200000000001</v>
      </c>
      <c r="F136" s="2">
        <v>1.9283699999999999</v>
      </c>
      <c r="G136" s="6">
        <f t="shared" ref="G136:H136" si="134">E136/SUM($E136:$F136)</f>
        <v>0.40399444906335674</v>
      </c>
      <c r="H136" s="6">
        <f t="shared" si="134"/>
        <v>0.59600555093664331</v>
      </c>
      <c r="I136" s="11">
        <v>0.167763</v>
      </c>
      <c r="J136" s="11">
        <v>5.3336699999999997</v>
      </c>
      <c r="K136" s="11">
        <v>1.68267E-2</v>
      </c>
      <c r="L136" s="11">
        <v>1.7796900000000001E-2</v>
      </c>
      <c r="M136" s="11">
        <v>0.30725000000000002</v>
      </c>
      <c r="N136" s="11">
        <v>0.76981299999999997</v>
      </c>
      <c r="O136" s="11">
        <v>0.15689400000000001</v>
      </c>
      <c r="P136" s="11">
        <v>0.90332699999999999</v>
      </c>
      <c r="Q136" s="11">
        <v>1.36843</v>
      </c>
      <c r="R136" s="11">
        <v>-2.9070800000000001E-2</v>
      </c>
      <c r="S136" s="11">
        <v>1.1523300000000001</v>
      </c>
      <c r="T136" s="11">
        <v>1.7487300000000001E-2</v>
      </c>
      <c r="U136" s="11">
        <v>98.7</v>
      </c>
      <c r="V136" s="11">
        <v>129621</v>
      </c>
    </row>
    <row r="137" spans="1:22" ht="16" x14ac:dyDescent="0.2">
      <c r="A137" s="2">
        <v>265.45</v>
      </c>
      <c r="B137" s="2">
        <v>17.3491</v>
      </c>
      <c r="C137" s="2">
        <v>1.15306</v>
      </c>
      <c r="D137" s="2">
        <v>1068.5</v>
      </c>
      <c r="E137" s="2">
        <v>1.3072600000000001</v>
      </c>
      <c r="F137" s="2">
        <v>1.94034</v>
      </c>
      <c r="G137" s="6">
        <f t="shared" ref="G137:H137" si="135">E137/SUM($E137:$F137)</f>
        <v>0.40253109988914892</v>
      </c>
      <c r="H137" s="6">
        <f t="shared" si="135"/>
        <v>0.59746890011085108</v>
      </c>
      <c r="I137" s="11">
        <v>0.164858</v>
      </c>
      <c r="J137" s="11">
        <v>5.3677400000000004</v>
      </c>
      <c r="K137" s="11">
        <v>1.6688000000000001E-2</v>
      </c>
      <c r="L137" s="11">
        <v>1.7827900000000001E-2</v>
      </c>
      <c r="M137" s="11">
        <v>0.309803</v>
      </c>
      <c r="N137" s="11">
        <v>0.76968300000000001</v>
      </c>
      <c r="O137" s="11">
        <v>0.15819800000000001</v>
      </c>
      <c r="P137" s="11">
        <v>0.91083400000000003</v>
      </c>
      <c r="Q137" s="11">
        <v>1.37642</v>
      </c>
      <c r="R137" s="11">
        <v>-2.9282800000000001E-2</v>
      </c>
      <c r="S137" s="11">
        <v>1.15306</v>
      </c>
      <c r="T137" s="11">
        <v>1.7349099999999999E-2</v>
      </c>
      <c r="U137" s="11">
        <v>98.7</v>
      </c>
      <c r="V137" s="11">
        <v>129876</v>
      </c>
    </row>
    <row r="138" spans="1:22" ht="16" x14ac:dyDescent="0.2">
      <c r="A138" s="2">
        <v>265.39999999999998</v>
      </c>
      <c r="B138" s="2">
        <v>17.2133</v>
      </c>
      <c r="C138" s="2">
        <v>1.1537900000000001</v>
      </c>
      <c r="D138" s="2">
        <v>1068.6400000000001</v>
      </c>
      <c r="E138" s="2">
        <v>1.3073999999999999</v>
      </c>
      <c r="F138" s="2">
        <v>1.9520999999999999</v>
      </c>
      <c r="G138" s="6">
        <f t="shared" ref="G138:H138" si="136">E138/SUM($E138:$F138)</f>
        <v>0.4011044638748274</v>
      </c>
      <c r="H138" s="6">
        <f t="shared" si="136"/>
        <v>0.59889553612517255</v>
      </c>
      <c r="I138" s="11">
        <v>0.16198399999999999</v>
      </c>
      <c r="J138" s="11">
        <v>5.4017200000000001</v>
      </c>
      <c r="K138" s="11">
        <v>1.6551900000000001E-2</v>
      </c>
      <c r="L138" s="11">
        <v>1.7858800000000001E-2</v>
      </c>
      <c r="M138" s="11">
        <v>0.31235099999999999</v>
      </c>
      <c r="N138" s="11">
        <v>0.76954699999999998</v>
      </c>
      <c r="O138" s="11">
        <v>0.159499</v>
      </c>
      <c r="P138" s="11">
        <v>0.91832499999999995</v>
      </c>
      <c r="Q138" s="11">
        <v>1.38439</v>
      </c>
      <c r="R138" s="11">
        <v>-2.9494800000000002E-2</v>
      </c>
      <c r="S138" s="11">
        <v>1.1537900000000001</v>
      </c>
      <c r="T138" s="11">
        <v>1.7213300000000001E-2</v>
      </c>
      <c r="U138" s="11">
        <v>98.7</v>
      </c>
      <c r="V138" s="11">
        <v>130125</v>
      </c>
    </row>
    <row r="139" spans="1:22" ht="16" x14ac:dyDescent="0.2">
      <c r="A139" s="2">
        <v>265.35000000000002</v>
      </c>
      <c r="B139" s="2">
        <v>17.079999999999998</v>
      </c>
      <c r="C139" s="2">
        <v>1.1545099999999999</v>
      </c>
      <c r="D139" s="2">
        <v>1068.77</v>
      </c>
      <c r="E139" s="2">
        <v>1.3075399999999999</v>
      </c>
      <c r="F139" s="2">
        <v>1.9636899999999999</v>
      </c>
      <c r="G139" s="6">
        <f t="shared" ref="G139:H139" si="137">E139/SUM($E139:$F139)</f>
        <v>0.39970897796853166</v>
      </c>
      <c r="H139" s="6">
        <f t="shared" si="137"/>
        <v>0.60029102203146822</v>
      </c>
      <c r="I139" s="11">
        <v>0.159138</v>
      </c>
      <c r="J139" s="11">
        <v>5.4356099999999996</v>
      </c>
      <c r="K139" s="11">
        <v>1.6418200000000001E-2</v>
      </c>
      <c r="L139" s="11">
        <v>1.78893E-2</v>
      </c>
      <c r="M139" s="11">
        <v>0.31489400000000001</v>
      </c>
      <c r="N139" s="11">
        <v>0.76939199999999996</v>
      </c>
      <c r="O139" s="11">
        <v>0.160797</v>
      </c>
      <c r="P139" s="11">
        <v>0.92580200000000001</v>
      </c>
      <c r="Q139" s="11">
        <v>1.3923399999999999</v>
      </c>
      <c r="R139" s="11">
        <v>-2.9706799999999998E-2</v>
      </c>
      <c r="S139" s="11">
        <v>1.1545099999999999</v>
      </c>
      <c r="T139" s="11">
        <v>1.7080000000000001E-2</v>
      </c>
      <c r="U139" s="11">
        <v>98.7</v>
      </c>
      <c r="V139" s="11">
        <v>130366</v>
      </c>
    </row>
    <row r="140" spans="1:22" ht="16" x14ac:dyDescent="0.2">
      <c r="A140" s="2">
        <v>265.3</v>
      </c>
      <c r="B140" s="2">
        <v>16.949100000000001</v>
      </c>
      <c r="C140" s="2">
        <v>1.15523</v>
      </c>
      <c r="D140" s="2">
        <v>1068.9000000000001</v>
      </c>
      <c r="E140" s="2">
        <v>1.30768</v>
      </c>
      <c r="F140" s="2">
        <v>1.9751000000000001</v>
      </c>
      <c r="G140" s="6">
        <f t="shared" ref="G140:H140" si="138">E140/SUM($E140:$F140)</f>
        <v>0.39834530489402276</v>
      </c>
      <c r="H140" s="6">
        <f t="shared" si="138"/>
        <v>0.60165469510597736</v>
      </c>
      <c r="I140" s="11">
        <v>0.15631999999999999</v>
      </c>
      <c r="J140" s="11">
        <v>5.4694099999999999</v>
      </c>
      <c r="K140" s="11">
        <v>1.62869E-2</v>
      </c>
      <c r="L140" s="11">
        <v>1.7919299999999999E-2</v>
      </c>
      <c r="M140" s="11">
        <v>0.31743300000000002</v>
      </c>
      <c r="N140" s="11">
        <v>0.76921899999999999</v>
      </c>
      <c r="O140" s="11">
        <v>0.16209399999999999</v>
      </c>
      <c r="P140" s="11">
        <v>0.93326600000000004</v>
      </c>
      <c r="Q140" s="11">
        <v>1.4002600000000001</v>
      </c>
      <c r="R140" s="11">
        <v>-2.9918799999999999E-2</v>
      </c>
      <c r="S140" s="11">
        <v>1.15523</v>
      </c>
      <c r="T140" s="11">
        <v>1.6949100000000002E-2</v>
      </c>
      <c r="U140" s="11">
        <v>98.7</v>
      </c>
      <c r="V140" s="11">
        <v>130602</v>
      </c>
    </row>
    <row r="141" spans="1:22" ht="16" x14ac:dyDescent="0.2">
      <c r="A141" s="2">
        <v>265.25</v>
      </c>
      <c r="B141" s="2">
        <v>16.820499999999999</v>
      </c>
      <c r="C141" s="2">
        <v>1.15595</v>
      </c>
      <c r="D141" s="2">
        <v>1069.03</v>
      </c>
      <c r="E141" s="2">
        <v>1.30782</v>
      </c>
      <c r="F141" s="2">
        <v>1.9863299999999999</v>
      </c>
      <c r="G141" s="6">
        <f t="shared" ref="G141:H141" si="139">E141/SUM($E141:$F141)</f>
        <v>0.3970128864805792</v>
      </c>
      <c r="H141" s="6">
        <f t="shared" si="139"/>
        <v>0.60298711351942069</v>
      </c>
      <c r="I141" s="11">
        <v>0.15353</v>
      </c>
      <c r="J141" s="11">
        <v>5.50312</v>
      </c>
      <c r="K141" s="11">
        <v>1.6157899999999999E-2</v>
      </c>
      <c r="L141" s="11">
        <v>1.7949099999999999E-2</v>
      </c>
      <c r="M141" s="11">
        <v>0.31996599999999997</v>
      </c>
      <c r="N141" s="11">
        <v>0.76903500000000002</v>
      </c>
      <c r="O141" s="11">
        <v>0.163387</v>
      </c>
      <c r="P141" s="11">
        <v>0.94071300000000002</v>
      </c>
      <c r="Q141" s="11">
        <v>1.4081600000000001</v>
      </c>
      <c r="R141" s="11">
        <v>-3.0130799999999999E-2</v>
      </c>
      <c r="S141" s="11">
        <v>1.15595</v>
      </c>
      <c r="T141" s="11">
        <v>1.6820499999999999E-2</v>
      </c>
      <c r="U141" s="11">
        <v>98.7</v>
      </c>
      <c r="V141" s="11">
        <v>130830</v>
      </c>
    </row>
    <row r="142" spans="1:22" ht="16" x14ac:dyDescent="0.2">
      <c r="A142" s="2">
        <v>265.2</v>
      </c>
      <c r="B142" s="2">
        <v>16.694199999999999</v>
      </c>
      <c r="C142" s="2">
        <v>1.15666</v>
      </c>
      <c r="D142" s="2">
        <v>1069.1600000000001</v>
      </c>
      <c r="E142" s="2">
        <v>1.30796</v>
      </c>
      <c r="F142" s="2">
        <v>1.9974099999999999</v>
      </c>
      <c r="G142" s="6">
        <f t="shared" ref="G142:H142" si="140">E142/SUM($E142:$F142)</f>
        <v>0.39570759098073743</v>
      </c>
      <c r="H142" s="6">
        <f t="shared" si="140"/>
        <v>0.60429240901926262</v>
      </c>
      <c r="I142" s="11">
        <v>0.15076600000000001</v>
      </c>
      <c r="J142" s="11">
        <v>5.53674</v>
      </c>
      <c r="K142" s="11">
        <v>1.6031199999999999E-2</v>
      </c>
      <c r="L142" s="11">
        <v>1.7978299999999999E-2</v>
      </c>
      <c r="M142" s="11">
        <v>0.322496</v>
      </c>
      <c r="N142" s="11">
        <v>0.76882600000000001</v>
      </c>
      <c r="O142" s="11">
        <v>0.16467899999999999</v>
      </c>
      <c r="P142" s="11">
        <v>0.94815000000000005</v>
      </c>
      <c r="Q142" s="11">
        <v>1.41604</v>
      </c>
      <c r="R142" s="11">
        <v>-3.03428E-2</v>
      </c>
      <c r="S142" s="11">
        <v>1.15666</v>
      </c>
      <c r="T142" s="11">
        <v>1.6694199999999999E-2</v>
      </c>
      <c r="U142" s="11">
        <v>98.7</v>
      </c>
      <c r="V142" s="11">
        <v>131053</v>
      </c>
    </row>
    <row r="143" spans="1:22" ht="16" x14ac:dyDescent="0.2">
      <c r="A143" s="2">
        <v>265.14999999999998</v>
      </c>
      <c r="B143" s="2">
        <v>16.5701</v>
      </c>
      <c r="C143" s="2">
        <v>1.15737</v>
      </c>
      <c r="D143" s="2">
        <v>1069.29</v>
      </c>
      <c r="E143" s="2">
        <v>1.30809</v>
      </c>
      <c r="F143" s="2">
        <v>2.0083000000000002</v>
      </c>
      <c r="G143" s="6">
        <f t="shared" ref="G143:H143" si="141">E143/SUM($E143:$F143)</f>
        <v>0.39443189733414946</v>
      </c>
      <c r="H143" s="6">
        <f t="shared" si="141"/>
        <v>0.60556810266585059</v>
      </c>
      <c r="I143" s="11">
        <v>0.14802899999999999</v>
      </c>
      <c r="J143" s="11">
        <v>5.5702699999999998</v>
      </c>
      <c r="K143" s="11">
        <v>1.5906799999999999E-2</v>
      </c>
      <c r="L143" s="11">
        <v>1.80074E-2</v>
      </c>
      <c r="M143" s="11">
        <v>0.325019</v>
      </c>
      <c r="N143" s="11">
        <v>0.76861199999999996</v>
      </c>
      <c r="O143" s="11">
        <v>0.165967</v>
      </c>
      <c r="P143" s="11">
        <v>0.955569</v>
      </c>
      <c r="Q143" s="11">
        <v>1.4238900000000001</v>
      </c>
      <c r="R143" s="11">
        <v>-3.0554899999999999E-2</v>
      </c>
      <c r="S143" s="11">
        <v>1.15737</v>
      </c>
      <c r="T143" s="11">
        <v>1.6570100000000001E-2</v>
      </c>
      <c r="U143" s="11">
        <v>98.7</v>
      </c>
      <c r="V143" s="11">
        <v>131269</v>
      </c>
    </row>
    <row r="144" spans="1:22" ht="16" x14ac:dyDescent="0.2">
      <c r="A144" s="2">
        <v>265.10000000000002</v>
      </c>
      <c r="B144" s="2">
        <v>16.4482</v>
      </c>
      <c r="C144" s="2">
        <v>1.15808</v>
      </c>
      <c r="D144" s="2">
        <v>1069.4100000000001</v>
      </c>
      <c r="E144" s="2">
        <v>1.3082199999999999</v>
      </c>
      <c r="F144" s="2">
        <v>2.0190399999999999</v>
      </c>
      <c r="G144" s="6">
        <f t="shared" ref="G144:H144" si="142">E144/SUM($E144:$F144)</f>
        <v>0.39318237829325031</v>
      </c>
      <c r="H144" s="6">
        <f t="shared" si="142"/>
        <v>0.60681762170674969</v>
      </c>
      <c r="I144" s="11">
        <v>0.145318</v>
      </c>
      <c r="J144" s="11">
        <v>5.6037100000000004</v>
      </c>
      <c r="K144" s="11">
        <v>1.5784400000000001E-2</v>
      </c>
      <c r="L144" s="11">
        <v>1.8036E-2</v>
      </c>
      <c r="M144" s="11">
        <v>0.327538</v>
      </c>
      <c r="N144" s="11">
        <v>0.76837900000000003</v>
      </c>
      <c r="O144" s="11">
        <v>0.16725300000000001</v>
      </c>
      <c r="P144" s="11">
        <v>0.96297500000000003</v>
      </c>
      <c r="Q144" s="11">
        <v>1.4317200000000001</v>
      </c>
      <c r="R144" s="11">
        <v>-3.0766999999999999E-2</v>
      </c>
      <c r="S144" s="11">
        <v>1.15808</v>
      </c>
      <c r="T144" s="11">
        <v>1.64482E-2</v>
      </c>
      <c r="U144" s="11">
        <v>98.7</v>
      </c>
      <c r="V144" s="11">
        <v>131478</v>
      </c>
    </row>
    <row r="145" spans="1:22" ht="16" x14ac:dyDescent="0.2">
      <c r="A145" s="2">
        <v>265.05</v>
      </c>
      <c r="B145" s="2">
        <v>16.328199999999999</v>
      </c>
      <c r="C145" s="2">
        <v>1.1588000000000001</v>
      </c>
      <c r="D145" s="2">
        <v>1069.53</v>
      </c>
      <c r="E145" s="2">
        <v>1.3083499999999999</v>
      </c>
      <c r="F145" s="2">
        <v>2.0295800000000002</v>
      </c>
      <c r="G145" s="6">
        <f t="shared" ref="G145:H145" si="143">E145/SUM($E145:$F145)</f>
        <v>0.39196448098072756</v>
      </c>
      <c r="H145" s="6">
        <f t="shared" si="143"/>
        <v>0.60803551901927244</v>
      </c>
      <c r="I145" s="11">
        <v>0.14263500000000001</v>
      </c>
      <c r="J145" s="11">
        <v>5.6370699999999996</v>
      </c>
      <c r="K145" s="11">
        <v>1.5664299999999999E-2</v>
      </c>
      <c r="L145" s="11">
        <v>1.80647E-2</v>
      </c>
      <c r="M145" s="11">
        <v>0.33005099999999998</v>
      </c>
      <c r="N145" s="11">
        <v>0.76814899999999997</v>
      </c>
      <c r="O145" s="11">
        <v>0.16853599999999999</v>
      </c>
      <c r="P145" s="11">
        <v>0.97036100000000003</v>
      </c>
      <c r="Q145" s="11">
        <v>1.43953</v>
      </c>
      <c r="R145" s="11">
        <v>-3.0979E-2</v>
      </c>
      <c r="S145" s="11">
        <v>1.1588000000000001</v>
      </c>
      <c r="T145" s="11">
        <v>1.6328200000000001E-2</v>
      </c>
      <c r="U145" s="11">
        <v>98.7</v>
      </c>
      <c r="V145" s="11">
        <v>131682</v>
      </c>
    </row>
    <row r="146" spans="1:22" ht="16" x14ac:dyDescent="0.2">
      <c r="A146" s="2">
        <v>265</v>
      </c>
      <c r="B146" s="2">
        <v>16.2104</v>
      </c>
      <c r="C146" s="2">
        <v>1.1595</v>
      </c>
      <c r="D146" s="2">
        <v>1069.6500000000001</v>
      </c>
      <c r="E146" s="2">
        <v>1.30847</v>
      </c>
      <c r="F146" s="2">
        <v>2.03999</v>
      </c>
      <c r="G146" s="6">
        <f t="shared" ref="G146:H146" si="144">E146/SUM($E146:$F146)</f>
        <v>0.39076769619466856</v>
      </c>
      <c r="H146" s="6">
        <f t="shared" si="144"/>
        <v>0.60923230380533133</v>
      </c>
      <c r="I146" s="11">
        <v>0.13997499999999999</v>
      </c>
      <c r="J146" s="11">
        <v>5.6703400000000004</v>
      </c>
      <c r="K146" s="11">
        <v>1.55461E-2</v>
      </c>
      <c r="L146" s="11">
        <v>1.80927E-2</v>
      </c>
      <c r="M146" s="11">
        <v>0.33255899999999999</v>
      </c>
      <c r="N146" s="11">
        <v>0.76789200000000002</v>
      </c>
      <c r="O146" s="11">
        <v>0.169817</v>
      </c>
      <c r="P146" s="11">
        <v>0.97773699999999997</v>
      </c>
      <c r="Q146" s="11">
        <v>1.4473199999999999</v>
      </c>
      <c r="R146" s="11">
        <v>-3.1191099999999999E-2</v>
      </c>
      <c r="S146" s="11">
        <v>1.1595</v>
      </c>
      <c r="T146" s="11">
        <v>1.62104E-2</v>
      </c>
      <c r="U146" s="11">
        <v>98.7</v>
      </c>
      <c r="V146" s="11">
        <v>131879</v>
      </c>
    </row>
    <row r="147" spans="1:22" ht="16" x14ac:dyDescent="0.2">
      <c r="A147" s="2">
        <v>264.95</v>
      </c>
      <c r="B147" s="2">
        <v>16.0946</v>
      </c>
      <c r="C147" s="2">
        <v>1.1601999999999999</v>
      </c>
      <c r="D147" s="2">
        <v>1069.77</v>
      </c>
      <c r="E147" s="2">
        <v>1.3086</v>
      </c>
      <c r="F147" s="2">
        <v>2.0502600000000002</v>
      </c>
      <c r="G147" s="6">
        <f t="shared" ref="G147:H147" si="145">E147/SUM($E147:$F147)</f>
        <v>0.38959647023097121</v>
      </c>
      <c r="H147" s="6">
        <f t="shared" si="145"/>
        <v>0.6104035297690289</v>
      </c>
      <c r="I147" s="11">
        <v>0.13733999999999999</v>
      </c>
      <c r="J147" s="11">
        <v>5.7035200000000001</v>
      </c>
      <c r="K147" s="11">
        <v>1.54299E-2</v>
      </c>
      <c r="L147" s="11">
        <v>1.8120299999999999E-2</v>
      </c>
      <c r="M147" s="11">
        <v>0.335063</v>
      </c>
      <c r="N147" s="11">
        <v>0.76761900000000005</v>
      </c>
      <c r="O147" s="11">
        <v>0.171096</v>
      </c>
      <c r="P147" s="11">
        <v>0.98509899999999995</v>
      </c>
      <c r="Q147" s="11">
        <v>1.4550799999999999</v>
      </c>
      <c r="R147" s="11">
        <v>-3.1403199999999999E-2</v>
      </c>
      <c r="S147" s="11">
        <v>1.1601999999999999</v>
      </c>
      <c r="T147" s="11">
        <v>1.6094600000000001E-2</v>
      </c>
      <c r="U147" s="11">
        <v>98.7</v>
      </c>
      <c r="V147" s="11">
        <v>132071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2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1" max="27" width="12.6640625" style="10"/>
  </cols>
  <sheetData>
    <row r="1" spans="1:28" ht="16" x14ac:dyDescent="0.2">
      <c r="A1" s="2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15</v>
      </c>
      <c r="G1" s="4" t="s">
        <v>16</v>
      </c>
      <c r="H1" s="4" t="s">
        <v>5</v>
      </c>
      <c r="I1" s="4" t="s">
        <v>17</v>
      </c>
      <c r="J1" s="4" t="s">
        <v>18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  <c r="AB1" s="9"/>
    </row>
    <row r="2" spans="1:28" ht="16" x14ac:dyDescent="0.2">
      <c r="A2" s="2">
        <v>271.89999999999998</v>
      </c>
      <c r="B2" s="2">
        <v>997.08</v>
      </c>
      <c r="C2" s="2">
        <v>1.01318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1">
        <v>8.1700700000000008</v>
      </c>
      <c r="L2" s="11">
        <v>0.17901300000000001</v>
      </c>
      <c r="M2" s="11">
        <v>1</v>
      </c>
      <c r="N2" s="12">
        <v>3.2599999999999999E-3</v>
      </c>
      <c r="O2" s="11">
        <v>8.7500000000000002E-4</v>
      </c>
      <c r="P2" s="11">
        <v>0.13700000000000001</v>
      </c>
      <c r="Q2" s="11">
        <v>6.8900000000000003E-3</v>
      </c>
      <c r="R2" s="11">
        <v>8.0299999999999996E-2</v>
      </c>
      <c r="S2" s="11">
        <v>2.2499999999999999E-2</v>
      </c>
      <c r="T2" s="11">
        <v>2.7E-2</v>
      </c>
      <c r="U2" s="12">
        <v>2.91E-7</v>
      </c>
      <c r="V2" s="12">
        <v>4.4500000000000001E-11</v>
      </c>
      <c r="W2" s="12">
        <v>-1.92E-3</v>
      </c>
      <c r="X2" s="11">
        <v>1.01318</v>
      </c>
      <c r="Y2" s="11">
        <v>0.99707999999999997</v>
      </c>
      <c r="Z2" s="11">
        <v>98.7</v>
      </c>
      <c r="AA2" s="11">
        <v>6959.18</v>
      </c>
    </row>
    <row r="3" spans="1:28" ht="16" x14ac:dyDescent="0.2">
      <c r="A3" s="2">
        <v>271.89999999999998</v>
      </c>
      <c r="B3" s="2">
        <v>983.41399999999999</v>
      </c>
      <c r="C3" s="2">
        <v>1.01329</v>
      </c>
      <c r="D3" s="2">
        <v>14.9802</v>
      </c>
      <c r="E3" s="2">
        <v>0</v>
      </c>
      <c r="F3" s="2">
        <v>0</v>
      </c>
      <c r="G3" s="2">
        <v>0</v>
      </c>
      <c r="H3" s="6">
        <v>0</v>
      </c>
      <c r="I3" s="6">
        <v>0</v>
      </c>
      <c r="J3" s="6">
        <v>0</v>
      </c>
      <c r="K3" s="11">
        <v>8.1693599999999993</v>
      </c>
      <c r="L3" s="11">
        <v>0.181506</v>
      </c>
      <c r="M3" s="11">
        <v>0.98626599999999998</v>
      </c>
      <c r="N3" s="12">
        <v>3.31E-3</v>
      </c>
      <c r="O3" s="11">
        <v>8.8718E-4</v>
      </c>
      <c r="P3" s="11">
        <v>0.138908</v>
      </c>
      <c r="Q3" s="11">
        <v>6.9859400000000004E-3</v>
      </c>
      <c r="R3" s="11">
        <v>8.1418199999999996E-2</v>
      </c>
      <c r="S3" s="11">
        <v>2.2813300000000002E-2</v>
      </c>
      <c r="T3" s="11">
        <v>2.7376000000000001E-2</v>
      </c>
      <c r="U3" s="12">
        <v>2.9499999999999998E-7</v>
      </c>
      <c r="V3" s="12">
        <v>4.5099999999999998E-11</v>
      </c>
      <c r="W3" s="12">
        <v>-1.9499999999999999E-3</v>
      </c>
      <c r="X3" s="11">
        <v>1.01329</v>
      </c>
      <c r="Y3" s="11">
        <v>0.98341400000000001</v>
      </c>
      <c r="Z3" s="11">
        <v>98.7</v>
      </c>
      <c r="AA3" s="11">
        <v>7034.06</v>
      </c>
    </row>
    <row r="4" spans="1:28" ht="16" x14ac:dyDescent="0.2">
      <c r="A4" s="2">
        <v>271.85000000000002</v>
      </c>
      <c r="B4" s="2">
        <v>885.34699999999998</v>
      </c>
      <c r="C4" s="2">
        <v>1.0142199999999999</v>
      </c>
      <c r="D4" s="2">
        <v>122.474</v>
      </c>
      <c r="E4" s="2">
        <v>0</v>
      </c>
      <c r="F4" s="2">
        <v>0</v>
      </c>
      <c r="G4" s="2">
        <v>0</v>
      </c>
      <c r="H4" s="6">
        <v>0</v>
      </c>
      <c r="I4" s="6">
        <v>0</v>
      </c>
      <c r="J4" s="6">
        <v>0</v>
      </c>
      <c r="K4" s="11">
        <v>8.1592500000000001</v>
      </c>
      <c r="L4" s="11">
        <v>0.201657</v>
      </c>
      <c r="M4" s="11">
        <v>0.88771599999999995</v>
      </c>
      <c r="N4" s="12">
        <v>3.6700000000000001E-3</v>
      </c>
      <c r="O4" s="11">
        <v>9.8568000000000006E-4</v>
      </c>
      <c r="P4" s="11">
        <v>0.15432899999999999</v>
      </c>
      <c r="Q4" s="11">
        <v>7.7614900000000002E-3</v>
      </c>
      <c r="R4" s="11">
        <v>9.0456800000000004E-2</v>
      </c>
      <c r="S4" s="11">
        <v>2.5345900000000001E-2</v>
      </c>
      <c r="T4" s="11">
        <v>3.04151E-2</v>
      </c>
      <c r="U4" s="12">
        <v>3.2800000000000003E-7</v>
      </c>
      <c r="V4" s="12">
        <v>5.01E-11</v>
      </c>
      <c r="W4" s="12">
        <v>-2.16E-3</v>
      </c>
      <c r="X4" s="11">
        <v>1.0142199999999999</v>
      </c>
      <c r="Y4" s="11">
        <v>0.885347</v>
      </c>
      <c r="Z4" s="11">
        <v>98.7</v>
      </c>
      <c r="AA4" s="11">
        <v>7717.44</v>
      </c>
    </row>
    <row r="5" spans="1:28" ht="16" x14ac:dyDescent="0.2">
      <c r="A5" s="2">
        <v>271.8</v>
      </c>
      <c r="B5" s="2">
        <v>804.70100000000002</v>
      </c>
      <c r="C5" s="2">
        <v>1.0151399999999999</v>
      </c>
      <c r="D5" s="2">
        <v>210.87100000000001</v>
      </c>
      <c r="E5" s="2">
        <v>0</v>
      </c>
      <c r="F5" s="2">
        <v>3.5709299999999999E-3</v>
      </c>
      <c r="G5" s="2">
        <v>0</v>
      </c>
      <c r="H5" s="6">
        <f t="shared" ref="H5:H68" si="0">E5/SUM($E5:$G5)</f>
        <v>0</v>
      </c>
      <c r="I5" s="6">
        <f t="shared" ref="I5:I68" si="1">F5/SUM($E5:$G5)</f>
        <v>1</v>
      </c>
      <c r="J5" s="6">
        <f t="shared" ref="J5:J68" si="2">G5/SUM($E5:$G5)</f>
        <v>0</v>
      </c>
      <c r="K5" s="11">
        <v>8.1300100000000004</v>
      </c>
      <c r="L5" s="11">
        <v>0.22179299999999999</v>
      </c>
      <c r="M5" s="11">
        <v>0.80667199999999994</v>
      </c>
      <c r="N5" s="12">
        <v>4.0000000000000001E-3</v>
      </c>
      <c r="O5" s="11">
        <v>1.0847000000000001E-3</v>
      </c>
      <c r="P5" s="11">
        <v>0.16983400000000001</v>
      </c>
      <c r="Q5" s="11">
        <v>8.5412700000000001E-3</v>
      </c>
      <c r="R5" s="11">
        <v>9.9544800000000003E-2</v>
      </c>
      <c r="S5" s="11">
        <v>2.7892400000000001E-2</v>
      </c>
      <c r="T5" s="11">
        <v>3.3433200000000003E-2</v>
      </c>
      <c r="U5" s="12">
        <v>3.6100000000000002E-7</v>
      </c>
      <c r="V5" s="12">
        <v>5.5200000000000001E-11</v>
      </c>
      <c r="W5" s="12">
        <v>-2.3700000000000001E-3</v>
      </c>
      <c r="X5" s="11">
        <v>1.0151399999999999</v>
      </c>
      <c r="Y5" s="11">
        <v>0.804701</v>
      </c>
      <c r="Z5" s="11">
        <v>98.7</v>
      </c>
      <c r="AA5" s="11">
        <v>8389.4599999999991</v>
      </c>
    </row>
    <row r="6" spans="1:28" ht="16" x14ac:dyDescent="0.2">
      <c r="A6" s="2">
        <v>271.75</v>
      </c>
      <c r="B6" s="2">
        <v>737.20899999999995</v>
      </c>
      <c r="C6" s="2">
        <v>1.01607</v>
      </c>
      <c r="D6" s="2">
        <v>284.84800000000001</v>
      </c>
      <c r="E6" s="2">
        <v>0</v>
      </c>
      <c r="F6" s="2">
        <v>1.06141E-2</v>
      </c>
      <c r="G6" s="2">
        <v>0</v>
      </c>
      <c r="H6" s="6">
        <f t="shared" si="0"/>
        <v>0</v>
      </c>
      <c r="I6" s="6">
        <f t="shared" si="1"/>
        <v>1</v>
      </c>
      <c r="J6" s="6">
        <f t="shared" si="2"/>
        <v>0</v>
      </c>
      <c r="K6" s="11">
        <v>8.0828699999999998</v>
      </c>
      <c r="L6" s="11">
        <v>0.24188599999999999</v>
      </c>
      <c r="M6" s="11">
        <v>0.73884399999999995</v>
      </c>
      <c r="N6" s="12">
        <v>4.2900000000000004E-3</v>
      </c>
      <c r="O6" s="11">
        <v>1.18428E-3</v>
      </c>
      <c r="P6" s="11">
        <v>0.18542500000000001</v>
      </c>
      <c r="Q6" s="11">
        <v>9.3253699999999995E-3</v>
      </c>
      <c r="R6" s="11">
        <v>0.108683</v>
      </c>
      <c r="S6" s="11">
        <v>3.0453000000000001E-2</v>
      </c>
      <c r="T6" s="11">
        <v>3.6421299999999997E-2</v>
      </c>
      <c r="U6" s="12">
        <v>3.9400000000000001E-7</v>
      </c>
      <c r="V6" s="12">
        <v>6.0199999999999996E-11</v>
      </c>
      <c r="W6" s="12">
        <v>-2.5799999999999998E-3</v>
      </c>
      <c r="X6" s="11">
        <v>1.01607</v>
      </c>
      <c r="Y6" s="11">
        <v>0.737209</v>
      </c>
      <c r="Z6" s="11">
        <v>98.7</v>
      </c>
      <c r="AA6" s="11">
        <v>9050.3700000000008</v>
      </c>
    </row>
    <row r="7" spans="1:28" ht="16" x14ac:dyDescent="0.2">
      <c r="A7" s="2">
        <v>271.7</v>
      </c>
      <c r="B7" s="2">
        <v>680.00599999999997</v>
      </c>
      <c r="C7" s="2">
        <v>1.0169900000000001</v>
      </c>
      <c r="D7" s="2">
        <v>347.548</v>
      </c>
      <c r="E7" s="2">
        <v>0</v>
      </c>
      <c r="F7" s="2">
        <v>1.7200500000000001E-2</v>
      </c>
      <c r="G7" s="2">
        <v>0</v>
      </c>
      <c r="H7" s="6">
        <f t="shared" si="0"/>
        <v>0</v>
      </c>
      <c r="I7" s="6">
        <f t="shared" si="1"/>
        <v>1</v>
      </c>
      <c r="J7" s="6">
        <f t="shared" si="2"/>
        <v>0</v>
      </c>
      <c r="K7" s="11">
        <v>8.0397700000000007</v>
      </c>
      <c r="L7" s="12">
        <v>0.26202599999999998</v>
      </c>
      <c r="M7" s="11">
        <v>0.68135599999999996</v>
      </c>
      <c r="N7" s="12">
        <v>4.5700000000000003E-3</v>
      </c>
      <c r="O7" s="11">
        <v>1.2842000000000001E-3</v>
      </c>
      <c r="P7" s="11">
        <v>0.20107</v>
      </c>
      <c r="Q7" s="12">
        <v>1.01122E-2</v>
      </c>
      <c r="R7" s="12">
        <v>0.117853</v>
      </c>
      <c r="S7" s="12">
        <v>3.30224E-2</v>
      </c>
      <c r="T7" s="11">
        <v>3.9412099999999999E-2</v>
      </c>
      <c r="U7" s="12">
        <v>4.27E-7</v>
      </c>
      <c r="V7" s="12">
        <v>6.5299999999999997E-11</v>
      </c>
      <c r="W7" s="12">
        <v>-2.7899999999999999E-3</v>
      </c>
      <c r="X7" s="11">
        <v>1.0169900000000001</v>
      </c>
      <c r="Y7" s="11">
        <v>0.680006</v>
      </c>
      <c r="Z7" s="11">
        <v>98.7</v>
      </c>
      <c r="AA7" s="11">
        <v>9701.5499999999993</v>
      </c>
    </row>
    <row r="8" spans="1:28" ht="16" x14ac:dyDescent="0.2">
      <c r="A8" s="2">
        <v>271.64999999999998</v>
      </c>
      <c r="B8" s="2">
        <v>630.91800000000001</v>
      </c>
      <c r="C8" s="2">
        <v>1.0179100000000001</v>
      </c>
      <c r="D8" s="2">
        <v>401.35399999999998</v>
      </c>
      <c r="E8" s="2">
        <v>0</v>
      </c>
      <c r="F8" s="2">
        <v>2.34106E-2</v>
      </c>
      <c r="G8" s="2">
        <v>0</v>
      </c>
      <c r="H8" s="6">
        <f t="shared" si="0"/>
        <v>0</v>
      </c>
      <c r="I8" s="6">
        <f t="shared" si="1"/>
        <v>1</v>
      </c>
      <c r="J8" s="6">
        <f t="shared" si="2"/>
        <v>0</v>
      </c>
      <c r="K8" s="11">
        <v>8.0001200000000008</v>
      </c>
      <c r="L8" s="12">
        <v>0.28220899999999999</v>
      </c>
      <c r="M8" s="11">
        <v>0.63202199999999997</v>
      </c>
      <c r="N8" s="12">
        <v>4.8399999999999997E-3</v>
      </c>
      <c r="O8" s="11">
        <v>1.38444E-3</v>
      </c>
      <c r="P8" s="11">
        <v>0.21676400000000001</v>
      </c>
      <c r="Q8" s="12">
        <v>1.09015E-2</v>
      </c>
      <c r="R8" s="12">
        <v>0.127052</v>
      </c>
      <c r="S8" s="12">
        <v>3.56E-2</v>
      </c>
      <c r="T8" s="11">
        <v>4.2404900000000002E-2</v>
      </c>
      <c r="U8" s="12">
        <v>4.5999999999999999E-7</v>
      </c>
      <c r="V8" s="12">
        <v>7.0399999999999997E-11</v>
      </c>
      <c r="W8" s="12">
        <v>-2.99E-3</v>
      </c>
      <c r="X8" s="11">
        <v>1.0179100000000001</v>
      </c>
      <c r="Y8" s="11">
        <v>0.63091799999999998</v>
      </c>
      <c r="Z8" s="11">
        <v>98.7</v>
      </c>
      <c r="AA8" s="11">
        <v>10343.299999999999</v>
      </c>
    </row>
    <row r="9" spans="1:28" ht="16" x14ac:dyDescent="0.2">
      <c r="A9" s="2">
        <v>271.60000000000002</v>
      </c>
      <c r="B9" s="2">
        <v>588.34100000000001</v>
      </c>
      <c r="C9" s="2">
        <v>1.01884</v>
      </c>
      <c r="D9" s="2">
        <v>448.024</v>
      </c>
      <c r="E9" s="2">
        <v>0</v>
      </c>
      <c r="F9" s="2">
        <v>2.9302999999999999E-2</v>
      </c>
      <c r="G9" s="2">
        <v>0</v>
      </c>
      <c r="H9" s="6">
        <f t="shared" si="0"/>
        <v>0</v>
      </c>
      <c r="I9" s="6">
        <f t="shared" si="1"/>
        <v>1</v>
      </c>
      <c r="J9" s="6">
        <f t="shared" si="2"/>
        <v>0</v>
      </c>
      <c r="K9" s="11">
        <v>7.9634499999999999</v>
      </c>
      <c r="L9" s="12">
        <v>0.30242999999999998</v>
      </c>
      <c r="M9" s="11">
        <v>0.58923099999999995</v>
      </c>
      <c r="N9" s="12">
        <v>5.11E-3</v>
      </c>
      <c r="O9" s="11">
        <v>1.4849900000000001E-3</v>
      </c>
      <c r="P9" s="11">
        <v>0.23250599999999999</v>
      </c>
      <c r="Q9" s="12">
        <v>1.1693200000000001E-2</v>
      </c>
      <c r="R9" s="12">
        <v>0.13627900000000001</v>
      </c>
      <c r="S9" s="12">
        <v>3.8185400000000001E-2</v>
      </c>
      <c r="T9" s="11">
        <v>4.5399299999999997E-2</v>
      </c>
      <c r="U9" s="12">
        <v>4.9399999999999995E-7</v>
      </c>
      <c r="V9" s="12">
        <v>7.5499999999999998E-11</v>
      </c>
      <c r="W9" s="12">
        <v>-3.2000000000000002E-3</v>
      </c>
      <c r="X9" s="11">
        <v>1.01884</v>
      </c>
      <c r="Y9" s="11">
        <v>0.588341</v>
      </c>
      <c r="Z9" s="11">
        <v>98.7</v>
      </c>
      <c r="AA9" s="11">
        <v>10975.9</v>
      </c>
    </row>
    <row r="10" spans="1:28" ht="16" x14ac:dyDescent="0.2">
      <c r="A10" s="2">
        <v>271.55</v>
      </c>
      <c r="B10" s="2">
        <v>551.06600000000003</v>
      </c>
      <c r="C10" s="2">
        <v>1.01976</v>
      </c>
      <c r="D10" s="2">
        <v>488.88099999999997</v>
      </c>
      <c r="E10" s="2">
        <v>0</v>
      </c>
      <c r="F10" s="2">
        <v>3.4922599999999998E-2</v>
      </c>
      <c r="G10" s="2">
        <v>0</v>
      </c>
      <c r="H10" s="6">
        <f t="shared" si="0"/>
        <v>0</v>
      </c>
      <c r="I10" s="6">
        <f t="shared" si="1"/>
        <v>1</v>
      </c>
      <c r="J10" s="6">
        <f t="shared" si="2"/>
        <v>0</v>
      </c>
      <c r="K10" s="11">
        <v>7.9293800000000001</v>
      </c>
      <c r="L10" s="12">
        <v>0.322687</v>
      </c>
      <c r="M10" s="11">
        <v>0.55176800000000004</v>
      </c>
      <c r="N10" s="12">
        <v>5.3699999999999998E-3</v>
      </c>
      <c r="O10" s="11">
        <v>1.58581E-3</v>
      </c>
      <c r="P10" s="11">
        <v>0.24829300000000001</v>
      </c>
      <c r="Q10" s="12">
        <v>1.2487099999999999E-2</v>
      </c>
      <c r="R10" s="12">
        <v>0.14553199999999999</v>
      </c>
      <c r="S10" s="12">
        <v>4.0778000000000002E-2</v>
      </c>
      <c r="T10" s="11">
        <v>4.8395100000000003E-2</v>
      </c>
      <c r="U10" s="12">
        <v>5.2699999999999999E-7</v>
      </c>
      <c r="V10" s="12">
        <v>8.0599999999999998E-11</v>
      </c>
      <c r="W10" s="12">
        <v>-3.4099999999999998E-3</v>
      </c>
      <c r="X10" s="11">
        <v>1.01976</v>
      </c>
      <c r="Y10" s="11">
        <v>0.55106599999999994</v>
      </c>
      <c r="Z10" s="11">
        <v>98.7</v>
      </c>
      <c r="AA10" s="11">
        <v>11599.7</v>
      </c>
    </row>
    <row r="11" spans="1:28" ht="16" x14ac:dyDescent="0.2">
      <c r="A11" s="2">
        <v>271.5</v>
      </c>
      <c r="B11" s="2">
        <v>518.16700000000003</v>
      </c>
      <c r="C11" s="2">
        <v>1.02068</v>
      </c>
      <c r="D11" s="2">
        <v>524.94399999999996</v>
      </c>
      <c r="E11" s="2">
        <v>0</v>
      </c>
      <c r="F11" s="2">
        <v>4.0303899999999997E-2</v>
      </c>
      <c r="G11" s="2">
        <v>0</v>
      </c>
      <c r="H11" s="6">
        <f t="shared" si="0"/>
        <v>0</v>
      </c>
      <c r="I11" s="6">
        <f t="shared" si="1"/>
        <v>1</v>
      </c>
      <c r="J11" s="6">
        <f t="shared" si="2"/>
        <v>0</v>
      </c>
      <c r="K11" s="11">
        <v>7.8975999999999997</v>
      </c>
      <c r="L11" s="12">
        <v>0.34297699999999998</v>
      </c>
      <c r="M11" s="11">
        <v>0.518702</v>
      </c>
      <c r="N11" s="12">
        <v>5.62E-3</v>
      </c>
      <c r="O11" s="11">
        <v>1.6869000000000001E-3</v>
      </c>
      <c r="P11" s="11">
        <v>0.26412099999999999</v>
      </c>
      <c r="Q11" s="12">
        <v>1.32832E-2</v>
      </c>
      <c r="R11" s="12">
        <v>0.154809</v>
      </c>
      <c r="S11" s="12">
        <v>4.3377499999999999E-2</v>
      </c>
      <c r="T11" s="11">
        <v>5.1391899999999997E-2</v>
      </c>
      <c r="U11" s="12">
        <v>5.6100000000000001E-7</v>
      </c>
      <c r="V11" s="12">
        <v>8.5800000000000004E-11</v>
      </c>
      <c r="W11" s="12">
        <v>-3.62E-3</v>
      </c>
      <c r="X11" s="11">
        <v>1.02068</v>
      </c>
      <c r="Y11" s="11">
        <v>0.51816700000000004</v>
      </c>
      <c r="Z11" s="11">
        <v>98.7</v>
      </c>
      <c r="AA11" s="11">
        <v>12214.8</v>
      </c>
    </row>
    <row r="12" spans="1:28" ht="16" x14ac:dyDescent="0.2">
      <c r="A12" s="2">
        <v>271.45</v>
      </c>
      <c r="B12" s="2">
        <v>488.91899999999998</v>
      </c>
      <c r="C12" s="2">
        <v>1.0216000000000001</v>
      </c>
      <c r="D12" s="2">
        <v>557.00400000000002</v>
      </c>
      <c r="E12" s="2">
        <v>0</v>
      </c>
      <c r="F12" s="2">
        <v>4.5474399999999998E-2</v>
      </c>
      <c r="G12" s="2">
        <v>0</v>
      </c>
      <c r="H12" s="6">
        <f t="shared" si="0"/>
        <v>0</v>
      </c>
      <c r="I12" s="6">
        <f t="shared" si="1"/>
        <v>1</v>
      </c>
      <c r="J12" s="6">
        <f t="shared" si="2"/>
        <v>0</v>
      </c>
      <c r="K12" s="11">
        <v>7.8678400000000002</v>
      </c>
      <c r="L12" s="12">
        <v>0.36329800000000001</v>
      </c>
      <c r="M12" s="11">
        <v>0.48930600000000002</v>
      </c>
      <c r="N12" s="12">
        <v>5.8700000000000002E-3</v>
      </c>
      <c r="O12" s="11">
        <v>1.7882499999999999E-3</v>
      </c>
      <c r="P12" s="11">
        <v>0.27998899999999999</v>
      </c>
      <c r="Q12" s="12">
        <v>1.40812E-2</v>
      </c>
      <c r="R12" s="12">
        <v>0.16411000000000001</v>
      </c>
      <c r="S12" s="12">
        <v>4.5983499999999997E-2</v>
      </c>
      <c r="T12" s="11">
        <v>5.4389600000000003E-2</v>
      </c>
      <c r="U12" s="12">
        <v>5.9500000000000002E-7</v>
      </c>
      <c r="V12" s="12">
        <v>9.0900000000000004E-11</v>
      </c>
      <c r="W12" s="12">
        <v>-3.8300000000000001E-3</v>
      </c>
      <c r="X12" s="11">
        <v>1.0216000000000001</v>
      </c>
      <c r="Y12" s="11">
        <v>0.48891899999999999</v>
      </c>
      <c r="Z12" s="11">
        <v>98.7</v>
      </c>
      <c r="AA12" s="11">
        <v>12821.4</v>
      </c>
    </row>
    <row r="13" spans="1:28" ht="16" x14ac:dyDescent="0.2">
      <c r="A13" s="2">
        <v>271.39999999999998</v>
      </c>
      <c r="B13" s="2">
        <v>462.75099999999998</v>
      </c>
      <c r="C13" s="2">
        <v>1.0225200000000001</v>
      </c>
      <c r="D13" s="2">
        <v>585.68899999999996</v>
      </c>
      <c r="E13" s="2">
        <v>0</v>
      </c>
      <c r="F13" s="2">
        <v>5.04562E-2</v>
      </c>
      <c r="G13" s="2">
        <v>0</v>
      </c>
      <c r="H13" s="6">
        <f t="shared" si="0"/>
        <v>0</v>
      </c>
      <c r="I13" s="6">
        <f t="shared" si="1"/>
        <v>1</v>
      </c>
      <c r="J13" s="6">
        <f t="shared" si="2"/>
        <v>0</v>
      </c>
      <c r="K13" s="11">
        <v>7.8398899999999996</v>
      </c>
      <c r="L13" s="12">
        <v>0.38364799999999999</v>
      </c>
      <c r="M13" s="11">
        <v>0.463003</v>
      </c>
      <c r="N13" s="12">
        <v>6.11E-3</v>
      </c>
      <c r="O13" s="11">
        <v>1.8898299999999999E-3</v>
      </c>
      <c r="P13" s="11">
        <v>0.29589399999999999</v>
      </c>
      <c r="Q13" s="12">
        <v>1.48811E-2</v>
      </c>
      <c r="R13" s="12">
        <v>0.173433</v>
      </c>
      <c r="S13" s="12">
        <v>4.8595699999999999E-2</v>
      </c>
      <c r="T13" s="11">
        <v>5.7387800000000003E-2</v>
      </c>
      <c r="U13" s="12">
        <v>6.2900000000000003E-7</v>
      </c>
      <c r="V13" s="12">
        <v>9.6099999999999996E-11</v>
      </c>
      <c r="W13" s="12">
        <v>-4.0400000000000002E-3</v>
      </c>
      <c r="X13" s="11">
        <v>1.0225200000000001</v>
      </c>
      <c r="Y13" s="11">
        <v>0.46275100000000002</v>
      </c>
      <c r="Z13" s="11">
        <v>98.7</v>
      </c>
      <c r="AA13" s="11">
        <v>13419.8</v>
      </c>
    </row>
    <row r="14" spans="1:28" ht="16" x14ac:dyDescent="0.2">
      <c r="A14" s="2">
        <v>271.35000000000002</v>
      </c>
      <c r="B14" s="2">
        <v>439.20299999999997</v>
      </c>
      <c r="C14" s="2">
        <v>1.02345</v>
      </c>
      <c r="D14" s="2">
        <v>611.50199999999995</v>
      </c>
      <c r="E14" s="2">
        <v>0</v>
      </c>
      <c r="F14" s="2">
        <v>5.5267400000000001E-2</v>
      </c>
      <c r="G14" s="2">
        <v>0</v>
      </c>
      <c r="H14" s="6">
        <f t="shared" si="0"/>
        <v>0</v>
      </c>
      <c r="I14" s="6">
        <f t="shared" si="1"/>
        <v>1</v>
      </c>
      <c r="J14" s="6">
        <f t="shared" si="2"/>
        <v>0</v>
      </c>
      <c r="K14" s="11">
        <v>7.8135399999999997</v>
      </c>
      <c r="L14" s="12">
        <v>0.40402399999999999</v>
      </c>
      <c r="M14" s="11">
        <v>0.439334</v>
      </c>
      <c r="N14" s="12">
        <v>6.3499999999999997E-3</v>
      </c>
      <c r="O14" s="11">
        <v>1.9916500000000002E-3</v>
      </c>
      <c r="P14" s="11">
        <v>0.311836</v>
      </c>
      <c r="Q14" s="12">
        <v>1.56828E-2</v>
      </c>
      <c r="R14" s="12">
        <v>0.182777</v>
      </c>
      <c r="S14" s="12">
        <v>5.12139E-2</v>
      </c>
      <c r="T14" s="11">
        <v>6.03864E-2</v>
      </c>
      <c r="U14" s="12">
        <v>6.6199999999999997E-7</v>
      </c>
      <c r="V14" s="12">
        <v>1.01E-10</v>
      </c>
      <c r="W14" s="12">
        <v>-4.2500000000000003E-3</v>
      </c>
      <c r="X14" s="11">
        <v>1.02345</v>
      </c>
      <c r="Y14" s="11">
        <v>0.43920300000000001</v>
      </c>
      <c r="Z14" s="11">
        <v>98.7</v>
      </c>
      <c r="AA14" s="11">
        <v>14010.2</v>
      </c>
    </row>
    <row r="15" spans="1:28" ht="16" x14ac:dyDescent="0.2">
      <c r="A15" s="2">
        <v>271.3</v>
      </c>
      <c r="B15" s="2">
        <v>417.90199999999999</v>
      </c>
      <c r="C15" s="2">
        <v>1.02437</v>
      </c>
      <c r="D15" s="2">
        <v>634.85199999999998</v>
      </c>
      <c r="E15" s="2">
        <v>0</v>
      </c>
      <c r="F15" s="2">
        <v>5.9924400000000003E-2</v>
      </c>
      <c r="G15" s="2">
        <v>0</v>
      </c>
      <c r="H15" s="6">
        <f t="shared" si="0"/>
        <v>0</v>
      </c>
      <c r="I15" s="6">
        <f t="shared" si="1"/>
        <v>1</v>
      </c>
      <c r="J15" s="6">
        <f t="shared" si="2"/>
        <v>0</v>
      </c>
      <c r="K15" s="11">
        <v>7.7886499999999996</v>
      </c>
      <c r="L15" s="12">
        <v>0.424427</v>
      </c>
      <c r="M15" s="11">
        <v>0.41792299999999999</v>
      </c>
      <c r="N15" s="12">
        <v>6.5799999999999999E-3</v>
      </c>
      <c r="O15" s="11">
        <v>2.09369E-3</v>
      </c>
      <c r="P15" s="11">
        <v>0.32781199999999999</v>
      </c>
      <c r="Q15" s="12">
        <v>1.6486299999999999E-2</v>
      </c>
      <c r="R15" s="12">
        <v>0.19214100000000001</v>
      </c>
      <c r="S15" s="12">
        <v>5.3837700000000002E-2</v>
      </c>
      <c r="T15" s="11">
        <v>6.3385300000000006E-2</v>
      </c>
      <c r="U15" s="12">
        <v>6.9599999999999999E-7</v>
      </c>
      <c r="V15" s="12">
        <v>1.06E-10</v>
      </c>
      <c r="W15" s="12">
        <v>-4.4600000000000004E-3</v>
      </c>
      <c r="X15" s="11">
        <v>1.02437</v>
      </c>
      <c r="Y15" s="11">
        <v>0.417902</v>
      </c>
      <c r="Z15" s="11">
        <v>98.7</v>
      </c>
      <c r="AA15" s="11">
        <v>14592.7</v>
      </c>
    </row>
    <row r="16" spans="1:28" ht="16" x14ac:dyDescent="0.2">
      <c r="A16" s="2">
        <v>271.25</v>
      </c>
      <c r="B16" s="2">
        <v>398.54300000000001</v>
      </c>
      <c r="C16" s="2">
        <v>1.02529</v>
      </c>
      <c r="D16" s="2">
        <v>656.07399999999996</v>
      </c>
      <c r="E16" s="2">
        <v>0</v>
      </c>
      <c r="F16" s="2">
        <v>6.4438899999999993E-2</v>
      </c>
      <c r="G16" s="2">
        <v>0</v>
      </c>
      <c r="H16" s="6">
        <f t="shared" si="0"/>
        <v>0</v>
      </c>
      <c r="I16" s="6">
        <f t="shared" si="1"/>
        <v>1</v>
      </c>
      <c r="J16" s="6">
        <f t="shared" si="2"/>
        <v>0</v>
      </c>
      <c r="K16" s="11">
        <v>7.7650800000000002</v>
      </c>
      <c r="L16" s="12">
        <v>0.444853</v>
      </c>
      <c r="M16" s="11">
        <v>0.39846399999999998</v>
      </c>
      <c r="N16" s="12">
        <v>6.8100000000000001E-3</v>
      </c>
      <c r="O16" s="11">
        <v>2.19593E-3</v>
      </c>
      <c r="P16" s="11">
        <v>0.34382099999999999</v>
      </c>
      <c r="Q16" s="12">
        <v>1.7291399999999998E-2</v>
      </c>
      <c r="R16" s="12">
        <v>0.20152400000000001</v>
      </c>
      <c r="S16" s="12">
        <v>5.64669E-2</v>
      </c>
      <c r="T16" s="11">
        <v>6.6384399999999996E-2</v>
      </c>
      <c r="U16" s="12">
        <v>7.3E-7</v>
      </c>
      <c r="V16" s="12">
        <v>1.12E-10</v>
      </c>
      <c r="W16" s="12">
        <v>-4.6699999999999997E-3</v>
      </c>
      <c r="X16" s="11">
        <v>1.02529</v>
      </c>
      <c r="Y16" s="11">
        <v>0.39854299999999998</v>
      </c>
      <c r="Z16" s="11">
        <v>98.7</v>
      </c>
      <c r="AA16" s="11">
        <v>15167.5</v>
      </c>
    </row>
    <row r="17" spans="1:27" ht="16" x14ac:dyDescent="0.2">
      <c r="A17" s="2">
        <v>271.2</v>
      </c>
      <c r="B17" s="2">
        <v>380.87400000000002</v>
      </c>
      <c r="C17" s="2">
        <v>1.0262100000000001</v>
      </c>
      <c r="D17" s="2">
        <v>675.44399999999996</v>
      </c>
      <c r="E17" s="2">
        <v>0</v>
      </c>
      <c r="F17" s="2">
        <v>6.8822800000000003E-2</v>
      </c>
      <c r="G17" s="2">
        <v>0</v>
      </c>
      <c r="H17" s="6">
        <f t="shared" si="0"/>
        <v>0</v>
      </c>
      <c r="I17" s="6">
        <f t="shared" si="1"/>
        <v>1</v>
      </c>
      <c r="J17" s="6">
        <f t="shared" si="2"/>
        <v>0</v>
      </c>
      <c r="K17" s="11">
        <v>7.7427099999999998</v>
      </c>
      <c r="L17" s="12">
        <v>0.46530199999999999</v>
      </c>
      <c r="M17" s="11">
        <v>0.38070199999999998</v>
      </c>
      <c r="N17" s="12">
        <v>7.0299999999999998E-3</v>
      </c>
      <c r="O17" s="11">
        <v>2.29838E-3</v>
      </c>
      <c r="P17" s="11">
        <v>0.35986099999999999</v>
      </c>
      <c r="Q17" s="12">
        <v>1.8098099999999999E-2</v>
      </c>
      <c r="R17" s="12">
        <v>0.210926</v>
      </c>
      <c r="S17" s="12">
        <v>5.9101300000000002E-2</v>
      </c>
      <c r="T17" s="11">
        <v>6.9383500000000001E-2</v>
      </c>
      <c r="U17" s="12">
        <v>7.6400000000000001E-7</v>
      </c>
      <c r="V17" s="12">
        <v>1.1700000000000001E-10</v>
      </c>
      <c r="W17" s="12">
        <v>-4.8799999999999998E-3</v>
      </c>
      <c r="X17" s="11">
        <v>1.0262100000000001</v>
      </c>
      <c r="Y17" s="11">
        <v>0.38087399999999999</v>
      </c>
      <c r="Z17" s="11">
        <v>98.7</v>
      </c>
      <c r="AA17" s="11">
        <v>15734.7</v>
      </c>
    </row>
    <row r="18" spans="1:27" ht="16" x14ac:dyDescent="0.2">
      <c r="A18" s="2">
        <v>271.14999999999998</v>
      </c>
      <c r="B18" s="2">
        <v>364.68400000000003</v>
      </c>
      <c r="C18" s="2">
        <v>1.02712</v>
      </c>
      <c r="D18" s="2">
        <v>693.19200000000001</v>
      </c>
      <c r="E18" s="2">
        <v>0</v>
      </c>
      <c r="F18" s="2">
        <v>7.3086100000000001E-2</v>
      </c>
      <c r="G18" s="2">
        <v>0</v>
      </c>
      <c r="H18" s="6">
        <f t="shared" si="0"/>
        <v>0</v>
      </c>
      <c r="I18" s="6">
        <f t="shared" si="1"/>
        <v>1</v>
      </c>
      <c r="J18" s="6">
        <f t="shared" si="2"/>
        <v>0</v>
      </c>
      <c r="K18" s="11">
        <v>7.7214299999999998</v>
      </c>
      <c r="L18" s="12">
        <v>0.48577300000000001</v>
      </c>
      <c r="M18" s="11">
        <v>0.364427</v>
      </c>
      <c r="N18" s="12">
        <v>7.2399999999999999E-3</v>
      </c>
      <c r="O18" s="11">
        <v>2.4010300000000002E-3</v>
      </c>
      <c r="P18" s="11">
        <v>0.37593199999999999</v>
      </c>
      <c r="Q18" s="12">
        <v>1.89064E-2</v>
      </c>
      <c r="R18" s="12">
        <v>0.22034599999999999</v>
      </c>
      <c r="S18" s="12">
        <v>6.1740700000000003E-2</v>
      </c>
      <c r="T18" s="11">
        <v>7.2382600000000005E-2</v>
      </c>
      <c r="U18" s="12">
        <v>7.9899999999999999E-7</v>
      </c>
      <c r="V18" s="12">
        <v>1.2199999999999999E-10</v>
      </c>
      <c r="W18" s="12">
        <v>-5.0800000000000003E-3</v>
      </c>
      <c r="X18" s="11">
        <v>1.02712</v>
      </c>
      <c r="Y18" s="11">
        <v>0.36468400000000001</v>
      </c>
      <c r="Z18" s="11">
        <v>98.7</v>
      </c>
      <c r="AA18" s="11">
        <v>16294.6</v>
      </c>
    </row>
    <row r="19" spans="1:27" ht="16" x14ac:dyDescent="0.2">
      <c r="A19" s="2">
        <v>271.10000000000002</v>
      </c>
      <c r="B19" s="2">
        <v>349.79599999999999</v>
      </c>
      <c r="C19" s="2">
        <v>1.0280400000000001</v>
      </c>
      <c r="D19" s="2">
        <v>709.51400000000001</v>
      </c>
      <c r="E19" s="2">
        <v>0</v>
      </c>
      <c r="F19" s="2">
        <v>7.7236700000000005E-2</v>
      </c>
      <c r="G19" s="2">
        <v>0</v>
      </c>
      <c r="H19" s="6">
        <f t="shared" si="0"/>
        <v>0</v>
      </c>
      <c r="I19" s="6">
        <f t="shared" si="1"/>
        <v>1</v>
      </c>
      <c r="J19" s="6">
        <f t="shared" si="2"/>
        <v>0</v>
      </c>
      <c r="K19" s="11">
        <v>7.7011500000000002</v>
      </c>
      <c r="L19" s="12">
        <v>0.50626499999999997</v>
      </c>
      <c r="M19" s="11">
        <v>0.34945999999999999</v>
      </c>
      <c r="N19" s="12">
        <v>7.45E-3</v>
      </c>
      <c r="O19" s="11">
        <v>2.5038600000000001E-3</v>
      </c>
      <c r="P19" s="11">
        <v>0.39203300000000002</v>
      </c>
      <c r="Q19" s="12">
        <v>1.97161E-2</v>
      </c>
      <c r="R19" s="12">
        <v>0.22978299999999999</v>
      </c>
      <c r="S19" s="12">
        <v>6.4384999999999998E-2</v>
      </c>
      <c r="T19" s="11">
        <v>7.5381600000000007E-2</v>
      </c>
      <c r="U19" s="12">
        <v>8.3300000000000001E-7</v>
      </c>
      <c r="V19" s="12">
        <v>1.27E-10</v>
      </c>
      <c r="W19" s="12">
        <v>-5.2900000000000004E-3</v>
      </c>
      <c r="X19" s="11">
        <v>1.0280400000000001</v>
      </c>
      <c r="Y19" s="11">
        <v>0.349796</v>
      </c>
      <c r="Z19" s="11">
        <v>98.7</v>
      </c>
      <c r="AA19" s="11">
        <v>16847.2</v>
      </c>
    </row>
    <row r="20" spans="1:27" ht="16" x14ac:dyDescent="0.2">
      <c r="A20" s="2">
        <v>271.05</v>
      </c>
      <c r="B20" s="2">
        <v>336.05900000000003</v>
      </c>
      <c r="C20" s="2">
        <v>1.0289600000000001</v>
      </c>
      <c r="D20" s="2">
        <v>724.57299999999998</v>
      </c>
      <c r="E20" s="2">
        <v>0</v>
      </c>
      <c r="F20" s="2">
        <v>8.1282999999999994E-2</v>
      </c>
      <c r="G20" s="2">
        <v>0</v>
      </c>
      <c r="H20" s="6">
        <f t="shared" si="0"/>
        <v>0</v>
      </c>
      <c r="I20" s="6">
        <f t="shared" si="1"/>
        <v>1</v>
      </c>
      <c r="J20" s="6">
        <f t="shared" si="2"/>
        <v>0</v>
      </c>
      <c r="K20" s="11">
        <v>7.6817900000000003</v>
      </c>
      <c r="L20" s="12">
        <v>0.52677600000000002</v>
      </c>
      <c r="M20" s="11">
        <v>0.33565099999999998</v>
      </c>
      <c r="N20" s="12">
        <v>7.6499999999999997E-3</v>
      </c>
      <c r="O20" s="11">
        <v>2.6068699999999998E-3</v>
      </c>
      <c r="P20" s="11">
        <v>0.40816200000000002</v>
      </c>
      <c r="Q20" s="12">
        <v>2.0527299999999998E-2</v>
      </c>
      <c r="R20" s="12">
        <v>0.239236</v>
      </c>
      <c r="S20" s="12">
        <v>6.7033899999999993E-2</v>
      </c>
      <c r="T20" s="11">
        <v>7.8380400000000003E-2</v>
      </c>
      <c r="U20" s="12">
        <v>8.6700000000000002E-7</v>
      </c>
      <c r="V20" s="12">
        <v>1.3300000000000001E-10</v>
      </c>
      <c r="W20" s="12">
        <v>-5.4999999999999997E-3</v>
      </c>
      <c r="X20" s="11">
        <v>1.0289600000000001</v>
      </c>
      <c r="Y20" s="11">
        <v>0.336059</v>
      </c>
      <c r="Z20" s="11">
        <v>98.7</v>
      </c>
      <c r="AA20" s="11">
        <v>17392.7</v>
      </c>
    </row>
    <row r="21" spans="1:27" ht="16" x14ac:dyDescent="0.2">
      <c r="A21" s="2">
        <v>271</v>
      </c>
      <c r="B21" s="2">
        <v>323.34699999999998</v>
      </c>
      <c r="C21" s="2">
        <v>1.0298799999999999</v>
      </c>
      <c r="D21" s="2">
        <v>738.50900000000001</v>
      </c>
      <c r="E21" s="2">
        <v>0</v>
      </c>
      <c r="F21" s="2">
        <v>8.5231500000000002E-2</v>
      </c>
      <c r="G21" s="2">
        <v>0</v>
      </c>
      <c r="H21" s="6">
        <f t="shared" si="0"/>
        <v>0</v>
      </c>
      <c r="I21" s="6">
        <f t="shared" si="1"/>
        <v>1</v>
      </c>
      <c r="J21" s="6">
        <f t="shared" si="2"/>
        <v>0</v>
      </c>
      <c r="K21" s="11">
        <v>7.6632800000000003</v>
      </c>
      <c r="L21" s="12">
        <v>0.54730699999999999</v>
      </c>
      <c r="M21" s="11">
        <v>0.32287100000000002</v>
      </c>
      <c r="N21" s="12">
        <v>7.8499999999999993E-3</v>
      </c>
      <c r="O21" s="11">
        <v>2.7100599999999998E-3</v>
      </c>
      <c r="P21" s="11">
        <v>0.42431799999999997</v>
      </c>
      <c r="Q21" s="12">
        <v>2.1339799999999999E-2</v>
      </c>
      <c r="R21" s="12">
        <v>0.24870600000000001</v>
      </c>
      <c r="S21" s="12">
        <v>6.9687299999999994E-2</v>
      </c>
      <c r="T21" s="11">
        <v>8.1378900000000004E-2</v>
      </c>
      <c r="U21" s="12">
        <v>9.0100000000000003E-7</v>
      </c>
      <c r="V21" s="12">
        <v>1.3799999999999999E-10</v>
      </c>
      <c r="W21" s="12">
        <v>-5.7099999999999998E-3</v>
      </c>
      <c r="X21" s="11">
        <v>1.0298799999999999</v>
      </c>
      <c r="Y21" s="11">
        <v>0.323347</v>
      </c>
      <c r="Z21" s="11">
        <v>98.7</v>
      </c>
      <c r="AA21" s="11">
        <v>17931.2</v>
      </c>
    </row>
    <row r="22" spans="1:27" ht="16" x14ac:dyDescent="0.2">
      <c r="A22" s="2">
        <v>270.95</v>
      </c>
      <c r="B22" s="2">
        <v>311.54899999999998</v>
      </c>
      <c r="C22" s="2">
        <v>1.0307900000000001</v>
      </c>
      <c r="D22" s="2">
        <v>751.44399999999996</v>
      </c>
      <c r="E22" s="2">
        <v>0</v>
      </c>
      <c r="F22" s="2">
        <v>8.9087700000000006E-2</v>
      </c>
      <c r="G22" s="2">
        <v>0</v>
      </c>
      <c r="H22" s="6">
        <f t="shared" si="0"/>
        <v>0</v>
      </c>
      <c r="I22" s="6">
        <f t="shared" si="1"/>
        <v>1</v>
      </c>
      <c r="J22" s="6">
        <f t="shared" si="2"/>
        <v>0</v>
      </c>
      <c r="K22" s="11">
        <v>7.6455700000000002</v>
      </c>
      <c r="L22" s="12">
        <v>0.567855</v>
      </c>
      <c r="M22" s="11">
        <v>0.31101000000000001</v>
      </c>
      <c r="N22" s="12">
        <v>8.0400000000000003E-3</v>
      </c>
      <c r="O22" s="11">
        <v>2.8134200000000001E-3</v>
      </c>
      <c r="P22" s="11">
        <v>0.44050099999999998</v>
      </c>
      <c r="Q22" s="12">
        <v>2.2153699999999998E-2</v>
      </c>
      <c r="R22" s="12">
        <v>0.258191</v>
      </c>
      <c r="S22" s="12">
        <v>7.2345000000000007E-2</v>
      </c>
      <c r="T22" s="11">
        <v>8.4376999999999994E-2</v>
      </c>
      <c r="U22" s="12">
        <v>9.3600000000000002E-7</v>
      </c>
      <c r="V22" s="12">
        <v>1.43E-10</v>
      </c>
      <c r="W22" s="12">
        <v>-5.9199999999999999E-3</v>
      </c>
      <c r="X22" s="11">
        <v>1.0307900000000001</v>
      </c>
      <c r="Y22" s="11">
        <v>0.31154900000000002</v>
      </c>
      <c r="Z22" s="11">
        <v>98.7</v>
      </c>
      <c r="AA22" s="11">
        <v>18462.900000000001</v>
      </c>
    </row>
    <row r="23" spans="1:27" ht="16" x14ac:dyDescent="0.2">
      <c r="A23" s="2">
        <v>270.89999999999998</v>
      </c>
      <c r="B23" s="2">
        <v>300.57</v>
      </c>
      <c r="C23" s="2">
        <v>1.0317099999999999</v>
      </c>
      <c r="D23" s="2">
        <v>763.48</v>
      </c>
      <c r="E23" s="2">
        <v>0</v>
      </c>
      <c r="F23" s="2">
        <v>9.2859200000000003E-2</v>
      </c>
      <c r="G23" s="2">
        <v>0</v>
      </c>
      <c r="H23" s="6">
        <f t="shared" si="0"/>
        <v>0</v>
      </c>
      <c r="I23" s="6">
        <f t="shared" si="1"/>
        <v>1</v>
      </c>
      <c r="J23" s="6">
        <f t="shared" si="2"/>
        <v>0</v>
      </c>
      <c r="K23" s="11">
        <v>7.6285800000000004</v>
      </c>
      <c r="L23" s="12">
        <v>0.58842000000000005</v>
      </c>
      <c r="M23" s="11">
        <v>0.29997200000000002</v>
      </c>
      <c r="N23" s="12">
        <v>8.2299999999999995E-3</v>
      </c>
      <c r="O23" s="11">
        <v>2.9169399999999998E-3</v>
      </c>
      <c r="P23" s="11">
        <v>0.45670899999999998</v>
      </c>
      <c r="Q23" s="12">
        <v>2.2968800000000001E-2</v>
      </c>
      <c r="R23" s="12">
        <v>0.26769199999999999</v>
      </c>
      <c r="S23" s="12">
        <v>7.5007000000000004E-2</v>
      </c>
      <c r="T23" s="11">
        <v>8.7374800000000002E-2</v>
      </c>
      <c r="U23" s="12">
        <v>9.7000000000000003E-7</v>
      </c>
      <c r="V23" s="12">
        <v>1.4800000000000001E-10</v>
      </c>
      <c r="W23" s="12">
        <v>-6.13E-3</v>
      </c>
      <c r="X23" s="11">
        <v>1.0317099999999999</v>
      </c>
      <c r="Y23" s="11">
        <v>0.30057</v>
      </c>
      <c r="Z23" s="11">
        <v>98.7</v>
      </c>
      <c r="AA23" s="11">
        <v>18987.900000000001</v>
      </c>
    </row>
    <row r="24" spans="1:27" ht="16" x14ac:dyDescent="0.2">
      <c r="A24" s="2">
        <v>270.85000000000002</v>
      </c>
      <c r="B24" s="2">
        <v>290.32900000000001</v>
      </c>
      <c r="C24" s="2">
        <v>1.0326200000000001</v>
      </c>
      <c r="D24" s="2">
        <v>774.70799999999997</v>
      </c>
      <c r="E24" s="2">
        <v>0</v>
      </c>
      <c r="F24" s="2">
        <v>9.6548300000000004E-2</v>
      </c>
      <c r="G24" s="2">
        <v>0</v>
      </c>
      <c r="H24" s="6">
        <f t="shared" si="0"/>
        <v>0</v>
      </c>
      <c r="I24" s="6">
        <f t="shared" si="1"/>
        <v>1</v>
      </c>
      <c r="J24" s="6">
        <f t="shared" si="2"/>
        <v>0</v>
      </c>
      <c r="K24" s="11">
        <v>7.6122800000000002</v>
      </c>
      <c r="L24" s="12">
        <v>0.60900200000000004</v>
      </c>
      <c r="M24" s="11">
        <v>0.28967500000000002</v>
      </c>
      <c r="N24" s="12">
        <v>8.4200000000000004E-3</v>
      </c>
      <c r="O24" s="11">
        <v>3.0206199999999999E-3</v>
      </c>
      <c r="P24" s="11">
        <v>0.472943</v>
      </c>
      <c r="Q24" s="12">
        <v>2.3785199999999999E-2</v>
      </c>
      <c r="R24" s="12">
        <v>0.27720699999999998</v>
      </c>
      <c r="S24" s="12">
        <v>7.7673099999999995E-2</v>
      </c>
      <c r="T24" s="11">
        <v>9.0372099999999997E-2</v>
      </c>
      <c r="U24" s="12">
        <v>9.9999999999999995E-7</v>
      </c>
      <c r="V24" s="12">
        <v>1.5400000000000001E-10</v>
      </c>
      <c r="W24" s="12">
        <v>-6.3400000000000001E-3</v>
      </c>
      <c r="X24" s="11">
        <v>1.0326200000000001</v>
      </c>
      <c r="Y24" s="11">
        <v>0.290329</v>
      </c>
      <c r="Z24" s="11">
        <v>98.7</v>
      </c>
      <c r="AA24" s="11">
        <v>19506.2</v>
      </c>
    </row>
    <row r="25" spans="1:27" ht="16" x14ac:dyDescent="0.2">
      <c r="A25" s="2">
        <v>270.8</v>
      </c>
      <c r="B25" s="2">
        <v>280.755</v>
      </c>
      <c r="C25" s="2">
        <v>1.0335399999999999</v>
      </c>
      <c r="D25" s="2">
        <v>785.20600000000002</v>
      </c>
      <c r="E25" s="2">
        <v>0</v>
      </c>
      <c r="F25" s="2">
        <v>0.100163</v>
      </c>
      <c r="G25" s="2">
        <v>0</v>
      </c>
      <c r="H25" s="6">
        <f t="shared" si="0"/>
        <v>0</v>
      </c>
      <c r="I25" s="6">
        <f t="shared" si="1"/>
        <v>1</v>
      </c>
      <c r="J25" s="6">
        <f t="shared" si="2"/>
        <v>0</v>
      </c>
      <c r="K25" s="11">
        <v>7.5966100000000001</v>
      </c>
      <c r="L25" s="12">
        <v>0.62960000000000005</v>
      </c>
      <c r="M25" s="11">
        <v>0.28004899999999999</v>
      </c>
      <c r="N25" s="12">
        <v>8.6E-3</v>
      </c>
      <c r="O25" s="11">
        <v>3.1244599999999999E-3</v>
      </c>
      <c r="P25" s="11">
        <v>0.489201</v>
      </c>
      <c r="Q25" s="12">
        <v>2.46029E-2</v>
      </c>
      <c r="R25" s="12">
        <v>0.28673599999999999</v>
      </c>
      <c r="S25" s="12">
        <v>8.0343200000000004E-2</v>
      </c>
      <c r="T25" s="11">
        <v>9.3368900000000005E-2</v>
      </c>
      <c r="U25" s="12">
        <v>1.04E-6</v>
      </c>
      <c r="V25" s="12">
        <v>1.5899999999999999E-10</v>
      </c>
      <c r="W25" s="12">
        <v>-6.5500000000000003E-3</v>
      </c>
      <c r="X25" s="11">
        <v>1.0335399999999999</v>
      </c>
      <c r="Y25" s="11">
        <v>0.28075499999999998</v>
      </c>
      <c r="Z25" s="11">
        <v>98.7</v>
      </c>
      <c r="AA25" s="11">
        <v>20018</v>
      </c>
    </row>
    <row r="26" spans="1:27" ht="16" x14ac:dyDescent="0.2">
      <c r="A26" s="2">
        <v>270.75</v>
      </c>
      <c r="B26" s="2">
        <v>271.78399999999999</v>
      </c>
      <c r="C26" s="2">
        <v>1.0344500000000001</v>
      </c>
      <c r="D26" s="2">
        <v>795.04200000000003</v>
      </c>
      <c r="E26" s="2">
        <v>0</v>
      </c>
      <c r="F26" s="2">
        <v>0.10370600000000001</v>
      </c>
      <c r="G26" s="2">
        <v>0</v>
      </c>
      <c r="H26" s="6">
        <f t="shared" si="0"/>
        <v>0</v>
      </c>
      <c r="I26" s="6">
        <f t="shared" si="1"/>
        <v>1</v>
      </c>
      <c r="J26" s="6">
        <f t="shared" si="2"/>
        <v>0</v>
      </c>
      <c r="K26" s="11">
        <v>7.5815299999999999</v>
      </c>
      <c r="L26" s="12">
        <v>0.65021300000000004</v>
      </c>
      <c r="M26" s="11">
        <v>0.27102799999999999</v>
      </c>
      <c r="N26" s="12">
        <v>8.77E-3</v>
      </c>
      <c r="O26" s="11">
        <v>3.2284499999999999E-3</v>
      </c>
      <c r="P26" s="11">
        <v>0.50548199999999999</v>
      </c>
      <c r="Q26" s="12">
        <v>2.5421699999999998E-2</v>
      </c>
      <c r="R26" s="12">
        <v>0.29627900000000001</v>
      </c>
      <c r="S26" s="12">
        <v>8.3017199999999999E-2</v>
      </c>
      <c r="T26" s="11">
        <v>9.6365199999999998E-2</v>
      </c>
      <c r="U26" s="12">
        <v>1.0699999999999999E-6</v>
      </c>
      <c r="V26" s="12">
        <v>1.64E-10</v>
      </c>
      <c r="W26" s="12">
        <v>-6.7600000000000004E-3</v>
      </c>
      <c r="X26" s="11">
        <v>1.0344500000000001</v>
      </c>
      <c r="Y26" s="11">
        <v>0.27178400000000003</v>
      </c>
      <c r="Z26" s="11">
        <v>98.7</v>
      </c>
      <c r="AA26" s="11">
        <v>20523.400000000001</v>
      </c>
    </row>
    <row r="27" spans="1:27" ht="16" x14ac:dyDescent="0.2">
      <c r="A27" s="2">
        <v>270.7</v>
      </c>
      <c r="B27" s="2">
        <v>263.36099999999999</v>
      </c>
      <c r="C27" s="2">
        <v>1.0353600000000001</v>
      </c>
      <c r="D27" s="2">
        <v>804.27599999999995</v>
      </c>
      <c r="E27" s="2">
        <v>0</v>
      </c>
      <c r="F27" s="2">
        <v>0.10718</v>
      </c>
      <c r="G27" s="2">
        <v>0</v>
      </c>
      <c r="H27" s="6">
        <f t="shared" si="0"/>
        <v>0</v>
      </c>
      <c r="I27" s="6">
        <f t="shared" si="1"/>
        <v>1</v>
      </c>
      <c r="J27" s="6">
        <f t="shared" si="2"/>
        <v>0</v>
      </c>
      <c r="K27" s="11">
        <v>7.5670200000000003</v>
      </c>
      <c r="L27" s="12">
        <v>0.67083999999999999</v>
      </c>
      <c r="M27" s="11">
        <v>0.26255899999999999</v>
      </c>
      <c r="N27" s="12">
        <v>8.94E-3</v>
      </c>
      <c r="O27" s="11">
        <v>3.3325799999999999E-3</v>
      </c>
      <c r="P27" s="11">
        <v>0.521787</v>
      </c>
      <c r="Q27" s="12">
        <v>2.62417E-2</v>
      </c>
      <c r="R27" s="12">
        <v>0.305836</v>
      </c>
      <c r="S27" s="12">
        <v>8.5694900000000004E-2</v>
      </c>
      <c r="T27" s="11">
        <v>9.9360900000000002E-2</v>
      </c>
      <c r="U27" s="12">
        <v>1.11E-6</v>
      </c>
      <c r="V27" s="12">
        <v>1.6900000000000001E-10</v>
      </c>
      <c r="W27" s="12">
        <v>-6.9699999999999996E-3</v>
      </c>
      <c r="X27" s="11">
        <v>1.0353600000000001</v>
      </c>
      <c r="Y27" s="11">
        <v>0.26336100000000001</v>
      </c>
      <c r="Z27" s="11">
        <v>98.7</v>
      </c>
      <c r="AA27" s="11">
        <v>21022.6</v>
      </c>
    </row>
    <row r="28" spans="1:27" ht="16" x14ac:dyDescent="0.2">
      <c r="A28" s="2">
        <v>270.64999999999998</v>
      </c>
      <c r="B28" s="2">
        <v>255.43899999999999</v>
      </c>
      <c r="C28" s="2">
        <v>1.03627</v>
      </c>
      <c r="D28" s="2">
        <v>812.96299999999997</v>
      </c>
      <c r="E28" s="2">
        <v>0</v>
      </c>
      <c r="F28" s="2">
        <v>0.11059099999999999</v>
      </c>
      <c r="G28" s="2">
        <v>0</v>
      </c>
      <c r="H28" s="6">
        <f t="shared" si="0"/>
        <v>0</v>
      </c>
      <c r="I28" s="6">
        <f t="shared" si="1"/>
        <v>1</v>
      </c>
      <c r="J28" s="6">
        <f t="shared" si="2"/>
        <v>0</v>
      </c>
      <c r="K28" s="11">
        <v>7.5530299999999997</v>
      </c>
      <c r="L28" s="12">
        <v>0.69148200000000004</v>
      </c>
      <c r="M28" s="11">
        <v>0.25459300000000001</v>
      </c>
      <c r="N28" s="12">
        <v>9.11E-3</v>
      </c>
      <c r="O28" s="11">
        <v>3.4368599999999999E-3</v>
      </c>
      <c r="P28" s="11">
        <v>0.53811399999999998</v>
      </c>
      <c r="Q28" s="12">
        <v>2.7062800000000001E-2</v>
      </c>
      <c r="R28" s="12">
        <v>0.31540499999999999</v>
      </c>
      <c r="S28" s="12">
        <v>8.8376300000000005E-2</v>
      </c>
      <c r="T28" s="11">
        <v>0.102356</v>
      </c>
      <c r="U28" s="12">
        <v>1.1400000000000001E-6</v>
      </c>
      <c r="V28" s="12">
        <v>1.7499999999999999E-10</v>
      </c>
      <c r="W28" s="12">
        <v>-7.1799999999999998E-3</v>
      </c>
      <c r="X28" s="11">
        <v>1.03627</v>
      </c>
      <c r="Y28" s="11">
        <v>0.25543900000000003</v>
      </c>
      <c r="Z28" s="11">
        <v>98.7</v>
      </c>
      <c r="AA28" s="11">
        <v>21515.5</v>
      </c>
    </row>
    <row r="29" spans="1:27" ht="16" x14ac:dyDescent="0.2">
      <c r="A29" s="2">
        <v>270.60000000000002</v>
      </c>
      <c r="B29" s="2">
        <v>247.97399999999999</v>
      </c>
      <c r="C29" s="2">
        <v>1.03718</v>
      </c>
      <c r="D29" s="2">
        <v>821.14800000000002</v>
      </c>
      <c r="E29" s="2">
        <v>0</v>
      </c>
      <c r="F29" s="2">
        <v>0.113941</v>
      </c>
      <c r="G29" s="2">
        <v>0</v>
      </c>
      <c r="H29" s="6">
        <f t="shared" si="0"/>
        <v>0</v>
      </c>
      <c r="I29" s="6">
        <f t="shared" si="1"/>
        <v>1</v>
      </c>
      <c r="J29" s="6">
        <f t="shared" si="2"/>
        <v>0</v>
      </c>
      <c r="K29" s="11">
        <v>7.5395399999999997</v>
      </c>
      <c r="L29" s="12">
        <v>0.71213800000000005</v>
      </c>
      <c r="M29" s="11">
        <v>0.247086</v>
      </c>
      <c r="N29" s="12">
        <v>9.2700000000000005E-3</v>
      </c>
      <c r="O29" s="11">
        <v>3.54127E-3</v>
      </c>
      <c r="P29" s="11">
        <v>0.55446200000000001</v>
      </c>
      <c r="Q29" s="12">
        <v>2.7885E-2</v>
      </c>
      <c r="R29" s="12">
        <v>0.324988</v>
      </c>
      <c r="S29" s="12">
        <v>9.1061299999999998E-2</v>
      </c>
      <c r="T29" s="11">
        <v>0.10535</v>
      </c>
      <c r="U29" s="12">
        <v>1.1799999999999999E-6</v>
      </c>
      <c r="V29" s="12">
        <v>1.8E-10</v>
      </c>
      <c r="W29" s="12">
        <v>-7.3800000000000003E-3</v>
      </c>
      <c r="X29" s="11">
        <v>1.03718</v>
      </c>
      <c r="Y29" s="11">
        <v>0.247974</v>
      </c>
      <c r="Z29" s="11">
        <v>98.7</v>
      </c>
      <c r="AA29" s="11">
        <v>22002.3</v>
      </c>
    </row>
    <row r="30" spans="1:27" ht="16" x14ac:dyDescent="0.2">
      <c r="A30" s="2">
        <v>270.55</v>
      </c>
      <c r="B30" s="2">
        <v>240.92699999999999</v>
      </c>
      <c r="C30" s="2">
        <v>1.03809</v>
      </c>
      <c r="D30" s="2">
        <v>828.87400000000002</v>
      </c>
      <c r="E30" s="2">
        <v>0</v>
      </c>
      <c r="F30" s="2">
        <v>0.117234</v>
      </c>
      <c r="G30" s="2">
        <v>0</v>
      </c>
      <c r="H30" s="6">
        <f t="shared" si="0"/>
        <v>0</v>
      </c>
      <c r="I30" s="6">
        <f t="shared" si="1"/>
        <v>1</v>
      </c>
      <c r="J30" s="6">
        <f t="shared" si="2"/>
        <v>0</v>
      </c>
      <c r="K30" s="11">
        <v>7.52651</v>
      </c>
      <c r="L30" s="12">
        <v>0.73280599999999996</v>
      </c>
      <c r="M30" s="11">
        <v>0.24</v>
      </c>
      <c r="N30" s="12">
        <v>9.4299999999999991E-3</v>
      </c>
      <c r="O30" s="11">
        <v>3.6458300000000001E-3</v>
      </c>
      <c r="P30" s="11">
        <v>0.57083200000000001</v>
      </c>
      <c r="Q30" s="12">
        <v>2.8708299999999999E-2</v>
      </c>
      <c r="R30" s="12">
        <v>0.33458300000000002</v>
      </c>
      <c r="S30" s="12">
        <v>9.3749899999999997E-2</v>
      </c>
      <c r="T30" s="11">
        <v>0.108344</v>
      </c>
      <c r="U30" s="12">
        <v>1.2100000000000001E-6</v>
      </c>
      <c r="V30" s="12">
        <v>1.8500000000000001E-10</v>
      </c>
      <c r="W30" s="12">
        <v>-7.5900000000000004E-3</v>
      </c>
      <c r="X30" s="11">
        <v>1.03809</v>
      </c>
      <c r="Y30" s="11">
        <v>0.240927</v>
      </c>
      <c r="Z30" s="11">
        <v>98.7</v>
      </c>
      <c r="AA30" s="11">
        <v>22483.1</v>
      </c>
    </row>
    <row r="31" spans="1:27" ht="16" x14ac:dyDescent="0.2">
      <c r="A31" s="2">
        <v>270.5</v>
      </c>
      <c r="B31" s="2">
        <v>234.26599999999999</v>
      </c>
      <c r="C31" s="2">
        <v>1.0389999999999999</v>
      </c>
      <c r="D31" s="2">
        <v>836.178</v>
      </c>
      <c r="E31" s="2">
        <v>0</v>
      </c>
      <c r="F31" s="2">
        <v>0.120472</v>
      </c>
      <c r="G31" s="2">
        <v>0</v>
      </c>
      <c r="H31" s="6">
        <f t="shared" si="0"/>
        <v>0</v>
      </c>
      <c r="I31" s="6">
        <f t="shared" si="1"/>
        <v>1</v>
      </c>
      <c r="J31" s="6">
        <f t="shared" si="2"/>
        <v>0</v>
      </c>
      <c r="K31" s="11">
        <v>7.5139300000000002</v>
      </c>
      <c r="L31" s="12">
        <v>0.75348800000000005</v>
      </c>
      <c r="M31" s="11">
        <v>0.23330100000000001</v>
      </c>
      <c r="N31" s="12">
        <v>9.58E-3</v>
      </c>
      <c r="O31" s="11">
        <v>3.7505199999999998E-3</v>
      </c>
      <c r="P31" s="11">
        <v>0.58722399999999997</v>
      </c>
      <c r="Q31" s="12">
        <v>2.9532599999999999E-2</v>
      </c>
      <c r="R31" s="12">
        <v>0.34419</v>
      </c>
      <c r="S31" s="12">
        <v>9.6441799999999994E-2</v>
      </c>
      <c r="T31" s="11">
        <v>0.11133700000000001</v>
      </c>
      <c r="U31" s="12">
        <v>1.2500000000000001E-6</v>
      </c>
      <c r="V31" s="12">
        <v>1.9100000000000001E-10</v>
      </c>
      <c r="W31" s="12">
        <v>-7.7999999999999996E-3</v>
      </c>
      <c r="X31" s="11">
        <v>1.0389999999999999</v>
      </c>
      <c r="Y31" s="11">
        <v>0.234266</v>
      </c>
      <c r="Z31" s="11">
        <v>98.7</v>
      </c>
      <c r="AA31" s="11">
        <v>22958.1</v>
      </c>
    </row>
    <row r="32" spans="1:27" ht="16" x14ac:dyDescent="0.2">
      <c r="A32" s="2">
        <v>270.45</v>
      </c>
      <c r="B32" s="2">
        <v>227.959</v>
      </c>
      <c r="C32" s="2">
        <v>1.0399099999999999</v>
      </c>
      <c r="D32" s="2">
        <v>843.09400000000005</v>
      </c>
      <c r="E32" s="2">
        <v>0</v>
      </c>
      <c r="F32" s="2">
        <v>0.12366099999999999</v>
      </c>
      <c r="G32" s="2">
        <v>0</v>
      </c>
      <c r="H32" s="6">
        <f t="shared" si="0"/>
        <v>0</v>
      </c>
      <c r="I32" s="6">
        <f t="shared" si="1"/>
        <v>1</v>
      </c>
      <c r="J32" s="6">
        <f t="shared" si="2"/>
        <v>0</v>
      </c>
      <c r="K32" s="11">
        <v>7.5017699999999996</v>
      </c>
      <c r="L32" s="12">
        <v>0.77418200000000004</v>
      </c>
      <c r="M32" s="11">
        <v>0.22695799999999999</v>
      </c>
      <c r="N32" s="12">
        <v>9.7300000000000008E-3</v>
      </c>
      <c r="O32" s="11">
        <v>3.8553300000000001E-3</v>
      </c>
      <c r="P32" s="11">
        <v>0.60363500000000003</v>
      </c>
      <c r="Q32" s="12">
        <v>3.0358E-2</v>
      </c>
      <c r="R32" s="12">
        <v>0.35380899999999998</v>
      </c>
      <c r="S32" s="12">
        <v>9.9137199999999995E-2</v>
      </c>
      <c r="T32" s="11">
        <v>0.114329</v>
      </c>
      <c r="U32" s="12">
        <v>1.28E-6</v>
      </c>
      <c r="V32" s="12">
        <v>1.96E-10</v>
      </c>
      <c r="W32" s="12">
        <v>-8.0099999999999998E-3</v>
      </c>
      <c r="X32" s="11">
        <v>1.0399099999999999</v>
      </c>
      <c r="Y32" s="11">
        <v>0.22795899999999999</v>
      </c>
      <c r="Z32" s="11">
        <v>98.7</v>
      </c>
      <c r="AA32" s="11">
        <v>23427.1</v>
      </c>
    </row>
    <row r="33" spans="1:27" ht="16" x14ac:dyDescent="0.2">
      <c r="A33" s="2">
        <v>270.39999999999998</v>
      </c>
      <c r="B33" s="2">
        <v>221.97900000000001</v>
      </c>
      <c r="C33" s="2">
        <v>1.0408200000000001</v>
      </c>
      <c r="D33" s="2">
        <v>849.65200000000004</v>
      </c>
      <c r="E33" s="2">
        <v>0</v>
      </c>
      <c r="F33" s="2">
        <v>0.126799</v>
      </c>
      <c r="G33" s="2">
        <v>0</v>
      </c>
      <c r="H33" s="6">
        <f t="shared" si="0"/>
        <v>0</v>
      </c>
      <c r="I33" s="6">
        <f t="shared" si="1"/>
        <v>1</v>
      </c>
      <c r="J33" s="6">
        <f t="shared" si="2"/>
        <v>0</v>
      </c>
      <c r="K33" s="11">
        <v>7.4900099999999998</v>
      </c>
      <c r="L33" s="12">
        <v>0.79488700000000001</v>
      </c>
      <c r="M33" s="11">
        <v>0.220944</v>
      </c>
      <c r="N33" s="12">
        <v>9.8700000000000003E-3</v>
      </c>
      <c r="O33" s="11">
        <v>3.9602800000000001E-3</v>
      </c>
      <c r="P33" s="11">
        <v>0.62006700000000003</v>
      </c>
      <c r="Q33" s="12">
        <v>3.1184400000000001E-2</v>
      </c>
      <c r="R33" s="12">
        <v>0.36344100000000001</v>
      </c>
      <c r="S33" s="12">
        <v>0.101836</v>
      </c>
      <c r="T33" s="11">
        <v>0.11731999999999999</v>
      </c>
      <c r="U33" s="12">
        <v>1.3200000000000001E-6</v>
      </c>
      <c r="V33" s="12">
        <v>2.01E-10</v>
      </c>
      <c r="W33" s="12">
        <v>-8.2199999999999999E-3</v>
      </c>
      <c r="X33" s="11">
        <v>1.0408200000000001</v>
      </c>
      <c r="Y33" s="11">
        <v>0.22197900000000001</v>
      </c>
      <c r="Z33" s="11">
        <v>98.7</v>
      </c>
      <c r="AA33" s="11">
        <v>23890.5</v>
      </c>
    </row>
    <row r="34" spans="1:27" ht="16" x14ac:dyDescent="0.2">
      <c r="A34" s="2">
        <v>270.35000000000002</v>
      </c>
      <c r="B34" s="2">
        <v>216.30099999999999</v>
      </c>
      <c r="C34" s="2">
        <v>1.04172</v>
      </c>
      <c r="D34" s="2">
        <v>855.87800000000004</v>
      </c>
      <c r="E34" s="2">
        <v>0</v>
      </c>
      <c r="F34" s="2">
        <v>0.12989200000000001</v>
      </c>
      <c r="G34" s="2">
        <v>0</v>
      </c>
      <c r="H34" s="6">
        <f t="shared" si="0"/>
        <v>0</v>
      </c>
      <c r="I34" s="6">
        <f t="shared" si="1"/>
        <v>1</v>
      </c>
      <c r="J34" s="6">
        <f t="shared" si="2"/>
        <v>0</v>
      </c>
      <c r="K34" s="11">
        <v>7.4786299999999999</v>
      </c>
      <c r="L34" s="12">
        <v>0.815604</v>
      </c>
      <c r="M34" s="11">
        <v>0.21523300000000001</v>
      </c>
      <c r="N34" s="12">
        <v>0.01</v>
      </c>
      <c r="O34" s="11">
        <v>4.0653499999999997E-3</v>
      </c>
      <c r="P34" s="11">
        <v>0.63651800000000003</v>
      </c>
      <c r="Q34" s="12">
        <v>3.20118E-2</v>
      </c>
      <c r="R34" s="12">
        <v>0.373083</v>
      </c>
      <c r="S34" s="12">
        <v>0.10453800000000001</v>
      </c>
      <c r="T34" s="11">
        <v>0.120311</v>
      </c>
      <c r="U34" s="12">
        <v>1.35E-6</v>
      </c>
      <c r="V34" s="12">
        <v>2.0700000000000001E-10</v>
      </c>
      <c r="W34" s="12">
        <v>-8.43E-3</v>
      </c>
      <c r="X34" s="11">
        <v>1.04172</v>
      </c>
      <c r="Y34" s="11">
        <v>0.21630099999999999</v>
      </c>
      <c r="Z34" s="11">
        <v>98.7</v>
      </c>
      <c r="AA34" s="11">
        <v>24348.2</v>
      </c>
    </row>
    <row r="35" spans="1:27" ht="16" x14ac:dyDescent="0.2">
      <c r="A35" s="2">
        <v>270.3</v>
      </c>
      <c r="B35" s="2">
        <v>210.90299999999999</v>
      </c>
      <c r="C35" s="2">
        <v>1.0426299999999999</v>
      </c>
      <c r="D35" s="2">
        <v>861.79700000000003</v>
      </c>
      <c r="E35" s="2">
        <v>0</v>
      </c>
      <c r="F35" s="2">
        <v>0.132941</v>
      </c>
      <c r="G35" s="2">
        <v>0</v>
      </c>
      <c r="H35" s="6">
        <f t="shared" si="0"/>
        <v>0</v>
      </c>
      <c r="I35" s="6">
        <f t="shared" si="1"/>
        <v>1</v>
      </c>
      <c r="J35" s="6">
        <f t="shared" si="2"/>
        <v>0</v>
      </c>
      <c r="K35" s="11">
        <v>7.4676099999999996</v>
      </c>
      <c r="L35" s="12">
        <v>0.83633299999999999</v>
      </c>
      <c r="M35" s="11">
        <v>0.20980399999999999</v>
      </c>
      <c r="N35" s="12">
        <v>1.01E-2</v>
      </c>
      <c r="O35" s="11">
        <v>4.1705500000000003E-3</v>
      </c>
      <c r="P35" s="11">
        <v>0.65298900000000004</v>
      </c>
      <c r="Q35" s="12">
        <v>3.2840099999999997E-2</v>
      </c>
      <c r="R35" s="12">
        <v>0.38273699999999999</v>
      </c>
      <c r="S35" s="12">
        <v>0.107243</v>
      </c>
      <c r="T35" s="11">
        <v>0.12330000000000001</v>
      </c>
      <c r="U35" s="12">
        <v>1.39E-6</v>
      </c>
      <c r="V35" s="12">
        <v>2.1199999999999999E-10</v>
      </c>
      <c r="W35" s="12">
        <v>-8.6400000000000001E-3</v>
      </c>
      <c r="X35" s="11">
        <v>1.0426299999999999</v>
      </c>
      <c r="Y35" s="11">
        <v>0.21090300000000001</v>
      </c>
      <c r="Z35" s="11">
        <v>98.7</v>
      </c>
      <c r="AA35" s="11">
        <v>24800.3</v>
      </c>
    </row>
    <row r="36" spans="1:27" ht="16" x14ac:dyDescent="0.2">
      <c r="A36" s="2">
        <v>270.25</v>
      </c>
      <c r="B36" s="2">
        <v>205.76599999999999</v>
      </c>
      <c r="C36" s="2">
        <v>1.0435300000000001</v>
      </c>
      <c r="D36" s="2">
        <v>867.43100000000004</v>
      </c>
      <c r="E36" s="2">
        <v>0</v>
      </c>
      <c r="F36" s="2">
        <v>0.13594700000000001</v>
      </c>
      <c r="G36" s="2">
        <v>0</v>
      </c>
      <c r="H36" s="6">
        <f t="shared" si="0"/>
        <v>0</v>
      </c>
      <c r="I36" s="6">
        <f t="shared" si="1"/>
        <v>1</v>
      </c>
      <c r="J36" s="6">
        <f t="shared" si="2"/>
        <v>0</v>
      </c>
      <c r="K36" s="11">
        <v>7.4569400000000003</v>
      </c>
      <c r="L36" s="12">
        <v>0.85707199999999994</v>
      </c>
      <c r="M36" s="11">
        <v>0.20463700000000001</v>
      </c>
      <c r="N36" s="12">
        <v>1.03E-2</v>
      </c>
      <c r="O36" s="11">
        <v>4.2758700000000002E-3</v>
      </c>
      <c r="P36" s="11">
        <v>0.66947900000000005</v>
      </c>
      <c r="Q36" s="12">
        <v>3.3669400000000002E-2</v>
      </c>
      <c r="R36" s="12">
        <v>0.39240199999999997</v>
      </c>
      <c r="S36" s="12">
        <v>0.10995099999999999</v>
      </c>
      <c r="T36" s="11">
        <v>0.12628900000000001</v>
      </c>
      <c r="U36" s="12">
        <v>1.42E-6</v>
      </c>
      <c r="V36" s="12">
        <v>2.17E-10</v>
      </c>
      <c r="W36" s="12">
        <v>-8.8500000000000002E-3</v>
      </c>
      <c r="X36" s="11">
        <v>1.0435300000000001</v>
      </c>
      <c r="Y36" s="11">
        <v>0.205766</v>
      </c>
      <c r="Z36" s="11">
        <v>98.7</v>
      </c>
      <c r="AA36" s="11">
        <v>25246.9</v>
      </c>
    </row>
    <row r="37" spans="1:27" ht="16" x14ac:dyDescent="0.2">
      <c r="A37" s="2">
        <v>270.2</v>
      </c>
      <c r="B37" s="2">
        <v>200.87</v>
      </c>
      <c r="C37" s="2">
        <v>1.04443</v>
      </c>
      <c r="D37" s="2">
        <v>872.8</v>
      </c>
      <c r="E37" s="2">
        <v>0</v>
      </c>
      <c r="F37" s="2">
        <v>0.13891500000000001</v>
      </c>
      <c r="G37" s="2">
        <v>0</v>
      </c>
      <c r="H37" s="6">
        <f t="shared" si="0"/>
        <v>0</v>
      </c>
      <c r="I37" s="6">
        <f t="shared" si="1"/>
        <v>1</v>
      </c>
      <c r="J37" s="6">
        <f t="shared" si="2"/>
        <v>0</v>
      </c>
      <c r="K37" s="11">
        <v>7.4466099999999997</v>
      </c>
      <c r="L37" s="12">
        <v>0.87782199999999999</v>
      </c>
      <c r="M37" s="11">
        <v>0.199712</v>
      </c>
      <c r="N37" s="12">
        <v>1.04E-2</v>
      </c>
      <c r="O37" s="11">
        <v>4.3813100000000002E-3</v>
      </c>
      <c r="P37" s="11">
        <v>0.68598700000000001</v>
      </c>
      <c r="Q37" s="12">
        <v>3.4499700000000001E-2</v>
      </c>
      <c r="R37" s="12">
        <v>0.40207900000000002</v>
      </c>
      <c r="S37" s="12">
        <v>0.112662</v>
      </c>
      <c r="T37" s="11">
        <v>0.129277</v>
      </c>
      <c r="U37" s="12">
        <v>1.46E-6</v>
      </c>
      <c r="V37" s="12">
        <v>2.2300000000000001E-10</v>
      </c>
      <c r="W37" s="12">
        <v>-9.0600000000000003E-3</v>
      </c>
      <c r="X37" s="11">
        <v>1.04443</v>
      </c>
      <c r="Y37" s="11">
        <v>0.20086999999999999</v>
      </c>
      <c r="Z37" s="11">
        <v>98.7</v>
      </c>
      <c r="AA37" s="11">
        <v>25688.1</v>
      </c>
    </row>
    <row r="38" spans="1:27" ht="16" x14ac:dyDescent="0.2">
      <c r="A38" s="2">
        <v>270.14999999999998</v>
      </c>
      <c r="B38" s="2">
        <v>196.19900000000001</v>
      </c>
      <c r="C38" s="2">
        <v>1.0453399999999999</v>
      </c>
      <c r="D38" s="2">
        <v>877.923</v>
      </c>
      <c r="E38" s="2">
        <v>0</v>
      </c>
      <c r="F38" s="2">
        <v>0.141845</v>
      </c>
      <c r="G38" s="2">
        <v>0</v>
      </c>
      <c r="H38" s="6">
        <f t="shared" si="0"/>
        <v>0</v>
      </c>
      <c r="I38" s="6">
        <f t="shared" si="1"/>
        <v>1</v>
      </c>
      <c r="J38" s="6">
        <f t="shared" si="2"/>
        <v>0</v>
      </c>
      <c r="K38" s="11">
        <v>7.4365899999999998</v>
      </c>
      <c r="L38" s="12">
        <v>0.89858199999999999</v>
      </c>
      <c r="M38" s="11">
        <v>0.19501399999999999</v>
      </c>
      <c r="N38" s="12">
        <v>1.0500000000000001E-2</v>
      </c>
      <c r="O38" s="11">
        <v>4.4868599999999996E-3</v>
      </c>
      <c r="P38" s="11">
        <v>0.70251399999999997</v>
      </c>
      <c r="Q38" s="12">
        <v>3.5330800000000002E-2</v>
      </c>
      <c r="R38" s="12">
        <v>0.41176600000000002</v>
      </c>
      <c r="S38" s="12">
        <v>0.11537600000000001</v>
      </c>
      <c r="T38" s="11">
        <v>0.13226399999999999</v>
      </c>
      <c r="U38" s="12">
        <v>1.4899999999999999E-6</v>
      </c>
      <c r="V38" s="12">
        <v>2.2799999999999999E-10</v>
      </c>
      <c r="W38" s="12">
        <v>-9.2700000000000005E-3</v>
      </c>
      <c r="X38" s="11">
        <v>1.0453399999999999</v>
      </c>
      <c r="Y38" s="11">
        <v>0.19619900000000001</v>
      </c>
      <c r="Z38" s="11">
        <v>98.7</v>
      </c>
      <c r="AA38" s="11">
        <v>26123.9</v>
      </c>
    </row>
    <row r="39" spans="1:27" ht="16" x14ac:dyDescent="0.2">
      <c r="A39" s="2">
        <v>270.10000000000002</v>
      </c>
      <c r="B39" s="2">
        <v>191.739</v>
      </c>
      <c r="C39" s="2">
        <v>1.0462400000000001</v>
      </c>
      <c r="D39" s="2">
        <v>882.81500000000005</v>
      </c>
      <c r="E39" s="2">
        <v>0</v>
      </c>
      <c r="F39" s="2">
        <v>0.14474000000000001</v>
      </c>
      <c r="G39" s="2">
        <v>0</v>
      </c>
      <c r="H39" s="6">
        <f t="shared" si="0"/>
        <v>0</v>
      </c>
      <c r="I39" s="6">
        <f t="shared" si="1"/>
        <v>1</v>
      </c>
      <c r="J39" s="6">
        <f t="shared" si="2"/>
        <v>0</v>
      </c>
      <c r="K39" s="11">
        <v>7.4268700000000001</v>
      </c>
      <c r="L39" s="12">
        <v>0.91935199999999995</v>
      </c>
      <c r="M39" s="11">
        <v>0.190527</v>
      </c>
      <c r="N39" s="12">
        <v>1.06E-2</v>
      </c>
      <c r="O39" s="11">
        <v>4.59253E-3</v>
      </c>
      <c r="P39" s="11">
        <v>0.719059</v>
      </c>
      <c r="Q39" s="12">
        <v>3.6162899999999998E-2</v>
      </c>
      <c r="R39" s="12">
        <v>0.42146299999999998</v>
      </c>
      <c r="S39" s="12">
        <v>0.118094</v>
      </c>
      <c r="T39" s="11">
        <v>0.13524900000000001</v>
      </c>
      <c r="U39" s="12">
        <v>1.53E-6</v>
      </c>
      <c r="V39" s="12">
        <v>2.3400000000000002E-10</v>
      </c>
      <c r="W39" s="12">
        <v>-9.4800000000000006E-3</v>
      </c>
      <c r="X39" s="11">
        <v>1.0462400000000001</v>
      </c>
      <c r="Y39" s="11">
        <v>0.19173899999999999</v>
      </c>
      <c r="Z39" s="11">
        <v>98.7</v>
      </c>
      <c r="AA39" s="11">
        <v>26554.5</v>
      </c>
    </row>
    <row r="40" spans="1:27" ht="16" x14ac:dyDescent="0.2">
      <c r="A40" s="2">
        <v>270.05</v>
      </c>
      <c r="B40" s="2">
        <v>187.47399999999999</v>
      </c>
      <c r="C40" s="2">
        <v>1.04714</v>
      </c>
      <c r="D40" s="2">
        <v>887.49099999999999</v>
      </c>
      <c r="E40" s="2">
        <v>0</v>
      </c>
      <c r="F40" s="2">
        <v>0.14760100000000001</v>
      </c>
      <c r="G40" s="2">
        <v>0</v>
      </c>
      <c r="H40" s="6">
        <f t="shared" si="0"/>
        <v>0</v>
      </c>
      <c r="I40" s="6">
        <f t="shared" si="1"/>
        <v>1</v>
      </c>
      <c r="J40" s="6">
        <f t="shared" si="2"/>
        <v>0</v>
      </c>
      <c r="K40" s="11">
        <v>7.4174499999999997</v>
      </c>
      <c r="L40" s="12">
        <v>0.94013199999999997</v>
      </c>
      <c r="M40" s="11">
        <v>0.18623700000000001</v>
      </c>
      <c r="N40" s="12">
        <v>1.0800000000000001E-2</v>
      </c>
      <c r="O40" s="11">
        <v>4.6983199999999998E-3</v>
      </c>
      <c r="P40" s="11">
        <v>0.73562300000000003</v>
      </c>
      <c r="Q40" s="12">
        <v>3.6995899999999998E-2</v>
      </c>
      <c r="R40" s="12">
        <v>0.43117100000000003</v>
      </c>
      <c r="S40" s="12">
        <v>0.120814</v>
      </c>
      <c r="T40" s="11">
        <v>0.138234</v>
      </c>
      <c r="U40" s="12">
        <v>1.5600000000000001E-6</v>
      </c>
      <c r="V40" s="12">
        <v>2.39E-10</v>
      </c>
      <c r="W40" s="12">
        <v>-9.6900000000000007E-3</v>
      </c>
      <c r="X40" s="11">
        <v>1.04714</v>
      </c>
      <c r="Y40" s="11">
        <v>0.187474</v>
      </c>
      <c r="Z40" s="11">
        <v>98.7</v>
      </c>
      <c r="AA40" s="11">
        <v>26979.9</v>
      </c>
    </row>
    <row r="41" spans="1:27" ht="16" x14ac:dyDescent="0.2">
      <c r="A41" s="2">
        <v>270</v>
      </c>
      <c r="B41" s="2">
        <v>183.39400000000001</v>
      </c>
      <c r="C41" s="2">
        <v>1.0480400000000001</v>
      </c>
      <c r="D41" s="2">
        <v>891.96699999999998</v>
      </c>
      <c r="E41" s="2">
        <v>0</v>
      </c>
      <c r="F41" s="2">
        <v>0.15042900000000001</v>
      </c>
      <c r="G41" s="2">
        <v>0</v>
      </c>
      <c r="H41" s="6">
        <f t="shared" si="0"/>
        <v>0</v>
      </c>
      <c r="I41" s="6">
        <f t="shared" si="1"/>
        <v>1</v>
      </c>
      <c r="J41" s="6">
        <f t="shared" si="2"/>
        <v>0</v>
      </c>
      <c r="K41" s="11">
        <v>7.4083199999999998</v>
      </c>
      <c r="L41" s="12">
        <v>0.96092100000000003</v>
      </c>
      <c r="M41" s="11">
        <v>0.18213199999999999</v>
      </c>
      <c r="N41" s="12">
        <v>1.09E-2</v>
      </c>
      <c r="O41" s="11">
        <v>4.8042199999999997E-3</v>
      </c>
      <c r="P41" s="11">
        <v>0.75220399999999998</v>
      </c>
      <c r="Q41" s="12">
        <v>3.7829799999999997E-2</v>
      </c>
      <c r="R41" s="12">
        <v>0.44089</v>
      </c>
      <c r="S41" s="12">
        <v>0.12353699999999999</v>
      </c>
      <c r="T41" s="11">
        <v>0.14121800000000001</v>
      </c>
      <c r="U41" s="12">
        <v>1.5999999999999999E-6</v>
      </c>
      <c r="V41" s="12">
        <v>2.4399999999999998E-10</v>
      </c>
      <c r="W41" s="12">
        <v>-9.9000000000000008E-3</v>
      </c>
      <c r="X41" s="11">
        <v>1.0480400000000001</v>
      </c>
      <c r="Y41" s="11">
        <v>0.183394</v>
      </c>
      <c r="Z41" s="11">
        <v>98.7</v>
      </c>
      <c r="AA41" s="11">
        <v>27400.1</v>
      </c>
    </row>
    <row r="42" spans="1:27" ht="16" x14ac:dyDescent="0.2">
      <c r="A42" s="2">
        <v>269.95</v>
      </c>
      <c r="B42" s="2">
        <v>179.48500000000001</v>
      </c>
      <c r="C42" s="2">
        <v>1.04894</v>
      </c>
      <c r="D42" s="2">
        <v>896.25400000000002</v>
      </c>
      <c r="E42" s="2">
        <v>0</v>
      </c>
      <c r="F42" s="2">
        <v>0.153227</v>
      </c>
      <c r="G42" s="2">
        <v>0</v>
      </c>
      <c r="H42" s="6">
        <f t="shared" si="0"/>
        <v>0</v>
      </c>
      <c r="I42" s="6">
        <f t="shared" si="1"/>
        <v>1</v>
      </c>
      <c r="J42" s="6">
        <f t="shared" si="2"/>
        <v>0</v>
      </c>
      <c r="K42" s="11">
        <v>7.3994499999999999</v>
      </c>
      <c r="L42" s="12">
        <v>0.98172000000000004</v>
      </c>
      <c r="M42" s="11">
        <v>0.178199</v>
      </c>
      <c r="N42" s="12">
        <v>1.0999999999999999E-2</v>
      </c>
      <c r="O42" s="11">
        <v>4.9102299999999998E-3</v>
      </c>
      <c r="P42" s="11">
        <v>0.76880199999999999</v>
      </c>
      <c r="Q42" s="12">
        <v>3.86646E-2</v>
      </c>
      <c r="R42" s="12">
        <v>0.45061899999999999</v>
      </c>
      <c r="S42" s="12">
        <v>0.12626299999999999</v>
      </c>
      <c r="T42" s="11">
        <v>0.14419999999999999</v>
      </c>
      <c r="U42" s="12">
        <v>1.6300000000000001E-6</v>
      </c>
      <c r="V42" s="12">
        <v>2.5000000000000002E-10</v>
      </c>
      <c r="W42" s="12">
        <v>-1.01E-2</v>
      </c>
      <c r="X42" s="11">
        <v>1.04894</v>
      </c>
      <c r="Y42" s="11">
        <v>0.17948500000000001</v>
      </c>
      <c r="Z42" s="11">
        <v>98.7</v>
      </c>
      <c r="AA42" s="11">
        <v>27815.3</v>
      </c>
    </row>
    <row r="43" spans="1:27" ht="16" x14ac:dyDescent="0.2">
      <c r="A43" s="2">
        <v>269.89999999999998</v>
      </c>
      <c r="B43" s="2">
        <v>175.738</v>
      </c>
      <c r="C43" s="2">
        <v>1.04983</v>
      </c>
      <c r="D43" s="2">
        <v>900.36300000000006</v>
      </c>
      <c r="E43" s="2">
        <v>0</v>
      </c>
      <c r="F43" s="2">
        <v>0.155997</v>
      </c>
      <c r="G43" s="2">
        <v>0</v>
      </c>
      <c r="H43" s="6">
        <f t="shared" si="0"/>
        <v>0</v>
      </c>
      <c r="I43" s="6">
        <f t="shared" si="1"/>
        <v>1</v>
      </c>
      <c r="J43" s="6">
        <f t="shared" si="2"/>
        <v>0</v>
      </c>
      <c r="K43" s="11">
        <v>7.3908500000000004</v>
      </c>
      <c r="L43" s="12">
        <v>1.0025299999999999</v>
      </c>
      <c r="M43" s="11">
        <v>0.174429</v>
      </c>
      <c r="N43" s="12">
        <v>1.11E-2</v>
      </c>
      <c r="O43" s="11">
        <v>5.0163600000000001E-3</v>
      </c>
      <c r="P43" s="11">
        <v>0.78541799999999995</v>
      </c>
      <c r="Q43" s="12">
        <v>3.9500199999999999E-2</v>
      </c>
      <c r="R43" s="12">
        <v>0.46035799999999999</v>
      </c>
      <c r="S43" s="12">
        <v>0.128992</v>
      </c>
      <c r="T43" s="11">
        <v>0.14718200000000001</v>
      </c>
      <c r="U43" s="12">
        <v>1.6700000000000001E-6</v>
      </c>
      <c r="V43" s="12">
        <v>2.55E-10</v>
      </c>
      <c r="W43" s="12">
        <v>-1.03E-2</v>
      </c>
      <c r="X43" s="11">
        <v>1.04983</v>
      </c>
      <c r="Y43" s="11">
        <v>0.17573800000000001</v>
      </c>
      <c r="Z43" s="11">
        <v>98.7</v>
      </c>
      <c r="AA43" s="11">
        <v>28225.5</v>
      </c>
    </row>
    <row r="44" spans="1:27" ht="16" x14ac:dyDescent="0.2">
      <c r="A44" s="2">
        <v>269.85000000000002</v>
      </c>
      <c r="B44" s="2">
        <v>172.143</v>
      </c>
      <c r="C44" s="2">
        <v>1.0507299999999999</v>
      </c>
      <c r="D44" s="2">
        <v>904.30700000000002</v>
      </c>
      <c r="E44" s="2">
        <v>0</v>
      </c>
      <c r="F44" s="2">
        <v>0.15873799999999999</v>
      </c>
      <c r="G44" s="2">
        <v>0</v>
      </c>
      <c r="H44" s="6">
        <f t="shared" si="0"/>
        <v>0</v>
      </c>
      <c r="I44" s="6">
        <f t="shared" si="1"/>
        <v>1</v>
      </c>
      <c r="J44" s="6">
        <f t="shared" si="2"/>
        <v>0</v>
      </c>
      <c r="K44" s="11">
        <v>7.3825099999999999</v>
      </c>
      <c r="L44" s="12">
        <v>1.02335</v>
      </c>
      <c r="M44" s="11">
        <v>0.17081199999999999</v>
      </c>
      <c r="N44" s="12">
        <v>1.12E-2</v>
      </c>
      <c r="O44" s="11">
        <v>5.1225899999999998E-3</v>
      </c>
      <c r="P44" s="11">
        <v>0.80205099999999996</v>
      </c>
      <c r="Q44" s="12">
        <v>4.0336700000000003E-2</v>
      </c>
      <c r="R44" s="12">
        <v>0.470107</v>
      </c>
      <c r="S44" s="12">
        <v>0.13172400000000001</v>
      </c>
      <c r="T44" s="11">
        <v>0.15016199999999999</v>
      </c>
      <c r="U44" s="12">
        <v>1.7E-6</v>
      </c>
      <c r="V44" s="12">
        <v>2.6099999999999998E-10</v>
      </c>
      <c r="W44" s="12">
        <v>-1.0500000000000001E-2</v>
      </c>
      <c r="X44" s="11">
        <v>1.0507299999999999</v>
      </c>
      <c r="Y44" s="11">
        <v>0.17214299999999999</v>
      </c>
      <c r="Z44" s="11">
        <v>98.7</v>
      </c>
      <c r="AA44" s="11">
        <v>28630.799999999999</v>
      </c>
    </row>
    <row r="45" spans="1:27" ht="16" x14ac:dyDescent="0.2">
      <c r="A45" s="2">
        <v>269.8</v>
      </c>
      <c r="B45" s="2">
        <v>168.69</v>
      </c>
      <c r="C45" s="2">
        <v>1.05162</v>
      </c>
      <c r="D45" s="2">
        <v>908.09400000000005</v>
      </c>
      <c r="E45" s="2">
        <v>0</v>
      </c>
      <c r="F45" s="2">
        <v>0.16145399999999999</v>
      </c>
      <c r="G45" s="2">
        <v>0</v>
      </c>
      <c r="H45" s="6">
        <f t="shared" si="0"/>
        <v>0</v>
      </c>
      <c r="I45" s="6">
        <f t="shared" si="1"/>
        <v>1</v>
      </c>
      <c r="J45" s="6">
        <f t="shared" si="2"/>
        <v>0</v>
      </c>
      <c r="K45" s="11">
        <v>7.3744100000000001</v>
      </c>
      <c r="L45" s="12">
        <v>1.04417</v>
      </c>
      <c r="M45" s="11">
        <v>0.16733799999999999</v>
      </c>
      <c r="N45" s="12">
        <v>1.1299999999999999E-2</v>
      </c>
      <c r="O45" s="11">
        <v>5.2289299999999997E-3</v>
      </c>
      <c r="P45" s="11">
        <v>0.81870100000000001</v>
      </c>
      <c r="Q45" s="12">
        <v>4.1174099999999998E-2</v>
      </c>
      <c r="R45" s="12">
        <v>0.47986699999999999</v>
      </c>
      <c r="S45" s="12">
        <v>0.13445799999999999</v>
      </c>
      <c r="T45" s="11">
        <v>0.153141</v>
      </c>
      <c r="U45" s="12">
        <v>1.7400000000000001E-6</v>
      </c>
      <c r="V45" s="12">
        <v>2.6600000000000001E-10</v>
      </c>
      <c r="W45" s="12">
        <v>-1.0699999999999999E-2</v>
      </c>
      <c r="X45" s="11">
        <v>1.05162</v>
      </c>
      <c r="Y45" s="11">
        <v>0.16869000000000001</v>
      </c>
      <c r="Z45" s="11">
        <v>98.7</v>
      </c>
      <c r="AA45" s="11">
        <v>29031.200000000001</v>
      </c>
    </row>
    <row r="46" spans="1:27" ht="16" x14ac:dyDescent="0.2">
      <c r="A46" s="2">
        <v>269.75</v>
      </c>
      <c r="B46" s="2">
        <v>165.37200000000001</v>
      </c>
      <c r="C46" s="2">
        <v>1.0525199999999999</v>
      </c>
      <c r="D46" s="2">
        <v>911.73299999999995</v>
      </c>
      <c r="E46" s="2">
        <v>0</v>
      </c>
      <c r="F46" s="2">
        <v>0.16414400000000001</v>
      </c>
      <c r="G46" s="2">
        <v>0</v>
      </c>
      <c r="H46" s="6">
        <f t="shared" si="0"/>
        <v>0</v>
      </c>
      <c r="I46" s="6">
        <f t="shared" si="1"/>
        <v>1</v>
      </c>
      <c r="J46" s="6">
        <f t="shared" si="2"/>
        <v>0</v>
      </c>
      <c r="K46" s="11">
        <v>7.3665599999999998</v>
      </c>
      <c r="L46" s="12">
        <v>1.06501</v>
      </c>
      <c r="M46" s="11">
        <v>0.16399900000000001</v>
      </c>
      <c r="N46" s="12">
        <v>1.14E-2</v>
      </c>
      <c r="O46" s="11">
        <v>5.3353799999999998E-3</v>
      </c>
      <c r="P46" s="11">
        <v>0.83536900000000003</v>
      </c>
      <c r="Q46" s="12">
        <v>4.2012300000000002E-2</v>
      </c>
      <c r="R46" s="12">
        <v>0.48963600000000002</v>
      </c>
      <c r="S46" s="12">
        <v>0.13719600000000001</v>
      </c>
      <c r="T46" s="11">
        <v>0.15611900000000001</v>
      </c>
      <c r="U46" s="12">
        <v>1.77E-6</v>
      </c>
      <c r="V46" s="12">
        <v>2.7099999999999999E-10</v>
      </c>
      <c r="W46" s="12">
        <v>-1.09E-2</v>
      </c>
      <c r="X46" s="11">
        <v>1.0525199999999999</v>
      </c>
      <c r="Y46" s="11">
        <v>0.16537199999999999</v>
      </c>
      <c r="Z46" s="11">
        <v>98.7</v>
      </c>
      <c r="AA46" s="11">
        <v>29426.799999999999</v>
      </c>
    </row>
    <row r="47" spans="1:27" ht="16" x14ac:dyDescent="0.2">
      <c r="A47" s="2">
        <v>269.7</v>
      </c>
      <c r="B47" s="2">
        <v>162.18100000000001</v>
      </c>
      <c r="C47" s="2">
        <v>1.05341</v>
      </c>
      <c r="D47" s="2">
        <v>915.23400000000004</v>
      </c>
      <c r="E47" s="2">
        <v>0</v>
      </c>
      <c r="F47" s="2">
        <v>0.16681099999999999</v>
      </c>
      <c r="G47" s="2">
        <v>0</v>
      </c>
      <c r="H47" s="6">
        <f t="shared" si="0"/>
        <v>0</v>
      </c>
      <c r="I47" s="6">
        <f t="shared" si="1"/>
        <v>1</v>
      </c>
      <c r="J47" s="6">
        <f t="shared" si="2"/>
        <v>0</v>
      </c>
      <c r="K47" s="11">
        <v>7.35893</v>
      </c>
      <c r="L47" s="12">
        <v>1.08585</v>
      </c>
      <c r="M47" s="11">
        <v>0.16078799999999999</v>
      </c>
      <c r="N47" s="12">
        <v>1.14E-2</v>
      </c>
      <c r="O47" s="11">
        <v>5.4419400000000001E-3</v>
      </c>
      <c r="P47" s="11">
        <v>0.85205299999999995</v>
      </c>
      <c r="Q47" s="12">
        <v>4.2851399999999998E-2</v>
      </c>
      <c r="R47" s="12">
        <v>0.499415</v>
      </c>
      <c r="S47" s="12">
        <v>0.139936</v>
      </c>
      <c r="T47" s="11">
        <v>0.15909599999999999</v>
      </c>
      <c r="U47" s="12">
        <v>1.81E-6</v>
      </c>
      <c r="V47" s="12">
        <v>2.7700000000000003E-10</v>
      </c>
      <c r="W47" s="12">
        <v>-1.12E-2</v>
      </c>
      <c r="X47" s="11">
        <v>1.05341</v>
      </c>
      <c r="Y47" s="11">
        <v>0.16218099999999999</v>
      </c>
      <c r="Z47" s="11">
        <v>98.7</v>
      </c>
      <c r="AA47" s="11">
        <v>29817.599999999999</v>
      </c>
    </row>
    <row r="48" spans="1:27" ht="16" x14ac:dyDescent="0.2">
      <c r="A48" s="2">
        <v>269.64999999999998</v>
      </c>
      <c r="B48" s="2">
        <v>159.11000000000001</v>
      </c>
      <c r="C48" s="2">
        <v>1.0543</v>
      </c>
      <c r="D48" s="2">
        <v>918.60299999999995</v>
      </c>
      <c r="E48" s="2">
        <v>0</v>
      </c>
      <c r="F48" s="2">
        <v>0.16945499999999999</v>
      </c>
      <c r="G48" s="2">
        <v>0</v>
      </c>
      <c r="H48" s="6">
        <f t="shared" si="0"/>
        <v>0</v>
      </c>
      <c r="I48" s="6">
        <f t="shared" si="1"/>
        <v>1</v>
      </c>
      <c r="J48" s="6">
        <f t="shared" si="2"/>
        <v>0</v>
      </c>
      <c r="K48" s="11">
        <v>7.35154</v>
      </c>
      <c r="L48" s="12">
        <v>1.1067</v>
      </c>
      <c r="M48" s="11">
        <v>0.157697</v>
      </c>
      <c r="N48" s="12">
        <v>1.15E-2</v>
      </c>
      <c r="O48" s="11">
        <v>5.5486099999999998E-3</v>
      </c>
      <c r="P48" s="11">
        <v>0.86875400000000003</v>
      </c>
      <c r="Q48" s="12">
        <v>4.3691399999999998E-2</v>
      </c>
      <c r="R48" s="12">
        <v>0.50920399999999999</v>
      </c>
      <c r="S48" s="12">
        <v>0.142679</v>
      </c>
      <c r="T48" s="11">
        <v>0.16207199999999999</v>
      </c>
      <c r="U48" s="12">
        <v>1.8500000000000001E-6</v>
      </c>
      <c r="V48" s="12">
        <v>2.8200000000000001E-10</v>
      </c>
      <c r="W48" s="12">
        <v>-1.14E-2</v>
      </c>
      <c r="X48" s="11">
        <v>1.0543</v>
      </c>
      <c r="Y48" s="11">
        <v>0.15911</v>
      </c>
      <c r="Z48" s="11">
        <v>98.7</v>
      </c>
      <c r="AA48" s="11">
        <v>30203.8</v>
      </c>
    </row>
    <row r="49" spans="1:27" ht="16" x14ac:dyDescent="0.2">
      <c r="A49" s="2">
        <v>269.60000000000002</v>
      </c>
      <c r="B49" s="2">
        <v>156.15100000000001</v>
      </c>
      <c r="C49" s="2">
        <v>1.0551900000000001</v>
      </c>
      <c r="D49" s="2">
        <v>921.84799999999996</v>
      </c>
      <c r="E49" s="2">
        <v>0</v>
      </c>
      <c r="F49" s="2">
        <v>0.17207800000000001</v>
      </c>
      <c r="G49" s="2">
        <v>0</v>
      </c>
      <c r="H49" s="6">
        <f t="shared" si="0"/>
        <v>0</v>
      </c>
      <c r="I49" s="6">
        <f t="shared" si="1"/>
        <v>1</v>
      </c>
      <c r="J49" s="6">
        <f t="shared" si="2"/>
        <v>0</v>
      </c>
      <c r="K49" s="11">
        <v>7.34436</v>
      </c>
      <c r="L49" s="12">
        <v>1.1275599999999999</v>
      </c>
      <c r="M49" s="11">
        <v>0.15472</v>
      </c>
      <c r="N49" s="12">
        <v>1.1599999999999999E-2</v>
      </c>
      <c r="O49" s="11">
        <v>5.6553899999999997E-3</v>
      </c>
      <c r="P49" s="11">
        <v>0.88547200000000004</v>
      </c>
      <c r="Q49" s="12">
        <v>4.4532099999999998E-2</v>
      </c>
      <c r="R49" s="12">
        <v>0.51900299999999999</v>
      </c>
      <c r="S49" s="12">
        <v>0.145424</v>
      </c>
      <c r="T49" s="11">
        <v>0.165047</v>
      </c>
      <c r="U49" s="12">
        <v>1.88E-6</v>
      </c>
      <c r="V49" s="12">
        <v>2.8799999999999999E-10</v>
      </c>
      <c r="W49" s="12">
        <v>-1.1599999999999999E-2</v>
      </c>
      <c r="X49" s="11">
        <v>1.0551900000000001</v>
      </c>
      <c r="Y49" s="11">
        <v>0.15615100000000001</v>
      </c>
      <c r="Z49" s="11">
        <v>98.7</v>
      </c>
      <c r="AA49" s="11">
        <v>30585.4</v>
      </c>
    </row>
    <row r="50" spans="1:27" ht="16" x14ac:dyDescent="0.2">
      <c r="A50" s="2">
        <v>269.55</v>
      </c>
      <c r="B50" s="2">
        <v>153.30000000000001</v>
      </c>
      <c r="C50" s="2">
        <v>1.0560799999999999</v>
      </c>
      <c r="D50" s="2">
        <v>924.976</v>
      </c>
      <c r="E50" s="2">
        <v>0</v>
      </c>
      <c r="F50" s="2">
        <v>0.174681</v>
      </c>
      <c r="G50" s="2">
        <v>0</v>
      </c>
      <c r="H50" s="6">
        <f t="shared" si="0"/>
        <v>0</v>
      </c>
      <c r="I50" s="6">
        <f t="shared" si="1"/>
        <v>1</v>
      </c>
      <c r="J50" s="6">
        <f t="shared" si="2"/>
        <v>0</v>
      </c>
      <c r="K50" s="11">
        <v>7.3373999999999997</v>
      </c>
      <c r="L50" s="12">
        <v>1.1484300000000001</v>
      </c>
      <c r="M50" s="11">
        <v>0.15185000000000001</v>
      </c>
      <c r="N50" s="12">
        <v>1.17E-2</v>
      </c>
      <c r="O50" s="11">
        <v>5.7622699999999999E-3</v>
      </c>
      <c r="P50" s="11">
        <v>0.90220699999999998</v>
      </c>
      <c r="Q50" s="12">
        <v>4.5373799999999999E-2</v>
      </c>
      <c r="R50" s="12">
        <v>0.52881199999999995</v>
      </c>
      <c r="S50" s="12">
        <v>0.148173</v>
      </c>
      <c r="T50" s="11">
        <v>0.16802</v>
      </c>
      <c r="U50" s="12">
        <v>1.9199999999999998E-6</v>
      </c>
      <c r="V50" s="12">
        <v>2.9300000000000002E-10</v>
      </c>
      <c r="W50" s="12">
        <v>-1.18E-2</v>
      </c>
      <c r="X50" s="11">
        <v>1.0560799999999999</v>
      </c>
      <c r="Y50" s="11">
        <v>0.15329999999999999</v>
      </c>
      <c r="Z50" s="11">
        <v>98.7</v>
      </c>
      <c r="AA50" s="11">
        <v>30962.400000000001</v>
      </c>
    </row>
    <row r="51" spans="1:27" ht="16" x14ac:dyDescent="0.2">
      <c r="A51" s="2">
        <v>269.5</v>
      </c>
      <c r="B51" s="2">
        <v>150.54900000000001</v>
      </c>
      <c r="C51" s="2">
        <v>1.05697</v>
      </c>
      <c r="D51" s="2">
        <v>927.99300000000005</v>
      </c>
      <c r="E51" s="2">
        <v>0</v>
      </c>
      <c r="F51" s="2">
        <v>0.177264</v>
      </c>
      <c r="G51" s="2">
        <v>0</v>
      </c>
      <c r="H51" s="6">
        <f t="shared" si="0"/>
        <v>0</v>
      </c>
      <c r="I51" s="6">
        <f t="shared" si="1"/>
        <v>1</v>
      </c>
      <c r="J51" s="6">
        <f t="shared" si="2"/>
        <v>0</v>
      </c>
      <c r="K51" s="11">
        <v>7.3306500000000003</v>
      </c>
      <c r="L51" s="12">
        <v>1.1693100000000001</v>
      </c>
      <c r="M51" s="11">
        <v>0.14908199999999999</v>
      </c>
      <c r="N51" s="12">
        <v>1.18E-2</v>
      </c>
      <c r="O51" s="11">
        <v>5.8692600000000003E-3</v>
      </c>
      <c r="P51" s="11">
        <v>0.91895800000000005</v>
      </c>
      <c r="Q51" s="12">
        <v>4.6216199999999999E-2</v>
      </c>
      <c r="R51" s="12">
        <v>0.53863000000000005</v>
      </c>
      <c r="S51" s="12">
        <v>0.150924</v>
      </c>
      <c r="T51" s="11">
        <v>0.17099300000000001</v>
      </c>
      <c r="U51" s="12">
        <v>1.95E-6</v>
      </c>
      <c r="V51" s="12">
        <v>2.98E-10</v>
      </c>
      <c r="W51" s="12">
        <v>-1.2E-2</v>
      </c>
      <c r="X51" s="11">
        <v>1.05697</v>
      </c>
      <c r="Y51" s="11">
        <v>0.15054899999999999</v>
      </c>
      <c r="Z51" s="11">
        <v>98.7</v>
      </c>
      <c r="AA51" s="11">
        <v>31334.9</v>
      </c>
    </row>
    <row r="52" spans="1:27" ht="16" x14ac:dyDescent="0.2">
      <c r="A52" s="2">
        <v>269.45</v>
      </c>
      <c r="B52" s="2">
        <v>147.74100000000001</v>
      </c>
      <c r="C52" s="2">
        <v>1.0578099999999999</v>
      </c>
      <c r="D52" s="2">
        <v>931.04700000000003</v>
      </c>
      <c r="E52" s="2">
        <v>2.7889199999999999E-2</v>
      </c>
      <c r="F52" s="2">
        <v>0.18021200000000001</v>
      </c>
      <c r="G52" s="2">
        <v>0</v>
      </c>
      <c r="H52" s="6">
        <f t="shared" si="0"/>
        <v>0.13401748764543403</v>
      </c>
      <c r="I52" s="6">
        <f t="shared" si="1"/>
        <v>0.86598251235456591</v>
      </c>
      <c r="J52" s="6">
        <f t="shared" si="2"/>
        <v>0</v>
      </c>
      <c r="K52" s="11">
        <v>7.3232400000000002</v>
      </c>
      <c r="L52" s="12">
        <v>1.1887700000000001</v>
      </c>
      <c r="M52" s="11">
        <v>0.146257</v>
      </c>
      <c r="N52" s="12">
        <v>1.18E-2</v>
      </c>
      <c r="O52" s="11">
        <v>5.9826100000000002E-3</v>
      </c>
      <c r="P52" s="11">
        <v>0.93496999999999997</v>
      </c>
      <c r="Q52" s="12">
        <v>4.7108799999999999E-2</v>
      </c>
      <c r="R52" s="12">
        <v>0.54903199999999996</v>
      </c>
      <c r="S52" s="12">
        <v>0.152971</v>
      </c>
      <c r="T52" s="11">
        <v>0.174123</v>
      </c>
      <c r="U52" s="12">
        <v>1.99E-6</v>
      </c>
      <c r="V52" s="12">
        <v>3.0399999999999998E-10</v>
      </c>
      <c r="W52" s="12">
        <v>-1.2200000000000001E-2</v>
      </c>
      <c r="X52" s="11">
        <v>1.0578099999999999</v>
      </c>
      <c r="Y52" s="11">
        <v>0.14774100000000001</v>
      </c>
      <c r="Z52" s="11">
        <v>98.7</v>
      </c>
      <c r="AA52" s="11">
        <v>31697.200000000001</v>
      </c>
    </row>
    <row r="53" spans="1:27" ht="16" x14ac:dyDescent="0.2">
      <c r="A53" s="2">
        <v>269.39999999999998</v>
      </c>
      <c r="B53" s="2">
        <v>144.14400000000001</v>
      </c>
      <c r="C53" s="2">
        <v>1.0583</v>
      </c>
      <c r="D53" s="2">
        <v>934.803</v>
      </c>
      <c r="E53" s="2">
        <v>0.218947</v>
      </c>
      <c r="F53" s="2">
        <v>0.18538099999999999</v>
      </c>
      <c r="G53" s="2">
        <v>0</v>
      </c>
      <c r="H53" s="6">
        <f t="shared" si="0"/>
        <v>0.54150837933558893</v>
      </c>
      <c r="I53" s="6">
        <f t="shared" si="1"/>
        <v>0.45849162066441101</v>
      </c>
      <c r="J53" s="6">
        <f t="shared" si="2"/>
        <v>0</v>
      </c>
      <c r="K53" s="11">
        <v>7.3109999999999999</v>
      </c>
      <c r="L53" s="12">
        <v>1.1995899999999999</v>
      </c>
      <c r="M53" s="11">
        <v>0.142653</v>
      </c>
      <c r="N53" s="12">
        <v>1.18E-2</v>
      </c>
      <c r="O53" s="11">
        <v>6.1337500000000003E-3</v>
      </c>
      <c r="P53" s="11">
        <v>0.94640500000000005</v>
      </c>
      <c r="Q53" s="12">
        <v>4.8298899999999999E-2</v>
      </c>
      <c r="R53" s="12">
        <v>0.56290300000000004</v>
      </c>
      <c r="S53" s="12">
        <v>0.15074199999999999</v>
      </c>
      <c r="T53" s="11">
        <v>0.17821400000000001</v>
      </c>
      <c r="U53" s="12">
        <v>2.04E-6</v>
      </c>
      <c r="V53" s="12">
        <v>3.1200000000000001E-10</v>
      </c>
      <c r="W53" s="12">
        <v>-1.24E-2</v>
      </c>
      <c r="X53" s="11">
        <v>1.0583</v>
      </c>
      <c r="Y53" s="11">
        <v>0.14414399999999999</v>
      </c>
      <c r="Z53" s="11">
        <v>98.7</v>
      </c>
      <c r="AA53" s="11">
        <v>32020.5</v>
      </c>
    </row>
    <row r="54" spans="1:27" ht="16" x14ac:dyDescent="0.2">
      <c r="A54" s="2">
        <v>269.35000000000002</v>
      </c>
      <c r="B54" s="2">
        <v>140.73699999999999</v>
      </c>
      <c r="C54" s="2">
        <v>1.0588</v>
      </c>
      <c r="D54" s="2">
        <v>938.36300000000006</v>
      </c>
      <c r="E54" s="2">
        <v>0.398312</v>
      </c>
      <c r="F54" s="2">
        <v>0.19037499999999999</v>
      </c>
      <c r="G54" s="2">
        <v>0</v>
      </c>
      <c r="H54" s="6">
        <f t="shared" si="0"/>
        <v>0.67661083054322591</v>
      </c>
      <c r="I54" s="6">
        <f t="shared" si="1"/>
        <v>0.32338916945677415</v>
      </c>
      <c r="J54" s="6">
        <f t="shared" si="2"/>
        <v>0</v>
      </c>
      <c r="K54" s="11">
        <v>7.2993399999999999</v>
      </c>
      <c r="L54" s="12">
        <v>1.2104999999999999</v>
      </c>
      <c r="M54" s="11">
        <v>0.139238</v>
      </c>
      <c r="N54" s="12">
        <v>1.18E-2</v>
      </c>
      <c r="O54" s="11">
        <v>6.2841900000000003E-3</v>
      </c>
      <c r="P54" s="11">
        <v>0.95789599999999997</v>
      </c>
      <c r="Q54" s="12">
        <v>4.94835E-2</v>
      </c>
      <c r="R54" s="12">
        <v>0.57670900000000003</v>
      </c>
      <c r="S54" s="12">
        <v>0.14857899999999999</v>
      </c>
      <c r="T54" s="11">
        <v>0.18228</v>
      </c>
      <c r="U54" s="12">
        <v>2.0899999999999999E-6</v>
      </c>
      <c r="V54" s="12">
        <v>3.1999999999999998E-10</v>
      </c>
      <c r="W54" s="12">
        <v>-1.26E-2</v>
      </c>
      <c r="X54" s="11">
        <v>1.0588</v>
      </c>
      <c r="Y54" s="11">
        <v>0.140737</v>
      </c>
      <c r="Z54" s="11">
        <v>98.7</v>
      </c>
      <c r="AA54" s="11">
        <v>32341.4</v>
      </c>
    </row>
    <row r="55" spans="1:27" ht="16" x14ac:dyDescent="0.2">
      <c r="A55" s="2">
        <v>269.3</v>
      </c>
      <c r="B55" s="2">
        <v>137.50299999999999</v>
      </c>
      <c r="C55" s="2">
        <v>1.05931</v>
      </c>
      <c r="D55" s="2">
        <v>941.74300000000005</v>
      </c>
      <c r="E55" s="2">
        <v>0.56687799999999999</v>
      </c>
      <c r="F55" s="2">
        <v>0.19519600000000001</v>
      </c>
      <c r="G55" s="2">
        <v>0</v>
      </c>
      <c r="H55" s="6">
        <f t="shared" si="0"/>
        <v>0.74386214462112599</v>
      </c>
      <c r="I55" s="6">
        <f t="shared" si="1"/>
        <v>0.25613785537887396</v>
      </c>
      <c r="J55" s="6">
        <f t="shared" si="2"/>
        <v>0</v>
      </c>
      <c r="K55" s="11">
        <v>7.2882400000000001</v>
      </c>
      <c r="L55" s="12">
        <v>1.2215100000000001</v>
      </c>
      <c r="M55" s="11">
        <v>0.13599800000000001</v>
      </c>
      <c r="N55" s="12">
        <v>1.18E-2</v>
      </c>
      <c r="O55" s="11">
        <v>6.43393E-3</v>
      </c>
      <c r="P55" s="11">
        <v>0.96944200000000003</v>
      </c>
      <c r="Q55" s="12">
        <v>5.0662600000000002E-2</v>
      </c>
      <c r="R55" s="12">
        <v>0.59045099999999995</v>
      </c>
      <c r="S55" s="12">
        <v>0.14648</v>
      </c>
      <c r="T55" s="11">
        <v>0.18632199999999999</v>
      </c>
      <c r="U55" s="12">
        <v>2.1399999999999998E-6</v>
      </c>
      <c r="V55" s="12">
        <v>3.2700000000000001E-10</v>
      </c>
      <c r="W55" s="12">
        <v>-1.2800000000000001E-2</v>
      </c>
      <c r="X55" s="11">
        <v>1.05931</v>
      </c>
      <c r="Y55" s="11">
        <v>0.13750299999999999</v>
      </c>
      <c r="Z55" s="11">
        <v>98.7</v>
      </c>
      <c r="AA55" s="11">
        <v>32659.9</v>
      </c>
    </row>
    <row r="56" spans="1:27" ht="16" x14ac:dyDescent="0.2">
      <c r="A56" s="2">
        <v>269.25</v>
      </c>
      <c r="B56" s="2">
        <v>134.43100000000001</v>
      </c>
      <c r="C56" s="2">
        <v>1.0598099999999999</v>
      </c>
      <c r="D56" s="2">
        <v>944.95600000000002</v>
      </c>
      <c r="E56" s="2">
        <v>0.725491</v>
      </c>
      <c r="F56" s="2">
        <v>0.199851</v>
      </c>
      <c r="G56" s="2">
        <v>0</v>
      </c>
      <c r="H56" s="6">
        <f t="shared" si="0"/>
        <v>0.78402471734774815</v>
      </c>
      <c r="I56" s="6">
        <f t="shared" si="1"/>
        <v>0.21597528265225183</v>
      </c>
      <c r="J56" s="6">
        <f t="shared" si="2"/>
        <v>0</v>
      </c>
      <c r="K56" s="11">
        <v>7.2776500000000004</v>
      </c>
      <c r="L56" s="12">
        <v>1.23262</v>
      </c>
      <c r="M56" s="11">
        <v>0.13291800000000001</v>
      </c>
      <c r="N56" s="12">
        <v>1.17E-2</v>
      </c>
      <c r="O56" s="11">
        <v>6.5829900000000004E-3</v>
      </c>
      <c r="P56" s="11">
        <v>0.981043</v>
      </c>
      <c r="Q56" s="12">
        <v>5.1836300000000002E-2</v>
      </c>
      <c r="R56" s="12">
        <v>0.60412999999999994</v>
      </c>
      <c r="S56" s="12">
        <v>0.14444399999999999</v>
      </c>
      <c r="T56" s="11">
        <v>0.19034000000000001</v>
      </c>
      <c r="U56" s="12">
        <v>2.1900000000000002E-6</v>
      </c>
      <c r="V56" s="12">
        <v>3.3499999999999998E-10</v>
      </c>
      <c r="W56" s="12">
        <v>-1.2999999999999999E-2</v>
      </c>
      <c r="X56" s="11">
        <v>1.0598099999999999</v>
      </c>
      <c r="Y56" s="11">
        <v>0.13443099999999999</v>
      </c>
      <c r="Z56" s="11">
        <v>98.7</v>
      </c>
      <c r="AA56" s="11">
        <v>32975.800000000003</v>
      </c>
    </row>
    <row r="57" spans="1:27" ht="16" x14ac:dyDescent="0.2">
      <c r="A57" s="2">
        <v>269.2</v>
      </c>
      <c r="B57" s="2">
        <v>131.50800000000001</v>
      </c>
      <c r="C57" s="2">
        <v>1.06033</v>
      </c>
      <c r="D57" s="2">
        <v>948.01499999999999</v>
      </c>
      <c r="E57" s="2">
        <v>0.87490100000000004</v>
      </c>
      <c r="F57" s="2">
        <v>0.204343</v>
      </c>
      <c r="G57" s="2">
        <v>0</v>
      </c>
      <c r="H57" s="6">
        <f t="shared" si="0"/>
        <v>0.81066098120536223</v>
      </c>
      <c r="I57" s="6">
        <f t="shared" si="1"/>
        <v>0.18933901879463771</v>
      </c>
      <c r="J57" s="6">
        <f t="shared" si="2"/>
        <v>0</v>
      </c>
      <c r="K57" s="11">
        <v>7.2675400000000003</v>
      </c>
      <c r="L57" s="12">
        <v>1.2438199999999999</v>
      </c>
      <c r="M57" s="11">
        <v>0.12998799999999999</v>
      </c>
      <c r="N57" s="12">
        <v>1.17E-2</v>
      </c>
      <c r="O57" s="11">
        <v>6.7313700000000004E-3</v>
      </c>
      <c r="P57" s="11">
        <v>0.99269700000000005</v>
      </c>
      <c r="Q57" s="12">
        <v>5.3004700000000002E-2</v>
      </c>
      <c r="R57" s="12">
        <v>0.61774700000000005</v>
      </c>
      <c r="S57" s="12">
        <v>0.14247099999999999</v>
      </c>
      <c r="T57" s="11">
        <v>0.19433700000000001</v>
      </c>
      <c r="U57" s="12">
        <v>2.2400000000000002E-6</v>
      </c>
      <c r="V57" s="12">
        <v>3.4200000000000001E-10</v>
      </c>
      <c r="W57" s="12">
        <v>-1.32E-2</v>
      </c>
      <c r="X57" s="11">
        <v>1.06033</v>
      </c>
      <c r="Y57" s="11">
        <v>0.13150800000000001</v>
      </c>
      <c r="Z57" s="11">
        <v>98.7</v>
      </c>
      <c r="AA57" s="11">
        <v>33289.199999999997</v>
      </c>
    </row>
    <row r="58" spans="1:27" ht="16" x14ac:dyDescent="0.2">
      <c r="A58" s="2">
        <v>269.14999999999998</v>
      </c>
      <c r="B58" s="2">
        <v>128.72200000000001</v>
      </c>
      <c r="C58" s="2">
        <v>1.06084</v>
      </c>
      <c r="D58" s="2">
        <v>950.93100000000004</v>
      </c>
      <c r="E58" s="2">
        <v>1.0160199999999999</v>
      </c>
      <c r="F58" s="2">
        <v>0.20868800000000001</v>
      </c>
      <c r="G58" s="2">
        <v>0</v>
      </c>
      <c r="H58" s="6">
        <f t="shared" si="0"/>
        <v>0.8296018316202719</v>
      </c>
      <c r="I58" s="6">
        <f t="shared" si="1"/>
        <v>0.1703981683797281</v>
      </c>
      <c r="J58" s="6">
        <f t="shared" si="2"/>
        <v>0</v>
      </c>
      <c r="K58" s="11">
        <v>7.2578699999999996</v>
      </c>
      <c r="L58" s="12">
        <v>1.2551099999999999</v>
      </c>
      <c r="M58" s="11">
        <v>0.127196</v>
      </c>
      <c r="N58" s="12">
        <v>1.17E-2</v>
      </c>
      <c r="O58" s="11">
        <v>6.8791499999999997E-3</v>
      </c>
      <c r="P58" s="11">
        <v>1.0044</v>
      </c>
      <c r="Q58" s="12">
        <v>5.4168399999999998E-2</v>
      </c>
      <c r="R58" s="12">
        <v>0.63130900000000001</v>
      </c>
      <c r="S58" s="12">
        <v>0.14055100000000001</v>
      </c>
      <c r="T58" s="11">
        <v>0.19831199999999999</v>
      </c>
      <c r="U58" s="12">
        <v>2.2900000000000001E-6</v>
      </c>
      <c r="V58" s="12">
        <v>3.4999999999999998E-10</v>
      </c>
      <c r="W58" s="12">
        <v>-1.35E-2</v>
      </c>
      <c r="X58" s="11">
        <v>1.06084</v>
      </c>
      <c r="Y58" s="11">
        <v>0.128722</v>
      </c>
      <c r="Z58" s="11">
        <v>98.7</v>
      </c>
      <c r="AA58" s="11">
        <v>33600.1</v>
      </c>
    </row>
    <row r="59" spans="1:27" ht="16" x14ac:dyDescent="0.2">
      <c r="A59" s="2">
        <v>269.10000000000002</v>
      </c>
      <c r="B59" s="2">
        <v>126.065</v>
      </c>
      <c r="C59" s="2">
        <v>1.06135</v>
      </c>
      <c r="D59" s="2">
        <v>953.71299999999997</v>
      </c>
      <c r="E59" s="2">
        <v>1.1492199999999999</v>
      </c>
      <c r="F59" s="2">
        <v>0.21288000000000001</v>
      </c>
      <c r="G59" s="2">
        <v>0</v>
      </c>
      <c r="H59" s="6">
        <f t="shared" si="0"/>
        <v>0.84371191542471191</v>
      </c>
      <c r="I59" s="6">
        <f t="shared" si="1"/>
        <v>0.15628808457528817</v>
      </c>
      <c r="J59" s="6">
        <f t="shared" si="2"/>
        <v>0</v>
      </c>
      <c r="K59" s="11">
        <v>7.2486199999999998</v>
      </c>
      <c r="L59" s="12">
        <v>1.2664899999999999</v>
      </c>
      <c r="M59" s="11">
        <v>0.124533</v>
      </c>
      <c r="N59" s="12">
        <v>1.1599999999999999E-2</v>
      </c>
      <c r="O59" s="11">
        <v>7.0262700000000003E-3</v>
      </c>
      <c r="P59" s="11">
        <v>1.01614</v>
      </c>
      <c r="Q59" s="12">
        <v>5.5326899999999998E-2</v>
      </c>
      <c r="R59" s="12">
        <v>0.64481100000000002</v>
      </c>
      <c r="S59" s="12">
        <v>0.13869100000000001</v>
      </c>
      <c r="T59" s="11">
        <v>0.202267</v>
      </c>
      <c r="U59" s="12">
        <v>2.34E-6</v>
      </c>
      <c r="V59" s="12">
        <v>3.5700000000000001E-10</v>
      </c>
      <c r="W59" s="12">
        <v>-1.37E-2</v>
      </c>
      <c r="X59" s="11">
        <v>1.06135</v>
      </c>
      <c r="Y59" s="11">
        <v>0.12606500000000001</v>
      </c>
      <c r="Z59" s="11">
        <v>98.7</v>
      </c>
      <c r="AA59" s="11">
        <v>33908.5</v>
      </c>
    </row>
    <row r="60" spans="1:27" ht="16" x14ac:dyDescent="0.2">
      <c r="A60" s="2">
        <v>269.05</v>
      </c>
      <c r="B60" s="2">
        <v>123.527</v>
      </c>
      <c r="C60" s="2">
        <v>1.0618700000000001</v>
      </c>
      <c r="D60" s="2">
        <v>956.37199999999996</v>
      </c>
      <c r="E60" s="2">
        <v>1.27521</v>
      </c>
      <c r="F60" s="2">
        <v>0.21693100000000001</v>
      </c>
      <c r="G60" s="2">
        <v>0</v>
      </c>
      <c r="H60" s="6">
        <f t="shared" si="0"/>
        <v>0.85461762661839602</v>
      </c>
      <c r="I60" s="6">
        <f t="shared" si="1"/>
        <v>0.14538237338160404</v>
      </c>
      <c r="J60" s="6">
        <f t="shared" si="2"/>
        <v>0</v>
      </c>
      <c r="K60" s="11">
        <v>7.2397600000000004</v>
      </c>
      <c r="L60" s="12">
        <v>1.2779499999999999</v>
      </c>
      <c r="M60" s="11">
        <v>0.121989</v>
      </c>
      <c r="N60" s="12">
        <v>1.1599999999999999E-2</v>
      </c>
      <c r="O60" s="11">
        <v>7.1728E-3</v>
      </c>
      <c r="P60" s="11">
        <v>1.0279400000000001</v>
      </c>
      <c r="Q60" s="12">
        <v>5.6480700000000002E-2</v>
      </c>
      <c r="R60" s="12">
        <v>0.65825800000000001</v>
      </c>
      <c r="S60" s="12">
        <v>0.13688400000000001</v>
      </c>
      <c r="T60" s="11">
        <v>0.206203</v>
      </c>
      <c r="U60" s="12">
        <v>2.39E-6</v>
      </c>
      <c r="V60" s="12">
        <v>3.6499999999999998E-10</v>
      </c>
      <c r="W60" s="12">
        <v>-1.3899999999999999E-2</v>
      </c>
      <c r="X60" s="11">
        <v>1.0618700000000001</v>
      </c>
      <c r="Y60" s="11">
        <v>0.123527</v>
      </c>
      <c r="Z60" s="11">
        <v>98.7</v>
      </c>
      <c r="AA60" s="11">
        <v>34214.300000000003</v>
      </c>
    </row>
    <row r="61" spans="1:27" ht="16" x14ac:dyDescent="0.2">
      <c r="A61" s="2">
        <v>269</v>
      </c>
      <c r="B61" s="2">
        <v>121.101</v>
      </c>
      <c r="C61" s="2">
        <v>1.0623899999999999</v>
      </c>
      <c r="D61" s="2">
        <v>958.91499999999996</v>
      </c>
      <c r="E61" s="2">
        <v>1.3944799999999999</v>
      </c>
      <c r="F61" s="2">
        <v>0.22084400000000001</v>
      </c>
      <c r="G61" s="2">
        <v>0</v>
      </c>
      <c r="H61" s="6">
        <f t="shared" si="0"/>
        <v>0.86328191743575899</v>
      </c>
      <c r="I61" s="6">
        <f t="shared" si="1"/>
        <v>0.13671808256424098</v>
      </c>
      <c r="J61" s="6">
        <f t="shared" si="2"/>
        <v>0</v>
      </c>
      <c r="K61" s="11">
        <v>7.2312700000000003</v>
      </c>
      <c r="L61" s="12">
        <v>1.28949</v>
      </c>
      <c r="M61" s="11">
        <v>0.119556</v>
      </c>
      <c r="N61" s="12">
        <v>1.1599999999999999E-2</v>
      </c>
      <c r="O61" s="11">
        <v>7.3187299999999999E-3</v>
      </c>
      <c r="P61" s="11">
        <v>1.0397700000000001</v>
      </c>
      <c r="Q61" s="12">
        <v>5.7629800000000002E-2</v>
      </c>
      <c r="R61" s="12">
        <v>0.67164999999999997</v>
      </c>
      <c r="S61" s="12">
        <v>0.135131</v>
      </c>
      <c r="T61" s="11">
        <v>0.21012</v>
      </c>
      <c r="U61" s="12">
        <v>2.43E-6</v>
      </c>
      <c r="V61" s="12">
        <v>3.7200000000000001E-10</v>
      </c>
      <c r="W61" s="12">
        <v>-1.41E-2</v>
      </c>
      <c r="X61" s="11">
        <v>1.0623899999999999</v>
      </c>
      <c r="Y61" s="11">
        <v>0.121101</v>
      </c>
      <c r="Z61" s="11">
        <v>98.7</v>
      </c>
      <c r="AA61" s="11">
        <v>34517.699999999997</v>
      </c>
    </row>
    <row r="62" spans="1:27" ht="16" x14ac:dyDescent="0.2">
      <c r="A62" s="2">
        <v>268.95</v>
      </c>
      <c r="B62" s="2">
        <v>118.779</v>
      </c>
      <c r="C62" s="2">
        <v>1.06291</v>
      </c>
      <c r="D62" s="2">
        <v>961.351</v>
      </c>
      <c r="E62" s="2">
        <v>1.50745</v>
      </c>
      <c r="F62" s="2">
        <v>0.22462299999999999</v>
      </c>
      <c r="G62" s="2">
        <v>0</v>
      </c>
      <c r="H62" s="6">
        <f t="shared" si="0"/>
        <v>0.87031551210601399</v>
      </c>
      <c r="I62" s="6">
        <f t="shared" si="1"/>
        <v>0.12968448789398598</v>
      </c>
      <c r="J62" s="6">
        <f t="shared" si="2"/>
        <v>0</v>
      </c>
      <c r="K62" s="11">
        <v>7.2231199999999998</v>
      </c>
      <c r="L62" s="12">
        <v>1.30111</v>
      </c>
      <c r="M62" s="11">
        <v>0.117228</v>
      </c>
      <c r="N62" s="12">
        <v>1.15E-2</v>
      </c>
      <c r="O62" s="11">
        <v>7.4640699999999997E-3</v>
      </c>
      <c r="P62" s="11">
        <v>1.05165</v>
      </c>
      <c r="Q62" s="12">
        <v>5.8774300000000002E-2</v>
      </c>
      <c r="R62" s="12">
        <v>0.68498899999999996</v>
      </c>
      <c r="S62" s="12">
        <v>0.13342999999999999</v>
      </c>
      <c r="T62" s="11">
        <v>0.21401800000000001</v>
      </c>
      <c r="U62" s="12">
        <v>2.48E-6</v>
      </c>
      <c r="V62" s="12">
        <v>3.7999999999999998E-10</v>
      </c>
      <c r="W62" s="12">
        <v>-1.43E-2</v>
      </c>
      <c r="X62" s="11">
        <v>1.06291</v>
      </c>
      <c r="Y62" s="11">
        <v>0.118779</v>
      </c>
      <c r="Z62" s="11">
        <v>98.7</v>
      </c>
      <c r="AA62" s="11">
        <v>34818.5</v>
      </c>
    </row>
    <row r="63" spans="1:27" ht="16" x14ac:dyDescent="0.2">
      <c r="A63" s="2">
        <v>268.89999999999998</v>
      </c>
      <c r="B63" s="2">
        <v>116.554</v>
      </c>
      <c r="C63" s="2">
        <v>1.0634399999999999</v>
      </c>
      <c r="D63" s="2">
        <v>963.68499999999995</v>
      </c>
      <c r="E63" s="2">
        <v>1.6147</v>
      </c>
      <c r="F63" s="2">
        <v>0.22827900000000001</v>
      </c>
      <c r="G63" s="2">
        <v>0</v>
      </c>
      <c r="H63" s="6">
        <f t="shared" si="0"/>
        <v>0.87613586481452033</v>
      </c>
      <c r="I63" s="6">
        <f t="shared" si="1"/>
        <v>0.12386413518547959</v>
      </c>
      <c r="J63" s="6">
        <f t="shared" si="2"/>
        <v>0</v>
      </c>
      <c r="K63" s="11">
        <v>7.2152900000000004</v>
      </c>
      <c r="L63" s="12">
        <v>1.31281</v>
      </c>
      <c r="M63" s="11">
        <v>0.114997</v>
      </c>
      <c r="N63" s="12">
        <v>1.15E-2</v>
      </c>
      <c r="O63" s="11">
        <v>7.6088800000000002E-3</v>
      </c>
      <c r="P63" s="11">
        <v>1.0635699999999999</v>
      </c>
      <c r="Q63" s="12">
        <v>5.9914500000000002E-2</v>
      </c>
      <c r="R63" s="12">
        <v>0.69827799999999995</v>
      </c>
      <c r="S63" s="12">
        <v>0.131775</v>
      </c>
      <c r="T63" s="11">
        <v>0.21790000000000001</v>
      </c>
      <c r="U63" s="12">
        <v>2.5299999999999999E-6</v>
      </c>
      <c r="V63" s="12">
        <v>3.8700000000000001E-10</v>
      </c>
      <c r="W63" s="12">
        <v>-1.4500000000000001E-2</v>
      </c>
      <c r="X63" s="11">
        <v>1.0634399999999999</v>
      </c>
      <c r="Y63" s="11">
        <v>0.116554</v>
      </c>
      <c r="Z63" s="11">
        <v>98.7</v>
      </c>
      <c r="AA63" s="11">
        <v>35116.699999999997</v>
      </c>
    </row>
    <row r="64" spans="1:27" ht="16" x14ac:dyDescent="0.2">
      <c r="A64" s="2">
        <v>268.85000000000002</v>
      </c>
      <c r="B64" s="2">
        <v>114.42</v>
      </c>
      <c r="C64" s="2">
        <v>1.0639700000000001</v>
      </c>
      <c r="D64" s="2">
        <v>965.92499999999995</v>
      </c>
      <c r="E64" s="2">
        <v>1.71644</v>
      </c>
      <c r="F64" s="2">
        <v>0.23180899999999999</v>
      </c>
      <c r="G64" s="2">
        <v>0</v>
      </c>
      <c r="H64" s="6">
        <f t="shared" si="0"/>
        <v>0.8810167488857944</v>
      </c>
      <c r="I64" s="6">
        <f t="shared" si="1"/>
        <v>0.11898325111420563</v>
      </c>
      <c r="J64" s="6">
        <f t="shared" si="2"/>
        <v>0</v>
      </c>
      <c r="K64" s="11">
        <v>7.20777</v>
      </c>
      <c r="L64" s="12">
        <v>1.3245899999999999</v>
      </c>
      <c r="M64" s="11">
        <v>0.112858</v>
      </c>
      <c r="N64" s="12">
        <v>1.14E-2</v>
      </c>
      <c r="O64" s="11">
        <v>7.7531199999999996E-3</v>
      </c>
      <c r="P64" s="11">
        <v>1.0755300000000001</v>
      </c>
      <c r="Q64" s="12">
        <v>6.1050300000000002E-2</v>
      </c>
      <c r="R64" s="12">
        <v>0.71151500000000001</v>
      </c>
      <c r="S64" s="12">
        <v>0.13017200000000001</v>
      </c>
      <c r="T64" s="11">
        <v>0.22176399999999999</v>
      </c>
      <c r="U64" s="12">
        <v>2.5799999999999999E-6</v>
      </c>
      <c r="V64" s="12">
        <v>3.9399999999999998E-10</v>
      </c>
      <c r="W64" s="12">
        <v>-1.47E-2</v>
      </c>
      <c r="X64" s="11">
        <v>1.0639700000000001</v>
      </c>
      <c r="Y64" s="11">
        <v>0.11441999999999999</v>
      </c>
      <c r="Z64" s="11">
        <v>98.7</v>
      </c>
      <c r="AA64" s="11">
        <v>35412.400000000001</v>
      </c>
    </row>
    <row r="65" spans="1:27" ht="16" x14ac:dyDescent="0.2">
      <c r="A65" s="2">
        <v>268.8</v>
      </c>
      <c r="B65" s="2">
        <v>112.371</v>
      </c>
      <c r="C65" s="2">
        <v>1.0645</v>
      </c>
      <c r="D65" s="2">
        <v>968.07600000000002</v>
      </c>
      <c r="E65" s="2">
        <v>1.81318</v>
      </c>
      <c r="F65" s="2">
        <v>0.23522499999999999</v>
      </c>
      <c r="G65" s="2">
        <v>0</v>
      </c>
      <c r="H65" s="6">
        <f t="shared" si="0"/>
        <v>0.88516675169217029</v>
      </c>
      <c r="I65" s="6">
        <f t="shared" si="1"/>
        <v>0.11483324830782976</v>
      </c>
      <c r="J65" s="6">
        <f t="shared" si="2"/>
        <v>0</v>
      </c>
      <c r="K65" s="11">
        <v>7.2005299999999997</v>
      </c>
      <c r="L65" s="12">
        <v>1.33643</v>
      </c>
      <c r="M65" s="11">
        <v>0.110804</v>
      </c>
      <c r="N65" s="12">
        <v>1.14E-2</v>
      </c>
      <c r="O65" s="11">
        <v>7.8968500000000004E-3</v>
      </c>
      <c r="P65" s="11">
        <v>1.08752</v>
      </c>
      <c r="Q65" s="12">
        <v>6.2182000000000001E-2</v>
      </c>
      <c r="R65" s="12">
        <v>0.72470500000000004</v>
      </c>
      <c r="S65" s="12">
        <v>0.12861300000000001</v>
      </c>
      <c r="T65" s="11">
        <v>0.22561300000000001</v>
      </c>
      <c r="U65" s="12">
        <v>2.6299999999999998E-6</v>
      </c>
      <c r="V65" s="12">
        <v>4.0200000000000001E-10</v>
      </c>
      <c r="W65" s="12">
        <v>-1.49E-2</v>
      </c>
      <c r="X65" s="11">
        <v>1.0645</v>
      </c>
      <c r="Y65" s="11">
        <v>0.112371</v>
      </c>
      <c r="Z65" s="11">
        <v>98.7</v>
      </c>
      <c r="AA65" s="11">
        <v>35705.599999999999</v>
      </c>
    </row>
    <row r="66" spans="1:27" ht="16" x14ac:dyDescent="0.2">
      <c r="A66" s="2">
        <v>268.75</v>
      </c>
      <c r="B66" s="2">
        <v>110.40300000000001</v>
      </c>
      <c r="C66" s="2">
        <v>1.0650299999999999</v>
      </c>
      <c r="D66" s="2">
        <v>970.14400000000001</v>
      </c>
      <c r="E66" s="2">
        <v>1.90526</v>
      </c>
      <c r="F66" s="2">
        <v>0.23853099999999999</v>
      </c>
      <c r="G66" s="2">
        <v>0</v>
      </c>
      <c r="H66" s="6">
        <f t="shared" si="0"/>
        <v>0.88873402304608995</v>
      </c>
      <c r="I66" s="6">
        <f t="shared" si="1"/>
        <v>0.11126597695391016</v>
      </c>
      <c r="J66" s="6">
        <f t="shared" si="2"/>
        <v>0</v>
      </c>
      <c r="K66" s="11">
        <v>7.1935700000000002</v>
      </c>
      <c r="L66" s="12">
        <v>1.3483400000000001</v>
      </c>
      <c r="M66" s="11">
        <v>0.10883</v>
      </c>
      <c r="N66" s="12">
        <v>1.1299999999999999E-2</v>
      </c>
      <c r="O66" s="11">
        <v>8.0400799999999998E-3</v>
      </c>
      <c r="P66" s="11">
        <v>1.09955</v>
      </c>
      <c r="Q66" s="12">
        <v>6.3309900000000002E-2</v>
      </c>
      <c r="R66" s="12">
        <v>0.73784899999999998</v>
      </c>
      <c r="S66" s="12">
        <v>0.12709599999999999</v>
      </c>
      <c r="T66" s="11">
        <v>0.22944700000000001</v>
      </c>
      <c r="U66" s="12">
        <v>2.6699999999999998E-6</v>
      </c>
      <c r="V66" s="12">
        <v>4.0899999999999998E-10</v>
      </c>
      <c r="W66" s="12">
        <v>-1.5100000000000001E-2</v>
      </c>
      <c r="X66" s="11">
        <v>1.0650299999999999</v>
      </c>
      <c r="Y66" s="11">
        <v>0.110403</v>
      </c>
      <c r="Z66" s="11">
        <v>98.7</v>
      </c>
      <c r="AA66" s="11">
        <v>35996.199999999997</v>
      </c>
    </row>
    <row r="67" spans="1:27" ht="16" x14ac:dyDescent="0.2">
      <c r="A67" s="2">
        <v>268.7</v>
      </c>
      <c r="B67" s="2">
        <v>108.51</v>
      </c>
      <c r="C67" s="2">
        <v>1.0655600000000001</v>
      </c>
      <c r="D67" s="2">
        <v>972.13300000000004</v>
      </c>
      <c r="E67" s="2">
        <v>1.9927999999999999</v>
      </c>
      <c r="F67" s="2">
        <v>0.24172399999999999</v>
      </c>
      <c r="G67" s="2">
        <v>0</v>
      </c>
      <c r="H67" s="6">
        <f t="shared" si="0"/>
        <v>0.89182304598205253</v>
      </c>
      <c r="I67" s="6">
        <f t="shared" si="1"/>
        <v>0.10817695401794744</v>
      </c>
      <c r="J67" s="6">
        <f t="shared" si="2"/>
        <v>0</v>
      </c>
      <c r="K67" s="11">
        <v>7.1868499999999997</v>
      </c>
      <c r="L67" s="12">
        <v>1.36033</v>
      </c>
      <c r="M67" s="11">
        <v>0.106932</v>
      </c>
      <c r="N67" s="12">
        <v>1.1299999999999999E-2</v>
      </c>
      <c r="O67" s="11">
        <v>8.1827700000000007E-3</v>
      </c>
      <c r="P67" s="11">
        <v>1.11161</v>
      </c>
      <c r="Q67" s="12">
        <v>6.4433500000000005E-2</v>
      </c>
      <c r="R67" s="12">
        <v>0.75094399999999994</v>
      </c>
      <c r="S67" s="12">
        <v>0.12562699999999999</v>
      </c>
      <c r="T67" s="11">
        <v>0.233265</v>
      </c>
      <c r="U67" s="12">
        <v>2.7199999999999998E-6</v>
      </c>
      <c r="V67" s="12">
        <v>4.1600000000000001E-10</v>
      </c>
      <c r="W67" s="12">
        <v>-1.5299999999999999E-2</v>
      </c>
      <c r="X67" s="11">
        <v>1.0655600000000001</v>
      </c>
      <c r="Y67" s="11">
        <v>0.10851</v>
      </c>
      <c r="Z67" s="11">
        <v>98.7</v>
      </c>
      <c r="AA67" s="11">
        <v>36284.199999999997</v>
      </c>
    </row>
    <row r="68" spans="1:27" ht="16" x14ac:dyDescent="0.2">
      <c r="A68" s="2">
        <v>268.64999999999998</v>
      </c>
      <c r="B68" s="2">
        <v>106.68899999999999</v>
      </c>
      <c r="C68" s="2">
        <v>1.0661</v>
      </c>
      <c r="D68" s="2">
        <v>974.048</v>
      </c>
      <c r="E68" s="2">
        <v>2.0762900000000002</v>
      </c>
      <c r="F68" s="2">
        <v>0.24481800000000001</v>
      </c>
      <c r="G68" s="2">
        <v>0</v>
      </c>
      <c r="H68" s="6">
        <f t="shared" si="0"/>
        <v>0.89452537322692438</v>
      </c>
      <c r="I68" s="6">
        <f t="shared" si="1"/>
        <v>0.10547462677307562</v>
      </c>
      <c r="J68" s="6">
        <f t="shared" si="2"/>
        <v>0</v>
      </c>
      <c r="K68" s="11">
        <v>7.1803800000000004</v>
      </c>
      <c r="L68" s="12">
        <v>1.3723799999999999</v>
      </c>
      <c r="M68" s="11">
        <v>0.105105</v>
      </c>
      <c r="N68" s="12">
        <v>1.12E-2</v>
      </c>
      <c r="O68" s="11">
        <v>8.3250000000000008E-3</v>
      </c>
      <c r="P68" s="11">
        <v>1.12371</v>
      </c>
      <c r="Q68" s="12">
        <v>6.5553399999999998E-2</v>
      </c>
      <c r="R68" s="12">
        <v>0.76399700000000004</v>
      </c>
      <c r="S68" s="12">
        <v>0.124197</v>
      </c>
      <c r="T68" s="11">
        <v>0.237069</v>
      </c>
      <c r="U68" s="12">
        <v>2.7700000000000002E-6</v>
      </c>
      <c r="V68" s="12">
        <v>4.2299999999999999E-10</v>
      </c>
      <c r="W68" s="12">
        <v>-1.5599999999999999E-2</v>
      </c>
      <c r="X68" s="11">
        <v>1.0661</v>
      </c>
      <c r="Y68" s="11">
        <v>0.10668900000000001</v>
      </c>
      <c r="Z68" s="11">
        <v>98.7</v>
      </c>
      <c r="AA68" s="11">
        <v>36569.699999999997</v>
      </c>
    </row>
    <row r="69" spans="1:27" ht="16" x14ac:dyDescent="0.2">
      <c r="A69" s="2">
        <v>268.60000000000002</v>
      </c>
      <c r="B69" s="2">
        <v>104.934</v>
      </c>
      <c r="C69" s="2">
        <v>1.06663</v>
      </c>
      <c r="D69" s="2">
        <v>975.89400000000001</v>
      </c>
      <c r="E69" s="2">
        <v>2.1558799999999998</v>
      </c>
      <c r="F69" s="2">
        <v>0.247811</v>
      </c>
      <c r="G69" s="2">
        <v>0</v>
      </c>
      <c r="H69" s="6">
        <f t="shared" ref="H69:H132" si="3">E69/SUM($E69:$G69)</f>
        <v>0.89690396976982478</v>
      </c>
      <c r="I69" s="6">
        <f t="shared" ref="I69:I132" si="4">F69/SUM($E69:$G69)</f>
        <v>0.10309603023017519</v>
      </c>
      <c r="J69" s="6">
        <f t="shared" ref="J69:J132" si="5">G69/SUM($E69:$G69)</f>
        <v>0</v>
      </c>
      <c r="K69" s="11">
        <v>7.1741299999999999</v>
      </c>
      <c r="L69" s="12">
        <v>1.38449</v>
      </c>
      <c r="M69" s="11">
        <v>0.10334500000000001</v>
      </c>
      <c r="N69" s="12">
        <v>1.11E-2</v>
      </c>
      <c r="O69" s="11">
        <v>8.4667500000000003E-3</v>
      </c>
      <c r="P69" s="11">
        <v>1.1358299999999999</v>
      </c>
      <c r="Q69" s="12">
        <v>6.6669599999999996E-2</v>
      </c>
      <c r="R69" s="12">
        <v>0.77700599999999997</v>
      </c>
      <c r="S69" s="12">
        <v>0.122808</v>
      </c>
      <c r="T69" s="11">
        <v>0.24085899999999999</v>
      </c>
      <c r="U69" s="12">
        <v>2.8200000000000001E-6</v>
      </c>
      <c r="V69" s="12">
        <v>4.3100000000000001E-10</v>
      </c>
      <c r="W69" s="12">
        <v>-1.5800000000000002E-2</v>
      </c>
      <c r="X69" s="11">
        <v>1.06663</v>
      </c>
      <c r="Y69" s="11">
        <v>0.104934</v>
      </c>
      <c r="Z69" s="11">
        <v>98.7</v>
      </c>
      <c r="AA69" s="11">
        <v>36852.699999999997</v>
      </c>
    </row>
    <row r="70" spans="1:27" ht="16" x14ac:dyDescent="0.2">
      <c r="A70" s="2">
        <v>268.55</v>
      </c>
      <c r="B70" s="2">
        <v>103.24299999999999</v>
      </c>
      <c r="C70" s="2">
        <v>1.06717</v>
      </c>
      <c r="D70" s="2">
        <v>977.67399999999998</v>
      </c>
      <c r="E70" s="2">
        <v>2.2318799999999999</v>
      </c>
      <c r="F70" s="2">
        <v>0.25071199999999999</v>
      </c>
      <c r="G70" s="2">
        <v>0</v>
      </c>
      <c r="H70" s="6">
        <f t="shared" si="3"/>
        <v>0.89901200036091311</v>
      </c>
      <c r="I70" s="6">
        <f t="shared" si="4"/>
        <v>0.10098799963908689</v>
      </c>
      <c r="J70" s="6">
        <f t="shared" si="5"/>
        <v>0</v>
      </c>
      <c r="K70" s="11">
        <v>7.1680900000000003</v>
      </c>
      <c r="L70" s="12">
        <v>1.39666</v>
      </c>
      <c r="M70" s="11">
        <v>0.101649</v>
      </c>
      <c r="N70" s="12">
        <v>1.11E-2</v>
      </c>
      <c r="O70" s="11">
        <v>8.6080600000000007E-3</v>
      </c>
      <c r="P70" s="11">
        <v>1.1479900000000001</v>
      </c>
      <c r="Q70" s="12">
        <v>6.7782300000000004E-2</v>
      </c>
      <c r="R70" s="12">
        <v>0.78997399999999995</v>
      </c>
      <c r="S70" s="12">
        <v>0.12145599999999999</v>
      </c>
      <c r="T70" s="11">
        <v>0.24463599999999999</v>
      </c>
      <c r="U70" s="12">
        <v>2.8600000000000001E-6</v>
      </c>
      <c r="V70" s="12">
        <v>4.3799999999999999E-10</v>
      </c>
      <c r="W70" s="12">
        <v>-1.6E-2</v>
      </c>
      <c r="X70" s="11">
        <v>1.06717</v>
      </c>
      <c r="Y70" s="11">
        <v>0.103243</v>
      </c>
      <c r="Z70" s="11">
        <v>98.7</v>
      </c>
      <c r="AA70" s="11">
        <v>37133.1</v>
      </c>
    </row>
    <row r="71" spans="1:27" ht="16" x14ac:dyDescent="0.2">
      <c r="A71" s="2">
        <v>268.5</v>
      </c>
      <c r="B71" s="2">
        <v>101.61199999999999</v>
      </c>
      <c r="C71" s="2">
        <v>1.0677099999999999</v>
      </c>
      <c r="D71" s="2">
        <v>979.39200000000005</v>
      </c>
      <c r="E71" s="2">
        <v>2.3043100000000001</v>
      </c>
      <c r="F71" s="2">
        <v>0.25351400000000002</v>
      </c>
      <c r="G71" s="2">
        <v>0</v>
      </c>
      <c r="H71" s="6">
        <f t="shared" si="3"/>
        <v>0.90088684757043491</v>
      </c>
      <c r="I71" s="6">
        <f t="shared" si="4"/>
        <v>9.9113152429565129E-2</v>
      </c>
      <c r="J71" s="6">
        <f t="shared" si="5"/>
        <v>0</v>
      </c>
      <c r="K71" s="11">
        <v>7.1622599999999998</v>
      </c>
      <c r="L71" s="12">
        <v>1.4089</v>
      </c>
      <c r="M71" s="11">
        <v>0.100013</v>
      </c>
      <c r="N71" s="12">
        <v>1.0999999999999999E-2</v>
      </c>
      <c r="O71" s="11">
        <v>8.7488600000000007E-3</v>
      </c>
      <c r="P71" s="11">
        <v>1.16018</v>
      </c>
      <c r="Q71" s="12">
        <v>6.8891099999999997E-2</v>
      </c>
      <c r="R71" s="12">
        <v>0.80289600000000005</v>
      </c>
      <c r="S71" s="12">
        <v>0.120148</v>
      </c>
      <c r="T71" s="11">
        <v>0.24839900000000001</v>
      </c>
      <c r="U71" s="12">
        <v>2.9100000000000001E-6</v>
      </c>
      <c r="V71" s="12">
        <v>4.4500000000000001E-10</v>
      </c>
      <c r="W71" s="12">
        <v>-1.6199999999999999E-2</v>
      </c>
      <c r="X71" s="11">
        <v>1.0677099999999999</v>
      </c>
      <c r="Y71" s="11">
        <v>0.10161199999999999</v>
      </c>
      <c r="Z71" s="11">
        <v>98.7</v>
      </c>
      <c r="AA71" s="11">
        <v>37411</v>
      </c>
    </row>
    <row r="72" spans="1:27" ht="16" x14ac:dyDescent="0.2">
      <c r="A72" s="2">
        <v>268.45</v>
      </c>
      <c r="B72" s="2">
        <v>100.03700000000001</v>
      </c>
      <c r="C72" s="2">
        <v>1.0682499999999999</v>
      </c>
      <c r="D72" s="2">
        <v>981.05</v>
      </c>
      <c r="E72" s="2">
        <v>2.3736600000000001</v>
      </c>
      <c r="F72" s="2">
        <v>0.25623600000000002</v>
      </c>
      <c r="G72" s="2">
        <v>0</v>
      </c>
      <c r="H72" s="6">
        <f t="shared" si="3"/>
        <v>0.90256801029394318</v>
      </c>
      <c r="I72" s="6">
        <f t="shared" si="4"/>
        <v>9.7431989706056821E-2</v>
      </c>
      <c r="J72" s="6">
        <f t="shared" si="5"/>
        <v>0</v>
      </c>
      <c r="K72" s="11">
        <v>7.1566200000000002</v>
      </c>
      <c r="L72" s="12">
        <v>1.4211800000000001</v>
      </c>
      <c r="M72" s="11">
        <v>9.8433199999999998E-2</v>
      </c>
      <c r="N72" s="12">
        <v>1.0999999999999999E-2</v>
      </c>
      <c r="O72" s="11">
        <v>8.8892799999999994E-3</v>
      </c>
      <c r="P72" s="11">
        <v>1.17239</v>
      </c>
      <c r="Q72" s="12">
        <v>6.9996699999999995E-2</v>
      </c>
      <c r="R72" s="12">
        <v>0.81578200000000001</v>
      </c>
      <c r="S72" s="12">
        <v>0.118871</v>
      </c>
      <c r="T72" s="11">
        <v>0.25215100000000001</v>
      </c>
      <c r="U72" s="12">
        <v>2.96E-6</v>
      </c>
      <c r="V72" s="12">
        <v>4.5199999999999999E-10</v>
      </c>
      <c r="W72" s="12">
        <v>-1.6400000000000001E-2</v>
      </c>
      <c r="X72" s="11">
        <v>1.0682499999999999</v>
      </c>
      <c r="Y72" s="11">
        <v>0.100037</v>
      </c>
      <c r="Z72" s="11">
        <v>98.7</v>
      </c>
      <c r="AA72" s="11">
        <v>37686.300000000003</v>
      </c>
    </row>
    <row r="73" spans="1:27" ht="16" x14ac:dyDescent="0.2">
      <c r="A73" s="2">
        <v>268.39999999999998</v>
      </c>
      <c r="B73" s="2">
        <v>98.516099999999994</v>
      </c>
      <c r="C73" s="2">
        <v>1.0688</v>
      </c>
      <c r="D73" s="2">
        <v>982.65300000000002</v>
      </c>
      <c r="E73" s="2">
        <v>2.43994</v>
      </c>
      <c r="F73" s="2">
        <v>0.25887100000000002</v>
      </c>
      <c r="G73" s="2">
        <v>0</v>
      </c>
      <c r="H73" s="6">
        <f t="shared" si="3"/>
        <v>0.9040796113547781</v>
      </c>
      <c r="I73" s="6">
        <f t="shared" si="4"/>
        <v>9.5920388645221913E-2</v>
      </c>
      <c r="J73" s="6">
        <f t="shared" si="5"/>
        <v>0</v>
      </c>
      <c r="K73" s="11">
        <v>7.15116</v>
      </c>
      <c r="L73" s="12">
        <v>1.43353</v>
      </c>
      <c r="M73" s="11">
        <v>9.6907199999999999E-2</v>
      </c>
      <c r="N73" s="12">
        <v>1.09E-2</v>
      </c>
      <c r="O73" s="11">
        <v>9.0292500000000008E-3</v>
      </c>
      <c r="P73" s="11">
        <v>1.18462</v>
      </c>
      <c r="Q73" s="12">
        <v>7.1098900000000007E-2</v>
      </c>
      <c r="R73" s="12">
        <v>0.82862800000000003</v>
      </c>
      <c r="S73" s="12">
        <v>0.117631</v>
      </c>
      <c r="T73" s="11">
        <v>0.25589000000000001</v>
      </c>
      <c r="U73" s="12">
        <v>3.0000000000000001E-6</v>
      </c>
      <c r="V73" s="12">
        <v>4.5900000000000002E-10</v>
      </c>
      <c r="W73" s="12">
        <v>-1.66E-2</v>
      </c>
      <c r="X73" s="11">
        <v>1.0688</v>
      </c>
      <c r="Y73" s="11">
        <v>9.8516099999999995E-2</v>
      </c>
      <c r="Z73" s="11">
        <v>98.7</v>
      </c>
      <c r="AA73" s="11">
        <v>37959</v>
      </c>
    </row>
    <row r="74" spans="1:27" ht="16" x14ac:dyDescent="0.2">
      <c r="A74" s="2">
        <v>268.35000000000002</v>
      </c>
      <c r="B74" s="2">
        <v>97.0458</v>
      </c>
      <c r="C74" s="2">
        <v>1.06934</v>
      </c>
      <c r="D74" s="2">
        <v>984.20299999999997</v>
      </c>
      <c r="E74" s="2">
        <v>2.5033400000000001</v>
      </c>
      <c r="F74" s="2">
        <v>0.26142399999999999</v>
      </c>
      <c r="G74" s="2">
        <v>0</v>
      </c>
      <c r="H74" s="6">
        <f t="shared" si="3"/>
        <v>0.90544437065876149</v>
      </c>
      <c r="I74" s="6">
        <f t="shared" si="4"/>
        <v>9.4555629341238526E-2</v>
      </c>
      <c r="J74" s="6">
        <f t="shared" si="5"/>
        <v>0</v>
      </c>
      <c r="K74" s="11">
        <v>7.1458700000000004</v>
      </c>
      <c r="L74" s="12">
        <v>1.4459299999999999</v>
      </c>
      <c r="M74" s="11">
        <v>9.5432299999999998E-2</v>
      </c>
      <c r="N74" s="12">
        <v>1.09E-2</v>
      </c>
      <c r="O74" s="11">
        <v>9.1687999999999995E-3</v>
      </c>
      <c r="P74" s="11">
        <v>1.19689</v>
      </c>
      <c r="Q74" s="12">
        <v>7.2197800000000006E-2</v>
      </c>
      <c r="R74" s="12">
        <v>0.84143400000000002</v>
      </c>
      <c r="S74" s="12">
        <v>0.116427</v>
      </c>
      <c r="T74" s="11">
        <v>0.25961699999999999</v>
      </c>
      <c r="U74" s="12">
        <v>3.05E-6</v>
      </c>
      <c r="V74" s="12">
        <v>4.6600000000000005E-10</v>
      </c>
      <c r="W74" s="12">
        <v>-1.6799999999999999E-2</v>
      </c>
      <c r="X74" s="11">
        <v>1.06934</v>
      </c>
      <c r="Y74" s="11">
        <v>9.7045800000000002E-2</v>
      </c>
      <c r="Z74" s="11">
        <v>98.7</v>
      </c>
      <c r="AA74" s="11">
        <v>38229.300000000003</v>
      </c>
    </row>
    <row r="75" spans="1:27" ht="16" x14ac:dyDescent="0.2">
      <c r="A75" s="2">
        <v>268.3</v>
      </c>
      <c r="B75" s="2">
        <v>95.623699999999999</v>
      </c>
      <c r="C75" s="2">
        <v>1.06989</v>
      </c>
      <c r="D75" s="2">
        <v>985.70299999999997</v>
      </c>
      <c r="E75" s="2">
        <v>2.56406</v>
      </c>
      <c r="F75" s="2">
        <v>0.26390000000000002</v>
      </c>
      <c r="G75" s="2">
        <v>0</v>
      </c>
      <c r="H75" s="6">
        <f t="shared" si="3"/>
        <v>0.90668184839955301</v>
      </c>
      <c r="I75" s="6">
        <f t="shared" si="4"/>
        <v>9.3318151600446972E-2</v>
      </c>
      <c r="J75" s="6">
        <f t="shared" si="5"/>
        <v>0</v>
      </c>
      <c r="K75" s="11">
        <v>7.1407499999999997</v>
      </c>
      <c r="L75" s="12">
        <v>1.45838</v>
      </c>
      <c r="M75" s="11">
        <v>9.4005599999999995E-2</v>
      </c>
      <c r="N75" s="12">
        <v>1.0800000000000001E-2</v>
      </c>
      <c r="O75" s="11">
        <v>9.3079600000000005E-3</v>
      </c>
      <c r="P75" s="11">
        <v>1.2091700000000001</v>
      </c>
      <c r="Q75" s="12">
        <v>7.3293499999999998E-2</v>
      </c>
      <c r="R75" s="12">
        <v>0.85420499999999999</v>
      </c>
      <c r="S75" s="12">
        <v>0.115255</v>
      </c>
      <c r="T75" s="11">
        <v>0.26333299999999998</v>
      </c>
      <c r="U75" s="12">
        <v>3.1E-6</v>
      </c>
      <c r="V75" s="12">
        <v>4.7300000000000002E-10</v>
      </c>
      <c r="W75" s="12">
        <v>-1.7000000000000001E-2</v>
      </c>
      <c r="X75" s="11">
        <v>1.06989</v>
      </c>
      <c r="Y75" s="11">
        <v>9.5623700000000006E-2</v>
      </c>
      <c r="Z75" s="11">
        <v>98.7</v>
      </c>
      <c r="AA75" s="11">
        <v>38497</v>
      </c>
    </row>
    <row r="76" spans="1:27" ht="16" x14ac:dyDescent="0.2">
      <c r="A76" s="2">
        <v>268.25</v>
      </c>
      <c r="B76" s="2">
        <v>94.247500000000002</v>
      </c>
      <c r="C76" s="2">
        <v>1.0704400000000001</v>
      </c>
      <c r="D76" s="2">
        <v>987.15499999999997</v>
      </c>
      <c r="E76" s="2">
        <v>2.6222400000000001</v>
      </c>
      <c r="F76" s="2">
        <v>0.26630199999999998</v>
      </c>
      <c r="G76" s="2">
        <v>0</v>
      </c>
      <c r="H76" s="6">
        <f t="shared" si="3"/>
        <v>0.90780746826599712</v>
      </c>
      <c r="I76" s="6">
        <f t="shared" si="4"/>
        <v>9.2192531734002811E-2</v>
      </c>
      <c r="J76" s="6">
        <f t="shared" si="5"/>
        <v>0</v>
      </c>
      <c r="K76" s="11">
        <v>7.1357900000000001</v>
      </c>
      <c r="L76" s="12">
        <v>1.47088</v>
      </c>
      <c r="M76" s="11">
        <v>9.2624799999999993E-2</v>
      </c>
      <c r="N76" s="12">
        <v>1.0699999999999999E-2</v>
      </c>
      <c r="O76" s="11">
        <v>9.4467100000000005E-3</v>
      </c>
      <c r="P76" s="11">
        <v>1.2214799999999999</v>
      </c>
      <c r="Q76" s="12">
        <v>7.4386099999999997E-2</v>
      </c>
      <c r="R76" s="12">
        <v>0.86693799999999999</v>
      </c>
      <c r="S76" s="12">
        <v>0.11411499999999999</v>
      </c>
      <c r="T76" s="11">
        <v>0.267038</v>
      </c>
      <c r="U76" s="12">
        <v>3.14E-6</v>
      </c>
      <c r="V76" s="12">
        <v>4.8E-10</v>
      </c>
      <c r="W76" s="12">
        <v>-1.72E-2</v>
      </c>
      <c r="X76" s="11">
        <v>1.0704400000000001</v>
      </c>
      <c r="Y76" s="11">
        <v>9.4247499999999998E-2</v>
      </c>
      <c r="Z76" s="11">
        <v>98.7</v>
      </c>
      <c r="AA76" s="11">
        <v>38762.199999999997</v>
      </c>
    </row>
    <row r="77" spans="1:27" ht="16" x14ac:dyDescent="0.2">
      <c r="A77" s="2">
        <v>268.2</v>
      </c>
      <c r="B77" s="2">
        <v>92.914900000000003</v>
      </c>
      <c r="C77" s="2">
        <v>1.0709900000000001</v>
      </c>
      <c r="D77" s="2">
        <v>988.56200000000001</v>
      </c>
      <c r="E77" s="2">
        <v>2.67801</v>
      </c>
      <c r="F77" s="2">
        <v>0.26863300000000001</v>
      </c>
      <c r="G77" s="2">
        <v>0</v>
      </c>
      <c r="H77" s="6">
        <f t="shared" si="3"/>
        <v>0.90883422253730772</v>
      </c>
      <c r="I77" s="6">
        <f t="shared" si="4"/>
        <v>9.1165777462692291E-2</v>
      </c>
      <c r="J77" s="6">
        <f t="shared" si="5"/>
        <v>0</v>
      </c>
      <c r="K77" s="11">
        <v>7.1309699999999996</v>
      </c>
      <c r="L77" s="12">
        <v>1.48343</v>
      </c>
      <c r="M77" s="11">
        <v>9.1287599999999997E-2</v>
      </c>
      <c r="N77" s="12">
        <v>1.0699999999999999E-2</v>
      </c>
      <c r="O77" s="11">
        <v>9.5850899999999992E-3</v>
      </c>
      <c r="P77" s="11">
        <v>1.2338199999999999</v>
      </c>
      <c r="Q77" s="12">
        <v>7.5475700000000007E-2</v>
      </c>
      <c r="R77" s="12">
        <v>0.879637</v>
      </c>
      <c r="S77" s="12">
        <v>0.113007</v>
      </c>
      <c r="T77" s="11">
        <v>0.270733</v>
      </c>
      <c r="U77" s="12">
        <v>3.19E-6</v>
      </c>
      <c r="V77" s="12">
        <v>4.8699999999999997E-10</v>
      </c>
      <c r="W77" s="12">
        <v>-1.7399999999999999E-2</v>
      </c>
      <c r="X77" s="11">
        <v>1.0709900000000001</v>
      </c>
      <c r="Y77" s="11">
        <v>9.2914899999999995E-2</v>
      </c>
      <c r="Z77" s="11">
        <v>98.7</v>
      </c>
      <c r="AA77" s="11">
        <v>39024.800000000003</v>
      </c>
    </row>
    <row r="78" spans="1:27" ht="16" x14ac:dyDescent="0.2">
      <c r="A78" s="2">
        <v>268.14999999999998</v>
      </c>
      <c r="B78" s="2">
        <v>91.623699999999999</v>
      </c>
      <c r="C78" s="2">
        <v>1.0715399999999999</v>
      </c>
      <c r="D78" s="2">
        <v>989.92499999999995</v>
      </c>
      <c r="E78" s="2">
        <v>2.73149</v>
      </c>
      <c r="F78" s="2">
        <v>0.27089299999999999</v>
      </c>
      <c r="G78" s="2">
        <v>0</v>
      </c>
      <c r="H78" s="6">
        <f t="shared" si="3"/>
        <v>0.90977400285040244</v>
      </c>
      <c r="I78" s="6">
        <f t="shared" si="4"/>
        <v>9.0225997149597503E-2</v>
      </c>
      <c r="J78" s="6">
        <f t="shared" si="5"/>
        <v>0</v>
      </c>
      <c r="K78" s="11">
        <v>7.12629</v>
      </c>
      <c r="L78" s="12">
        <v>1.49603</v>
      </c>
      <c r="M78" s="11">
        <v>8.9992100000000005E-2</v>
      </c>
      <c r="N78" s="12">
        <v>1.06E-2</v>
      </c>
      <c r="O78" s="11">
        <v>9.7230700000000003E-3</v>
      </c>
      <c r="P78" s="11">
        <v>1.24617</v>
      </c>
      <c r="Q78" s="12">
        <v>7.65623E-2</v>
      </c>
      <c r="R78" s="12">
        <v>0.89229999999999998</v>
      </c>
      <c r="S78" s="12">
        <v>0.11193</v>
      </c>
      <c r="T78" s="11">
        <v>0.27441599999999999</v>
      </c>
      <c r="U78" s="12">
        <v>3.23E-6</v>
      </c>
      <c r="V78" s="12">
        <v>4.9399999999999995E-10</v>
      </c>
      <c r="W78" s="12">
        <v>-1.77E-2</v>
      </c>
      <c r="X78" s="11">
        <v>1.0715399999999999</v>
      </c>
      <c r="Y78" s="11">
        <v>9.1623700000000002E-2</v>
      </c>
      <c r="Z78" s="11">
        <v>98.7</v>
      </c>
      <c r="AA78" s="11">
        <v>39285</v>
      </c>
    </row>
    <row r="79" spans="1:27" ht="16" x14ac:dyDescent="0.2">
      <c r="A79" s="2">
        <v>268.10000000000002</v>
      </c>
      <c r="B79" s="2">
        <v>90.372</v>
      </c>
      <c r="C79" s="2">
        <v>1.07209</v>
      </c>
      <c r="D79" s="2">
        <v>991.24800000000005</v>
      </c>
      <c r="E79" s="2">
        <v>2.78287</v>
      </c>
      <c r="F79" s="2">
        <v>0.27309</v>
      </c>
      <c r="G79" s="2">
        <v>0</v>
      </c>
      <c r="H79" s="6">
        <f t="shared" si="3"/>
        <v>0.91063691933140489</v>
      </c>
      <c r="I79" s="6">
        <f t="shared" si="4"/>
        <v>8.9363080668595149E-2</v>
      </c>
      <c r="J79" s="6">
        <f t="shared" si="5"/>
        <v>0</v>
      </c>
      <c r="K79" s="11">
        <v>7.1217600000000001</v>
      </c>
      <c r="L79" s="12">
        <v>1.50867</v>
      </c>
      <c r="M79" s="11">
        <v>8.8735999999999995E-2</v>
      </c>
      <c r="N79" s="12">
        <v>1.06E-2</v>
      </c>
      <c r="O79" s="11">
        <v>9.86071E-3</v>
      </c>
      <c r="P79" s="11">
        <v>1.25854</v>
      </c>
      <c r="Q79" s="12">
        <v>7.7646099999999996E-2</v>
      </c>
      <c r="R79" s="12">
        <v>0.90493199999999996</v>
      </c>
      <c r="S79" s="12">
        <v>0.11088099999999999</v>
      </c>
      <c r="T79" s="11">
        <v>0.27809</v>
      </c>
      <c r="U79" s="12">
        <v>3.2799999999999999E-6</v>
      </c>
      <c r="V79" s="12">
        <v>5.0100000000000003E-10</v>
      </c>
      <c r="W79" s="12">
        <v>-1.7899999999999999E-2</v>
      </c>
      <c r="X79" s="11">
        <v>1.07209</v>
      </c>
      <c r="Y79" s="11">
        <v>9.0371999999999994E-2</v>
      </c>
      <c r="Z79" s="11">
        <v>98.7</v>
      </c>
      <c r="AA79" s="11">
        <v>39542.6</v>
      </c>
    </row>
    <row r="80" spans="1:27" ht="16" x14ac:dyDescent="0.2">
      <c r="A80" s="2">
        <v>268.05</v>
      </c>
      <c r="B80" s="2">
        <v>89.157899999999998</v>
      </c>
      <c r="C80" s="2">
        <v>1.07264</v>
      </c>
      <c r="D80" s="2">
        <v>992.53099999999995</v>
      </c>
      <c r="E80" s="2">
        <v>2.8321499999999999</v>
      </c>
      <c r="F80" s="2">
        <v>0.27522099999999999</v>
      </c>
      <c r="G80" s="2">
        <v>0</v>
      </c>
      <c r="H80" s="6">
        <f t="shared" si="3"/>
        <v>0.91142962974166908</v>
      </c>
      <c r="I80" s="6">
        <f t="shared" si="4"/>
        <v>8.8570370258330908E-2</v>
      </c>
      <c r="J80" s="6">
        <f t="shared" si="5"/>
        <v>0</v>
      </c>
      <c r="K80" s="11">
        <v>7.1173400000000004</v>
      </c>
      <c r="L80" s="12">
        <v>1.52136</v>
      </c>
      <c r="M80" s="11">
        <v>8.7517700000000004E-2</v>
      </c>
      <c r="N80" s="12">
        <v>1.0500000000000001E-2</v>
      </c>
      <c r="O80" s="11">
        <v>9.9979700000000001E-3</v>
      </c>
      <c r="P80" s="11">
        <v>1.27094</v>
      </c>
      <c r="Q80" s="12">
        <v>7.8726900000000002E-2</v>
      </c>
      <c r="R80" s="12">
        <v>0.91752800000000001</v>
      </c>
      <c r="S80" s="12">
        <v>0.109862</v>
      </c>
      <c r="T80" s="11">
        <v>0.281754</v>
      </c>
      <c r="U80" s="12">
        <v>3.3299999999999999E-6</v>
      </c>
      <c r="V80" s="12">
        <v>5.08E-10</v>
      </c>
      <c r="W80" s="12">
        <v>-1.8100000000000002E-2</v>
      </c>
      <c r="X80" s="11">
        <v>1.07264</v>
      </c>
      <c r="Y80" s="11">
        <v>8.9157899999999998E-2</v>
      </c>
      <c r="Z80" s="11">
        <v>98.7</v>
      </c>
      <c r="AA80" s="11">
        <v>39797.699999999997</v>
      </c>
    </row>
    <row r="81" spans="1:27" ht="16" x14ac:dyDescent="0.2">
      <c r="A81" s="2">
        <v>268</v>
      </c>
      <c r="B81" s="2">
        <v>87.979799999999997</v>
      </c>
      <c r="C81" s="2">
        <v>1.0731900000000001</v>
      </c>
      <c r="D81" s="2">
        <v>993.77599999999995</v>
      </c>
      <c r="E81" s="2">
        <v>2.8795299999999999</v>
      </c>
      <c r="F81" s="2">
        <v>0.27729199999999998</v>
      </c>
      <c r="G81" s="2">
        <v>0</v>
      </c>
      <c r="H81" s="6">
        <f t="shared" si="3"/>
        <v>0.91216102776779939</v>
      </c>
      <c r="I81" s="6">
        <f t="shared" si="4"/>
        <v>8.7838972232200607E-2</v>
      </c>
      <c r="J81" s="6">
        <f t="shared" si="5"/>
        <v>0</v>
      </c>
      <c r="K81" s="11">
        <v>7.1130599999999999</v>
      </c>
      <c r="L81" s="12">
        <v>1.53409</v>
      </c>
      <c r="M81" s="11">
        <v>8.6335400000000007E-2</v>
      </c>
      <c r="N81" s="12">
        <v>1.04E-2</v>
      </c>
      <c r="O81" s="11">
        <v>1.0134900000000001E-2</v>
      </c>
      <c r="P81" s="11">
        <v>1.28335</v>
      </c>
      <c r="Q81" s="12">
        <v>7.9805100000000004E-2</v>
      </c>
      <c r="R81" s="12">
        <v>0.93009399999999998</v>
      </c>
      <c r="S81" s="12">
        <v>0.10886999999999999</v>
      </c>
      <c r="T81" s="11">
        <v>0.28540900000000002</v>
      </c>
      <c r="U81" s="12">
        <v>3.3699999999999999E-6</v>
      </c>
      <c r="V81" s="12">
        <v>5.1499999999999998E-10</v>
      </c>
      <c r="W81" s="12">
        <v>-1.83E-2</v>
      </c>
      <c r="X81" s="11">
        <v>1.0731900000000001</v>
      </c>
      <c r="Y81" s="11">
        <v>8.7979799999999997E-2</v>
      </c>
      <c r="Z81" s="11">
        <v>98.7</v>
      </c>
      <c r="AA81" s="11">
        <v>40050.400000000001</v>
      </c>
    </row>
    <row r="82" spans="1:27" ht="16" x14ac:dyDescent="0.2">
      <c r="A82" s="2">
        <v>267.95</v>
      </c>
      <c r="B82" s="2">
        <v>86.835999999999999</v>
      </c>
      <c r="C82" s="2">
        <v>1.07375</v>
      </c>
      <c r="D82" s="2">
        <v>994.98599999999999</v>
      </c>
      <c r="E82" s="2">
        <v>2.92509</v>
      </c>
      <c r="F82" s="2">
        <v>0.279306</v>
      </c>
      <c r="G82" s="2">
        <v>0</v>
      </c>
      <c r="H82" s="6">
        <f t="shared" si="3"/>
        <v>0.91283661569918328</v>
      </c>
      <c r="I82" s="6">
        <f t="shared" si="4"/>
        <v>8.7163384300816757E-2</v>
      </c>
      <c r="J82" s="6">
        <f t="shared" si="5"/>
        <v>0</v>
      </c>
      <c r="K82" s="11">
        <v>7.1088899999999997</v>
      </c>
      <c r="L82" s="12">
        <v>1.5468599999999999</v>
      </c>
      <c r="M82" s="11">
        <v>8.5187299999999994E-2</v>
      </c>
      <c r="N82" s="12">
        <v>1.04E-2</v>
      </c>
      <c r="O82" s="11">
        <v>1.0271499999999999E-2</v>
      </c>
      <c r="P82" s="11">
        <v>1.2957799999999999</v>
      </c>
      <c r="Q82" s="12">
        <v>8.0880599999999997E-2</v>
      </c>
      <c r="R82" s="12">
        <v>0.94262900000000005</v>
      </c>
      <c r="S82" s="12">
        <v>0.107904</v>
      </c>
      <c r="T82" s="11">
        <v>0.28905399999999998</v>
      </c>
      <c r="U82" s="12">
        <v>3.4199999999999999E-6</v>
      </c>
      <c r="V82" s="12">
        <v>5.2199999999999996E-10</v>
      </c>
      <c r="W82" s="12">
        <v>-1.8499999999999999E-2</v>
      </c>
      <c r="X82" s="11">
        <v>1.07375</v>
      </c>
      <c r="Y82" s="11">
        <v>8.6835999999999997E-2</v>
      </c>
      <c r="Z82" s="11">
        <v>98.7</v>
      </c>
      <c r="AA82" s="11">
        <v>40300.5</v>
      </c>
    </row>
    <row r="83" spans="1:27" ht="16" x14ac:dyDescent="0.2">
      <c r="A83" s="2">
        <v>267.89999999999998</v>
      </c>
      <c r="B83" s="2">
        <v>85.724999999999994</v>
      </c>
      <c r="C83" s="2">
        <v>1.0743</v>
      </c>
      <c r="D83" s="2">
        <v>996.16200000000003</v>
      </c>
      <c r="E83" s="2">
        <v>2.9689000000000001</v>
      </c>
      <c r="F83" s="2">
        <v>0.28126200000000001</v>
      </c>
      <c r="G83" s="2">
        <v>0</v>
      </c>
      <c r="H83" s="6">
        <f t="shared" si="3"/>
        <v>0.91346215973234568</v>
      </c>
      <c r="I83" s="6">
        <f t="shared" si="4"/>
        <v>8.6537840267654348E-2</v>
      </c>
      <c r="J83" s="6">
        <f t="shared" si="5"/>
        <v>0</v>
      </c>
      <c r="K83" s="11">
        <v>7.1048299999999998</v>
      </c>
      <c r="L83" s="12">
        <v>1.5596699999999999</v>
      </c>
      <c r="M83" s="11">
        <v>8.4072099999999997E-2</v>
      </c>
      <c r="N83" s="12">
        <v>1.03E-2</v>
      </c>
      <c r="O83" s="11">
        <v>1.0407700000000001E-2</v>
      </c>
      <c r="P83" s="11">
        <v>1.30823</v>
      </c>
      <c r="Q83" s="12">
        <v>8.1953499999999999E-2</v>
      </c>
      <c r="R83" s="12">
        <v>0.95513300000000001</v>
      </c>
      <c r="S83" s="12">
        <v>0.106964</v>
      </c>
      <c r="T83" s="11">
        <v>0.29269000000000001</v>
      </c>
      <c r="U83" s="12">
        <v>3.4599999999999999E-6</v>
      </c>
      <c r="V83" s="12">
        <v>5.2900000000000003E-10</v>
      </c>
      <c r="W83" s="12">
        <v>-1.8700000000000001E-2</v>
      </c>
      <c r="X83" s="11">
        <v>1.0743</v>
      </c>
      <c r="Y83" s="11">
        <v>8.5724999999999996E-2</v>
      </c>
      <c r="Z83" s="11">
        <v>98.7</v>
      </c>
      <c r="AA83" s="11">
        <v>40548.199999999997</v>
      </c>
    </row>
    <row r="84" spans="1:27" ht="16" x14ac:dyDescent="0.2">
      <c r="A84" s="2">
        <v>267.85000000000002</v>
      </c>
      <c r="B84" s="2">
        <v>84.645300000000006</v>
      </c>
      <c r="C84" s="2">
        <v>1.0748500000000001</v>
      </c>
      <c r="D84" s="2">
        <v>997.30499999999995</v>
      </c>
      <c r="E84" s="2">
        <v>3.01105</v>
      </c>
      <c r="F84" s="2">
        <v>0.28316400000000003</v>
      </c>
      <c r="G84" s="2">
        <v>0</v>
      </c>
      <c r="H84" s="6">
        <f t="shared" si="3"/>
        <v>0.91404201427108256</v>
      </c>
      <c r="I84" s="6">
        <f t="shared" si="4"/>
        <v>8.5957985728917427E-2</v>
      </c>
      <c r="J84" s="6">
        <f t="shared" si="5"/>
        <v>0</v>
      </c>
      <c r="K84" s="11">
        <v>7.1008800000000001</v>
      </c>
      <c r="L84" s="12">
        <v>1.5725199999999999</v>
      </c>
      <c r="M84" s="11">
        <v>8.2988300000000001E-2</v>
      </c>
      <c r="N84" s="12">
        <v>1.03E-2</v>
      </c>
      <c r="O84" s="11">
        <v>1.05437E-2</v>
      </c>
      <c r="P84" s="11">
        <v>1.3206899999999999</v>
      </c>
      <c r="Q84" s="12">
        <v>8.3023700000000006E-2</v>
      </c>
      <c r="R84" s="12">
        <v>0.96760599999999997</v>
      </c>
      <c r="S84" s="12">
        <v>0.10605100000000001</v>
      </c>
      <c r="T84" s="11">
        <v>0.29631800000000003</v>
      </c>
      <c r="U84" s="12">
        <v>3.5099999999999999E-6</v>
      </c>
      <c r="V84" s="12">
        <v>5.3600000000000001E-10</v>
      </c>
      <c r="W84" s="12">
        <v>-1.89E-2</v>
      </c>
      <c r="X84" s="11">
        <v>1.0748500000000001</v>
      </c>
      <c r="Y84" s="11">
        <v>8.4645300000000007E-2</v>
      </c>
      <c r="Z84" s="11">
        <v>98.7</v>
      </c>
      <c r="AA84" s="11">
        <v>40793.4</v>
      </c>
    </row>
    <row r="85" spans="1:27" ht="16" x14ac:dyDescent="0.2">
      <c r="A85" s="2">
        <v>267.8</v>
      </c>
      <c r="B85" s="2">
        <v>83.595500000000001</v>
      </c>
      <c r="C85" s="2">
        <v>1.07541</v>
      </c>
      <c r="D85" s="2">
        <v>998.41600000000005</v>
      </c>
      <c r="E85" s="2">
        <v>3.0516100000000002</v>
      </c>
      <c r="F85" s="2">
        <v>0.28501199999999999</v>
      </c>
      <c r="G85" s="2">
        <v>0</v>
      </c>
      <c r="H85" s="6">
        <f t="shared" si="3"/>
        <v>0.91458067470633475</v>
      </c>
      <c r="I85" s="6">
        <f t="shared" si="4"/>
        <v>8.5419325293665263E-2</v>
      </c>
      <c r="J85" s="6">
        <f t="shared" si="5"/>
        <v>0</v>
      </c>
      <c r="K85" s="11">
        <v>7.0970300000000002</v>
      </c>
      <c r="L85" s="12">
        <v>1.58541</v>
      </c>
      <c r="M85" s="11">
        <v>8.1934599999999996E-2</v>
      </c>
      <c r="N85" s="12">
        <v>1.0200000000000001E-2</v>
      </c>
      <c r="O85" s="11">
        <v>1.06792E-2</v>
      </c>
      <c r="P85" s="11">
        <v>1.33317</v>
      </c>
      <c r="Q85" s="12">
        <v>8.4091399999999997E-2</v>
      </c>
      <c r="R85" s="12">
        <v>0.98004999999999998</v>
      </c>
      <c r="S85" s="12">
        <v>0.10516200000000001</v>
      </c>
      <c r="T85" s="11">
        <v>0.29993700000000001</v>
      </c>
      <c r="U85" s="12">
        <v>3.5499999999999999E-6</v>
      </c>
      <c r="V85" s="12">
        <v>5.4299999999999999E-10</v>
      </c>
      <c r="W85" s="12">
        <v>-1.9099999999999999E-2</v>
      </c>
      <c r="X85" s="11">
        <v>1.07541</v>
      </c>
      <c r="Y85" s="11">
        <v>8.3595500000000003E-2</v>
      </c>
      <c r="Z85" s="11">
        <v>98.7</v>
      </c>
      <c r="AA85" s="11">
        <v>41036.1</v>
      </c>
    </row>
    <row r="86" spans="1:27" ht="16" x14ac:dyDescent="0.2">
      <c r="A86" s="2">
        <v>267.75</v>
      </c>
      <c r="B86" s="2">
        <v>82.574399999999997</v>
      </c>
      <c r="C86" s="2">
        <v>1.0759700000000001</v>
      </c>
      <c r="D86" s="2">
        <v>999.49800000000005</v>
      </c>
      <c r="E86" s="2">
        <v>3.0906699999999998</v>
      </c>
      <c r="F86" s="2">
        <v>0.28681099999999998</v>
      </c>
      <c r="G86" s="2">
        <v>0</v>
      </c>
      <c r="H86" s="6">
        <f t="shared" si="3"/>
        <v>0.91508138757849411</v>
      </c>
      <c r="I86" s="6">
        <f t="shared" si="4"/>
        <v>8.4918612421505849E-2</v>
      </c>
      <c r="J86" s="6">
        <f t="shared" si="5"/>
        <v>0</v>
      </c>
      <c r="K86" s="11">
        <v>7.09328</v>
      </c>
      <c r="L86" s="12">
        <v>1.59833</v>
      </c>
      <c r="M86" s="11">
        <v>8.0909700000000001E-2</v>
      </c>
      <c r="N86" s="12">
        <v>1.01E-2</v>
      </c>
      <c r="O86" s="11">
        <v>1.0814499999999999E-2</v>
      </c>
      <c r="P86" s="11">
        <v>1.3456699999999999</v>
      </c>
      <c r="Q86" s="12">
        <v>8.5156700000000002E-2</v>
      </c>
      <c r="R86" s="12">
        <v>0.99246500000000004</v>
      </c>
      <c r="S86" s="12">
        <v>0.104298</v>
      </c>
      <c r="T86" s="11">
        <v>0.30354700000000001</v>
      </c>
      <c r="U86" s="12">
        <v>3.5999999999999998E-6</v>
      </c>
      <c r="V86" s="12">
        <v>5.4999999999999996E-10</v>
      </c>
      <c r="W86" s="12">
        <v>-1.9300000000000001E-2</v>
      </c>
      <c r="X86" s="11">
        <v>1.0759700000000001</v>
      </c>
      <c r="Y86" s="11">
        <v>8.2574400000000006E-2</v>
      </c>
      <c r="Z86" s="11">
        <v>98.7</v>
      </c>
      <c r="AA86" s="11">
        <v>41276.400000000001</v>
      </c>
    </row>
    <row r="87" spans="1:27" ht="16" x14ac:dyDescent="0.2">
      <c r="A87" s="2">
        <v>267.7</v>
      </c>
      <c r="B87" s="2">
        <v>81.5809</v>
      </c>
      <c r="C87" s="2">
        <v>1.0765199999999999</v>
      </c>
      <c r="D87" s="2">
        <v>1000.55</v>
      </c>
      <c r="E87" s="2">
        <v>3.1283599999999998</v>
      </c>
      <c r="F87" s="2">
        <v>0.28856399999999999</v>
      </c>
      <c r="G87" s="2">
        <v>0</v>
      </c>
      <c r="H87" s="6">
        <f t="shared" si="3"/>
        <v>0.9155486045343707</v>
      </c>
      <c r="I87" s="6">
        <f t="shared" si="4"/>
        <v>8.4451395465629325E-2</v>
      </c>
      <c r="J87" s="6">
        <f t="shared" si="5"/>
        <v>0</v>
      </c>
      <c r="K87" s="11">
        <v>7.0896299999999997</v>
      </c>
      <c r="L87" s="12">
        <v>1.61128</v>
      </c>
      <c r="M87" s="11">
        <v>7.99121E-2</v>
      </c>
      <c r="N87" s="12">
        <v>1.01E-2</v>
      </c>
      <c r="O87" s="11">
        <v>1.0949499999999999E-2</v>
      </c>
      <c r="P87" s="11">
        <v>1.3581700000000001</v>
      </c>
      <c r="Q87" s="12">
        <v>8.6219699999999996E-2</v>
      </c>
      <c r="R87" s="12">
        <v>1.00485</v>
      </c>
      <c r="S87" s="12">
        <v>0.103454</v>
      </c>
      <c r="T87" s="11">
        <v>0.30714999999999998</v>
      </c>
      <c r="U87" s="12">
        <v>3.6399999999999999E-6</v>
      </c>
      <c r="V87" s="12">
        <v>5.5700000000000004E-10</v>
      </c>
      <c r="W87" s="12">
        <v>-1.95E-2</v>
      </c>
      <c r="X87" s="11">
        <v>1.0765199999999999</v>
      </c>
      <c r="Y87" s="11">
        <v>8.1580899999999998E-2</v>
      </c>
      <c r="Z87" s="11">
        <v>98.7</v>
      </c>
      <c r="AA87" s="11">
        <v>41514.300000000003</v>
      </c>
    </row>
    <row r="88" spans="1:27" ht="16" x14ac:dyDescent="0.2">
      <c r="A88" s="2">
        <v>267.64999999999998</v>
      </c>
      <c r="B88" s="2">
        <v>80.613799999999998</v>
      </c>
      <c r="C88" s="2">
        <v>1.07708</v>
      </c>
      <c r="D88" s="2">
        <v>1001.58</v>
      </c>
      <c r="E88" s="2">
        <v>3.16466</v>
      </c>
      <c r="F88" s="2">
        <v>0.29026800000000003</v>
      </c>
      <c r="G88" s="2">
        <v>0</v>
      </c>
      <c r="H88" s="6">
        <f t="shared" si="3"/>
        <v>0.91598435625865426</v>
      </c>
      <c r="I88" s="6">
        <f t="shared" si="4"/>
        <v>8.4015643741345694E-2</v>
      </c>
      <c r="J88" s="6">
        <f t="shared" si="5"/>
        <v>0</v>
      </c>
      <c r="K88" s="11">
        <v>7.0860700000000003</v>
      </c>
      <c r="L88" s="12">
        <v>1.6242700000000001</v>
      </c>
      <c r="M88" s="11">
        <v>7.89411E-2</v>
      </c>
      <c r="N88" s="12">
        <v>0.01</v>
      </c>
      <c r="O88" s="11">
        <v>1.1084200000000001E-2</v>
      </c>
      <c r="P88" s="11">
        <v>1.3707</v>
      </c>
      <c r="Q88" s="12">
        <v>8.7280300000000005E-2</v>
      </c>
      <c r="R88" s="12">
        <v>1.0172099999999999</v>
      </c>
      <c r="S88" s="12">
        <v>0.102635</v>
      </c>
      <c r="T88" s="11">
        <v>0.31074400000000002</v>
      </c>
      <c r="U88" s="12">
        <v>3.6899999999999998E-6</v>
      </c>
      <c r="V88" s="12">
        <v>5.6400000000000002E-10</v>
      </c>
      <c r="W88" s="12">
        <v>-1.9800000000000002E-2</v>
      </c>
      <c r="X88" s="11">
        <v>1.07708</v>
      </c>
      <c r="Y88" s="11">
        <v>8.0613799999999999E-2</v>
      </c>
      <c r="Z88" s="11">
        <v>98.7</v>
      </c>
      <c r="AA88" s="11">
        <v>41749.699999999997</v>
      </c>
    </row>
    <row r="89" spans="1:27" ht="16" x14ac:dyDescent="0.2">
      <c r="A89" s="2">
        <v>267.60000000000002</v>
      </c>
      <c r="B89" s="2">
        <v>79.671800000000005</v>
      </c>
      <c r="C89" s="2">
        <v>1.07765</v>
      </c>
      <c r="D89" s="2">
        <v>1002.57</v>
      </c>
      <c r="E89" s="2">
        <v>3.1996199999999999</v>
      </c>
      <c r="F89" s="2">
        <v>0.29192499999999999</v>
      </c>
      <c r="G89" s="2">
        <v>0</v>
      </c>
      <c r="H89" s="6">
        <f t="shared" si="3"/>
        <v>0.91639088140064073</v>
      </c>
      <c r="I89" s="6">
        <f t="shared" si="4"/>
        <v>8.3609118599359308E-2</v>
      </c>
      <c r="J89" s="6">
        <f t="shared" si="5"/>
        <v>0</v>
      </c>
      <c r="K89" s="11">
        <v>7.0826000000000002</v>
      </c>
      <c r="L89" s="12">
        <v>1.6373</v>
      </c>
      <c r="M89" s="11">
        <v>7.7995499999999995E-2</v>
      </c>
      <c r="N89" s="12">
        <v>9.9500000000000005E-3</v>
      </c>
      <c r="O89" s="11">
        <v>1.12186E-2</v>
      </c>
      <c r="P89" s="11">
        <v>1.38323</v>
      </c>
      <c r="Q89" s="12">
        <v>8.8338399999999997E-2</v>
      </c>
      <c r="R89" s="12">
        <v>1.02955</v>
      </c>
      <c r="S89" s="12">
        <v>0.10184</v>
      </c>
      <c r="T89" s="11">
        <v>0.31433100000000003</v>
      </c>
      <c r="U89" s="12">
        <v>3.7299999999999999E-6</v>
      </c>
      <c r="V89" s="12">
        <v>5.7099999999999999E-10</v>
      </c>
      <c r="W89" s="12">
        <v>-0.02</v>
      </c>
      <c r="X89" s="11">
        <v>1.07765</v>
      </c>
      <c r="Y89" s="11">
        <v>7.9671800000000001E-2</v>
      </c>
      <c r="Z89" s="11">
        <v>98.7</v>
      </c>
      <c r="AA89" s="11">
        <v>41982.7</v>
      </c>
    </row>
    <row r="90" spans="1:27" ht="16" x14ac:dyDescent="0.2">
      <c r="A90" s="2">
        <v>267.55</v>
      </c>
      <c r="B90" s="2">
        <v>78.754300000000001</v>
      </c>
      <c r="C90" s="2">
        <v>1.0782</v>
      </c>
      <c r="D90" s="2">
        <v>1003.55</v>
      </c>
      <c r="E90" s="2">
        <v>3.2334299999999998</v>
      </c>
      <c r="F90" s="2">
        <v>0.293543</v>
      </c>
      <c r="G90" s="2">
        <v>0</v>
      </c>
      <c r="H90" s="6">
        <f t="shared" si="3"/>
        <v>0.91677197415460787</v>
      </c>
      <c r="I90" s="6">
        <f t="shared" si="4"/>
        <v>8.3228025845392073E-2</v>
      </c>
      <c r="J90" s="6">
        <f t="shared" si="5"/>
        <v>0</v>
      </c>
      <c r="K90" s="11">
        <v>7.0792099999999998</v>
      </c>
      <c r="L90" s="12">
        <v>1.65035</v>
      </c>
      <c r="M90" s="11">
        <v>7.7074000000000004E-2</v>
      </c>
      <c r="N90" s="12">
        <v>9.8899999999999995E-3</v>
      </c>
      <c r="O90" s="11">
        <v>1.13527E-2</v>
      </c>
      <c r="P90" s="11">
        <v>1.39578</v>
      </c>
      <c r="Q90" s="12">
        <v>8.9394600000000005E-2</v>
      </c>
      <c r="R90" s="12">
        <v>1.04186</v>
      </c>
      <c r="S90" s="12">
        <v>0.101062</v>
      </c>
      <c r="T90" s="11">
        <v>0.31791000000000003</v>
      </c>
      <c r="U90" s="12">
        <v>3.7799999999999998E-6</v>
      </c>
      <c r="V90" s="12">
        <v>5.7699999999999997E-10</v>
      </c>
      <c r="W90" s="12">
        <v>-2.0199999999999999E-2</v>
      </c>
      <c r="X90" s="11">
        <v>1.0782</v>
      </c>
      <c r="Y90" s="11">
        <v>7.8754299999999999E-2</v>
      </c>
      <c r="Z90" s="11">
        <v>98.7</v>
      </c>
      <c r="AA90" s="11">
        <v>42213.3</v>
      </c>
    </row>
    <row r="91" spans="1:27" ht="16" x14ac:dyDescent="0.2">
      <c r="A91" s="2">
        <v>267.5</v>
      </c>
      <c r="B91" s="2">
        <v>77.859899999999996</v>
      </c>
      <c r="C91" s="2">
        <v>1.0787599999999999</v>
      </c>
      <c r="D91" s="2">
        <v>1004.5</v>
      </c>
      <c r="E91" s="2">
        <v>3.2659799999999999</v>
      </c>
      <c r="F91" s="2">
        <v>0.29511500000000002</v>
      </c>
      <c r="G91" s="2">
        <v>0</v>
      </c>
      <c r="H91" s="6">
        <f t="shared" si="3"/>
        <v>0.9171280182078827</v>
      </c>
      <c r="I91" s="6">
        <f t="shared" si="4"/>
        <v>8.2871981792117314E-2</v>
      </c>
      <c r="J91" s="6">
        <f t="shared" si="5"/>
        <v>0</v>
      </c>
      <c r="K91" s="11">
        <v>7.0758999999999999</v>
      </c>
      <c r="L91" s="12">
        <v>1.66344</v>
      </c>
      <c r="M91" s="11">
        <v>7.6176199999999999E-2</v>
      </c>
      <c r="N91" s="12">
        <v>9.8399999999999998E-3</v>
      </c>
      <c r="O91" s="11">
        <v>1.14865E-2</v>
      </c>
      <c r="P91" s="11">
        <v>1.4083399999999999</v>
      </c>
      <c r="Q91" s="12">
        <v>9.0448200000000006E-2</v>
      </c>
      <c r="R91" s="12">
        <v>1.0541400000000001</v>
      </c>
      <c r="S91" s="12">
        <v>0.100309</v>
      </c>
      <c r="T91" s="11">
        <v>0.32148199999999999</v>
      </c>
      <c r="U91" s="12">
        <v>3.8199999999999998E-6</v>
      </c>
      <c r="V91" s="12">
        <v>5.8400000000000005E-10</v>
      </c>
      <c r="W91" s="12">
        <v>-2.0400000000000001E-2</v>
      </c>
      <c r="X91" s="11">
        <v>1.0787599999999999</v>
      </c>
      <c r="Y91" s="11">
        <v>7.7859899999999996E-2</v>
      </c>
      <c r="Z91" s="11">
        <v>98.7</v>
      </c>
      <c r="AA91" s="11">
        <v>42441.5</v>
      </c>
    </row>
    <row r="92" spans="1:27" ht="16" x14ac:dyDescent="0.2">
      <c r="A92" s="2">
        <v>267.45</v>
      </c>
      <c r="B92" s="2">
        <v>76.988200000000006</v>
      </c>
      <c r="C92" s="2">
        <v>1.0793200000000001</v>
      </c>
      <c r="D92" s="2">
        <v>1005.42</v>
      </c>
      <c r="E92" s="2">
        <v>3.2974800000000002</v>
      </c>
      <c r="F92" s="2">
        <v>0.296651</v>
      </c>
      <c r="G92" s="2">
        <v>0</v>
      </c>
      <c r="H92" s="6">
        <f t="shared" si="3"/>
        <v>0.91746238520521384</v>
      </c>
      <c r="I92" s="6">
        <f t="shared" si="4"/>
        <v>8.2537614794786274E-2</v>
      </c>
      <c r="J92" s="6">
        <f t="shared" si="5"/>
        <v>0</v>
      </c>
      <c r="K92" s="11">
        <v>7.0726699999999996</v>
      </c>
      <c r="L92" s="12">
        <v>1.67655</v>
      </c>
      <c r="M92" s="11">
        <v>7.5300599999999995E-2</v>
      </c>
      <c r="N92" s="12">
        <v>9.7800000000000005E-3</v>
      </c>
      <c r="O92" s="11">
        <v>1.16201E-2</v>
      </c>
      <c r="P92" s="11">
        <v>1.4209099999999999</v>
      </c>
      <c r="Q92" s="12">
        <v>9.1499999999999998E-2</v>
      </c>
      <c r="R92" s="12">
        <v>1.0663899999999999</v>
      </c>
      <c r="S92" s="12">
        <v>9.9571900000000005E-2</v>
      </c>
      <c r="T92" s="11">
        <v>0.325046</v>
      </c>
      <c r="U92" s="12">
        <v>3.8600000000000003E-6</v>
      </c>
      <c r="V92" s="12">
        <v>5.9100000000000003E-10</v>
      </c>
      <c r="W92" s="12">
        <v>-2.06E-2</v>
      </c>
      <c r="X92" s="11">
        <v>1.0793200000000001</v>
      </c>
      <c r="Y92" s="11">
        <v>7.6988200000000007E-2</v>
      </c>
      <c r="Z92" s="11">
        <v>98.7</v>
      </c>
      <c r="AA92" s="11">
        <v>42667.3</v>
      </c>
    </row>
    <row r="93" spans="1:27" ht="16" x14ac:dyDescent="0.2">
      <c r="A93" s="2">
        <v>267.39999999999998</v>
      </c>
      <c r="B93" s="2">
        <v>76.137900000000002</v>
      </c>
      <c r="C93" s="2">
        <v>1.07988</v>
      </c>
      <c r="D93" s="2">
        <v>1006.33</v>
      </c>
      <c r="E93" s="2">
        <v>3.3278699999999999</v>
      </c>
      <c r="F93" s="2">
        <v>0.298147</v>
      </c>
      <c r="G93" s="2">
        <v>0</v>
      </c>
      <c r="H93" s="6">
        <f t="shared" si="3"/>
        <v>0.91777561991573675</v>
      </c>
      <c r="I93" s="6">
        <f t="shared" si="4"/>
        <v>8.2224380084263249E-2</v>
      </c>
      <c r="J93" s="6">
        <f t="shared" si="5"/>
        <v>0</v>
      </c>
      <c r="K93" s="11">
        <v>7.0695199999999998</v>
      </c>
      <c r="L93" s="12">
        <v>1.6897</v>
      </c>
      <c r="M93" s="11">
        <v>7.4446600000000002E-2</v>
      </c>
      <c r="N93" s="12">
        <v>9.7199999999999995E-3</v>
      </c>
      <c r="O93" s="11">
        <v>1.1753400000000001E-2</v>
      </c>
      <c r="P93" s="11">
        <v>1.4335</v>
      </c>
      <c r="Q93" s="12">
        <v>9.2549500000000007E-2</v>
      </c>
      <c r="R93" s="12">
        <v>1.0786199999999999</v>
      </c>
      <c r="S93" s="12">
        <v>9.8856799999999995E-2</v>
      </c>
      <c r="T93" s="11">
        <v>0.32860400000000001</v>
      </c>
      <c r="U93" s="12">
        <v>3.9099999999999998E-6</v>
      </c>
      <c r="V93" s="12">
        <v>5.98E-10</v>
      </c>
      <c r="W93" s="12">
        <v>-2.0799999999999999E-2</v>
      </c>
      <c r="X93" s="11">
        <v>1.07988</v>
      </c>
      <c r="Y93" s="11">
        <v>7.6137899999999994E-2</v>
      </c>
      <c r="Z93" s="11">
        <v>98.7</v>
      </c>
      <c r="AA93" s="11">
        <v>42890.7</v>
      </c>
    </row>
    <row r="94" spans="1:27" ht="16" x14ac:dyDescent="0.2">
      <c r="A94" s="2">
        <v>267.35000000000002</v>
      </c>
      <c r="B94" s="2">
        <v>75.308400000000006</v>
      </c>
      <c r="C94" s="2">
        <v>1.0804400000000001</v>
      </c>
      <c r="D94" s="2">
        <v>1007.21</v>
      </c>
      <c r="E94" s="2">
        <v>3.35724</v>
      </c>
      <c r="F94" s="2">
        <v>0.29960500000000001</v>
      </c>
      <c r="G94" s="2">
        <v>0</v>
      </c>
      <c r="H94" s="6">
        <f t="shared" si="3"/>
        <v>0.91807008500497012</v>
      </c>
      <c r="I94" s="6">
        <f t="shared" si="4"/>
        <v>8.1929914995029871E-2</v>
      </c>
      <c r="J94" s="6">
        <f t="shared" si="5"/>
        <v>0</v>
      </c>
      <c r="K94" s="11">
        <v>7.0664400000000001</v>
      </c>
      <c r="L94" s="12">
        <v>1.7028700000000001</v>
      </c>
      <c r="M94" s="11">
        <v>7.3613499999999998E-2</v>
      </c>
      <c r="N94" s="12">
        <v>9.6600000000000002E-3</v>
      </c>
      <c r="O94" s="11">
        <v>1.18864E-2</v>
      </c>
      <c r="P94" s="11">
        <v>1.4460900000000001</v>
      </c>
      <c r="Q94" s="12">
        <v>9.3597E-2</v>
      </c>
      <c r="R94" s="12">
        <v>1.09083</v>
      </c>
      <c r="S94" s="12">
        <v>9.8160600000000001E-2</v>
      </c>
      <c r="T94" s="11">
        <v>0.332154</v>
      </c>
      <c r="U94" s="12">
        <v>3.9500000000000003E-6</v>
      </c>
      <c r="V94" s="12">
        <v>6.0499999999999998E-10</v>
      </c>
      <c r="W94" s="12">
        <v>-2.1000000000000001E-2</v>
      </c>
      <c r="X94" s="11">
        <v>1.0804400000000001</v>
      </c>
      <c r="Y94" s="11">
        <v>7.5308399999999998E-2</v>
      </c>
      <c r="Z94" s="11">
        <v>98.7</v>
      </c>
      <c r="AA94" s="11">
        <v>43111.7</v>
      </c>
    </row>
    <row r="95" spans="1:27" ht="16" x14ac:dyDescent="0.2">
      <c r="A95" s="2">
        <v>267.3</v>
      </c>
      <c r="B95" s="2">
        <v>74.498800000000003</v>
      </c>
      <c r="C95" s="2">
        <v>1.081</v>
      </c>
      <c r="D95" s="2">
        <v>1008.07</v>
      </c>
      <c r="E95" s="2">
        <v>3.3856000000000002</v>
      </c>
      <c r="F95" s="2">
        <v>0.30102600000000002</v>
      </c>
      <c r="G95" s="2">
        <v>0</v>
      </c>
      <c r="H95" s="6">
        <f t="shared" si="3"/>
        <v>0.91834647723962226</v>
      </c>
      <c r="I95" s="6">
        <f t="shared" si="4"/>
        <v>8.1653522760377642E-2</v>
      </c>
      <c r="J95" s="6">
        <f t="shared" si="5"/>
        <v>0</v>
      </c>
      <c r="K95" s="11">
        <v>7.0634199999999998</v>
      </c>
      <c r="L95" s="12">
        <v>1.71607</v>
      </c>
      <c r="M95" s="11">
        <v>7.2800400000000001E-2</v>
      </c>
      <c r="N95" s="12">
        <v>9.5999999999999992E-3</v>
      </c>
      <c r="O95" s="11">
        <v>1.2019200000000001E-2</v>
      </c>
      <c r="P95" s="11">
        <v>1.4587000000000001</v>
      </c>
      <c r="Q95" s="12">
        <v>9.4642299999999999E-2</v>
      </c>
      <c r="R95" s="12">
        <v>1.1030199999999999</v>
      </c>
      <c r="S95" s="12">
        <v>9.7484399999999999E-2</v>
      </c>
      <c r="T95" s="11">
        <v>0.335698</v>
      </c>
      <c r="U95" s="12">
        <v>3.9999999999999998E-6</v>
      </c>
      <c r="V95" s="12">
        <v>6.1099999999999996E-10</v>
      </c>
      <c r="W95" s="12">
        <v>-2.12E-2</v>
      </c>
      <c r="X95" s="11">
        <v>1.081</v>
      </c>
      <c r="Y95" s="11">
        <v>7.4498800000000004E-2</v>
      </c>
      <c r="Z95" s="11">
        <v>98.7</v>
      </c>
      <c r="AA95" s="11">
        <v>43330.400000000001</v>
      </c>
    </row>
    <row r="96" spans="1:27" ht="16" x14ac:dyDescent="0.2">
      <c r="A96" s="2">
        <v>267.25</v>
      </c>
      <c r="B96" s="2">
        <v>73.708399999999997</v>
      </c>
      <c r="C96" s="2">
        <v>1.0815699999999999</v>
      </c>
      <c r="D96" s="2">
        <v>1008.91</v>
      </c>
      <c r="E96" s="2">
        <v>3.4130199999999999</v>
      </c>
      <c r="F96" s="2">
        <v>0.30241200000000001</v>
      </c>
      <c r="G96" s="2">
        <v>0</v>
      </c>
      <c r="H96" s="6">
        <f t="shared" si="3"/>
        <v>0.91860650390048859</v>
      </c>
      <c r="I96" s="6">
        <f t="shared" si="4"/>
        <v>8.139349609951145E-2</v>
      </c>
      <c r="J96" s="6">
        <f t="shared" si="5"/>
        <v>0</v>
      </c>
      <c r="K96" s="11">
        <v>7.0604800000000001</v>
      </c>
      <c r="L96" s="12">
        <v>1.72929</v>
      </c>
      <c r="M96" s="11">
        <v>7.2006600000000004E-2</v>
      </c>
      <c r="N96" s="12">
        <v>9.5399999999999999E-3</v>
      </c>
      <c r="O96" s="11">
        <v>1.21517E-2</v>
      </c>
      <c r="P96" s="11">
        <v>1.4713099999999999</v>
      </c>
      <c r="Q96" s="12">
        <v>9.5685599999999996E-2</v>
      </c>
      <c r="R96" s="12">
        <v>1.1151800000000001</v>
      </c>
      <c r="S96" s="12">
        <v>9.6826499999999996E-2</v>
      </c>
      <c r="T96" s="11">
        <v>0.33923500000000001</v>
      </c>
      <c r="U96" s="12">
        <v>4.0400000000000003E-6</v>
      </c>
      <c r="V96" s="12">
        <v>6.1800000000000004E-10</v>
      </c>
      <c r="W96" s="12">
        <v>-2.1399999999999999E-2</v>
      </c>
      <c r="X96" s="11">
        <v>1.0815699999999999</v>
      </c>
      <c r="Y96" s="11">
        <v>7.3708399999999993E-2</v>
      </c>
      <c r="Z96" s="11">
        <v>98.7</v>
      </c>
      <c r="AA96" s="11">
        <v>43546.8</v>
      </c>
    </row>
    <row r="97" spans="1:27" ht="16" x14ac:dyDescent="0.2">
      <c r="A97" s="2">
        <v>267.2</v>
      </c>
      <c r="B97" s="2">
        <v>72.936800000000005</v>
      </c>
      <c r="C97" s="2">
        <v>1.08212</v>
      </c>
      <c r="D97" s="2">
        <v>1009.73</v>
      </c>
      <c r="E97" s="2">
        <v>3.4396</v>
      </c>
      <c r="F97" s="2">
        <v>0.30376799999999998</v>
      </c>
      <c r="G97" s="2">
        <v>0</v>
      </c>
      <c r="H97" s="6">
        <f t="shared" si="3"/>
        <v>0.91885168650263616</v>
      </c>
      <c r="I97" s="6">
        <f t="shared" si="4"/>
        <v>8.1148313497363872E-2</v>
      </c>
      <c r="J97" s="6">
        <f t="shared" si="5"/>
        <v>0</v>
      </c>
      <c r="K97" s="11">
        <v>7.0576100000000004</v>
      </c>
      <c r="L97" s="12">
        <v>1.74254</v>
      </c>
      <c r="M97" s="11">
        <v>7.1231199999999995E-2</v>
      </c>
      <c r="N97" s="12">
        <v>9.4800000000000006E-3</v>
      </c>
      <c r="O97" s="11">
        <v>1.22839E-2</v>
      </c>
      <c r="P97" s="11">
        <v>1.48393</v>
      </c>
      <c r="Q97" s="12">
        <v>9.6727199999999999E-2</v>
      </c>
      <c r="R97" s="12">
        <v>1.12731</v>
      </c>
      <c r="S97" s="12">
        <v>9.6182900000000002E-2</v>
      </c>
      <c r="T97" s="11">
        <v>0.34276600000000002</v>
      </c>
      <c r="U97" s="12">
        <v>4.0899999999999998E-6</v>
      </c>
      <c r="V97" s="12">
        <v>6.2500000000000001E-10</v>
      </c>
      <c r="W97" s="12">
        <v>-2.1600000000000001E-2</v>
      </c>
      <c r="X97" s="11">
        <v>1.08212</v>
      </c>
      <c r="Y97" s="11">
        <v>7.2936799999999996E-2</v>
      </c>
      <c r="Z97" s="11">
        <v>98.7</v>
      </c>
      <c r="AA97" s="11">
        <v>43760.800000000003</v>
      </c>
    </row>
    <row r="98" spans="1:27" ht="16" x14ac:dyDescent="0.2">
      <c r="A98" s="2">
        <v>267.14999999999998</v>
      </c>
      <c r="B98" s="2">
        <v>72.1828</v>
      </c>
      <c r="C98" s="2">
        <v>1.0826899999999999</v>
      </c>
      <c r="D98" s="2">
        <v>1010.53</v>
      </c>
      <c r="E98" s="2">
        <v>3.4652599999999998</v>
      </c>
      <c r="F98" s="2">
        <v>0.30508800000000003</v>
      </c>
      <c r="G98" s="2">
        <v>0</v>
      </c>
      <c r="H98" s="6">
        <f t="shared" si="3"/>
        <v>0.91908227038989498</v>
      </c>
      <c r="I98" s="6">
        <f t="shared" si="4"/>
        <v>8.091772961010496E-2</v>
      </c>
      <c r="J98" s="6">
        <f t="shared" si="5"/>
        <v>0</v>
      </c>
      <c r="K98" s="11">
        <v>7.0547899999999997</v>
      </c>
      <c r="L98" s="12">
        <v>1.7558100000000001</v>
      </c>
      <c r="M98" s="11">
        <v>7.0473900000000006E-2</v>
      </c>
      <c r="N98" s="12">
        <v>9.4299999999999991E-3</v>
      </c>
      <c r="O98" s="11">
        <v>1.2415900000000001E-2</v>
      </c>
      <c r="P98" s="11">
        <v>1.49657</v>
      </c>
      <c r="Q98" s="12">
        <v>9.7766699999999998E-2</v>
      </c>
      <c r="R98" s="12">
        <v>1.1394299999999999</v>
      </c>
      <c r="S98" s="12">
        <v>9.5559900000000003E-2</v>
      </c>
      <c r="T98" s="11">
        <v>0.34628999999999999</v>
      </c>
      <c r="U98" s="12">
        <v>4.1300000000000003E-6</v>
      </c>
      <c r="V98" s="12">
        <v>6.3099999999999999E-10</v>
      </c>
      <c r="W98" s="12">
        <v>-2.1899999999999999E-2</v>
      </c>
      <c r="X98" s="11">
        <v>1.0826899999999999</v>
      </c>
      <c r="Y98" s="11">
        <v>7.2182800000000005E-2</v>
      </c>
      <c r="Z98" s="11">
        <v>98.7</v>
      </c>
      <c r="AA98" s="11">
        <v>43972.5</v>
      </c>
    </row>
    <row r="99" spans="1:27" ht="16" x14ac:dyDescent="0.2">
      <c r="A99" s="2">
        <v>267.10000000000002</v>
      </c>
      <c r="B99" s="2">
        <v>71.446100000000001</v>
      </c>
      <c r="C99" s="2">
        <v>1.08325</v>
      </c>
      <c r="D99" s="2">
        <v>1011.31</v>
      </c>
      <c r="E99" s="2">
        <v>3.4901200000000001</v>
      </c>
      <c r="F99" s="2">
        <v>0.30637799999999998</v>
      </c>
      <c r="G99" s="2">
        <v>0</v>
      </c>
      <c r="H99" s="6">
        <f t="shared" si="3"/>
        <v>0.91929983895684919</v>
      </c>
      <c r="I99" s="6">
        <f t="shared" si="4"/>
        <v>8.0700161043150809E-2</v>
      </c>
      <c r="J99" s="6">
        <f t="shared" si="5"/>
        <v>0</v>
      </c>
      <c r="K99" s="11">
        <v>7.0520399999999999</v>
      </c>
      <c r="L99" s="12">
        <v>1.76911</v>
      </c>
      <c r="M99" s="11">
        <v>6.9733799999999999E-2</v>
      </c>
      <c r="N99" s="12">
        <v>9.3699999999999999E-3</v>
      </c>
      <c r="O99" s="11">
        <v>1.25477E-2</v>
      </c>
      <c r="P99" s="11">
        <v>1.5092099999999999</v>
      </c>
      <c r="Q99" s="12">
        <v>9.8804400000000001E-2</v>
      </c>
      <c r="R99" s="12">
        <v>1.1515200000000001</v>
      </c>
      <c r="S99" s="12">
        <v>9.4952599999999998E-2</v>
      </c>
      <c r="T99" s="11">
        <v>0.34980800000000001</v>
      </c>
      <c r="U99" s="12">
        <v>4.1699999999999999E-6</v>
      </c>
      <c r="V99" s="12">
        <v>6.3799999999999997E-10</v>
      </c>
      <c r="W99" s="12">
        <v>-2.2100000000000002E-2</v>
      </c>
      <c r="X99" s="11">
        <v>1.08325</v>
      </c>
      <c r="Y99" s="11">
        <v>7.1446099999999998E-2</v>
      </c>
      <c r="Z99" s="11">
        <v>98.7</v>
      </c>
      <c r="AA99" s="11">
        <v>44181.9</v>
      </c>
    </row>
    <row r="100" spans="1:27" ht="16" x14ac:dyDescent="0.2">
      <c r="A100" s="2">
        <v>267.05</v>
      </c>
      <c r="B100" s="2">
        <v>70.725999999999999</v>
      </c>
      <c r="C100" s="2">
        <v>1.0838099999999999</v>
      </c>
      <c r="D100" s="2">
        <v>1012.08</v>
      </c>
      <c r="E100" s="2">
        <v>3.5141499999999999</v>
      </c>
      <c r="F100" s="2">
        <v>0.30763600000000002</v>
      </c>
      <c r="G100" s="2">
        <v>0</v>
      </c>
      <c r="H100" s="6">
        <f t="shared" si="3"/>
        <v>0.91950465044353613</v>
      </c>
      <c r="I100" s="6">
        <f t="shared" si="4"/>
        <v>8.0495349556463924E-2</v>
      </c>
      <c r="J100" s="6">
        <f t="shared" si="5"/>
        <v>0</v>
      </c>
      <c r="K100" s="11">
        <v>7.0493499999999996</v>
      </c>
      <c r="L100" s="12">
        <v>1.78243</v>
      </c>
      <c r="M100" s="11">
        <v>6.90104E-2</v>
      </c>
      <c r="N100" s="12">
        <v>9.3100000000000006E-3</v>
      </c>
      <c r="O100" s="11">
        <v>1.2679299999999999E-2</v>
      </c>
      <c r="P100" s="11">
        <v>1.52186</v>
      </c>
      <c r="Q100" s="12">
        <v>9.9840100000000001E-2</v>
      </c>
      <c r="R100" s="12">
        <v>1.1635899999999999</v>
      </c>
      <c r="S100" s="12">
        <v>9.4363199999999994E-2</v>
      </c>
      <c r="T100" s="11">
        <v>0.35332000000000002</v>
      </c>
      <c r="U100" s="12">
        <v>4.2200000000000003E-6</v>
      </c>
      <c r="V100" s="12">
        <v>6.4500000000000005E-10</v>
      </c>
      <c r="W100" s="12">
        <v>-2.23E-2</v>
      </c>
      <c r="X100" s="11">
        <v>1.0838099999999999</v>
      </c>
      <c r="Y100" s="11">
        <v>7.0725999999999997E-2</v>
      </c>
      <c r="Z100" s="11">
        <v>98.7</v>
      </c>
      <c r="AA100" s="11">
        <v>44389</v>
      </c>
    </row>
    <row r="101" spans="1:27" ht="16" x14ac:dyDescent="0.2">
      <c r="A101" s="2">
        <v>267</v>
      </c>
      <c r="B101" s="2">
        <v>70.022099999999995</v>
      </c>
      <c r="C101" s="2">
        <v>1.0843700000000001</v>
      </c>
      <c r="D101" s="2">
        <v>1012.83</v>
      </c>
      <c r="E101" s="2">
        <v>3.5374699999999999</v>
      </c>
      <c r="F101" s="2">
        <v>0.30886799999999998</v>
      </c>
      <c r="G101" s="2">
        <v>0</v>
      </c>
      <c r="H101" s="6">
        <f t="shared" si="3"/>
        <v>0.91969816485186695</v>
      </c>
      <c r="I101" s="6">
        <f t="shared" si="4"/>
        <v>8.0301835148133105E-2</v>
      </c>
      <c r="J101" s="6">
        <f t="shared" si="5"/>
        <v>0</v>
      </c>
      <c r="K101" s="11">
        <v>7.04671</v>
      </c>
      <c r="L101" s="12">
        <v>1.7957700000000001</v>
      </c>
      <c r="M101" s="11">
        <v>6.83029E-2</v>
      </c>
      <c r="N101" s="12">
        <v>9.2599999999999991E-3</v>
      </c>
      <c r="O101" s="11">
        <v>1.28106E-2</v>
      </c>
      <c r="P101" s="11">
        <v>1.5345200000000001</v>
      </c>
      <c r="Q101" s="12">
        <v>0.10087400000000001</v>
      </c>
      <c r="R101" s="12">
        <v>1.1756500000000001</v>
      </c>
      <c r="S101" s="12">
        <v>9.3787200000000001E-2</v>
      </c>
      <c r="T101" s="11">
        <v>0.35682599999999998</v>
      </c>
      <c r="U101" s="12">
        <v>4.2599999999999999E-6</v>
      </c>
      <c r="V101" s="12">
        <v>6.5200000000000002E-10</v>
      </c>
      <c r="W101" s="12">
        <v>-2.2499999999999999E-2</v>
      </c>
      <c r="X101" s="11">
        <v>1.0843700000000001</v>
      </c>
      <c r="Y101" s="11">
        <v>7.0022100000000004E-2</v>
      </c>
      <c r="Z101" s="11">
        <v>98.7</v>
      </c>
      <c r="AA101" s="11">
        <v>44593.8</v>
      </c>
    </row>
    <row r="102" spans="1:27" ht="16" x14ac:dyDescent="0.2">
      <c r="A102" s="2">
        <v>266.95</v>
      </c>
      <c r="B102" s="2">
        <v>69.333500000000001</v>
      </c>
      <c r="C102" s="2">
        <v>1.08494</v>
      </c>
      <c r="D102" s="2">
        <v>1013.56</v>
      </c>
      <c r="E102" s="2">
        <v>3.5600100000000001</v>
      </c>
      <c r="F102" s="2">
        <v>0.31006699999999998</v>
      </c>
      <c r="G102" s="2">
        <v>0</v>
      </c>
      <c r="H102" s="6">
        <f t="shared" si="3"/>
        <v>0.91988092226588769</v>
      </c>
      <c r="I102" s="6">
        <f t="shared" si="4"/>
        <v>8.0119077734112254E-2</v>
      </c>
      <c r="J102" s="6">
        <f t="shared" si="5"/>
        <v>0</v>
      </c>
      <c r="K102" s="11">
        <v>7.04413</v>
      </c>
      <c r="L102" s="12">
        <v>1.80914</v>
      </c>
      <c r="M102" s="11">
        <v>6.7611199999999996E-2</v>
      </c>
      <c r="N102" s="12">
        <v>9.1999999999999998E-3</v>
      </c>
      <c r="O102" s="11">
        <v>1.2941599999999999E-2</v>
      </c>
      <c r="P102" s="11">
        <v>1.54718</v>
      </c>
      <c r="Q102" s="12">
        <v>0.101906</v>
      </c>
      <c r="R102" s="12">
        <v>1.18767</v>
      </c>
      <c r="S102" s="12">
        <v>9.3230400000000005E-2</v>
      </c>
      <c r="T102" s="11">
        <v>0.36032500000000001</v>
      </c>
      <c r="U102" s="12">
        <v>4.3000000000000003E-6</v>
      </c>
      <c r="V102" s="12">
        <v>6.58E-10</v>
      </c>
      <c r="W102" s="12">
        <v>-2.2700000000000001E-2</v>
      </c>
      <c r="X102" s="11">
        <v>1.08494</v>
      </c>
      <c r="Y102" s="11">
        <v>6.9333500000000006E-2</v>
      </c>
      <c r="Z102" s="11">
        <v>98.7</v>
      </c>
      <c r="AA102" s="11">
        <v>44796.4</v>
      </c>
    </row>
    <row r="103" spans="1:27" ht="16" x14ac:dyDescent="0.2">
      <c r="A103" s="2">
        <v>266.89999999999998</v>
      </c>
      <c r="B103" s="2">
        <v>68.66</v>
      </c>
      <c r="C103" s="2">
        <v>1.0854999999999999</v>
      </c>
      <c r="D103" s="2">
        <v>1014.28</v>
      </c>
      <c r="E103" s="2">
        <v>3.5818599999999998</v>
      </c>
      <c r="F103" s="2">
        <v>0.31124099999999999</v>
      </c>
      <c r="G103" s="2">
        <v>0</v>
      </c>
      <c r="H103" s="6">
        <f t="shared" si="3"/>
        <v>0.92005319153035081</v>
      </c>
      <c r="I103" s="6">
        <f t="shared" si="4"/>
        <v>7.9946808469649258E-2</v>
      </c>
      <c r="J103" s="6">
        <f t="shared" si="5"/>
        <v>0</v>
      </c>
      <c r="K103" s="11">
        <v>7.0416100000000004</v>
      </c>
      <c r="L103" s="12">
        <v>1.82253</v>
      </c>
      <c r="M103" s="11">
        <v>6.6934400000000005E-2</v>
      </c>
      <c r="N103" s="12">
        <v>9.1400000000000006E-3</v>
      </c>
      <c r="O103" s="11">
        <v>1.3072500000000001E-2</v>
      </c>
      <c r="P103" s="11">
        <v>1.55986</v>
      </c>
      <c r="Q103" s="12">
        <v>0.102937</v>
      </c>
      <c r="R103" s="12">
        <v>1.1996800000000001</v>
      </c>
      <c r="S103" s="12">
        <v>9.2687900000000004E-2</v>
      </c>
      <c r="T103" s="11">
        <v>0.363819</v>
      </c>
      <c r="U103" s="12">
        <v>4.3499999999999999E-6</v>
      </c>
      <c r="V103" s="12">
        <v>6.6499999999999998E-10</v>
      </c>
      <c r="W103" s="12">
        <v>-2.29E-2</v>
      </c>
      <c r="X103" s="11">
        <v>1.0854999999999999</v>
      </c>
      <c r="Y103" s="11">
        <v>6.8659999999999999E-2</v>
      </c>
      <c r="Z103" s="11">
        <v>98.7</v>
      </c>
      <c r="AA103" s="11">
        <v>44996.7</v>
      </c>
    </row>
    <row r="104" spans="1:27" ht="16" x14ac:dyDescent="0.2">
      <c r="A104" s="2">
        <v>266.85000000000002</v>
      </c>
      <c r="B104" s="2">
        <v>68.000900000000001</v>
      </c>
      <c r="C104" s="2">
        <v>1.08606</v>
      </c>
      <c r="D104" s="2">
        <v>1014.98</v>
      </c>
      <c r="E104" s="2">
        <v>3.60303</v>
      </c>
      <c r="F104" s="2">
        <v>0.312388</v>
      </c>
      <c r="G104" s="2">
        <v>0</v>
      </c>
      <c r="H104" s="6">
        <f t="shared" si="3"/>
        <v>0.92021592586027856</v>
      </c>
      <c r="I104" s="6">
        <f t="shared" si="4"/>
        <v>7.9784074139721481E-2</v>
      </c>
      <c r="J104" s="6">
        <f t="shared" si="5"/>
        <v>0</v>
      </c>
      <c r="K104" s="11">
        <v>7.0391399999999997</v>
      </c>
      <c r="L104" s="12">
        <v>1.8359300000000001</v>
      </c>
      <c r="M104" s="11">
        <v>6.6272200000000003E-2</v>
      </c>
      <c r="N104" s="12">
        <v>9.0900000000000009E-3</v>
      </c>
      <c r="O104" s="11">
        <v>1.3203100000000001E-2</v>
      </c>
      <c r="P104" s="11">
        <v>1.57254</v>
      </c>
      <c r="Q104" s="12">
        <v>0.103965</v>
      </c>
      <c r="R104" s="12">
        <v>1.21167</v>
      </c>
      <c r="S104" s="12">
        <v>9.2160500000000006E-2</v>
      </c>
      <c r="T104" s="11">
        <v>0.36730800000000002</v>
      </c>
      <c r="U104" s="12">
        <v>4.3900000000000003E-6</v>
      </c>
      <c r="V104" s="12">
        <v>6.7099999999999996E-10</v>
      </c>
      <c r="W104" s="12">
        <v>-2.3099999999999999E-2</v>
      </c>
      <c r="X104" s="11">
        <v>1.08606</v>
      </c>
      <c r="Y104" s="11">
        <v>6.8000900000000003E-2</v>
      </c>
      <c r="Z104" s="11">
        <v>98.7</v>
      </c>
      <c r="AA104" s="11">
        <v>45194.7</v>
      </c>
    </row>
    <row r="105" spans="1:27" ht="16" x14ac:dyDescent="0.2">
      <c r="A105" s="2">
        <v>266.8</v>
      </c>
      <c r="B105" s="2">
        <v>67.356099999999998</v>
      </c>
      <c r="C105" s="2">
        <v>1.0866199999999999</v>
      </c>
      <c r="D105" s="2">
        <v>1015.67</v>
      </c>
      <c r="E105" s="2">
        <v>3.6235900000000001</v>
      </c>
      <c r="F105" s="2">
        <v>0.31351099999999998</v>
      </c>
      <c r="G105" s="2">
        <v>0</v>
      </c>
      <c r="H105" s="6">
        <f t="shared" si="3"/>
        <v>0.92037008956590138</v>
      </c>
      <c r="I105" s="6">
        <f t="shared" si="4"/>
        <v>7.9629910434098589E-2</v>
      </c>
      <c r="J105" s="6">
        <f t="shared" si="5"/>
        <v>0</v>
      </c>
      <c r="K105" s="11">
        <v>7.0367199999999999</v>
      </c>
      <c r="L105" s="12">
        <v>1.8493599999999999</v>
      </c>
      <c r="M105" s="11">
        <v>6.5623899999999999E-2</v>
      </c>
      <c r="N105" s="12">
        <v>9.0299999999999998E-3</v>
      </c>
      <c r="O105" s="11">
        <v>1.3333599999999999E-2</v>
      </c>
      <c r="P105" s="11">
        <v>1.5852200000000001</v>
      </c>
      <c r="Q105" s="12">
        <v>0.104992</v>
      </c>
      <c r="R105" s="12">
        <v>1.2236400000000001</v>
      </c>
      <c r="S105" s="12">
        <v>9.1645699999999997E-2</v>
      </c>
      <c r="T105" s="11">
        <v>0.37079099999999998</v>
      </c>
      <c r="U105" s="12">
        <v>4.4299999999999999E-6</v>
      </c>
      <c r="V105" s="12">
        <v>6.7800000000000004E-10</v>
      </c>
      <c r="W105" s="12">
        <v>-2.3300000000000001E-2</v>
      </c>
      <c r="X105" s="11">
        <v>1.0866199999999999</v>
      </c>
      <c r="Y105" s="11">
        <v>6.7356100000000002E-2</v>
      </c>
      <c r="Z105" s="11">
        <v>98.7</v>
      </c>
      <c r="AA105" s="11">
        <v>45390.5</v>
      </c>
    </row>
    <row r="106" spans="1:27" ht="16" x14ac:dyDescent="0.2">
      <c r="A106" s="2">
        <v>266.75</v>
      </c>
      <c r="B106" s="2">
        <v>66.724599999999995</v>
      </c>
      <c r="C106" s="2">
        <v>1.0871900000000001</v>
      </c>
      <c r="D106" s="2">
        <v>1016.35</v>
      </c>
      <c r="E106" s="2">
        <v>3.6434899999999999</v>
      </c>
      <c r="F106" s="2">
        <v>0.314608</v>
      </c>
      <c r="G106" s="2">
        <v>0</v>
      </c>
      <c r="H106" s="6">
        <f t="shared" si="3"/>
        <v>0.92051535863942735</v>
      </c>
      <c r="I106" s="6">
        <f t="shared" si="4"/>
        <v>7.9484641360572691E-2</v>
      </c>
      <c r="J106" s="6">
        <f t="shared" si="5"/>
        <v>0</v>
      </c>
      <c r="K106" s="11">
        <v>7.0343499999999999</v>
      </c>
      <c r="L106" s="12">
        <v>1.8628</v>
      </c>
      <c r="M106" s="11">
        <v>6.49893E-2</v>
      </c>
      <c r="N106" s="12">
        <v>8.9800000000000001E-3</v>
      </c>
      <c r="O106" s="11">
        <v>1.34638E-2</v>
      </c>
      <c r="P106" s="11">
        <v>1.5979099999999999</v>
      </c>
      <c r="Q106" s="12">
        <v>0.106018</v>
      </c>
      <c r="R106" s="12">
        <v>1.23559</v>
      </c>
      <c r="S106" s="12">
        <v>9.1147400000000003E-2</v>
      </c>
      <c r="T106" s="11">
        <v>0.37426799999999999</v>
      </c>
      <c r="U106" s="12">
        <v>4.4800000000000003E-6</v>
      </c>
      <c r="V106" s="12">
        <v>6.8500000000000001E-10</v>
      </c>
      <c r="W106" s="12">
        <v>-2.35E-2</v>
      </c>
      <c r="X106" s="11">
        <v>1.0871900000000001</v>
      </c>
      <c r="Y106" s="11">
        <v>6.6724599999999995E-2</v>
      </c>
      <c r="Z106" s="11">
        <v>98.7</v>
      </c>
      <c r="AA106" s="11">
        <v>45584.1</v>
      </c>
    </row>
    <row r="107" spans="1:27" ht="16" x14ac:dyDescent="0.2">
      <c r="A107" s="2">
        <v>266.7</v>
      </c>
      <c r="B107" s="2">
        <v>66.106300000000005</v>
      </c>
      <c r="C107" s="2">
        <v>1.08775</v>
      </c>
      <c r="D107" s="2">
        <v>1017.01</v>
      </c>
      <c r="E107" s="2">
        <v>3.6627999999999998</v>
      </c>
      <c r="F107" s="2">
        <v>0.31568099999999999</v>
      </c>
      <c r="G107" s="2">
        <v>0</v>
      </c>
      <c r="H107" s="6">
        <f t="shared" si="3"/>
        <v>0.92065288234378895</v>
      </c>
      <c r="I107" s="6">
        <f t="shared" si="4"/>
        <v>7.9347117656210997E-2</v>
      </c>
      <c r="J107" s="6">
        <f t="shared" si="5"/>
        <v>0</v>
      </c>
      <c r="K107" s="11">
        <v>7.0320299999999998</v>
      </c>
      <c r="L107" s="12">
        <v>1.8762700000000001</v>
      </c>
      <c r="M107" s="11">
        <v>6.4367800000000003E-2</v>
      </c>
      <c r="N107" s="12">
        <v>8.9200000000000008E-3</v>
      </c>
      <c r="O107" s="11">
        <v>1.35938E-2</v>
      </c>
      <c r="P107" s="11">
        <v>1.6106100000000001</v>
      </c>
      <c r="Q107" s="12">
        <v>0.107041</v>
      </c>
      <c r="R107" s="12">
        <v>1.24752</v>
      </c>
      <c r="S107" s="12">
        <v>9.0662499999999993E-2</v>
      </c>
      <c r="T107" s="11">
        <v>0.37774000000000002</v>
      </c>
      <c r="U107" s="12">
        <v>4.5199999999999999E-6</v>
      </c>
      <c r="V107" s="12">
        <v>6.9099999999999999E-10</v>
      </c>
      <c r="W107" s="12">
        <v>-2.3800000000000002E-2</v>
      </c>
      <c r="X107" s="11">
        <v>1.08775</v>
      </c>
      <c r="Y107" s="11">
        <v>6.6106300000000007E-2</v>
      </c>
      <c r="Z107" s="11">
        <v>98.7</v>
      </c>
      <c r="AA107" s="11">
        <v>45775.5</v>
      </c>
    </row>
    <row r="108" spans="1:27" ht="16" x14ac:dyDescent="0.2">
      <c r="A108" s="2">
        <v>266.64999999999998</v>
      </c>
      <c r="B108" s="2">
        <v>65.500699999999995</v>
      </c>
      <c r="C108" s="2">
        <v>1.0883100000000001</v>
      </c>
      <c r="D108" s="2">
        <v>1017.65</v>
      </c>
      <c r="E108" s="2">
        <v>3.68154</v>
      </c>
      <c r="F108" s="2">
        <v>0.31673099999999998</v>
      </c>
      <c r="G108" s="2">
        <v>0</v>
      </c>
      <c r="H108" s="6">
        <f t="shared" si="3"/>
        <v>0.92078300845540484</v>
      </c>
      <c r="I108" s="6">
        <f t="shared" si="4"/>
        <v>7.9216991544595147E-2</v>
      </c>
      <c r="J108" s="6">
        <f t="shared" si="5"/>
        <v>0</v>
      </c>
      <c r="K108" s="11">
        <v>7.0297599999999996</v>
      </c>
      <c r="L108" s="12">
        <v>1.88975</v>
      </c>
      <c r="M108" s="11">
        <v>6.3758999999999996E-2</v>
      </c>
      <c r="N108" s="12">
        <v>8.8699999999999994E-3</v>
      </c>
      <c r="O108" s="11">
        <v>1.3723600000000001E-2</v>
      </c>
      <c r="P108" s="11">
        <v>1.6233200000000001</v>
      </c>
      <c r="Q108" s="12">
        <v>0.10806300000000001</v>
      </c>
      <c r="R108" s="12">
        <v>1.25943</v>
      </c>
      <c r="S108" s="12">
        <v>9.0191499999999994E-2</v>
      </c>
      <c r="T108" s="11">
        <v>0.38120599999999999</v>
      </c>
      <c r="U108" s="12">
        <v>4.5600000000000004E-6</v>
      </c>
      <c r="V108" s="12">
        <v>6.9799999999999997E-10</v>
      </c>
      <c r="W108" s="12">
        <v>-2.4E-2</v>
      </c>
      <c r="X108" s="11">
        <v>1.0883100000000001</v>
      </c>
      <c r="Y108" s="11">
        <v>6.5500699999999995E-2</v>
      </c>
      <c r="Z108" s="11">
        <v>98.7</v>
      </c>
      <c r="AA108" s="11">
        <v>45964.6</v>
      </c>
    </row>
    <row r="109" spans="1:27" ht="16" x14ac:dyDescent="0.2">
      <c r="A109" s="2">
        <v>266.60000000000002</v>
      </c>
      <c r="B109" s="2">
        <v>64.907300000000006</v>
      </c>
      <c r="C109" s="2">
        <v>1.08887</v>
      </c>
      <c r="D109" s="2">
        <v>1018.29</v>
      </c>
      <c r="E109" s="2">
        <v>3.6997</v>
      </c>
      <c r="F109" s="2">
        <v>0.31775700000000001</v>
      </c>
      <c r="G109" s="2">
        <v>0</v>
      </c>
      <c r="H109" s="6">
        <f t="shared" si="3"/>
        <v>0.92090593626764383</v>
      </c>
      <c r="I109" s="6">
        <f t="shared" si="4"/>
        <v>7.9094063732356057E-2</v>
      </c>
      <c r="J109" s="6">
        <f t="shared" si="5"/>
        <v>0</v>
      </c>
      <c r="K109" s="11">
        <v>7.0275299999999996</v>
      </c>
      <c r="L109" s="12">
        <v>1.9032500000000001</v>
      </c>
      <c r="M109" s="11">
        <v>6.3162599999999999E-2</v>
      </c>
      <c r="N109" s="12">
        <v>8.8100000000000001E-3</v>
      </c>
      <c r="O109" s="11">
        <v>1.38531E-2</v>
      </c>
      <c r="P109" s="11">
        <v>1.6360300000000001</v>
      </c>
      <c r="Q109" s="12">
        <v>0.109084</v>
      </c>
      <c r="R109" s="12">
        <v>1.27132</v>
      </c>
      <c r="S109" s="12">
        <v>8.9734900000000006E-2</v>
      </c>
      <c r="T109" s="11">
        <v>0.38466800000000001</v>
      </c>
      <c r="U109" s="12">
        <v>4.6099999999999999E-6</v>
      </c>
      <c r="V109" s="12">
        <v>7.0500000000000005E-10</v>
      </c>
      <c r="W109" s="12">
        <v>-2.4199999999999999E-2</v>
      </c>
      <c r="X109" s="11">
        <v>1.08887</v>
      </c>
      <c r="Y109" s="11">
        <v>6.4907300000000001E-2</v>
      </c>
      <c r="Z109" s="11">
        <v>98.7</v>
      </c>
      <c r="AA109" s="11">
        <v>46151.6</v>
      </c>
    </row>
    <row r="110" spans="1:27" ht="16" x14ac:dyDescent="0.2">
      <c r="A110" s="2">
        <v>266.55</v>
      </c>
      <c r="B110" s="2">
        <v>64.325800000000001</v>
      </c>
      <c r="C110" s="2">
        <v>1.08944</v>
      </c>
      <c r="D110" s="2">
        <v>1018.91</v>
      </c>
      <c r="E110" s="2">
        <v>3.71732</v>
      </c>
      <c r="F110" s="2">
        <v>0.31876100000000002</v>
      </c>
      <c r="G110" s="2">
        <v>0</v>
      </c>
      <c r="H110" s="6">
        <f t="shared" si="3"/>
        <v>0.92102214995189635</v>
      </c>
      <c r="I110" s="6">
        <f t="shared" si="4"/>
        <v>7.8977850048103593E-2</v>
      </c>
      <c r="J110" s="6">
        <f t="shared" si="5"/>
        <v>0</v>
      </c>
      <c r="K110" s="11">
        <v>7.0253500000000004</v>
      </c>
      <c r="L110" s="12">
        <v>1.9167700000000001</v>
      </c>
      <c r="M110" s="11">
        <v>6.25782E-2</v>
      </c>
      <c r="N110" s="12">
        <v>8.7600000000000004E-3</v>
      </c>
      <c r="O110" s="11">
        <v>1.39825E-2</v>
      </c>
      <c r="P110" s="11">
        <v>1.6487499999999999</v>
      </c>
      <c r="Q110" s="12">
        <v>0.11010200000000001</v>
      </c>
      <c r="R110" s="12">
        <v>1.2831999999999999</v>
      </c>
      <c r="S110" s="12">
        <v>8.9291999999999996E-2</v>
      </c>
      <c r="T110" s="11">
        <v>0.38812400000000002</v>
      </c>
      <c r="U110" s="12">
        <v>4.6500000000000004E-6</v>
      </c>
      <c r="V110" s="12">
        <v>7.1100000000000003E-10</v>
      </c>
      <c r="W110" s="12">
        <v>-2.4400000000000002E-2</v>
      </c>
      <c r="X110" s="11">
        <v>1.08944</v>
      </c>
      <c r="Y110" s="11">
        <v>6.4325800000000002E-2</v>
      </c>
      <c r="Z110" s="11">
        <v>98.7</v>
      </c>
      <c r="AA110" s="11">
        <v>46336.5</v>
      </c>
    </row>
    <row r="111" spans="1:27" ht="16" x14ac:dyDescent="0.2">
      <c r="A111" s="2">
        <v>266.5</v>
      </c>
      <c r="B111" s="2">
        <v>63.756300000000003</v>
      </c>
      <c r="C111" s="2">
        <v>1.0900000000000001</v>
      </c>
      <c r="D111" s="2">
        <v>1019.51</v>
      </c>
      <c r="E111" s="2">
        <v>3.73447</v>
      </c>
      <c r="F111" s="2">
        <v>0.319747</v>
      </c>
      <c r="G111" s="2">
        <v>0</v>
      </c>
      <c r="H111" s="6">
        <f t="shared" si="3"/>
        <v>0.92113224329136811</v>
      </c>
      <c r="I111" s="6">
        <f t="shared" si="4"/>
        <v>7.8867756708632039E-2</v>
      </c>
      <c r="J111" s="6">
        <f t="shared" si="5"/>
        <v>0</v>
      </c>
      <c r="K111" s="11">
        <v>7.0232200000000002</v>
      </c>
      <c r="L111" s="12">
        <v>1.9302999999999999</v>
      </c>
      <c r="M111" s="11">
        <v>6.2005200000000003E-2</v>
      </c>
      <c r="N111" s="12">
        <v>8.6999999999999994E-3</v>
      </c>
      <c r="O111" s="11">
        <v>1.41117E-2</v>
      </c>
      <c r="P111" s="11">
        <v>1.6614599999999999</v>
      </c>
      <c r="Q111" s="12">
        <v>0.11112</v>
      </c>
      <c r="R111" s="12">
        <v>1.29505</v>
      </c>
      <c r="S111" s="12">
        <v>8.8858500000000007E-2</v>
      </c>
      <c r="T111" s="11">
        <v>0.39157500000000001</v>
      </c>
      <c r="U111" s="12">
        <v>4.69E-6</v>
      </c>
      <c r="V111" s="12">
        <v>7.18E-10</v>
      </c>
      <c r="W111" s="12">
        <v>-2.46E-2</v>
      </c>
      <c r="X111" s="11">
        <v>1.0900000000000001</v>
      </c>
      <c r="Y111" s="11">
        <v>6.3756300000000002E-2</v>
      </c>
      <c r="Z111" s="11">
        <v>98.7</v>
      </c>
      <c r="AA111" s="11">
        <v>46519.1</v>
      </c>
    </row>
    <row r="112" spans="1:27" ht="16" x14ac:dyDescent="0.2">
      <c r="A112" s="2">
        <v>266.45</v>
      </c>
      <c r="B112" s="2">
        <v>63.197499999999998</v>
      </c>
      <c r="C112" s="2">
        <v>1.09056</v>
      </c>
      <c r="D112" s="2">
        <v>1020.11</v>
      </c>
      <c r="E112" s="2">
        <v>3.7510699999999999</v>
      </c>
      <c r="F112" s="2">
        <v>0.32070900000000002</v>
      </c>
      <c r="G112" s="2">
        <v>0</v>
      </c>
      <c r="H112" s="6">
        <f t="shared" si="3"/>
        <v>0.92123614763964345</v>
      </c>
      <c r="I112" s="6">
        <f t="shared" si="4"/>
        <v>7.876385236035649E-2</v>
      </c>
      <c r="J112" s="6">
        <f t="shared" si="5"/>
        <v>0</v>
      </c>
      <c r="K112" s="11">
        <v>7.0211199999999998</v>
      </c>
      <c r="L112" s="12">
        <v>1.9438599999999999</v>
      </c>
      <c r="M112" s="11">
        <v>6.1443600000000001E-2</v>
      </c>
      <c r="N112" s="12">
        <v>8.6499999999999997E-3</v>
      </c>
      <c r="O112" s="11">
        <v>1.42407E-2</v>
      </c>
      <c r="P112" s="11">
        <v>1.6741900000000001</v>
      </c>
      <c r="Q112" s="12">
        <v>0.112135</v>
      </c>
      <c r="R112" s="12">
        <v>1.3068900000000001</v>
      </c>
      <c r="S112" s="12">
        <v>8.8441699999999998E-2</v>
      </c>
      <c r="T112" s="11">
        <v>0.39502100000000001</v>
      </c>
      <c r="U112" s="12">
        <v>4.7400000000000004E-6</v>
      </c>
      <c r="V112" s="12">
        <v>7.2399999999999998E-10</v>
      </c>
      <c r="W112" s="12">
        <v>-2.4799999999999999E-2</v>
      </c>
      <c r="X112" s="11">
        <v>1.09056</v>
      </c>
      <c r="Y112" s="11">
        <v>6.3197500000000004E-2</v>
      </c>
      <c r="Z112" s="11">
        <v>98.7</v>
      </c>
      <c r="AA112" s="11">
        <v>46699.7</v>
      </c>
    </row>
    <row r="113" spans="1:27" ht="16" x14ac:dyDescent="0.2">
      <c r="A113" s="2">
        <v>266.39999999999998</v>
      </c>
      <c r="B113" s="2">
        <v>62.649700000000003</v>
      </c>
      <c r="C113" s="2">
        <v>1.0911200000000001</v>
      </c>
      <c r="D113" s="2">
        <v>1020.7</v>
      </c>
      <c r="E113" s="2">
        <v>3.7672099999999999</v>
      </c>
      <c r="F113" s="2">
        <v>0.32165199999999999</v>
      </c>
      <c r="G113" s="2">
        <v>0</v>
      </c>
      <c r="H113" s="6">
        <f t="shared" si="3"/>
        <v>0.92133459138508467</v>
      </c>
      <c r="I113" s="6">
        <f t="shared" si="4"/>
        <v>7.8665408614915347E-2</v>
      </c>
      <c r="J113" s="6">
        <f t="shared" si="5"/>
        <v>0</v>
      </c>
      <c r="K113" s="11">
        <v>7.0190700000000001</v>
      </c>
      <c r="L113" s="12">
        <v>1.95743</v>
      </c>
      <c r="M113" s="11">
        <v>6.0892799999999997E-2</v>
      </c>
      <c r="N113" s="12">
        <v>8.6E-3</v>
      </c>
      <c r="O113" s="11">
        <v>1.43695E-2</v>
      </c>
      <c r="P113" s="11">
        <v>1.68692</v>
      </c>
      <c r="Q113" s="12">
        <v>0.11315</v>
      </c>
      <c r="R113" s="12">
        <v>1.31871</v>
      </c>
      <c r="S113" s="12">
        <v>8.8036000000000003E-2</v>
      </c>
      <c r="T113" s="11">
        <v>0.39846199999999998</v>
      </c>
      <c r="U113" s="12">
        <v>4.78E-6</v>
      </c>
      <c r="V113" s="12">
        <v>7.3099999999999996E-10</v>
      </c>
      <c r="W113" s="12">
        <v>-2.5000000000000001E-2</v>
      </c>
      <c r="X113" s="11">
        <v>1.0911200000000001</v>
      </c>
      <c r="Y113" s="11">
        <v>6.2649700000000003E-2</v>
      </c>
      <c r="Z113" s="11">
        <v>98.7</v>
      </c>
      <c r="AA113" s="11">
        <v>46878.1</v>
      </c>
    </row>
    <row r="114" spans="1:27" ht="16" x14ac:dyDescent="0.2">
      <c r="A114" s="2">
        <v>266.35000000000002</v>
      </c>
      <c r="B114" s="2">
        <v>62.112499999999997</v>
      </c>
      <c r="C114" s="2">
        <v>1.09169</v>
      </c>
      <c r="D114" s="2">
        <v>1021.27</v>
      </c>
      <c r="E114" s="2">
        <v>3.78288</v>
      </c>
      <c r="F114" s="2">
        <v>0.32257599999999997</v>
      </c>
      <c r="G114" s="2">
        <v>0</v>
      </c>
      <c r="H114" s="6">
        <f t="shared" si="3"/>
        <v>0.92142748576528399</v>
      </c>
      <c r="I114" s="6">
        <f t="shared" si="4"/>
        <v>7.8572514234715937E-2</v>
      </c>
      <c r="J114" s="6">
        <f t="shared" si="5"/>
        <v>0</v>
      </c>
      <c r="K114" s="11">
        <v>7.0170599999999999</v>
      </c>
      <c r="L114" s="12">
        <v>1.9710099999999999</v>
      </c>
      <c r="M114" s="11">
        <v>6.0352599999999999E-2</v>
      </c>
      <c r="N114" s="12">
        <v>8.5400000000000007E-3</v>
      </c>
      <c r="O114" s="11">
        <v>1.44981E-2</v>
      </c>
      <c r="P114" s="11">
        <v>1.6996599999999999</v>
      </c>
      <c r="Q114" s="12">
        <v>0.114162</v>
      </c>
      <c r="R114" s="12">
        <v>1.3305100000000001</v>
      </c>
      <c r="S114" s="12">
        <v>8.7642399999999995E-2</v>
      </c>
      <c r="T114" s="11">
        <v>0.40189799999999998</v>
      </c>
      <c r="U114" s="12">
        <v>4.8199999999999996E-6</v>
      </c>
      <c r="V114" s="12">
        <v>7.3700000000000004E-10</v>
      </c>
      <c r="W114" s="12">
        <v>-2.52E-2</v>
      </c>
      <c r="X114" s="11">
        <v>1.09169</v>
      </c>
      <c r="Y114" s="11">
        <v>6.2112500000000001E-2</v>
      </c>
      <c r="Z114" s="11">
        <v>98.7</v>
      </c>
      <c r="AA114" s="11">
        <v>47054.3</v>
      </c>
    </row>
    <row r="115" spans="1:27" ht="16" x14ac:dyDescent="0.2">
      <c r="A115" s="2">
        <v>266.3</v>
      </c>
      <c r="B115" s="2">
        <v>61.585599999999999</v>
      </c>
      <c r="C115" s="2">
        <v>1.0922499999999999</v>
      </c>
      <c r="D115" s="2">
        <v>1021.84</v>
      </c>
      <c r="E115" s="2">
        <v>3.7981099999999999</v>
      </c>
      <c r="F115" s="2">
        <v>0.32348199999999999</v>
      </c>
      <c r="G115" s="2">
        <v>0</v>
      </c>
      <c r="H115" s="6">
        <f t="shared" si="3"/>
        <v>0.92151527856226434</v>
      </c>
      <c r="I115" s="6">
        <f t="shared" si="4"/>
        <v>7.8484721437735716E-2</v>
      </c>
      <c r="J115" s="6">
        <f t="shared" si="5"/>
        <v>0</v>
      </c>
      <c r="K115" s="11">
        <v>7.0151000000000003</v>
      </c>
      <c r="L115" s="12">
        <v>1.98461</v>
      </c>
      <c r="M115" s="11">
        <v>5.9822599999999997E-2</v>
      </c>
      <c r="N115" s="12">
        <v>8.4899999999999993E-3</v>
      </c>
      <c r="O115" s="11">
        <v>1.46266E-2</v>
      </c>
      <c r="P115" s="11">
        <v>1.7123999999999999</v>
      </c>
      <c r="Q115" s="12">
        <v>0.115174</v>
      </c>
      <c r="R115" s="12">
        <v>1.3423</v>
      </c>
      <c r="S115" s="12">
        <v>8.7260199999999996E-2</v>
      </c>
      <c r="T115" s="11">
        <v>0.40533000000000002</v>
      </c>
      <c r="U115" s="12">
        <v>4.8600000000000001E-6</v>
      </c>
      <c r="V115" s="12">
        <v>7.4400000000000002E-10</v>
      </c>
      <c r="W115" s="12">
        <v>-2.5399999999999999E-2</v>
      </c>
      <c r="X115" s="11">
        <v>1.0922499999999999</v>
      </c>
      <c r="Y115" s="11">
        <v>6.1585599999999997E-2</v>
      </c>
      <c r="Z115" s="11">
        <v>98.7</v>
      </c>
      <c r="AA115" s="11">
        <v>47228.5</v>
      </c>
    </row>
    <row r="116" spans="1:27" ht="16" x14ac:dyDescent="0.2">
      <c r="A116" s="2">
        <v>266.25</v>
      </c>
      <c r="B116" s="2">
        <v>61.0685</v>
      </c>
      <c r="C116" s="2">
        <v>1.0928100000000001</v>
      </c>
      <c r="D116" s="2">
        <v>1022.39</v>
      </c>
      <c r="E116" s="2">
        <v>3.8129</v>
      </c>
      <c r="F116" s="2">
        <v>0.32436900000000002</v>
      </c>
      <c r="G116" s="2">
        <v>0</v>
      </c>
      <c r="H116" s="6">
        <f t="shared" si="3"/>
        <v>0.92159828137836819</v>
      </c>
      <c r="I116" s="6">
        <f t="shared" si="4"/>
        <v>7.8401718621631811E-2</v>
      </c>
      <c r="J116" s="6">
        <f t="shared" si="5"/>
        <v>0</v>
      </c>
      <c r="K116" s="11">
        <v>7.0131699999999997</v>
      </c>
      <c r="L116" s="12">
        <v>1.9982200000000001</v>
      </c>
      <c r="M116" s="11">
        <v>5.93027E-2</v>
      </c>
      <c r="N116" s="12">
        <v>8.4399999999999996E-3</v>
      </c>
      <c r="O116" s="11">
        <v>1.47548E-2</v>
      </c>
      <c r="P116" s="11">
        <v>1.72515</v>
      </c>
      <c r="Q116" s="12">
        <v>0.116184</v>
      </c>
      <c r="R116" s="12">
        <v>1.3540700000000001</v>
      </c>
      <c r="S116" s="12">
        <v>8.6891300000000005E-2</v>
      </c>
      <c r="T116" s="11">
        <v>0.40875600000000001</v>
      </c>
      <c r="U116" s="12">
        <v>4.9100000000000004E-6</v>
      </c>
      <c r="V116" s="12">
        <v>7.5E-10</v>
      </c>
      <c r="W116" s="12">
        <v>-2.5600000000000001E-2</v>
      </c>
      <c r="X116" s="11">
        <v>1.0928100000000001</v>
      </c>
      <c r="Y116" s="11">
        <v>6.1068499999999998E-2</v>
      </c>
      <c r="Z116" s="11">
        <v>98.7</v>
      </c>
      <c r="AA116" s="11">
        <v>47400.6</v>
      </c>
    </row>
    <row r="117" spans="1:27" ht="16" x14ac:dyDescent="0.2">
      <c r="A117" s="2">
        <v>266.2</v>
      </c>
      <c r="B117" s="2">
        <v>60.561100000000003</v>
      </c>
      <c r="C117" s="2">
        <v>1.09337</v>
      </c>
      <c r="D117" s="2">
        <v>1022.93</v>
      </c>
      <c r="E117" s="2">
        <v>3.8272699999999999</v>
      </c>
      <c r="F117" s="2">
        <v>0.32523800000000003</v>
      </c>
      <c r="G117" s="2">
        <v>0</v>
      </c>
      <c r="H117" s="6">
        <f t="shared" si="3"/>
        <v>0.92167673126698368</v>
      </c>
      <c r="I117" s="6">
        <f t="shared" si="4"/>
        <v>7.8323268733016288E-2</v>
      </c>
      <c r="J117" s="6">
        <f t="shared" si="5"/>
        <v>0</v>
      </c>
      <c r="K117" s="11">
        <v>7.0112800000000002</v>
      </c>
      <c r="L117" s="12">
        <v>2.0118499999999999</v>
      </c>
      <c r="M117" s="11">
        <v>5.8792400000000002E-2</v>
      </c>
      <c r="N117" s="12">
        <v>8.3800000000000003E-3</v>
      </c>
      <c r="O117" s="11">
        <v>1.4882899999999999E-2</v>
      </c>
      <c r="P117" s="11">
        <v>1.7378899999999999</v>
      </c>
      <c r="Q117" s="12">
        <v>0.117192</v>
      </c>
      <c r="R117" s="12">
        <v>1.36582</v>
      </c>
      <c r="S117" s="12">
        <v>8.6533200000000005E-2</v>
      </c>
      <c r="T117" s="11">
        <v>0.41217799999999999</v>
      </c>
      <c r="U117" s="12">
        <v>4.95E-6</v>
      </c>
      <c r="V117" s="12">
        <v>7.5699999999999997E-10</v>
      </c>
      <c r="W117" s="12">
        <v>-2.5899999999999999E-2</v>
      </c>
      <c r="X117" s="11">
        <v>1.09337</v>
      </c>
      <c r="Y117" s="11">
        <v>6.05611E-2</v>
      </c>
      <c r="Z117" s="11">
        <v>98.7</v>
      </c>
      <c r="AA117" s="11">
        <v>47570.6</v>
      </c>
    </row>
    <row r="118" spans="1:27" ht="16" x14ac:dyDescent="0.2">
      <c r="A118" s="2">
        <v>266.14999999999998</v>
      </c>
      <c r="B118" s="2">
        <v>60.063200000000002</v>
      </c>
      <c r="C118" s="2">
        <v>1.0939300000000001</v>
      </c>
      <c r="D118" s="2">
        <v>1023.46</v>
      </c>
      <c r="E118" s="2">
        <v>3.8412500000000001</v>
      </c>
      <c r="F118" s="2">
        <v>0.32609100000000002</v>
      </c>
      <c r="G118" s="2">
        <v>0</v>
      </c>
      <c r="H118" s="6">
        <f t="shared" si="3"/>
        <v>0.92175082384666862</v>
      </c>
      <c r="I118" s="6">
        <f t="shared" si="4"/>
        <v>7.8249176153331337E-2</v>
      </c>
      <c r="J118" s="6">
        <f t="shared" si="5"/>
        <v>0</v>
      </c>
      <c r="K118" s="11">
        <v>7.00943</v>
      </c>
      <c r="L118" s="12">
        <v>2.02549</v>
      </c>
      <c r="M118" s="11">
        <v>5.8291500000000003E-2</v>
      </c>
      <c r="N118" s="12">
        <v>8.3300000000000006E-3</v>
      </c>
      <c r="O118" s="11">
        <v>1.5010799999999999E-2</v>
      </c>
      <c r="P118" s="11">
        <v>1.75065</v>
      </c>
      <c r="Q118" s="12">
        <v>0.118199</v>
      </c>
      <c r="R118" s="12">
        <v>1.3775599999999999</v>
      </c>
      <c r="S118" s="12">
        <v>8.6185600000000001E-2</v>
      </c>
      <c r="T118" s="11">
        <v>0.41559600000000002</v>
      </c>
      <c r="U118" s="12">
        <v>4.9899999999999997E-6</v>
      </c>
      <c r="V118" s="12">
        <v>7.6299999999999995E-10</v>
      </c>
      <c r="W118" s="12">
        <v>-2.6100000000000002E-2</v>
      </c>
      <c r="X118" s="11">
        <v>1.0939300000000001</v>
      </c>
      <c r="Y118" s="11">
        <v>6.0063199999999997E-2</v>
      </c>
      <c r="Z118" s="11">
        <v>98.7</v>
      </c>
      <c r="AA118" s="11">
        <v>47738.5</v>
      </c>
    </row>
    <row r="119" spans="1:27" ht="16" x14ac:dyDescent="0.2">
      <c r="A119" s="2">
        <v>266.10000000000002</v>
      </c>
      <c r="B119" s="2">
        <v>59.574199999999998</v>
      </c>
      <c r="C119" s="2">
        <v>1.09449</v>
      </c>
      <c r="D119" s="2">
        <v>1023.99</v>
      </c>
      <c r="E119" s="2">
        <v>3.8548100000000001</v>
      </c>
      <c r="F119" s="2">
        <v>0.32692500000000002</v>
      </c>
      <c r="G119" s="2">
        <v>0</v>
      </c>
      <c r="H119" s="6">
        <f t="shared" si="3"/>
        <v>0.9218207275209932</v>
      </c>
      <c r="I119" s="6">
        <f t="shared" si="4"/>
        <v>7.8179272479006925E-2</v>
      </c>
      <c r="J119" s="6">
        <f t="shared" si="5"/>
        <v>0</v>
      </c>
      <c r="K119" s="11">
        <v>7.0076099999999997</v>
      </c>
      <c r="L119" s="12">
        <v>2.0391499999999998</v>
      </c>
      <c r="M119" s="11">
        <v>5.7799700000000002E-2</v>
      </c>
      <c r="N119" s="12">
        <v>8.2799999999999992E-3</v>
      </c>
      <c r="O119" s="11">
        <v>1.5138499999999999E-2</v>
      </c>
      <c r="P119" s="11">
        <v>1.7634099999999999</v>
      </c>
      <c r="Q119" s="12">
        <v>0.11920500000000001</v>
      </c>
      <c r="R119" s="12">
        <v>1.3892800000000001</v>
      </c>
      <c r="S119" s="12">
        <v>8.5851300000000005E-2</v>
      </c>
      <c r="T119" s="11">
        <v>0.41900900000000002</v>
      </c>
      <c r="U119" s="12">
        <v>5.0300000000000001E-6</v>
      </c>
      <c r="V119" s="12">
        <v>7.7000000000000003E-10</v>
      </c>
      <c r="W119" s="12">
        <v>-2.63E-2</v>
      </c>
      <c r="X119" s="11">
        <v>1.09449</v>
      </c>
      <c r="Y119" s="11">
        <v>5.9574200000000001E-2</v>
      </c>
      <c r="Z119" s="11">
        <v>98.7</v>
      </c>
      <c r="AA119" s="11">
        <v>47904.4</v>
      </c>
    </row>
    <row r="120" spans="1:27" ht="16" x14ac:dyDescent="0.2">
      <c r="A120" s="2">
        <v>266.05</v>
      </c>
      <c r="B120" s="2">
        <v>59.094200000000001</v>
      </c>
      <c r="C120" s="2">
        <v>1.0950500000000001</v>
      </c>
      <c r="D120" s="2">
        <v>1024.5</v>
      </c>
      <c r="E120" s="2">
        <v>3.8680099999999999</v>
      </c>
      <c r="F120" s="2">
        <v>0.32774500000000001</v>
      </c>
      <c r="G120" s="2">
        <v>0</v>
      </c>
      <c r="H120" s="6">
        <f t="shared" si="3"/>
        <v>0.92188652578618147</v>
      </c>
      <c r="I120" s="6">
        <f t="shared" si="4"/>
        <v>7.8113474213818493E-2</v>
      </c>
      <c r="J120" s="6">
        <f t="shared" si="5"/>
        <v>0</v>
      </c>
      <c r="K120" s="11">
        <v>7.0058299999999996</v>
      </c>
      <c r="L120" s="12">
        <v>2.0528200000000001</v>
      </c>
      <c r="M120" s="11">
        <v>5.7316800000000001E-2</v>
      </c>
      <c r="N120" s="12">
        <v>8.2299999999999995E-3</v>
      </c>
      <c r="O120" s="11">
        <v>1.5266E-2</v>
      </c>
      <c r="P120" s="11">
        <v>1.77617</v>
      </c>
      <c r="Q120" s="12">
        <v>0.120209</v>
      </c>
      <c r="R120" s="12">
        <v>1.4009799999999999</v>
      </c>
      <c r="S120" s="12">
        <v>8.5526900000000003E-2</v>
      </c>
      <c r="T120" s="11">
        <v>0.42241699999999999</v>
      </c>
      <c r="U120" s="12">
        <v>5.0799999999999996E-6</v>
      </c>
      <c r="V120" s="12">
        <v>7.7600000000000001E-10</v>
      </c>
      <c r="W120" s="12">
        <v>-2.6499999999999999E-2</v>
      </c>
      <c r="X120" s="11">
        <v>1.0950500000000001</v>
      </c>
      <c r="Y120" s="11">
        <v>5.90942E-2</v>
      </c>
      <c r="Z120" s="11">
        <v>98.7</v>
      </c>
      <c r="AA120" s="11">
        <v>48068.2</v>
      </c>
    </row>
    <row r="121" spans="1:27" ht="16" x14ac:dyDescent="0.2">
      <c r="A121" s="2">
        <v>266</v>
      </c>
      <c r="B121" s="2">
        <v>58.622799999999998</v>
      </c>
      <c r="C121" s="2">
        <v>1.09562</v>
      </c>
      <c r="D121" s="2">
        <v>1025.01</v>
      </c>
      <c r="E121" s="2">
        <v>3.8808400000000001</v>
      </c>
      <c r="F121" s="2">
        <v>0.32854800000000001</v>
      </c>
      <c r="G121" s="2">
        <v>0</v>
      </c>
      <c r="H121" s="6">
        <f t="shared" si="3"/>
        <v>0.92194874884425015</v>
      </c>
      <c r="I121" s="6">
        <f t="shared" si="4"/>
        <v>7.8051251155749971E-2</v>
      </c>
      <c r="J121" s="6">
        <f t="shared" si="5"/>
        <v>0</v>
      </c>
      <c r="K121" s="11">
        <v>7.0040899999999997</v>
      </c>
      <c r="L121" s="12">
        <v>2.0665</v>
      </c>
      <c r="M121" s="11">
        <v>5.68426E-2</v>
      </c>
      <c r="N121" s="12">
        <v>8.1799999999999998E-3</v>
      </c>
      <c r="O121" s="11">
        <v>1.53934E-2</v>
      </c>
      <c r="P121" s="11">
        <v>1.7889299999999999</v>
      </c>
      <c r="Q121" s="12">
        <v>0.121212</v>
      </c>
      <c r="R121" s="12">
        <v>1.4126700000000001</v>
      </c>
      <c r="S121" s="12">
        <v>8.5213399999999995E-2</v>
      </c>
      <c r="T121" s="11">
        <v>0.42582100000000001</v>
      </c>
      <c r="U121" s="12">
        <v>5.1200000000000001E-6</v>
      </c>
      <c r="V121" s="12">
        <v>7.8299999999999998E-10</v>
      </c>
      <c r="W121" s="12">
        <v>-2.6700000000000002E-2</v>
      </c>
      <c r="X121" s="11">
        <v>1.09562</v>
      </c>
      <c r="Y121" s="11">
        <v>5.8622800000000003E-2</v>
      </c>
      <c r="Z121" s="11">
        <v>98.7</v>
      </c>
      <c r="AA121" s="11">
        <v>48230</v>
      </c>
    </row>
    <row r="122" spans="1:27" ht="16" x14ac:dyDescent="0.2">
      <c r="A122" s="2">
        <v>265.95</v>
      </c>
      <c r="B122" s="2">
        <v>58.159700000000001</v>
      </c>
      <c r="C122" s="2">
        <v>1.0961799999999999</v>
      </c>
      <c r="D122" s="2">
        <v>1025.5</v>
      </c>
      <c r="E122" s="2">
        <v>3.8933200000000001</v>
      </c>
      <c r="F122" s="2">
        <v>0.32933699999999999</v>
      </c>
      <c r="G122" s="2">
        <v>0</v>
      </c>
      <c r="H122" s="6">
        <f t="shared" si="3"/>
        <v>0.92200716278873707</v>
      </c>
      <c r="I122" s="6">
        <f t="shared" si="4"/>
        <v>7.7992837211262961E-2</v>
      </c>
      <c r="J122" s="6">
        <f t="shared" si="5"/>
        <v>0</v>
      </c>
      <c r="K122" s="11">
        <v>7.0023900000000001</v>
      </c>
      <c r="L122" s="12">
        <v>2.0802</v>
      </c>
      <c r="M122" s="11">
        <v>5.6376700000000002E-2</v>
      </c>
      <c r="N122" s="12">
        <v>8.1300000000000001E-3</v>
      </c>
      <c r="O122" s="11">
        <v>1.5520600000000001E-2</v>
      </c>
      <c r="P122" s="11">
        <v>1.8017000000000001</v>
      </c>
      <c r="Q122" s="12">
        <v>0.122214</v>
      </c>
      <c r="R122" s="12">
        <v>1.42435</v>
      </c>
      <c r="S122" s="12">
        <v>8.49105E-2</v>
      </c>
      <c r="T122" s="11">
        <v>0.42922100000000002</v>
      </c>
      <c r="U122" s="12">
        <v>5.1599999999999997E-6</v>
      </c>
      <c r="V122" s="12">
        <v>7.8899999999999996E-10</v>
      </c>
      <c r="W122" s="12">
        <v>-2.69E-2</v>
      </c>
      <c r="X122" s="11">
        <v>1.0961799999999999</v>
      </c>
      <c r="Y122" s="11">
        <v>5.8159700000000002E-2</v>
      </c>
      <c r="Z122" s="11">
        <v>98.7</v>
      </c>
      <c r="AA122" s="11">
        <v>48389.8</v>
      </c>
    </row>
    <row r="123" spans="1:27" ht="16" x14ac:dyDescent="0.2">
      <c r="A123" s="2">
        <v>265.89999999999998</v>
      </c>
      <c r="B123" s="2">
        <v>57.704799999999999</v>
      </c>
      <c r="C123" s="2">
        <v>1.09674</v>
      </c>
      <c r="D123" s="2">
        <v>1025.99</v>
      </c>
      <c r="E123" s="2">
        <v>3.9054600000000002</v>
      </c>
      <c r="F123" s="2">
        <v>0.33011000000000001</v>
      </c>
      <c r="G123" s="2">
        <v>0</v>
      </c>
      <c r="H123" s="6">
        <f t="shared" si="3"/>
        <v>0.92206243787731057</v>
      </c>
      <c r="I123" s="6">
        <f t="shared" si="4"/>
        <v>7.7937562122689513E-2</v>
      </c>
      <c r="J123" s="6">
        <f t="shared" si="5"/>
        <v>0</v>
      </c>
      <c r="K123" s="11">
        <v>7.0007200000000003</v>
      </c>
      <c r="L123" s="12">
        <v>2.0939100000000002</v>
      </c>
      <c r="M123" s="11">
        <v>5.5919099999999999E-2</v>
      </c>
      <c r="N123" s="12">
        <v>8.0700000000000008E-3</v>
      </c>
      <c r="O123" s="11">
        <v>1.5647600000000001E-2</v>
      </c>
      <c r="P123" s="11">
        <v>1.81447</v>
      </c>
      <c r="Q123" s="12">
        <v>0.123214</v>
      </c>
      <c r="R123" s="12">
        <v>1.4359999999999999</v>
      </c>
      <c r="S123" s="12">
        <v>8.4618200000000005E-2</v>
      </c>
      <c r="T123" s="11">
        <v>0.43261699999999997</v>
      </c>
      <c r="U123" s="12">
        <v>5.2000000000000002E-6</v>
      </c>
      <c r="V123" s="12">
        <v>7.9600000000000004E-10</v>
      </c>
      <c r="W123" s="12">
        <v>-2.7099999999999999E-2</v>
      </c>
      <c r="X123" s="11">
        <v>1.09674</v>
      </c>
      <c r="Y123" s="11">
        <v>5.7704800000000001E-2</v>
      </c>
      <c r="Z123" s="11">
        <v>98.7</v>
      </c>
      <c r="AA123" s="11">
        <v>48547.6</v>
      </c>
    </row>
    <row r="124" spans="1:27" ht="16" x14ac:dyDescent="0.2">
      <c r="A124" s="2">
        <v>265.85000000000002</v>
      </c>
      <c r="B124" s="2">
        <v>57.257899999999999</v>
      </c>
      <c r="C124" s="2">
        <v>1.0972999999999999</v>
      </c>
      <c r="D124" s="2">
        <v>1026.47</v>
      </c>
      <c r="E124" s="2">
        <v>3.9172600000000002</v>
      </c>
      <c r="F124" s="2">
        <v>0.33086900000000002</v>
      </c>
      <c r="G124" s="2">
        <v>0</v>
      </c>
      <c r="H124" s="6">
        <f t="shared" si="3"/>
        <v>0.92211418250246158</v>
      </c>
      <c r="I124" s="6">
        <f t="shared" si="4"/>
        <v>7.7885817497538326E-2</v>
      </c>
      <c r="J124" s="6">
        <f t="shared" si="5"/>
        <v>0</v>
      </c>
      <c r="K124" s="11">
        <v>6.9990899999999998</v>
      </c>
      <c r="L124" s="12">
        <v>2.1076299999999999</v>
      </c>
      <c r="M124" s="11">
        <v>5.5469299999999999E-2</v>
      </c>
      <c r="N124" s="12">
        <v>8.0199999999999994E-3</v>
      </c>
      <c r="O124" s="11">
        <v>1.57745E-2</v>
      </c>
      <c r="P124" s="11">
        <v>1.82725</v>
      </c>
      <c r="Q124" s="12">
        <v>0.124213</v>
      </c>
      <c r="R124" s="12">
        <v>1.4476500000000001</v>
      </c>
      <c r="S124" s="12">
        <v>8.4336300000000003E-2</v>
      </c>
      <c r="T124" s="11">
        <v>0.43600800000000001</v>
      </c>
      <c r="U124" s="12">
        <v>5.2499999999999997E-6</v>
      </c>
      <c r="V124" s="12">
        <v>8.0200000000000002E-10</v>
      </c>
      <c r="W124" s="12">
        <v>-2.7300000000000001E-2</v>
      </c>
      <c r="X124" s="11">
        <v>1.0972999999999999</v>
      </c>
      <c r="Y124" s="11">
        <v>5.72579E-2</v>
      </c>
      <c r="Z124" s="11">
        <v>98.7</v>
      </c>
      <c r="AA124" s="11">
        <v>48703.4</v>
      </c>
    </row>
    <row r="125" spans="1:27" ht="16" x14ac:dyDescent="0.2">
      <c r="A125" s="2">
        <v>265.8</v>
      </c>
      <c r="B125" s="2">
        <v>56.818600000000004</v>
      </c>
      <c r="C125" s="2">
        <v>1.0978600000000001</v>
      </c>
      <c r="D125" s="2">
        <v>1026.94</v>
      </c>
      <c r="E125" s="2">
        <v>3.9287399999999999</v>
      </c>
      <c r="F125" s="2">
        <v>0.33161400000000002</v>
      </c>
      <c r="G125" s="2">
        <v>0</v>
      </c>
      <c r="H125" s="6">
        <f t="shared" si="3"/>
        <v>0.92216280618934487</v>
      </c>
      <c r="I125" s="6">
        <f t="shared" si="4"/>
        <v>7.7837193810655181E-2</v>
      </c>
      <c r="J125" s="6">
        <f t="shared" si="5"/>
        <v>0</v>
      </c>
      <c r="K125" s="11">
        <v>6.99749</v>
      </c>
      <c r="L125" s="12">
        <v>2.1213700000000002</v>
      </c>
      <c r="M125" s="11">
        <v>5.5027300000000001E-2</v>
      </c>
      <c r="N125" s="12">
        <v>7.9699999999999997E-3</v>
      </c>
      <c r="O125" s="11">
        <v>1.5901200000000001E-2</v>
      </c>
      <c r="P125" s="11">
        <v>1.8400300000000001</v>
      </c>
      <c r="Q125" s="12">
        <v>0.12521099999999999</v>
      </c>
      <c r="R125" s="12">
        <v>1.4592799999999999</v>
      </c>
      <c r="S125" s="12">
        <v>8.40645E-2</v>
      </c>
      <c r="T125" s="11">
        <v>0.43939499999999998</v>
      </c>
      <c r="U125" s="12">
        <v>5.2900000000000002E-6</v>
      </c>
      <c r="V125" s="12">
        <v>8.09E-10</v>
      </c>
      <c r="W125" s="12">
        <v>-2.75E-2</v>
      </c>
      <c r="X125" s="11">
        <v>1.0978600000000001</v>
      </c>
      <c r="Y125" s="11">
        <v>5.6818599999999997E-2</v>
      </c>
      <c r="Z125" s="11">
        <v>98.7</v>
      </c>
      <c r="AA125" s="11">
        <v>48857.2</v>
      </c>
    </row>
    <row r="126" spans="1:27" ht="16" x14ac:dyDescent="0.2">
      <c r="A126" s="2">
        <v>265.75</v>
      </c>
      <c r="B126" s="2">
        <v>56.386899999999997</v>
      </c>
      <c r="C126" s="2">
        <v>1.09842</v>
      </c>
      <c r="D126" s="2">
        <v>1027.4100000000001</v>
      </c>
      <c r="E126" s="2">
        <v>3.9399000000000002</v>
      </c>
      <c r="F126" s="2">
        <v>0.332345</v>
      </c>
      <c r="G126" s="2">
        <v>0</v>
      </c>
      <c r="H126" s="6">
        <f t="shared" si="3"/>
        <v>0.92220834713364996</v>
      </c>
      <c r="I126" s="6">
        <f t="shared" si="4"/>
        <v>7.7791652866350133E-2</v>
      </c>
      <c r="J126" s="6">
        <f t="shared" si="5"/>
        <v>0</v>
      </c>
      <c r="K126" s="11">
        <v>6.9959199999999999</v>
      </c>
      <c r="L126" s="12">
        <v>2.1351200000000001</v>
      </c>
      <c r="M126" s="11">
        <v>5.45929E-2</v>
      </c>
      <c r="N126" s="12">
        <v>7.92E-3</v>
      </c>
      <c r="O126" s="11">
        <v>1.6027699999999999E-2</v>
      </c>
      <c r="P126" s="11">
        <v>1.8528100000000001</v>
      </c>
      <c r="Q126" s="12">
        <v>0.12620700000000001</v>
      </c>
      <c r="R126" s="12">
        <v>1.47089</v>
      </c>
      <c r="S126" s="12">
        <v>8.3803199999999994E-2</v>
      </c>
      <c r="T126" s="11">
        <v>0.442778</v>
      </c>
      <c r="U126" s="12">
        <v>5.3299999999999998E-6</v>
      </c>
      <c r="V126" s="12">
        <v>8.1499999999999998E-10</v>
      </c>
      <c r="W126" s="12">
        <v>-2.7799999999999998E-2</v>
      </c>
      <c r="X126" s="11">
        <v>1.09842</v>
      </c>
      <c r="Y126" s="11">
        <v>5.6386899999999997E-2</v>
      </c>
      <c r="Z126" s="11">
        <v>98.7</v>
      </c>
      <c r="AA126" s="11">
        <v>49009.1</v>
      </c>
    </row>
    <row r="127" spans="1:27" ht="16" x14ac:dyDescent="0.2">
      <c r="A127" s="2">
        <v>265.7</v>
      </c>
      <c r="B127" s="2">
        <v>55.928800000000003</v>
      </c>
      <c r="C127" s="2">
        <v>1.0989500000000001</v>
      </c>
      <c r="D127" s="2">
        <v>1027.9000000000001</v>
      </c>
      <c r="E127" s="2">
        <v>3.9515400000000001</v>
      </c>
      <c r="F127" s="2">
        <v>0.33283699999999999</v>
      </c>
      <c r="G127" s="2">
        <v>2.7761700000000001E-3</v>
      </c>
      <c r="H127" s="6">
        <f t="shared" si="3"/>
        <v>0.92171654319502661</v>
      </c>
      <c r="I127" s="6">
        <f t="shared" si="4"/>
        <v>7.7635901215071357E-2</v>
      </c>
      <c r="J127" s="6">
        <f t="shared" si="5"/>
        <v>6.4755558990209816E-4</v>
      </c>
      <c r="K127" s="11">
        <v>6.9933300000000003</v>
      </c>
      <c r="L127" s="12">
        <v>2.1487400000000001</v>
      </c>
      <c r="M127" s="11">
        <v>5.4133800000000003E-2</v>
      </c>
      <c r="N127" s="12">
        <v>7.9100000000000004E-3</v>
      </c>
      <c r="O127" s="11">
        <v>1.61637E-2</v>
      </c>
      <c r="P127" s="11">
        <v>1.8652500000000001</v>
      </c>
      <c r="Q127" s="12">
        <v>0.127277</v>
      </c>
      <c r="R127" s="12">
        <v>1.48336</v>
      </c>
      <c r="S127" s="12">
        <v>8.3535700000000004E-2</v>
      </c>
      <c r="T127" s="11">
        <v>0.445137</v>
      </c>
      <c r="U127" s="12">
        <v>5.3800000000000002E-6</v>
      </c>
      <c r="V127" s="12">
        <v>8.2199999999999995E-10</v>
      </c>
      <c r="W127" s="12">
        <v>-2.8000000000000001E-2</v>
      </c>
      <c r="X127" s="11">
        <v>1.0989500000000001</v>
      </c>
      <c r="Y127" s="11">
        <v>5.5928800000000001E-2</v>
      </c>
      <c r="Z127" s="11">
        <v>98.7</v>
      </c>
      <c r="AA127" s="11">
        <v>49162.400000000001</v>
      </c>
    </row>
    <row r="128" spans="1:27" ht="16" x14ac:dyDescent="0.2">
      <c r="A128" s="2">
        <v>265.64999999999998</v>
      </c>
      <c r="B128" s="2">
        <v>55.337400000000002</v>
      </c>
      <c r="C128" s="2">
        <v>1.09941</v>
      </c>
      <c r="D128" s="2">
        <v>1028.52</v>
      </c>
      <c r="E128" s="2">
        <v>3.9660899999999999</v>
      </c>
      <c r="F128" s="2">
        <v>0.332347</v>
      </c>
      <c r="G128" s="2">
        <v>1.7240999999999999E-2</v>
      </c>
      <c r="H128" s="6">
        <f t="shared" si="3"/>
        <v>0.91899581016007215</v>
      </c>
      <c r="I128" s="6">
        <f t="shared" si="4"/>
        <v>7.7009220799142103E-2</v>
      </c>
      <c r="J128" s="6">
        <f t="shared" si="5"/>
        <v>3.9949690407857117E-3</v>
      </c>
      <c r="K128" s="11">
        <v>6.9862399999999996</v>
      </c>
      <c r="L128" s="12">
        <v>2.1617700000000002</v>
      </c>
      <c r="M128" s="11">
        <v>5.3548900000000003E-2</v>
      </c>
      <c r="N128" s="12">
        <v>8.0800000000000004E-3</v>
      </c>
      <c r="O128" s="11">
        <v>1.6340199999999999E-2</v>
      </c>
      <c r="P128" s="11">
        <v>1.8762000000000001</v>
      </c>
      <c r="Q128" s="12">
        <v>0.128667</v>
      </c>
      <c r="R128" s="12">
        <v>1.49956</v>
      </c>
      <c r="S128" s="12">
        <v>8.3211900000000005E-2</v>
      </c>
      <c r="T128" s="11">
        <v>0.443135</v>
      </c>
      <c r="U128" s="12">
        <v>5.4299999999999997E-6</v>
      </c>
      <c r="V128" s="12">
        <v>8.3100000000000003E-10</v>
      </c>
      <c r="W128" s="12">
        <v>-2.8199999999999999E-2</v>
      </c>
      <c r="X128" s="11">
        <v>1.09941</v>
      </c>
      <c r="Y128" s="11">
        <v>5.5337400000000002E-2</v>
      </c>
      <c r="Z128" s="11">
        <v>98.7</v>
      </c>
      <c r="AA128" s="11">
        <v>49328.3</v>
      </c>
    </row>
    <row r="129" spans="1:27" ht="16" x14ac:dyDescent="0.2">
      <c r="A129" s="2">
        <v>265.60000000000002</v>
      </c>
      <c r="B129" s="2">
        <v>54.7605</v>
      </c>
      <c r="C129" s="2">
        <v>1.0998600000000001</v>
      </c>
      <c r="D129" s="2">
        <v>1029.1300000000001</v>
      </c>
      <c r="E129" s="2">
        <v>3.98021</v>
      </c>
      <c r="F129" s="2">
        <v>0.33185599999999998</v>
      </c>
      <c r="G129" s="2">
        <v>3.1316499999999997E-2</v>
      </c>
      <c r="H129" s="6">
        <f t="shared" si="3"/>
        <v>0.91638486824496812</v>
      </c>
      <c r="I129" s="6">
        <f t="shared" si="4"/>
        <v>7.6404967787202724E-2</v>
      </c>
      <c r="J129" s="6">
        <f t="shared" si="5"/>
        <v>7.2101639678292207E-3</v>
      </c>
      <c r="K129" s="11">
        <v>6.9792399999999999</v>
      </c>
      <c r="L129" s="12">
        <v>2.1748099999999999</v>
      </c>
      <c r="M129" s="11">
        <v>5.2978299999999999E-2</v>
      </c>
      <c r="N129" s="12">
        <v>8.2400000000000008E-3</v>
      </c>
      <c r="O129" s="11">
        <v>1.6516200000000002E-2</v>
      </c>
      <c r="P129" s="11">
        <v>1.8871599999999999</v>
      </c>
      <c r="Q129" s="12">
        <v>0.130053</v>
      </c>
      <c r="R129" s="12">
        <v>1.51572</v>
      </c>
      <c r="S129" s="12">
        <v>8.28961E-2</v>
      </c>
      <c r="T129" s="11">
        <v>0.44115900000000002</v>
      </c>
      <c r="U129" s="12">
        <v>5.49E-6</v>
      </c>
      <c r="V129" s="12">
        <v>8.3999999999999999E-10</v>
      </c>
      <c r="W129" s="12">
        <v>-2.8400000000000002E-2</v>
      </c>
      <c r="X129" s="11">
        <v>1.0998600000000001</v>
      </c>
      <c r="Y129" s="11">
        <v>5.4760499999999997E-2</v>
      </c>
      <c r="Z129" s="11">
        <v>98.7</v>
      </c>
      <c r="AA129" s="11">
        <v>49491.9</v>
      </c>
    </row>
    <row r="130" spans="1:27" ht="16" x14ac:dyDescent="0.2">
      <c r="A130" s="2">
        <v>265.55</v>
      </c>
      <c r="B130" s="2">
        <v>54.197400000000002</v>
      </c>
      <c r="C130" s="2">
        <v>1.1003099999999999</v>
      </c>
      <c r="D130" s="2">
        <v>1029.73</v>
      </c>
      <c r="E130" s="2">
        <v>3.9939</v>
      </c>
      <c r="F130" s="2">
        <v>0.33136399999999999</v>
      </c>
      <c r="G130" s="2">
        <v>4.5014100000000001E-2</v>
      </c>
      <c r="H130" s="6">
        <f t="shared" si="3"/>
        <v>0.91387776901428763</v>
      </c>
      <c r="I130" s="6">
        <f t="shared" si="4"/>
        <v>7.5822177082964126E-2</v>
      </c>
      <c r="J130" s="6">
        <f t="shared" si="5"/>
        <v>1.0300053902748203E-2</v>
      </c>
      <c r="K130" s="11">
        <v>6.9723300000000004</v>
      </c>
      <c r="L130" s="12">
        <v>2.1878600000000001</v>
      </c>
      <c r="M130" s="11">
        <v>5.24214E-2</v>
      </c>
      <c r="N130" s="12">
        <v>8.4100000000000008E-3</v>
      </c>
      <c r="O130" s="11">
        <v>1.66917E-2</v>
      </c>
      <c r="P130" s="11">
        <v>1.89812</v>
      </c>
      <c r="Q130" s="12">
        <v>0.131435</v>
      </c>
      <c r="R130" s="12">
        <v>1.53182</v>
      </c>
      <c r="S130" s="12">
        <v>8.2588300000000003E-2</v>
      </c>
      <c r="T130" s="11">
        <v>0.43920999999999999</v>
      </c>
      <c r="U130" s="12">
        <v>5.5500000000000002E-6</v>
      </c>
      <c r="V130" s="12">
        <v>8.4899999999999996E-10</v>
      </c>
      <c r="W130" s="12">
        <v>-2.86E-2</v>
      </c>
      <c r="X130" s="11">
        <v>1.1003099999999999</v>
      </c>
      <c r="Y130" s="11">
        <v>5.41974E-2</v>
      </c>
      <c r="Z130" s="11">
        <v>98.7</v>
      </c>
      <c r="AA130" s="11">
        <v>49653.2</v>
      </c>
    </row>
    <row r="131" spans="1:27" ht="16" x14ac:dyDescent="0.2">
      <c r="A131" s="2">
        <v>265.5</v>
      </c>
      <c r="B131" s="2">
        <v>53.6479</v>
      </c>
      <c r="C131" s="2">
        <v>1.10076</v>
      </c>
      <c r="D131" s="2">
        <v>1030.31</v>
      </c>
      <c r="E131" s="2">
        <v>4.0071599999999998</v>
      </c>
      <c r="F131" s="2">
        <v>0.330872</v>
      </c>
      <c r="G131" s="2">
        <v>5.8318500000000002E-2</v>
      </c>
      <c r="H131" s="6">
        <f t="shared" si="3"/>
        <v>0.91147418751075449</v>
      </c>
      <c r="I131" s="6">
        <f t="shared" si="4"/>
        <v>7.5260605358922122E-2</v>
      </c>
      <c r="J131" s="6">
        <f t="shared" si="5"/>
        <v>1.3265207130323206E-2</v>
      </c>
      <c r="K131" s="11">
        <v>6.9655100000000001</v>
      </c>
      <c r="L131" s="12">
        <v>2.20092</v>
      </c>
      <c r="M131" s="11">
        <v>5.1878100000000003E-2</v>
      </c>
      <c r="N131" s="12">
        <v>8.5800000000000008E-3</v>
      </c>
      <c r="O131" s="11">
        <v>1.68665E-2</v>
      </c>
      <c r="P131" s="11">
        <v>1.9090800000000001</v>
      </c>
      <c r="Q131" s="12">
        <v>0.13281100000000001</v>
      </c>
      <c r="R131" s="12">
        <v>1.54786</v>
      </c>
      <c r="S131" s="12">
        <v>8.2290600000000005E-2</v>
      </c>
      <c r="T131" s="11">
        <v>0.43729899999999999</v>
      </c>
      <c r="U131" s="12">
        <v>5.6099999999999997E-6</v>
      </c>
      <c r="V131" s="12">
        <v>8.5800000000000004E-10</v>
      </c>
      <c r="W131" s="12">
        <v>-2.8799999999999999E-2</v>
      </c>
      <c r="X131" s="11">
        <v>1.10076</v>
      </c>
      <c r="Y131" s="11">
        <v>5.3647899999999998E-2</v>
      </c>
      <c r="Z131" s="11">
        <v>98.7</v>
      </c>
      <c r="AA131" s="11">
        <v>49812.1</v>
      </c>
    </row>
    <row r="132" spans="1:27" ht="16" x14ac:dyDescent="0.2">
      <c r="A132" s="2">
        <v>265.45</v>
      </c>
      <c r="B132" s="2">
        <v>53.111199999999997</v>
      </c>
      <c r="C132" s="2">
        <v>1.10121</v>
      </c>
      <c r="D132" s="2">
        <v>1030.8800000000001</v>
      </c>
      <c r="E132" s="2">
        <v>4.0200800000000001</v>
      </c>
      <c r="F132" s="2">
        <v>0.330378</v>
      </c>
      <c r="G132" s="2">
        <v>7.1328900000000001E-2</v>
      </c>
      <c r="H132" s="6">
        <f t="shared" si="3"/>
        <v>0.90915281331174058</v>
      </c>
      <c r="I132" s="6">
        <f t="shared" si="4"/>
        <v>7.4715947980215872E-2</v>
      </c>
      <c r="J132" s="6">
        <f t="shared" si="5"/>
        <v>1.6131238708043574E-2</v>
      </c>
      <c r="K132" s="11">
        <v>6.9587599999999998</v>
      </c>
      <c r="L132" s="12">
        <v>2.2139799999999998</v>
      </c>
      <c r="M132" s="11">
        <v>5.1346900000000001E-2</v>
      </c>
      <c r="N132" s="12">
        <v>8.7500000000000008E-3</v>
      </c>
      <c r="O132" s="11">
        <v>1.7041000000000001E-2</v>
      </c>
      <c r="P132" s="11">
        <v>1.9200299999999999</v>
      </c>
      <c r="Q132" s="12">
        <v>0.134185</v>
      </c>
      <c r="R132" s="12">
        <v>1.5638700000000001</v>
      </c>
      <c r="S132" s="12">
        <v>8.19965E-2</v>
      </c>
      <c r="T132" s="11">
        <v>0.43539299999999997</v>
      </c>
      <c r="U132" s="12">
        <v>5.6699999999999999E-6</v>
      </c>
      <c r="V132" s="12">
        <v>8.67E-10</v>
      </c>
      <c r="W132" s="12">
        <v>-2.9000000000000001E-2</v>
      </c>
      <c r="X132" s="11">
        <v>1.10121</v>
      </c>
      <c r="Y132" s="11">
        <v>5.3111199999999997E-2</v>
      </c>
      <c r="Z132" s="11">
        <v>98.7</v>
      </c>
      <c r="AA132" s="11">
        <v>49968.800000000003</v>
      </c>
    </row>
    <row r="133" spans="1:27" ht="16" x14ac:dyDescent="0.2">
      <c r="A133" s="2">
        <v>265.39999999999998</v>
      </c>
      <c r="B133" s="2">
        <v>52.5869</v>
      </c>
      <c r="C133" s="2">
        <v>1.1016600000000001</v>
      </c>
      <c r="D133" s="2">
        <v>1031.43</v>
      </c>
      <c r="E133" s="2">
        <v>4.03261</v>
      </c>
      <c r="F133" s="2">
        <v>0.32988400000000001</v>
      </c>
      <c r="G133" s="2">
        <v>8.3975400000000006E-2</v>
      </c>
      <c r="H133" s="6">
        <f t="shared" ref="H133:H196" si="6">E133/SUM($E133:$G133)</f>
        <v>0.90692404180269415</v>
      </c>
      <c r="I133" s="6">
        <f t="shared" ref="I133:I196" si="7">F133/SUM($E133:$G133)</f>
        <v>7.4190097878555072E-2</v>
      </c>
      <c r="J133" s="6">
        <f t="shared" ref="J133:J196" si="8">G133/SUM($E133:$G133)</f>
        <v>1.8885860318750874E-2</v>
      </c>
      <c r="K133" s="11">
        <v>6.9520900000000001</v>
      </c>
      <c r="L133" s="12">
        <v>2.2270500000000002</v>
      </c>
      <c r="M133" s="11">
        <v>5.08283E-2</v>
      </c>
      <c r="N133" s="12">
        <v>8.9200000000000008E-3</v>
      </c>
      <c r="O133" s="11">
        <v>1.7214799999999999E-2</v>
      </c>
      <c r="P133" s="11">
        <v>1.9309799999999999</v>
      </c>
      <c r="Q133" s="12">
        <v>0.13555400000000001</v>
      </c>
      <c r="R133" s="12">
        <v>1.5798300000000001</v>
      </c>
      <c r="S133" s="12">
        <v>8.1712199999999999E-2</v>
      </c>
      <c r="T133" s="11">
        <v>0.43352299999999999</v>
      </c>
      <c r="U133" s="12">
        <v>5.7300000000000002E-6</v>
      </c>
      <c r="V133" s="12">
        <v>8.7499999999999998E-10</v>
      </c>
      <c r="W133" s="12">
        <v>-2.92E-2</v>
      </c>
      <c r="X133" s="11">
        <v>1.1016600000000001</v>
      </c>
      <c r="Y133" s="11">
        <v>5.2586899999999999E-2</v>
      </c>
      <c r="Z133" s="11">
        <v>98.7</v>
      </c>
      <c r="AA133" s="11">
        <v>50123.199999999997</v>
      </c>
    </row>
    <row r="134" spans="1:27" ht="16" x14ac:dyDescent="0.2">
      <c r="A134" s="2">
        <v>265.35000000000002</v>
      </c>
      <c r="B134" s="2">
        <v>52.074800000000003</v>
      </c>
      <c r="C134" s="2">
        <v>1.10212</v>
      </c>
      <c r="D134" s="2">
        <v>1031.97</v>
      </c>
      <c r="E134" s="2">
        <v>4.0447699999999998</v>
      </c>
      <c r="F134" s="2">
        <v>0.32938899999999999</v>
      </c>
      <c r="G134" s="2">
        <v>9.6297499999999994E-2</v>
      </c>
      <c r="H134" s="6">
        <f t="shared" si="6"/>
        <v>0.90477784539453632</v>
      </c>
      <c r="I134" s="6">
        <f t="shared" si="7"/>
        <v>7.3681289595369057E-2</v>
      </c>
      <c r="J134" s="6">
        <f t="shared" si="8"/>
        <v>2.1540865010094605E-2</v>
      </c>
      <c r="K134" s="11">
        <v>6.9455099999999996</v>
      </c>
      <c r="L134" s="12">
        <v>2.2401200000000001</v>
      </c>
      <c r="M134" s="11">
        <v>5.0321600000000001E-2</v>
      </c>
      <c r="N134" s="12">
        <v>9.0900000000000009E-3</v>
      </c>
      <c r="O134" s="11">
        <v>1.7388199999999999E-2</v>
      </c>
      <c r="P134" s="11">
        <v>1.9419299999999999</v>
      </c>
      <c r="Q134" s="12">
        <v>0.13691900000000001</v>
      </c>
      <c r="R134" s="12">
        <v>1.5957399999999999</v>
      </c>
      <c r="S134" s="12">
        <v>8.1435400000000005E-2</v>
      </c>
      <c r="T134" s="11">
        <v>0.43167899999999998</v>
      </c>
      <c r="U134" s="12">
        <v>5.7799999999999997E-6</v>
      </c>
      <c r="V134" s="12">
        <v>8.8400000000000005E-10</v>
      </c>
      <c r="W134" s="12">
        <v>-2.9399999999999999E-2</v>
      </c>
      <c r="X134" s="11">
        <v>1.10212</v>
      </c>
      <c r="Y134" s="11">
        <v>5.2074799999999997E-2</v>
      </c>
      <c r="Z134" s="11">
        <v>98.7</v>
      </c>
      <c r="AA134" s="11">
        <v>50275.4</v>
      </c>
    </row>
    <row r="135" spans="1:27" ht="16" x14ac:dyDescent="0.2">
      <c r="A135" s="2">
        <v>265.3</v>
      </c>
      <c r="B135" s="2">
        <v>51.574199999999998</v>
      </c>
      <c r="C135" s="2">
        <v>1.1025700000000001</v>
      </c>
      <c r="D135" s="2">
        <v>1032.5</v>
      </c>
      <c r="E135" s="2">
        <v>4.0565800000000003</v>
      </c>
      <c r="F135" s="2">
        <v>0.32889499999999999</v>
      </c>
      <c r="G135" s="2">
        <v>0.108307</v>
      </c>
      <c r="H135" s="6">
        <f t="shared" si="6"/>
        <v>0.90270956624064091</v>
      </c>
      <c r="I135" s="6">
        <f t="shared" si="7"/>
        <v>7.3188908585240658E-2</v>
      </c>
      <c r="J135" s="6">
        <f t="shared" si="8"/>
        <v>2.4101525174118368E-2</v>
      </c>
      <c r="K135" s="11">
        <v>6.9390099999999997</v>
      </c>
      <c r="L135" s="12">
        <v>2.25319</v>
      </c>
      <c r="M135" s="11">
        <v>4.9826299999999997E-2</v>
      </c>
      <c r="N135" s="12">
        <v>9.2700000000000005E-3</v>
      </c>
      <c r="O135" s="11">
        <v>1.7561E-2</v>
      </c>
      <c r="P135" s="11">
        <v>1.9528799999999999</v>
      </c>
      <c r="Q135" s="12">
        <v>0.13827999999999999</v>
      </c>
      <c r="R135" s="12">
        <v>1.6115999999999999</v>
      </c>
      <c r="S135" s="12">
        <v>8.1166000000000002E-2</v>
      </c>
      <c r="T135" s="11">
        <v>0.42986000000000002</v>
      </c>
      <c r="U135" s="12">
        <v>5.84E-6</v>
      </c>
      <c r="V135" s="12">
        <v>8.9300000000000002E-10</v>
      </c>
      <c r="W135" s="12">
        <v>-2.9700000000000001E-2</v>
      </c>
      <c r="X135" s="11">
        <v>1.1025700000000001</v>
      </c>
      <c r="Y135" s="11">
        <v>5.1574200000000001E-2</v>
      </c>
      <c r="Z135" s="11">
        <v>98.7</v>
      </c>
      <c r="AA135" s="11">
        <v>50425.3</v>
      </c>
    </row>
    <row r="136" spans="1:27" ht="16" x14ac:dyDescent="0.2">
      <c r="A136" s="2">
        <v>265.25</v>
      </c>
      <c r="B136" s="2">
        <v>51.084800000000001</v>
      </c>
      <c r="C136" s="2">
        <v>1.1030199999999999</v>
      </c>
      <c r="D136" s="2">
        <v>1033.02</v>
      </c>
      <c r="E136" s="2">
        <v>4.06806</v>
      </c>
      <c r="F136" s="2">
        <v>0.32840000000000003</v>
      </c>
      <c r="G136" s="2">
        <v>0.120015</v>
      </c>
      <c r="H136" s="6">
        <f t="shared" si="6"/>
        <v>0.90071571302841247</v>
      </c>
      <c r="I136" s="6">
        <f t="shared" si="7"/>
        <v>7.2711572631310922E-2</v>
      </c>
      <c r="J136" s="6">
        <f t="shared" si="8"/>
        <v>2.6572714340276429E-2</v>
      </c>
      <c r="K136" s="11">
        <v>6.9325900000000003</v>
      </c>
      <c r="L136" s="12">
        <v>2.2662800000000001</v>
      </c>
      <c r="M136" s="11">
        <v>4.93421E-2</v>
      </c>
      <c r="N136" s="12">
        <v>9.4500000000000001E-3</v>
      </c>
      <c r="O136" s="11">
        <v>1.77333E-2</v>
      </c>
      <c r="P136" s="11">
        <v>1.96383</v>
      </c>
      <c r="Q136" s="12">
        <v>0.13963700000000001</v>
      </c>
      <c r="R136" s="12">
        <v>1.62741</v>
      </c>
      <c r="S136" s="12">
        <v>8.0904100000000007E-2</v>
      </c>
      <c r="T136" s="11">
        <v>0.42806499999999997</v>
      </c>
      <c r="U136" s="12">
        <v>5.9000000000000003E-6</v>
      </c>
      <c r="V136" s="12">
        <v>9.0199999999999999E-10</v>
      </c>
      <c r="W136" s="12">
        <v>-2.9899999999999999E-2</v>
      </c>
      <c r="X136" s="11">
        <v>1.1030199999999999</v>
      </c>
      <c r="Y136" s="11">
        <v>5.10848E-2</v>
      </c>
      <c r="Z136" s="11">
        <v>98.7</v>
      </c>
      <c r="AA136" s="11">
        <v>50573.1</v>
      </c>
    </row>
    <row r="137" spans="1:27" ht="16" x14ac:dyDescent="0.2">
      <c r="A137" s="2">
        <v>261.89</v>
      </c>
      <c r="B137" s="2">
        <v>32.392600000000002</v>
      </c>
      <c r="C137" s="2">
        <v>1.1349</v>
      </c>
      <c r="D137" s="2">
        <v>1052.93</v>
      </c>
      <c r="E137" s="2">
        <v>4.4205300000000003</v>
      </c>
      <c r="F137" s="2">
        <v>0.29888399999999998</v>
      </c>
      <c r="G137" s="2">
        <v>0.53512700000000002</v>
      </c>
      <c r="H137" s="6">
        <f t="shared" si="6"/>
        <v>0.84127804883433199</v>
      </c>
      <c r="I137" s="6">
        <f t="shared" si="7"/>
        <v>5.6881086283273832E-2</v>
      </c>
      <c r="J137" s="6">
        <f t="shared" si="8"/>
        <v>0.10184086488239409</v>
      </c>
      <c r="K137" s="11">
        <v>6.6394500000000001</v>
      </c>
      <c r="L137" s="12">
        <v>3.1498900000000001</v>
      </c>
      <c r="M137" s="11">
        <v>3.0821000000000001E-2</v>
      </c>
      <c r="N137" s="12">
        <v>2.3300000000000001E-2</v>
      </c>
      <c r="O137" s="11">
        <v>2.83898E-2</v>
      </c>
      <c r="P137" s="11">
        <v>2.6937500000000001</v>
      </c>
      <c r="Q137" s="12">
        <v>0.223549</v>
      </c>
      <c r="R137" s="12">
        <v>2.6053700000000002</v>
      </c>
      <c r="S137" s="12">
        <v>7.7493199999999998E-2</v>
      </c>
      <c r="T137" s="11">
        <v>0.34730299999999997</v>
      </c>
      <c r="U137" s="12">
        <v>9.4399999999999994E-6</v>
      </c>
      <c r="V137" s="12">
        <v>1.44E-9</v>
      </c>
      <c r="W137" s="12">
        <v>-4.41E-2</v>
      </c>
      <c r="X137" s="11">
        <v>1.13398</v>
      </c>
      <c r="Y137" s="11">
        <v>3.2392600000000001E-2</v>
      </c>
      <c r="Z137" s="11">
        <v>98.7</v>
      </c>
      <c r="AA137" s="11">
        <v>56270</v>
      </c>
    </row>
    <row r="138" spans="1:27" ht="16" x14ac:dyDescent="0.2">
      <c r="A138" s="2">
        <v>261.83999999999997</v>
      </c>
      <c r="B138" s="2">
        <v>32.232199999999999</v>
      </c>
      <c r="C138" s="2">
        <v>1.13537</v>
      </c>
      <c r="D138" s="2">
        <v>1053.1099999999999</v>
      </c>
      <c r="E138" s="2">
        <v>4.4223800000000004</v>
      </c>
      <c r="F138" s="2">
        <v>0.29859000000000002</v>
      </c>
      <c r="G138" s="2">
        <v>0.53827899999999995</v>
      </c>
      <c r="H138" s="6">
        <f t="shared" si="6"/>
        <v>0.84087671072428782</v>
      </c>
      <c r="I138" s="6">
        <f t="shared" si="7"/>
        <v>5.6774265679377413E-2</v>
      </c>
      <c r="J138" s="6">
        <f t="shared" si="8"/>
        <v>0.10234902359633474</v>
      </c>
      <c r="K138" s="11">
        <v>6.6367399999999996</v>
      </c>
      <c r="L138" s="12">
        <v>3.16303</v>
      </c>
      <c r="M138" s="11">
        <v>3.06617E-2</v>
      </c>
      <c r="N138" s="12">
        <v>2.35E-2</v>
      </c>
      <c r="O138" s="11">
        <v>2.8537199999999999E-2</v>
      </c>
      <c r="P138" s="11">
        <v>2.7045499999999998</v>
      </c>
      <c r="Q138" s="12">
        <v>0.22470999999999999</v>
      </c>
      <c r="R138" s="12">
        <v>2.6189</v>
      </c>
      <c r="S138" s="12">
        <v>7.76202E-2</v>
      </c>
      <c r="T138" s="11">
        <v>0.34654699999999999</v>
      </c>
      <c r="U138" s="12">
        <v>9.4900000000000006E-6</v>
      </c>
      <c r="V138" s="12">
        <v>1.45E-9</v>
      </c>
      <c r="W138" s="12">
        <v>-4.4299999999999999E-2</v>
      </c>
      <c r="X138" s="11">
        <v>1.1344399999999999</v>
      </c>
      <c r="Y138" s="11">
        <v>3.2232200000000003E-2</v>
      </c>
      <c r="Z138" s="11">
        <v>98.7</v>
      </c>
      <c r="AA138" s="11">
        <v>56302.6</v>
      </c>
    </row>
    <row r="139" spans="1:27" ht="16" x14ac:dyDescent="0.2">
      <c r="A139" s="2">
        <v>261.79000000000002</v>
      </c>
      <c r="B139" s="2">
        <v>32.073799999999999</v>
      </c>
      <c r="C139" s="2">
        <v>1.1358299999999999</v>
      </c>
      <c r="D139" s="2">
        <v>1053.28</v>
      </c>
      <c r="E139" s="2">
        <v>4.4241799999999998</v>
      </c>
      <c r="F139" s="2">
        <v>0.29830400000000001</v>
      </c>
      <c r="G139" s="2">
        <v>0.54138200000000003</v>
      </c>
      <c r="H139" s="6">
        <f t="shared" si="6"/>
        <v>0.84048112166989042</v>
      </c>
      <c r="I139" s="6">
        <f t="shared" si="7"/>
        <v>5.667013559995638E-2</v>
      </c>
      <c r="J139" s="6">
        <f t="shared" si="8"/>
        <v>0.10284874273015308</v>
      </c>
      <c r="K139" s="11">
        <v>6.6340700000000004</v>
      </c>
      <c r="L139" s="12">
        <v>3.1761699999999999</v>
      </c>
      <c r="M139" s="11">
        <v>3.0504300000000002E-2</v>
      </c>
      <c r="N139" s="12">
        <v>2.3699999999999999E-2</v>
      </c>
      <c r="O139" s="11">
        <v>2.8684399999999999E-2</v>
      </c>
      <c r="P139" s="11">
        <v>2.7153499999999999</v>
      </c>
      <c r="Q139" s="12">
        <v>0.22586999999999999</v>
      </c>
      <c r="R139" s="12">
        <v>2.6324100000000001</v>
      </c>
      <c r="S139" s="12">
        <v>7.7753299999999997E-2</v>
      </c>
      <c r="T139" s="11">
        <v>0.3458</v>
      </c>
      <c r="U139" s="12">
        <v>9.5400000000000001E-6</v>
      </c>
      <c r="V139" s="12">
        <v>1.4599999999999999E-9</v>
      </c>
      <c r="W139" s="12">
        <v>-4.4499999999999998E-2</v>
      </c>
      <c r="X139" s="11">
        <v>1.1349</v>
      </c>
      <c r="Y139" s="11">
        <v>3.20738E-2</v>
      </c>
      <c r="Z139" s="11">
        <v>98.7</v>
      </c>
      <c r="AA139" s="11">
        <v>56334</v>
      </c>
    </row>
    <row r="140" spans="1:27" ht="16" x14ac:dyDescent="0.2">
      <c r="A140" s="2">
        <v>261.74</v>
      </c>
      <c r="B140" s="2">
        <v>31.917200000000001</v>
      </c>
      <c r="C140" s="2">
        <v>1.13629</v>
      </c>
      <c r="D140" s="2">
        <v>1053.44</v>
      </c>
      <c r="E140" s="2">
        <v>4.4259000000000004</v>
      </c>
      <c r="F140" s="2">
        <v>0.29802400000000001</v>
      </c>
      <c r="G140" s="2">
        <v>0.54443699999999995</v>
      </c>
      <c r="H140" s="6">
        <f t="shared" si="6"/>
        <v>0.84009049493760957</v>
      </c>
      <c r="I140" s="6">
        <f t="shared" si="7"/>
        <v>5.6568636811334679E-2</v>
      </c>
      <c r="J140" s="6">
        <f t="shared" si="8"/>
        <v>0.10334086825105566</v>
      </c>
      <c r="K140" s="11">
        <v>6.6314399999999996</v>
      </c>
      <c r="L140" s="12">
        <v>3.1893099999999999</v>
      </c>
      <c r="M140" s="11">
        <v>3.0348900000000002E-2</v>
      </c>
      <c r="N140" s="12">
        <v>2.3900000000000001E-2</v>
      </c>
      <c r="O140" s="11">
        <v>2.88314E-2</v>
      </c>
      <c r="P140" s="11">
        <v>2.7261600000000001</v>
      </c>
      <c r="Q140" s="12">
        <v>0.22702700000000001</v>
      </c>
      <c r="R140" s="12">
        <v>2.6459000000000001</v>
      </c>
      <c r="S140" s="12">
        <v>7.7892699999999995E-2</v>
      </c>
      <c r="T140" s="11">
        <v>0.34506399999999998</v>
      </c>
      <c r="U140" s="12">
        <v>9.5899999999999997E-6</v>
      </c>
      <c r="V140" s="12">
        <v>1.4700000000000001E-9</v>
      </c>
      <c r="W140" s="12">
        <v>-4.4699999999999997E-2</v>
      </c>
      <c r="X140" s="11">
        <v>1.13537</v>
      </c>
      <c r="Y140" s="11">
        <v>3.19172E-2</v>
      </c>
      <c r="Z140" s="11">
        <v>98.7</v>
      </c>
      <c r="AA140" s="11">
        <v>56364.2</v>
      </c>
    </row>
    <row r="141" spans="1:27" ht="16" x14ac:dyDescent="0.2">
      <c r="A141" s="2">
        <v>261.69</v>
      </c>
      <c r="B141" s="2">
        <v>31.762599999999999</v>
      </c>
      <c r="C141" s="2">
        <v>1.1367499999999999</v>
      </c>
      <c r="D141" s="2">
        <v>1053.6099999999999</v>
      </c>
      <c r="E141" s="2">
        <v>4.4275700000000002</v>
      </c>
      <c r="F141" s="2">
        <v>0.29775099999999999</v>
      </c>
      <c r="G141" s="2">
        <v>0.54744199999999998</v>
      </c>
      <c r="H141" s="6">
        <f t="shared" si="6"/>
        <v>0.83970586199303854</v>
      </c>
      <c r="I141" s="6">
        <f t="shared" si="7"/>
        <v>5.6469634610924094E-2</v>
      </c>
      <c r="J141" s="6">
        <f t="shared" si="8"/>
        <v>0.10382450339603733</v>
      </c>
      <c r="K141" s="11">
        <v>6.6288600000000004</v>
      </c>
      <c r="L141" s="12">
        <v>3.2024499999999998</v>
      </c>
      <c r="M141" s="11">
        <v>3.0195199999999998E-2</v>
      </c>
      <c r="N141" s="12">
        <v>2.41E-2</v>
      </c>
      <c r="O141" s="11">
        <v>2.89781E-2</v>
      </c>
      <c r="P141" s="11">
        <v>2.7369699999999999</v>
      </c>
      <c r="Q141" s="12">
        <v>0.228182</v>
      </c>
      <c r="R141" s="12">
        <v>2.6593599999999999</v>
      </c>
      <c r="S141" s="12">
        <v>7.8038499999999997E-2</v>
      </c>
      <c r="T141" s="11">
        <v>0.34433799999999998</v>
      </c>
      <c r="U141" s="12">
        <v>9.6399999999999992E-6</v>
      </c>
      <c r="V141" s="12">
        <v>1.4700000000000001E-9</v>
      </c>
      <c r="W141" s="12">
        <v>-4.4900000000000002E-2</v>
      </c>
      <c r="X141" s="11">
        <v>1.1358299999999999</v>
      </c>
      <c r="Y141" s="11">
        <v>3.1762600000000002E-2</v>
      </c>
      <c r="Z141" s="11">
        <v>98.7</v>
      </c>
      <c r="AA141" s="11">
        <v>56393.1</v>
      </c>
    </row>
    <row r="142" spans="1:27" ht="16" x14ac:dyDescent="0.2">
      <c r="A142" s="2">
        <v>261.64</v>
      </c>
      <c r="B142" s="2">
        <v>31.6098</v>
      </c>
      <c r="C142" s="2">
        <v>1.1372199999999999</v>
      </c>
      <c r="D142" s="2">
        <v>1053.77</v>
      </c>
      <c r="E142" s="2">
        <v>4.4291600000000004</v>
      </c>
      <c r="F142" s="2">
        <v>0.297485</v>
      </c>
      <c r="G142" s="2">
        <v>0.5504</v>
      </c>
      <c r="H142" s="6">
        <f t="shared" si="6"/>
        <v>0.83932579691854059</v>
      </c>
      <c r="I142" s="6">
        <f t="shared" si="7"/>
        <v>5.6373405949731337E-2</v>
      </c>
      <c r="J142" s="6">
        <f t="shared" si="8"/>
        <v>0.10430079713172807</v>
      </c>
      <c r="K142" s="11">
        <v>6.6263300000000003</v>
      </c>
      <c r="L142" s="12">
        <v>3.2155999999999998</v>
      </c>
      <c r="M142" s="11">
        <v>3.0043400000000001E-2</v>
      </c>
      <c r="N142" s="12">
        <v>2.4299999999999999E-2</v>
      </c>
      <c r="O142" s="11">
        <v>2.9124500000000001E-2</v>
      </c>
      <c r="P142" s="11">
        <v>2.7477800000000001</v>
      </c>
      <c r="Q142" s="12">
        <v>0.22933500000000001</v>
      </c>
      <c r="R142" s="12">
        <v>2.6728000000000001</v>
      </c>
      <c r="S142" s="12">
        <v>7.8190999999999997E-2</v>
      </c>
      <c r="T142" s="11">
        <v>0.34362300000000001</v>
      </c>
      <c r="U142" s="12">
        <v>9.6900000000000004E-6</v>
      </c>
      <c r="V142" s="12">
        <v>1.4800000000000001E-9</v>
      </c>
      <c r="W142" s="12">
        <v>-4.5100000000000001E-2</v>
      </c>
      <c r="X142" s="11">
        <v>1.13629</v>
      </c>
      <c r="Y142" s="11">
        <v>3.16098E-2</v>
      </c>
      <c r="Z142" s="11">
        <v>98.7</v>
      </c>
      <c r="AA142" s="11">
        <v>56420.800000000003</v>
      </c>
    </row>
    <row r="143" spans="1:27" ht="16" x14ac:dyDescent="0.2">
      <c r="A143" s="2">
        <v>261.58999999999997</v>
      </c>
      <c r="B143" s="2">
        <v>31.4588</v>
      </c>
      <c r="C143" s="2">
        <v>1.13768</v>
      </c>
      <c r="D143" s="2">
        <v>1053.94</v>
      </c>
      <c r="E143" s="2">
        <v>4.4306900000000002</v>
      </c>
      <c r="F143" s="2">
        <v>0.29722700000000002</v>
      </c>
      <c r="G143" s="2">
        <v>0.553311</v>
      </c>
      <c r="H143" s="6">
        <f t="shared" si="6"/>
        <v>0.83895071373551755</v>
      </c>
      <c r="I143" s="6">
        <f t="shared" si="7"/>
        <v>5.6279903083146572E-2</v>
      </c>
      <c r="J143" s="6">
        <f t="shared" si="8"/>
        <v>0.10476938318133584</v>
      </c>
      <c r="K143" s="11">
        <v>6.62385</v>
      </c>
      <c r="L143" s="12">
        <v>3.2287499999999998</v>
      </c>
      <c r="M143" s="11">
        <v>2.9893400000000001E-2</v>
      </c>
      <c r="N143" s="12">
        <v>2.4500000000000001E-2</v>
      </c>
      <c r="O143" s="11">
        <v>2.9270600000000001E-2</v>
      </c>
      <c r="P143" s="11">
        <v>2.7585999999999999</v>
      </c>
      <c r="Q143" s="12">
        <v>0.230485</v>
      </c>
      <c r="R143" s="12">
        <v>2.68621</v>
      </c>
      <c r="S143" s="12">
        <v>7.8350100000000006E-2</v>
      </c>
      <c r="T143" s="11">
        <v>0.342918</v>
      </c>
      <c r="U143" s="12">
        <v>9.73E-6</v>
      </c>
      <c r="V143" s="12">
        <v>1.49E-9</v>
      </c>
      <c r="W143" s="12">
        <v>-4.53E-2</v>
      </c>
      <c r="X143" s="11">
        <v>1.1367499999999999</v>
      </c>
      <c r="Y143" s="11">
        <v>3.1458800000000002E-2</v>
      </c>
      <c r="Z143" s="11">
        <v>98.7</v>
      </c>
      <c r="AA143" s="11">
        <v>56447.3</v>
      </c>
    </row>
    <row r="144" spans="1:27" ht="16" x14ac:dyDescent="0.2">
      <c r="A144" s="2">
        <v>261.54000000000002</v>
      </c>
      <c r="B144" s="2">
        <v>31.3096</v>
      </c>
      <c r="C144" s="2">
        <v>1.1381399999999999</v>
      </c>
      <c r="D144" s="2">
        <v>1054.0999999999999</v>
      </c>
      <c r="E144" s="2">
        <v>4.4321599999999997</v>
      </c>
      <c r="F144" s="2">
        <v>0.29697699999999999</v>
      </c>
      <c r="G144" s="2">
        <v>0.55617499999999997</v>
      </c>
      <c r="H144" s="6">
        <f t="shared" si="6"/>
        <v>0.83858057953816167</v>
      </c>
      <c r="I144" s="6">
        <f t="shared" si="7"/>
        <v>5.6189114285022344E-2</v>
      </c>
      <c r="J144" s="6">
        <f t="shared" si="8"/>
        <v>0.10523030617681606</v>
      </c>
      <c r="K144" s="11">
        <v>6.62141</v>
      </c>
      <c r="L144" s="12">
        <v>3.2419099999999998</v>
      </c>
      <c r="M144" s="11">
        <v>2.9745199999999999E-2</v>
      </c>
      <c r="N144" s="12">
        <v>2.47E-2</v>
      </c>
      <c r="O144" s="11">
        <v>2.9416500000000002E-2</v>
      </c>
      <c r="P144" s="11">
        <v>2.7694299999999998</v>
      </c>
      <c r="Q144" s="12">
        <v>0.23163400000000001</v>
      </c>
      <c r="R144" s="12">
        <v>2.6996000000000002</v>
      </c>
      <c r="S144" s="12">
        <v>7.8516000000000002E-2</v>
      </c>
      <c r="T144" s="11">
        <v>0.34222399999999997</v>
      </c>
      <c r="U144" s="12">
        <v>9.7799999999999995E-6</v>
      </c>
      <c r="V144" s="12">
        <v>1.5E-9</v>
      </c>
      <c r="W144" s="12">
        <v>-4.5499999999999999E-2</v>
      </c>
      <c r="X144" s="11">
        <v>1.1372199999999999</v>
      </c>
      <c r="Y144" s="11">
        <v>3.13096E-2</v>
      </c>
      <c r="Z144" s="11">
        <v>98.7</v>
      </c>
      <c r="AA144" s="11">
        <v>56472.6</v>
      </c>
    </row>
    <row r="145" spans="1:27" ht="16" x14ac:dyDescent="0.2">
      <c r="A145" s="2">
        <v>261.49</v>
      </c>
      <c r="B145" s="2">
        <v>31.162099999999999</v>
      </c>
      <c r="C145" s="2">
        <v>1.1386099999999999</v>
      </c>
      <c r="D145" s="2">
        <v>1054.26</v>
      </c>
      <c r="E145" s="2">
        <v>4.4335699999999996</v>
      </c>
      <c r="F145" s="2">
        <v>0.296734</v>
      </c>
      <c r="G145" s="2">
        <v>0.55899399999999999</v>
      </c>
      <c r="H145" s="6">
        <f t="shared" si="6"/>
        <v>0.83821520360546897</v>
      </c>
      <c r="I145" s="6">
        <f t="shared" si="7"/>
        <v>5.6100828503139737E-2</v>
      </c>
      <c r="J145" s="6">
        <f t="shared" si="8"/>
        <v>0.10568396789139127</v>
      </c>
      <c r="K145" s="11">
        <v>6.6190199999999999</v>
      </c>
      <c r="L145" s="12">
        <v>3.2550699999999999</v>
      </c>
      <c r="M145" s="11">
        <v>2.9598599999999999E-2</v>
      </c>
      <c r="N145" s="12">
        <v>2.4799999999999999E-2</v>
      </c>
      <c r="O145" s="11">
        <v>2.95622E-2</v>
      </c>
      <c r="P145" s="11">
        <v>2.7802600000000002</v>
      </c>
      <c r="Q145" s="12">
        <v>0.23278099999999999</v>
      </c>
      <c r="R145" s="12">
        <v>2.7129599999999998</v>
      </c>
      <c r="S145" s="12">
        <v>7.8688900000000006E-2</v>
      </c>
      <c r="T145" s="11">
        <v>0.34154000000000001</v>
      </c>
      <c r="U145" s="12">
        <v>9.8300000000000008E-6</v>
      </c>
      <c r="V145" s="12">
        <v>1.5E-9</v>
      </c>
      <c r="W145" s="12">
        <v>-4.58E-2</v>
      </c>
      <c r="X145" s="11">
        <v>1.13768</v>
      </c>
      <c r="Y145" s="11">
        <v>3.1162100000000002E-2</v>
      </c>
      <c r="Z145" s="11">
        <v>98.7</v>
      </c>
      <c r="AA145" s="11">
        <v>56496.7</v>
      </c>
    </row>
    <row r="146" spans="1:27" ht="16" x14ac:dyDescent="0.2">
      <c r="A146" s="2">
        <v>261.44</v>
      </c>
      <c r="B146" s="2">
        <v>31.016300000000001</v>
      </c>
      <c r="C146" s="2">
        <v>1.13907</v>
      </c>
      <c r="D146" s="2">
        <v>1054.4100000000001</v>
      </c>
      <c r="E146" s="2">
        <v>4.4349100000000004</v>
      </c>
      <c r="F146" s="2">
        <v>0.29649900000000001</v>
      </c>
      <c r="G146" s="2">
        <v>0.56176800000000005</v>
      </c>
      <c r="H146" s="6">
        <f t="shared" si="6"/>
        <v>0.8378540902750844</v>
      </c>
      <c r="I146" s="6">
        <f t="shared" si="7"/>
        <v>5.6015319344129247E-2</v>
      </c>
      <c r="J146" s="6">
        <f t="shared" si="8"/>
        <v>0.10613059038078644</v>
      </c>
      <c r="K146" s="11">
        <v>6.6166700000000001</v>
      </c>
      <c r="L146" s="12">
        <v>3.26824</v>
      </c>
      <c r="M146" s="11">
        <v>2.9453799999999999E-2</v>
      </c>
      <c r="N146" s="12">
        <v>2.5000000000000001E-2</v>
      </c>
      <c r="O146" s="11">
        <v>2.9707600000000001E-2</v>
      </c>
      <c r="P146" s="11">
        <v>2.7911000000000001</v>
      </c>
      <c r="Q146" s="12">
        <v>0.233926</v>
      </c>
      <c r="R146" s="12">
        <v>2.7263099999999998</v>
      </c>
      <c r="S146" s="12">
        <v>7.8868800000000003E-2</v>
      </c>
      <c r="T146" s="11">
        <v>0.34086699999999998</v>
      </c>
      <c r="U146" s="12">
        <v>9.8800000000000003E-6</v>
      </c>
      <c r="V146" s="12">
        <v>1.51E-9</v>
      </c>
      <c r="W146" s="12">
        <v>-4.5999999999999999E-2</v>
      </c>
      <c r="X146" s="11">
        <v>1.1381399999999999</v>
      </c>
      <c r="Y146" s="11">
        <v>3.10163E-2</v>
      </c>
      <c r="Z146" s="11">
        <v>98.7</v>
      </c>
      <c r="AA146" s="11">
        <v>56519.7</v>
      </c>
    </row>
    <row r="147" spans="1:27" ht="16" x14ac:dyDescent="0.2">
      <c r="A147" s="2">
        <v>261.39</v>
      </c>
      <c r="B147" s="2">
        <v>30.872199999999999</v>
      </c>
      <c r="C147" s="2">
        <v>1.1395299999999999</v>
      </c>
      <c r="D147" s="2">
        <v>1054.57</v>
      </c>
      <c r="E147" s="2">
        <v>4.4361899999999999</v>
      </c>
      <c r="F147" s="2">
        <v>0.29627300000000001</v>
      </c>
      <c r="G147" s="2">
        <v>0.56449800000000006</v>
      </c>
      <c r="H147" s="6">
        <f t="shared" si="6"/>
        <v>0.83749719886553808</v>
      </c>
      <c r="I147" s="6">
        <f t="shared" si="7"/>
        <v>5.5932637601069743E-2</v>
      </c>
      <c r="J147" s="6">
        <f t="shared" si="8"/>
        <v>0.10657016353339208</v>
      </c>
      <c r="K147" s="11">
        <v>6.6143799999999997</v>
      </c>
      <c r="L147" s="12">
        <v>3.2814100000000002</v>
      </c>
      <c r="M147" s="11">
        <v>2.9310599999999999E-2</v>
      </c>
      <c r="N147" s="12">
        <v>2.52E-2</v>
      </c>
      <c r="O147" s="11">
        <v>2.9852699999999999E-2</v>
      </c>
      <c r="P147" s="11">
        <v>2.8019400000000001</v>
      </c>
      <c r="Q147" s="12">
        <v>0.235069</v>
      </c>
      <c r="R147" s="12">
        <v>2.7396199999999999</v>
      </c>
      <c r="S147" s="12">
        <v>7.9055899999999998E-2</v>
      </c>
      <c r="T147" s="11">
        <v>0.34020499999999998</v>
      </c>
      <c r="U147" s="12">
        <v>9.9299999999999998E-6</v>
      </c>
      <c r="V147" s="12">
        <v>1.5199999999999999E-9</v>
      </c>
      <c r="W147" s="12">
        <v>-4.6199999999999998E-2</v>
      </c>
      <c r="X147" s="11">
        <v>1.1386099999999999</v>
      </c>
      <c r="Y147" s="11">
        <v>3.0872199999999999E-2</v>
      </c>
      <c r="Z147" s="11">
        <v>98.7</v>
      </c>
      <c r="AA147" s="11">
        <v>56541.5</v>
      </c>
    </row>
    <row r="148" spans="1:27" ht="16" x14ac:dyDescent="0.2">
      <c r="A148" s="2">
        <v>261.33999999999997</v>
      </c>
      <c r="B148" s="2">
        <v>30.729800000000001</v>
      </c>
      <c r="C148" s="2">
        <v>1.1399999999999999</v>
      </c>
      <c r="D148" s="2">
        <v>1054.72</v>
      </c>
      <c r="E148" s="2">
        <v>4.4374000000000002</v>
      </c>
      <c r="F148" s="2">
        <v>0.29605399999999998</v>
      </c>
      <c r="G148" s="2">
        <v>0.56718400000000002</v>
      </c>
      <c r="H148" s="6">
        <f t="shared" si="6"/>
        <v>0.83714450977410648</v>
      </c>
      <c r="I148" s="6">
        <f t="shared" si="7"/>
        <v>5.5852521903967028E-2</v>
      </c>
      <c r="J148" s="6">
        <f t="shared" si="8"/>
        <v>0.10700296832192653</v>
      </c>
      <c r="K148" s="11">
        <v>6.6121299999999996</v>
      </c>
      <c r="L148" s="12">
        <v>3.2945899999999999</v>
      </c>
      <c r="M148" s="11">
        <v>2.9169E-2</v>
      </c>
      <c r="N148" s="12">
        <v>2.5399999999999999E-2</v>
      </c>
      <c r="O148" s="11">
        <v>2.9997599999999999E-2</v>
      </c>
      <c r="P148" s="11">
        <v>2.8127900000000001</v>
      </c>
      <c r="Q148" s="12">
        <v>0.236209</v>
      </c>
      <c r="R148" s="12">
        <v>2.75292</v>
      </c>
      <c r="S148" s="12">
        <v>7.9250299999999996E-2</v>
      </c>
      <c r="T148" s="11">
        <v>0.33955299999999999</v>
      </c>
      <c r="U148" s="12">
        <v>9.9799999999999993E-6</v>
      </c>
      <c r="V148" s="12">
        <v>1.5300000000000001E-9</v>
      </c>
      <c r="W148" s="12">
        <v>-4.6399999999999997E-2</v>
      </c>
      <c r="X148" s="11">
        <v>1.13907</v>
      </c>
      <c r="Y148" s="11">
        <v>3.0729800000000002E-2</v>
      </c>
      <c r="Z148" s="11">
        <v>98.7</v>
      </c>
      <c r="AA148" s="11">
        <v>56562.1</v>
      </c>
    </row>
    <row r="149" spans="1:27" ht="16" x14ac:dyDescent="0.2">
      <c r="A149" s="2">
        <v>261.29000000000002</v>
      </c>
      <c r="B149" s="2">
        <v>30.588999999999999</v>
      </c>
      <c r="C149" s="2">
        <v>1.14046</v>
      </c>
      <c r="D149" s="2">
        <v>1054.8699999999999</v>
      </c>
      <c r="E149" s="2">
        <v>4.4385500000000002</v>
      </c>
      <c r="F149" s="2">
        <v>0.295844</v>
      </c>
      <c r="G149" s="2">
        <v>0.56982699999999997</v>
      </c>
      <c r="H149" s="6">
        <f t="shared" si="6"/>
        <v>0.83679582732318281</v>
      </c>
      <c r="I149" s="6">
        <f t="shared" si="7"/>
        <v>5.5775202428405606E-2</v>
      </c>
      <c r="J149" s="6">
        <f t="shared" si="8"/>
        <v>0.10742897024841158</v>
      </c>
      <c r="K149" s="11">
        <v>6.6099300000000003</v>
      </c>
      <c r="L149" s="12">
        <v>3.3077800000000002</v>
      </c>
      <c r="M149" s="11">
        <v>2.9029099999999999E-2</v>
      </c>
      <c r="N149" s="12">
        <v>2.5600000000000001E-2</v>
      </c>
      <c r="O149" s="11">
        <v>3.0142200000000001E-2</v>
      </c>
      <c r="P149" s="11">
        <v>2.8236599999999998</v>
      </c>
      <c r="Q149" s="12">
        <v>0.237348</v>
      </c>
      <c r="R149" s="12">
        <v>2.7661899999999999</v>
      </c>
      <c r="S149" s="12">
        <v>7.9452200000000001E-2</v>
      </c>
      <c r="T149" s="11">
        <v>0.33891100000000002</v>
      </c>
      <c r="U149" s="12">
        <v>1.0000000000000001E-5</v>
      </c>
      <c r="V149" s="12">
        <v>1.5300000000000001E-9</v>
      </c>
      <c r="W149" s="12">
        <v>-4.6600000000000003E-2</v>
      </c>
      <c r="X149" s="11">
        <v>1.1395299999999999</v>
      </c>
      <c r="Y149" s="11">
        <v>3.0589000000000002E-2</v>
      </c>
      <c r="Z149" s="11">
        <v>98.7</v>
      </c>
      <c r="AA149" s="11">
        <v>56581.7</v>
      </c>
    </row>
    <row r="150" spans="1:27" ht="16" x14ac:dyDescent="0.2">
      <c r="A150" s="2">
        <v>261.24</v>
      </c>
      <c r="B150" s="2">
        <v>30.4498</v>
      </c>
      <c r="C150" s="2">
        <v>1.14093</v>
      </c>
      <c r="D150" s="2">
        <v>1055.02</v>
      </c>
      <c r="E150" s="2">
        <v>4.4396300000000002</v>
      </c>
      <c r="F150" s="2">
        <v>0.29564299999999999</v>
      </c>
      <c r="G150" s="2">
        <v>0.57242800000000005</v>
      </c>
      <c r="H150" s="6">
        <f t="shared" si="6"/>
        <v>0.8364506591460219</v>
      </c>
      <c r="I150" s="6">
        <f t="shared" si="7"/>
        <v>5.5700763852372236E-2</v>
      </c>
      <c r="J150" s="6">
        <f t="shared" si="8"/>
        <v>0.10784857700160577</v>
      </c>
      <c r="K150" s="11">
        <v>6.60778</v>
      </c>
      <c r="L150" s="12">
        <v>3.32097</v>
      </c>
      <c r="M150" s="11">
        <v>2.8890699999999998E-2</v>
      </c>
      <c r="N150" s="12">
        <v>2.58E-2</v>
      </c>
      <c r="O150" s="11">
        <v>3.02866E-2</v>
      </c>
      <c r="P150" s="11">
        <v>2.83453</v>
      </c>
      <c r="Q150" s="12">
        <v>0.238485</v>
      </c>
      <c r="R150" s="12">
        <v>2.7794400000000001</v>
      </c>
      <c r="S150" s="12">
        <v>7.9661800000000005E-2</v>
      </c>
      <c r="T150" s="11">
        <v>0.338281</v>
      </c>
      <c r="U150" s="12">
        <v>1.01E-5</v>
      </c>
      <c r="V150" s="12">
        <v>1.5400000000000001E-9</v>
      </c>
      <c r="W150" s="12">
        <v>-4.6800000000000001E-2</v>
      </c>
      <c r="X150" s="11">
        <v>1.1399999999999999</v>
      </c>
      <c r="Y150" s="11">
        <v>3.0449799999999999E-2</v>
      </c>
      <c r="Z150" s="11">
        <v>98.7</v>
      </c>
      <c r="AA150" s="11">
        <v>56600</v>
      </c>
    </row>
    <row r="151" spans="1:27" ht="16" x14ac:dyDescent="0.2">
      <c r="A151" s="2">
        <v>261.19</v>
      </c>
      <c r="B151" s="2">
        <v>30.312100000000001</v>
      </c>
      <c r="C151" s="2">
        <v>1.1413899999999999</v>
      </c>
      <c r="D151" s="2">
        <v>1055.17</v>
      </c>
      <c r="E151" s="2">
        <v>4.4406600000000003</v>
      </c>
      <c r="F151" s="2">
        <v>0.29545100000000002</v>
      </c>
      <c r="G151" s="2">
        <v>0.57498700000000003</v>
      </c>
      <c r="H151" s="6">
        <f t="shared" si="6"/>
        <v>0.83610959541699292</v>
      </c>
      <c r="I151" s="6">
        <f t="shared" si="7"/>
        <v>5.5628986699172184E-2</v>
      </c>
      <c r="J151" s="6">
        <f t="shared" si="8"/>
        <v>0.10826141788383495</v>
      </c>
      <c r="K151" s="11">
        <v>6.6056800000000004</v>
      </c>
      <c r="L151" s="12">
        <v>3.3341799999999999</v>
      </c>
      <c r="M151" s="11">
        <v>2.8753799999999999E-2</v>
      </c>
      <c r="N151" s="12">
        <v>2.5999999999999999E-2</v>
      </c>
      <c r="O151" s="11">
        <v>3.0430700000000001E-2</v>
      </c>
      <c r="P151" s="11">
        <v>2.8454000000000002</v>
      </c>
      <c r="Q151" s="12">
        <v>0.23962</v>
      </c>
      <c r="R151" s="12">
        <v>2.7926700000000002</v>
      </c>
      <c r="S151" s="12">
        <v>7.9879199999999997E-2</v>
      </c>
      <c r="T151" s="11">
        <v>0.33766000000000002</v>
      </c>
      <c r="U151" s="12">
        <v>1.01E-5</v>
      </c>
      <c r="V151" s="12">
        <v>1.55E-9</v>
      </c>
      <c r="W151" s="12">
        <v>-4.7E-2</v>
      </c>
      <c r="X151" s="11">
        <v>1.14046</v>
      </c>
      <c r="Y151" s="11">
        <v>3.0312100000000002E-2</v>
      </c>
      <c r="Z151" s="11">
        <v>98.7</v>
      </c>
      <c r="AA151" s="11">
        <v>56617.3</v>
      </c>
    </row>
    <row r="152" spans="1:27" ht="16" x14ac:dyDescent="0.2">
      <c r="A152" s="2">
        <v>261.14</v>
      </c>
      <c r="B152" s="2">
        <v>30.175999999999998</v>
      </c>
      <c r="C152" s="2">
        <v>1.1418600000000001</v>
      </c>
      <c r="D152" s="2">
        <v>1055.32</v>
      </c>
      <c r="E152" s="2">
        <v>4.4416099999999998</v>
      </c>
      <c r="F152" s="2">
        <v>0.29526799999999997</v>
      </c>
      <c r="G152" s="2">
        <v>0.57750400000000002</v>
      </c>
      <c r="H152" s="6">
        <f t="shared" si="6"/>
        <v>0.8357716852119399</v>
      </c>
      <c r="I152" s="6">
        <f t="shared" si="7"/>
        <v>5.5560176140894646E-2</v>
      </c>
      <c r="J152" s="6">
        <f t="shared" si="8"/>
        <v>0.10866813864716537</v>
      </c>
      <c r="K152" s="11">
        <v>6.6036299999999999</v>
      </c>
      <c r="L152" s="12">
        <v>3.3473899999999999</v>
      </c>
      <c r="M152" s="11">
        <v>2.8618500000000002E-2</v>
      </c>
      <c r="N152" s="12">
        <v>2.6100000000000002E-2</v>
      </c>
      <c r="O152" s="11">
        <v>3.05746E-2</v>
      </c>
      <c r="P152" s="11">
        <v>2.85629</v>
      </c>
      <c r="Q152" s="12">
        <v>0.24075299999999999</v>
      </c>
      <c r="R152" s="12">
        <v>2.8058800000000002</v>
      </c>
      <c r="S152" s="12">
        <v>8.0104599999999998E-2</v>
      </c>
      <c r="T152" s="11">
        <v>0.33705099999999999</v>
      </c>
      <c r="U152" s="12">
        <v>1.0200000000000001E-5</v>
      </c>
      <c r="V152" s="12">
        <v>1.55E-9</v>
      </c>
      <c r="W152" s="12">
        <v>-4.7199999999999999E-2</v>
      </c>
      <c r="X152" s="11">
        <v>1.14093</v>
      </c>
      <c r="Y152" s="11">
        <v>3.0176000000000001E-2</v>
      </c>
      <c r="Z152" s="11">
        <v>98.7</v>
      </c>
      <c r="AA152" s="11">
        <v>56633.5</v>
      </c>
    </row>
    <row r="153" spans="1:27" ht="16" x14ac:dyDescent="0.2">
      <c r="A153" s="2">
        <v>261.08999999999997</v>
      </c>
      <c r="B153" s="2">
        <v>30.041399999999999</v>
      </c>
      <c r="C153" s="2">
        <v>1.14232</v>
      </c>
      <c r="D153" s="2">
        <v>1055.46</v>
      </c>
      <c r="E153" s="2">
        <v>4.4425100000000004</v>
      </c>
      <c r="F153" s="2">
        <v>0.29509400000000002</v>
      </c>
      <c r="G153" s="2">
        <v>0.57998099999999997</v>
      </c>
      <c r="H153" s="6">
        <f t="shared" si="6"/>
        <v>0.83543751533825983</v>
      </c>
      <c r="I153" s="6">
        <f t="shared" si="7"/>
        <v>5.5493988342452449E-2</v>
      </c>
      <c r="J153" s="6">
        <f t="shared" si="8"/>
        <v>0.10906849631928779</v>
      </c>
      <c r="K153" s="11">
        <v>6.6016399999999997</v>
      </c>
      <c r="L153" s="12">
        <v>3.3605999999999998</v>
      </c>
      <c r="M153" s="11">
        <v>2.8484700000000002E-2</v>
      </c>
      <c r="N153" s="12">
        <v>2.63E-2</v>
      </c>
      <c r="O153" s="11">
        <v>3.07183E-2</v>
      </c>
      <c r="P153" s="11">
        <v>2.8672</v>
      </c>
      <c r="Q153" s="12">
        <v>0.24188399999999999</v>
      </c>
      <c r="R153" s="12">
        <v>2.8190599999999999</v>
      </c>
      <c r="S153" s="12">
        <v>8.0338199999999999E-2</v>
      </c>
      <c r="T153" s="11">
        <v>0.33645199999999997</v>
      </c>
      <c r="U153" s="12">
        <v>1.0200000000000001E-5</v>
      </c>
      <c r="V153" s="12">
        <v>1.56E-9</v>
      </c>
      <c r="W153" s="12">
        <v>-4.7399999999999998E-2</v>
      </c>
      <c r="X153" s="11">
        <v>1.1413899999999999</v>
      </c>
      <c r="Y153" s="11">
        <v>3.0041399999999999E-2</v>
      </c>
      <c r="Z153" s="11">
        <v>98.7</v>
      </c>
      <c r="AA153" s="11">
        <v>56648.5</v>
      </c>
    </row>
    <row r="154" spans="1:27" ht="16" x14ac:dyDescent="0.2">
      <c r="A154" s="2">
        <v>261.04000000000002</v>
      </c>
      <c r="B154" s="2">
        <v>29.908300000000001</v>
      </c>
      <c r="C154" s="2">
        <v>1.14279</v>
      </c>
      <c r="D154" s="2">
        <v>1055.6099999999999</v>
      </c>
      <c r="E154" s="2">
        <v>4.4433400000000001</v>
      </c>
      <c r="F154" s="2">
        <v>0.29493000000000003</v>
      </c>
      <c r="G154" s="2">
        <v>0.58241699999999996</v>
      </c>
      <c r="H154" s="6">
        <f t="shared" si="6"/>
        <v>0.83510644396109013</v>
      </c>
      <c r="I154" s="6">
        <f t="shared" si="7"/>
        <v>5.543081184816924E-2</v>
      </c>
      <c r="J154" s="6">
        <f t="shared" si="8"/>
        <v>0.10946274419074078</v>
      </c>
      <c r="K154" s="11">
        <v>6.5996899999999998</v>
      </c>
      <c r="L154" s="12">
        <v>3.3738299999999999</v>
      </c>
      <c r="M154" s="11">
        <v>2.83523E-2</v>
      </c>
      <c r="N154" s="12">
        <v>2.6499999999999999E-2</v>
      </c>
      <c r="O154" s="11">
        <v>3.0861699999999999E-2</v>
      </c>
      <c r="P154" s="11">
        <v>2.8781099999999999</v>
      </c>
      <c r="Q154" s="12">
        <v>0.24301400000000001</v>
      </c>
      <c r="R154" s="12">
        <v>2.83222</v>
      </c>
      <c r="S154" s="12">
        <v>8.0580200000000005E-2</v>
      </c>
      <c r="T154" s="11">
        <v>0.335864</v>
      </c>
      <c r="U154" s="12">
        <v>1.03E-5</v>
      </c>
      <c r="V154" s="12">
        <v>1.57E-9</v>
      </c>
      <c r="W154" s="12">
        <v>-4.7699999999999999E-2</v>
      </c>
      <c r="X154" s="11">
        <v>1.1418600000000001</v>
      </c>
      <c r="Y154" s="11">
        <v>2.9908299999999999E-2</v>
      </c>
      <c r="Z154" s="11">
        <v>98.7</v>
      </c>
      <c r="AA154" s="11">
        <v>56662.5</v>
      </c>
    </row>
    <row r="155" spans="1:27" ht="16" x14ac:dyDescent="0.2">
      <c r="A155" s="2">
        <v>260.99</v>
      </c>
      <c r="B155" s="2">
        <v>29.776700000000002</v>
      </c>
      <c r="C155" s="2">
        <v>1.1432599999999999</v>
      </c>
      <c r="D155" s="2">
        <v>1055.75</v>
      </c>
      <c r="E155" s="2">
        <v>4.4440999999999997</v>
      </c>
      <c r="F155" s="2">
        <v>0.29477500000000001</v>
      </c>
      <c r="G155" s="2">
        <v>0.58481300000000003</v>
      </c>
      <c r="H155" s="6">
        <f t="shared" si="6"/>
        <v>0.83477844682107571</v>
      </c>
      <c r="I155" s="6">
        <f t="shared" si="7"/>
        <v>5.5370449958750394E-2</v>
      </c>
      <c r="J155" s="6">
        <f t="shared" si="8"/>
        <v>0.10985110322017368</v>
      </c>
      <c r="K155" s="11">
        <v>6.5978000000000003</v>
      </c>
      <c r="L155" s="12">
        <v>3.38707</v>
      </c>
      <c r="M155" s="11">
        <v>2.8221400000000001E-2</v>
      </c>
      <c r="N155" s="12">
        <v>2.6700000000000002E-2</v>
      </c>
      <c r="O155" s="11">
        <v>3.1004899999999998E-2</v>
      </c>
      <c r="P155" s="11">
        <v>2.88903</v>
      </c>
      <c r="Q155" s="12">
        <v>0.244141</v>
      </c>
      <c r="R155" s="12">
        <v>2.8453599999999999</v>
      </c>
      <c r="S155" s="12">
        <v>8.0830700000000005E-2</v>
      </c>
      <c r="T155" s="11">
        <v>0.33528599999999997</v>
      </c>
      <c r="U155" s="12">
        <v>1.03E-5</v>
      </c>
      <c r="V155" s="12">
        <v>1.5799999999999999E-9</v>
      </c>
      <c r="W155" s="12">
        <v>-4.7899999999999998E-2</v>
      </c>
      <c r="X155" s="11">
        <v>1.14232</v>
      </c>
      <c r="Y155" s="11">
        <v>2.97767E-2</v>
      </c>
      <c r="Z155" s="11">
        <v>98.7</v>
      </c>
      <c r="AA155" s="11">
        <v>56675.4</v>
      </c>
    </row>
    <row r="156" spans="1:27" ht="16" x14ac:dyDescent="0.2">
      <c r="A156" s="2">
        <v>260.94</v>
      </c>
      <c r="B156" s="2">
        <v>29.6465</v>
      </c>
      <c r="C156" s="2">
        <v>1.1437200000000001</v>
      </c>
      <c r="D156" s="2">
        <v>1055.8900000000001</v>
      </c>
      <c r="E156" s="2">
        <v>4.4447999999999999</v>
      </c>
      <c r="F156" s="2">
        <v>0.29463099999999998</v>
      </c>
      <c r="G156" s="2">
        <v>0.58716999999999997</v>
      </c>
      <c r="H156" s="6">
        <f t="shared" si="6"/>
        <v>0.83445334088286316</v>
      </c>
      <c r="I156" s="6">
        <f t="shared" si="7"/>
        <v>5.5313134961676308E-2</v>
      </c>
      <c r="J156" s="6">
        <f t="shared" si="8"/>
        <v>0.11023352415546048</v>
      </c>
      <c r="K156" s="11">
        <v>6.5959599999999998</v>
      </c>
      <c r="L156" s="12">
        <v>3.4003199999999998</v>
      </c>
      <c r="M156" s="11">
        <v>2.80918E-2</v>
      </c>
      <c r="N156" s="12">
        <v>2.6800000000000001E-2</v>
      </c>
      <c r="O156" s="11">
        <v>3.11478E-2</v>
      </c>
      <c r="P156" s="11">
        <v>2.8999700000000002</v>
      </c>
      <c r="Q156" s="12">
        <v>0.24526700000000001</v>
      </c>
      <c r="R156" s="12">
        <v>2.8584800000000001</v>
      </c>
      <c r="S156" s="12">
        <v>8.1090099999999998E-2</v>
      </c>
      <c r="T156" s="11">
        <v>0.33472000000000002</v>
      </c>
      <c r="U156" s="12">
        <v>1.04E-5</v>
      </c>
      <c r="V156" s="12">
        <v>1.5799999999999999E-9</v>
      </c>
      <c r="W156" s="12">
        <v>-4.8099999999999997E-2</v>
      </c>
      <c r="X156" s="11">
        <v>1.14279</v>
      </c>
      <c r="Y156" s="11">
        <v>2.9646499999999999E-2</v>
      </c>
      <c r="Z156" s="11">
        <v>98.7</v>
      </c>
      <c r="AA156" s="11">
        <v>56687.3</v>
      </c>
    </row>
    <row r="157" spans="1:27" ht="16" x14ac:dyDescent="0.2">
      <c r="A157" s="2">
        <v>260.89</v>
      </c>
      <c r="B157" s="2">
        <v>29.517700000000001</v>
      </c>
      <c r="C157" s="2">
        <v>1.14419</v>
      </c>
      <c r="D157" s="2">
        <v>1056.03</v>
      </c>
      <c r="E157" s="2">
        <v>4.4454399999999996</v>
      </c>
      <c r="F157" s="2">
        <v>0.29449700000000001</v>
      </c>
      <c r="G157" s="2">
        <v>0.58948800000000001</v>
      </c>
      <c r="H157" s="6">
        <f t="shared" si="6"/>
        <v>0.83413126181529906</v>
      </c>
      <c r="I157" s="6">
        <f t="shared" si="7"/>
        <v>5.5258681752721923E-2</v>
      </c>
      <c r="J157" s="6">
        <f t="shared" si="8"/>
        <v>0.11061005643197908</v>
      </c>
      <c r="K157" s="11">
        <v>6.5941700000000001</v>
      </c>
      <c r="L157" s="12">
        <v>3.4135800000000001</v>
      </c>
      <c r="M157" s="11">
        <v>2.7963700000000001E-2</v>
      </c>
      <c r="N157" s="12">
        <v>2.7E-2</v>
      </c>
      <c r="O157" s="11">
        <v>3.1290600000000002E-2</v>
      </c>
      <c r="P157" s="11">
        <v>2.91092</v>
      </c>
      <c r="Q157" s="12">
        <v>0.246391</v>
      </c>
      <c r="R157" s="12">
        <v>2.8715799999999998</v>
      </c>
      <c r="S157" s="12">
        <v>8.13585E-2</v>
      </c>
      <c r="T157" s="11">
        <v>0.33416400000000002</v>
      </c>
      <c r="U157" s="12">
        <v>1.04E-5</v>
      </c>
      <c r="V157" s="12">
        <v>1.5900000000000001E-9</v>
      </c>
      <c r="W157" s="12">
        <v>-4.8300000000000003E-2</v>
      </c>
      <c r="X157" s="11">
        <v>1.1432599999999999</v>
      </c>
      <c r="Y157" s="11">
        <v>2.9517700000000001E-2</v>
      </c>
      <c r="Z157" s="11">
        <v>98.7</v>
      </c>
      <c r="AA157" s="11">
        <v>56698</v>
      </c>
    </row>
    <row r="158" spans="1:27" ht="16" x14ac:dyDescent="0.2">
      <c r="A158" s="2">
        <v>260.83999999999997</v>
      </c>
      <c r="B158" s="2">
        <v>29.3903</v>
      </c>
      <c r="C158" s="2">
        <v>1.14466</v>
      </c>
      <c r="D158" s="2">
        <v>1056.17</v>
      </c>
      <c r="E158" s="2">
        <v>4.4459999999999997</v>
      </c>
      <c r="F158" s="2">
        <v>0.294373</v>
      </c>
      <c r="G158" s="2">
        <v>0.59176700000000004</v>
      </c>
      <c r="H158" s="6">
        <f t="shared" si="6"/>
        <v>0.83381156533774425</v>
      </c>
      <c r="I158" s="6">
        <f t="shared" si="7"/>
        <v>5.5207290131166847E-2</v>
      </c>
      <c r="J158" s="6">
        <f t="shared" si="8"/>
        <v>0.11098114453108884</v>
      </c>
      <c r="K158" s="11">
        <v>6.5924399999999999</v>
      </c>
      <c r="L158" s="12">
        <v>3.42686</v>
      </c>
      <c r="M158" s="11">
        <v>2.7836900000000001E-2</v>
      </c>
      <c r="N158" s="12">
        <v>2.7099999999999999E-2</v>
      </c>
      <c r="O158" s="11">
        <v>3.1433099999999999E-2</v>
      </c>
      <c r="P158" s="11">
        <v>2.9218899999999999</v>
      </c>
      <c r="Q158" s="12">
        <v>0.24751300000000001</v>
      </c>
      <c r="R158" s="12">
        <v>2.8846599999999998</v>
      </c>
      <c r="S158" s="12">
        <v>8.1636200000000006E-2</v>
      </c>
      <c r="T158" s="11">
        <v>0.333619</v>
      </c>
      <c r="U158" s="12">
        <v>1.0499999999999999E-5</v>
      </c>
      <c r="V158" s="12">
        <v>1.6000000000000001E-9</v>
      </c>
      <c r="W158" s="12">
        <v>-4.8500000000000001E-2</v>
      </c>
      <c r="X158" s="11">
        <v>1.1437200000000001</v>
      </c>
      <c r="Y158" s="11">
        <v>2.9390300000000001E-2</v>
      </c>
      <c r="Z158" s="11">
        <v>98.7</v>
      </c>
      <c r="AA158" s="11">
        <v>56707.8</v>
      </c>
    </row>
    <row r="159" spans="1:27" ht="16" x14ac:dyDescent="0.2">
      <c r="A159" s="2">
        <v>260.79000000000002</v>
      </c>
      <c r="B159" s="2">
        <v>29.264199999999999</v>
      </c>
      <c r="C159" s="2">
        <v>1.14513</v>
      </c>
      <c r="D159" s="2">
        <v>1056.31</v>
      </c>
      <c r="E159" s="2">
        <v>4.44651</v>
      </c>
      <c r="F159" s="2">
        <v>0.29426099999999999</v>
      </c>
      <c r="G159" s="2">
        <v>0.59400799999999998</v>
      </c>
      <c r="H159" s="6">
        <f t="shared" si="6"/>
        <v>0.83349469584400793</v>
      </c>
      <c r="I159" s="6">
        <f t="shared" si="7"/>
        <v>5.5158985967366229E-2</v>
      </c>
      <c r="J159" s="6">
        <f t="shared" si="8"/>
        <v>0.111346318188626</v>
      </c>
      <c r="K159" s="11">
        <v>6.59077</v>
      </c>
      <c r="L159" s="12">
        <v>3.44015</v>
      </c>
      <c r="M159" s="11">
        <v>2.77115E-2</v>
      </c>
      <c r="N159" s="12">
        <v>2.7300000000000001E-2</v>
      </c>
      <c r="O159" s="11">
        <v>3.1575300000000001E-2</v>
      </c>
      <c r="P159" s="11">
        <v>2.9328699999999999</v>
      </c>
      <c r="Q159" s="12">
        <v>0.24863299999999999</v>
      </c>
      <c r="R159" s="12">
        <v>2.89771</v>
      </c>
      <c r="S159" s="12">
        <v>8.1923399999999993E-2</v>
      </c>
      <c r="T159" s="11">
        <v>0.33308500000000002</v>
      </c>
      <c r="U159" s="12">
        <v>1.0499999999999999E-5</v>
      </c>
      <c r="V159" s="12">
        <v>1.61E-9</v>
      </c>
      <c r="W159" s="12">
        <v>-4.87E-2</v>
      </c>
      <c r="X159" s="11">
        <v>1.14419</v>
      </c>
      <c r="Y159" s="11">
        <v>2.9264200000000001E-2</v>
      </c>
      <c r="Z159" s="11">
        <v>98.7</v>
      </c>
      <c r="AA159" s="11">
        <v>56716.5</v>
      </c>
    </row>
    <row r="160" spans="1:27" ht="16" x14ac:dyDescent="0.2">
      <c r="A160" s="2">
        <v>260.74</v>
      </c>
      <c r="B160" s="2">
        <v>29.139500000000002</v>
      </c>
      <c r="C160" s="2">
        <v>1.1456</v>
      </c>
      <c r="D160" s="2">
        <v>1056.44</v>
      </c>
      <c r="E160" s="2">
        <v>4.4469399999999997</v>
      </c>
      <c r="F160" s="2">
        <v>0.294159</v>
      </c>
      <c r="G160" s="2">
        <v>0.59621199999999996</v>
      </c>
      <c r="H160" s="6">
        <f t="shared" si="6"/>
        <v>0.8331798540501012</v>
      </c>
      <c r="I160" s="6">
        <f t="shared" si="7"/>
        <v>5.5113708007646554E-2</v>
      </c>
      <c r="J160" s="6">
        <f t="shared" si="8"/>
        <v>0.1117064379422522</v>
      </c>
      <c r="K160" s="11">
        <v>6.5891500000000001</v>
      </c>
      <c r="L160" s="12">
        <v>3.4534500000000001</v>
      </c>
      <c r="M160" s="11">
        <v>2.7587400000000002E-2</v>
      </c>
      <c r="N160" s="12">
        <v>2.75E-2</v>
      </c>
      <c r="O160" s="11">
        <v>3.17174E-2</v>
      </c>
      <c r="P160" s="11">
        <v>2.94387</v>
      </c>
      <c r="Q160" s="12">
        <v>0.249752</v>
      </c>
      <c r="R160" s="12">
        <v>2.9107500000000002</v>
      </c>
      <c r="S160" s="12">
        <v>8.2220399999999999E-2</v>
      </c>
      <c r="T160" s="11">
        <v>0.332563</v>
      </c>
      <c r="U160" s="12">
        <v>1.0499999999999999E-5</v>
      </c>
      <c r="V160" s="12">
        <v>1.61E-9</v>
      </c>
      <c r="W160" s="12">
        <v>-4.8899999999999999E-2</v>
      </c>
      <c r="X160" s="11">
        <v>1.14466</v>
      </c>
      <c r="Y160" s="11">
        <v>2.9139499999999999E-2</v>
      </c>
      <c r="Z160" s="11">
        <v>98.7</v>
      </c>
      <c r="AA160" s="11">
        <v>56724.2</v>
      </c>
    </row>
    <row r="161" spans="1:27" ht="16" x14ac:dyDescent="0.2">
      <c r="A161" s="2">
        <v>260.69</v>
      </c>
      <c r="B161" s="2">
        <v>29.016100000000002</v>
      </c>
      <c r="C161" s="2">
        <v>1.1460699999999999</v>
      </c>
      <c r="D161" s="2">
        <v>1056.57</v>
      </c>
      <c r="E161" s="2">
        <v>4.4473099999999999</v>
      </c>
      <c r="F161" s="2">
        <v>0.29406900000000002</v>
      </c>
      <c r="G161" s="2">
        <v>0.59837700000000005</v>
      </c>
      <c r="H161" s="6">
        <f t="shared" si="6"/>
        <v>0.83286764413954484</v>
      </c>
      <c r="I161" s="6">
        <f t="shared" si="7"/>
        <v>5.5071617504620064E-2</v>
      </c>
      <c r="J161" s="6">
        <f t="shared" si="8"/>
        <v>0.11206073835583498</v>
      </c>
      <c r="K161" s="11">
        <v>6.5875899999999996</v>
      </c>
      <c r="L161" s="12">
        <v>3.4667699999999999</v>
      </c>
      <c r="M161" s="11">
        <v>2.7464599999999999E-2</v>
      </c>
      <c r="N161" s="12">
        <v>2.76E-2</v>
      </c>
      <c r="O161" s="11">
        <v>3.1859199999999997E-2</v>
      </c>
      <c r="P161" s="11">
        <v>2.9548899999999998</v>
      </c>
      <c r="Q161" s="12">
        <v>0.25086900000000001</v>
      </c>
      <c r="R161" s="12">
        <v>2.9237700000000002</v>
      </c>
      <c r="S161" s="12">
        <v>8.2527500000000004E-2</v>
      </c>
      <c r="T161" s="11">
        <v>0.33205099999999999</v>
      </c>
      <c r="U161" s="12">
        <v>1.06E-5</v>
      </c>
      <c r="V161" s="12">
        <v>1.62E-9</v>
      </c>
      <c r="W161" s="12">
        <v>-4.9099999999999998E-2</v>
      </c>
      <c r="X161" s="11">
        <v>1.14513</v>
      </c>
      <c r="Y161" s="11">
        <v>2.90161E-2</v>
      </c>
      <c r="Z161" s="11">
        <v>98.7</v>
      </c>
      <c r="AA161" s="11">
        <v>56730.9</v>
      </c>
    </row>
    <row r="162" spans="1:27" ht="16" x14ac:dyDescent="0.2">
      <c r="A162" s="2">
        <v>260.64</v>
      </c>
      <c r="B162" s="2">
        <v>28.894100000000002</v>
      </c>
      <c r="C162" s="2">
        <v>1.1465399999999999</v>
      </c>
      <c r="D162" s="2">
        <v>1056.71</v>
      </c>
      <c r="E162" s="2">
        <v>4.4476000000000004</v>
      </c>
      <c r="F162" s="2">
        <v>0.293991</v>
      </c>
      <c r="G162" s="2">
        <v>0.60050599999999998</v>
      </c>
      <c r="H162" s="6">
        <f t="shared" si="6"/>
        <v>0.83255695282208464</v>
      </c>
      <c r="I162" s="6">
        <f t="shared" si="7"/>
        <v>5.5032883154311867E-2</v>
      </c>
      <c r="J162" s="6">
        <f t="shared" si="8"/>
        <v>0.11241016402360345</v>
      </c>
      <c r="K162" s="11">
        <v>6.5860900000000004</v>
      </c>
      <c r="L162" s="12">
        <v>3.4801000000000002</v>
      </c>
      <c r="M162" s="11">
        <v>2.7342999999999999E-2</v>
      </c>
      <c r="N162" s="12">
        <v>2.7799999999999998E-2</v>
      </c>
      <c r="O162" s="11">
        <v>3.2000899999999999E-2</v>
      </c>
      <c r="P162" s="11">
        <v>2.9659200000000001</v>
      </c>
      <c r="Q162" s="12">
        <v>0.25198399999999999</v>
      </c>
      <c r="R162" s="12">
        <v>2.9367700000000001</v>
      </c>
      <c r="S162" s="12">
        <v>8.2845000000000002E-2</v>
      </c>
      <c r="T162" s="11">
        <v>0.33155099999999998</v>
      </c>
      <c r="U162" s="12">
        <v>1.06E-5</v>
      </c>
      <c r="V162" s="12">
        <v>1.63E-9</v>
      </c>
      <c r="W162" s="12">
        <v>-4.9399999999999999E-2</v>
      </c>
      <c r="X162" s="11">
        <v>1.1456</v>
      </c>
      <c r="Y162" s="11">
        <v>2.8894099999999999E-2</v>
      </c>
      <c r="Z162" s="11">
        <v>98.7</v>
      </c>
      <c r="AA162" s="11">
        <v>56736.6</v>
      </c>
    </row>
    <row r="163" spans="1:27" ht="16" x14ac:dyDescent="0.2">
      <c r="A163" s="2">
        <v>260.58999999999997</v>
      </c>
      <c r="B163" s="2">
        <v>28.773199999999999</v>
      </c>
      <c r="C163" s="2">
        <v>1.1470100000000001</v>
      </c>
      <c r="D163" s="2">
        <v>1056.8399999999999</v>
      </c>
      <c r="E163" s="2">
        <v>4.4478299999999997</v>
      </c>
      <c r="F163" s="2">
        <v>0.29392499999999999</v>
      </c>
      <c r="G163" s="2">
        <v>0.60259700000000005</v>
      </c>
      <c r="H163" s="6">
        <f t="shared" si="6"/>
        <v>0.83224869918747868</v>
      </c>
      <c r="I163" s="6">
        <f t="shared" si="7"/>
        <v>5.4997313051236146E-2</v>
      </c>
      <c r="J163" s="6">
        <f t="shared" si="8"/>
        <v>0.1127539877612852</v>
      </c>
      <c r="K163" s="11">
        <v>6.5846600000000004</v>
      </c>
      <c r="L163" s="12">
        <v>3.4934500000000002</v>
      </c>
      <c r="M163" s="11">
        <v>2.7222699999999999E-2</v>
      </c>
      <c r="N163" s="12">
        <v>2.7900000000000001E-2</v>
      </c>
      <c r="O163" s="11">
        <v>3.2142299999999999E-2</v>
      </c>
      <c r="P163" s="11">
        <v>2.9769800000000002</v>
      </c>
      <c r="Q163" s="12">
        <v>0.25309799999999999</v>
      </c>
      <c r="R163" s="12">
        <v>2.9497399999999998</v>
      </c>
      <c r="S163" s="12">
        <v>8.3173300000000006E-2</v>
      </c>
      <c r="T163" s="11">
        <v>0.33106200000000002</v>
      </c>
      <c r="U163" s="12">
        <v>1.0699999999999999E-5</v>
      </c>
      <c r="V163" s="12">
        <v>1.63E-9</v>
      </c>
      <c r="W163" s="12">
        <v>-4.9599999999999998E-2</v>
      </c>
      <c r="X163" s="11">
        <v>1.1460699999999999</v>
      </c>
      <c r="Y163" s="11">
        <v>2.8773199999999999E-2</v>
      </c>
      <c r="Z163" s="11">
        <v>98.7</v>
      </c>
      <c r="AA163" s="11">
        <v>56741.3</v>
      </c>
    </row>
    <row r="164" spans="1:27" ht="16" x14ac:dyDescent="0.2">
      <c r="A164" s="2">
        <v>260.54000000000002</v>
      </c>
      <c r="B164" s="2">
        <v>28.653700000000001</v>
      </c>
      <c r="C164" s="2">
        <v>1.1474800000000001</v>
      </c>
      <c r="D164" s="2">
        <v>1056.97</v>
      </c>
      <c r="E164" s="2">
        <v>4.4479800000000003</v>
      </c>
      <c r="F164" s="2">
        <v>0.29387099999999999</v>
      </c>
      <c r="G164" s="2">
        <v>0.604653</v>
      </c>
      <c r="H164" s="6">
        <f t="shared" si="6"/>
        <v>0.8319417697994802</v>
      </c>
      <c r="I164" s="6">
        <f t="shared" si="7"/>
        <v>5.4965076244214907E-2</v>
      </c>
      <c r="J164" s="6">
        <f t="shared" si="8"/>
        <v>0.1130931539563049</v>
      </c>
      <c r="K164" s="11">
        <v>6.5832800000000002</v>
      </c>
      <c r="L164" s="12">
        <v>3.5068199999999998</v>
      </c>
      <c r="M164" s="11">
        <v>2.7103599999999999E-2</v>
      </c>
      <c r="N164" s="12">
        <v>2.8000000000000001E-2</v>
      </c>
      <c r="O164" s="11">
        <v>3.22835E-2</v>
      </c>
      <c r="P164" s="11">
        <v>2.9880599999999999</v>
      </c>
      <c r="Q164" s="12">
        <v>0.25420900000000002</v>
      </c>
      <c r="R164" s="12">
        <v>2.9626999999999999</v>
      </c>
      <c r="S164" s="12">
        <v>8.3512500000000003E-2</v>
      </c>
      <c r="T164" s="11">
        <v>0.33058500000000002</v>
      </c>
      <c r="U164" s="12">
        <v>1.0699999999999999E-5</v>
      </c>
      <c r="V164" s="12">
        <v>1.6399999999999999E-9</v>
      </c>
      <c r="W164" s="12">
        <v>-4.9799999999999997E-2</v>
      </c>
      <c r="X164" s="11">
        <v>1.1465399999999999</v>
      </c>
      <c r="Y164" s="11">
        <v>2.8653700000000001E-2</v>
      </c>
      <c r="Z164" s="11">
        <v>98.7</v>
      </c>
      <c r="AA164" s="11">
        <v>56745</v>
      </c>
    </row>
    <row r="165" spans="1:27" ht="16" x14ac:dyDescent="0.2">
      <c r="A165" s="2">
        <v>260.49</v>
      </c>
      <c r="B165" s="2">
        <v>28.535299999999999</v>
      </c>
      <c r="C165" s="2">
        <v>1.14795</v>
      </c>
      <c r="D165" s="2">
        <v>1057.0999999999999</v>
      </c>
      <c r="E165" s="2">
        <v>4.4480700000000004</v>
      </c>
      <c r="F165" s="2">
        <v>0.29382999999999998</v>
      </c>
      <c r="G165" s="2">
        <v>0.60667099999999996</v>
      </c>
      <c r="H165" s="6">
        <f t="shared" si="6"/>
        <v>0.83163708586835638</v>
      </c>
      <c r="I165" s="6">
        <f t="shared" si="7"/>
        <v>5.4936168931851145E-2</v>
      </c>
      <c r="J165" s="6">
        <f t="shared" si="8"/>
        <v>0.11342674519979262</v>
      </c>
      <c r="K165" s="11">
        <v>6.5819700000000001</v>
      </c>
      <c r="L165" s="12">
        <v>3.5202100000000001</v>
      </c>
      <c r="M165" s="11">
        <v>2.6985800000000001E-2</v>
      </c>
      <c r="N165" s="12">
        <v>2.8199999999999999E-2</v>
      </c>
      <c r="O165" s="11">
        <v>3.2424500000000002E-2</v>
      </c>
      <c r="P165" s="11">
        <v>2.9991599999999998</v>
      </c>
      <c r="Q165" s="12">
        <v>0.25531999999999999</v>
      </c>
      <c r="R165" s="12">
        <v>2.9756399999999998</v>
      </c>
      <c r="S165" s="12">
        <v>8.3863099999999996E-2</v>
      </c>
      <c r="T165" s="11">
        <v>0.330119</v>
      </c>
      <c r="U165" s="12">
        <v>1.08E-5</v>
      </c>
      <c r="V165" s="12">
        <v>1.6500000000000001E-9</v>
      </c>
      <c r="W165" s="12">
        <v>-0.05</v>
      </c>
      <c r="X165" s="11">
        <v>1.1470100000000001</v>
      </c>
      <c r="Y165" s="11">
        <v>2.85353E-2</v>
      </c>
      <c r="Z165" s="11">
        <v>98.7</v>
      </c>
      <c r="AA165" s="11">
        <v>56747.8</v>
      </c>
    </row>
    <row r="166" spans="1:27" ht="16" x14ac:dyDescent="0.2">
      <c r="A166" s="2">
        <v>260.44</v>
      </c>
      <c r="B166" s="2">
        <v>28.418199999999999</v>
      </c>
      <c r="C166" s="2">
        <v>1.1484300000000001</v>
      </c>
      <c r="D166" s="2">
        <v>1057.22</v>
      </c>
      <c r="E166" s="2">
        <v>4.44808</v>
      </c>
      <c r="F166" s="2">
        <v>0.29380200000000001</v>
      </c>
      <c r="G166" s="2">
        <v>0.60865400000000003</v>
      </c>
      <c r="H166" s="6">
        <f t="shared" si="6"/>
        <v>0.83133353368709229</v>
      </c>
      <c r="I166" s="6">
        <f t="shared" si="7"/>
        <v>5.491076034251522E-2</v>
      </c>
      <c r="J166" s="6">
        <f t="shared" si="8"/>
        <v>0.1137557059703925</v>
      </c>
      <c r="K166" s="11">
        <v>6.5807200000000003</v>
      </c>
      <c r="L166" s="12">
        <v>3.53362</v>
      </c>
      <c r="M166" s="11">
        <v>2.68691E-2</v>
      </c>
      <c r="N166" s="12">
        <v>2.8299999999999999E-2</v>
      </c>
      <c r="O166" s="11">
        <v>3.2565299999999998E-2</v>
      </c>
      <c r="P166" s="11">
        <v>3.0102799999999998</v>
      </c>
      <c r="Q166" s="12">
        <v>0.25642900000000002</v>
      </c>
      <c r="R166" s="12">
        <v>2.9885600000000001</v>
      </c>
      <c r="S166" s="12">
        <v>8.4225499999999995E-2</v>
      </c>
      <c r="T166" s="11">
        <v>0.32966499999999999</v>
      </c>
      <c r="U166" s="12">
        <v>1.08E-5</v>
      </c>
      <c r="V166" s="12">
        <v>1.6600000000000001E-9</v>
      </c>
      <c r="W166" s="12">
        <v>-5.0200000000000002E-2</v>
      </c>
      <c r="X166" s="11">
        <v>1.1474800000000001</v>
      </c>
      <c r="Y166" s="11">
        <v>2.8418200000000001E-2</v>
      </c>
      <c r="Z166" s="11">
        <v>98.7</v>
      </c>
      <c r="AA166" s="11">
        <v>56749.599999999999</v>
      </c>
    </row>
    <row r="167" spans="1:27" ht="16" x14ac:dyDescent="0.2">
      <c r="A167" s="2">
        <v>260.39</v>
      </c>
      <c r="B167" s="2">
        <v>28.302299999999999</v>
      </c>
      <c r="C167" s="2">
        <v>1.1489</v>
      </c>
      <c r="D167" s="2">
        <v>1057.3499999999999</v>
      </c>
      <c r="E167" s="2">
        <v>4.44801</v>
      </c>
      <c r="F167" s="2">
        <v>0.29378799999999999</v>
      </c>
      <c r="G167" s="2">
        <v>0.61060000000000003</v>
      </c>
      <c r="H167" s="6">
        <f t="shared" si="6"/>
        <v>0.83103124991826094</v>
      </c>
      <c r="I167" s="6">
        <f t="shared" si="7"/>
        <v>5.4889042257320921E-2</v>
      </c>
      <c r="J167" s="6">
        <f t="shared" si="8"/>
        <v>0.11407970782441815</v>
      </c>
      <c r="K167" s="11">
        <v>6.5795399999999997</v>
      </c>
      <c r="L167" s="12">
        <v>3.5470600000000001</v>
      </c>
      <c r="M167" s="11">
        <v>2.6753599999999999E-2</v>
      </c>
      <c r="N167" s="12">
        <v>2.8400000000000002E-2</v>
      </c>
      <c r="O167" s="11">
        <v>3.2705900000000003E-2</v>
      </c>
      <c r="P167" s="11">
        <v>3.0214300000000001</v>
      </c>
      <c r="Q167" s="12">
        <v>0.25753599999999999</v>
      </c>
      <c r="R167" s="12">
        <v>3.0014699999999999</v>
      </c>
      <c r="S167" s="12">
        <v>8.46002E-2</v>
      </c>
      <c r="T167" s="11">
        <v>0.32922400000000002</v>
      </c>
      <c r="U167" s="12">
        <v>1.0900000000000001E-5</v>
      </c>
      <c r="V167" s="12">
        <v>1.6600000000000001E-9</v>
      </c>
      <c r="W167" s="12">
        <v>-5.04E-2</v>
      </c>
      <c r="X167" s="11">
        <v>1.14795</v>
      </c>
      <c r="Y167" s="11">
        <v>2.8302299999999999E-2</v>
      </c>
      <c r="Z167" s="11">
        <v>98.7</v>
      </c>
      <c r="AA167" s="11">
        <v>56750.400000000001</v>
      </c>
    </row>
    <row r="168" spans="1:27" ht="16" x14ac:dyDescent="0.2">
      <c r="A168" s="2">
        <v>260.33999999999997</v>
      </c>
      <c r="B168" s="2">
        <v>28.1875</v>
      </c>
      <c r="C168" s="2">
        <v>1.14937</v>
      </c>
      <c r="D168" s="2">
        <v>1057.47</v>
      </c>
      <c r="E168" s="2">
        <v>4.44787</v>
      </c>
      <c r="F168" s="2">
        <v>0.29378799999999999</v>
      </c>
      <c r="G168" s="2">
        <v>0.61251</v>
      </c>
      <c r="H168" s="6">
        <f t="shared" si="6"/>
        <v>0.8307303767830968</v>
      </c>
      <c r="I168" s="6">
        <f t="shared" si="7"/>
        <v>5.4870896841488721E-2</v>
      </c>
      <c r="J168" s="6">
        <f t="shared" si="8"/>
        <v>0.11439872637541443</v>
      </c>
      <c r="K168" s="11">
        <v>6.5784200000000004</v>
      </c>
      <c r="L168" s="12">
        <v>3.5605099999999998</v>
      </c>
      <c r="M168" s="11">
        <v>2.6639199999999998E-2</v>
      </c>
      <c r="N168" s="12">
        <v>2.8500000000000001E-2</v>
      </c>
      <c r="O168" s="11">
        <v>3.2846300000000002E-2</v>
      </c>
      <c r="P168" s="11">
        <v>3.03261</v>
      </c>
      <c r="Q168" s="12">
        <v>0.25864100000000001</v>
      </c>
      <c r="R168" s="12">
        <v>3.0143499999999999</v>
      </c>
      <c r="S168" s="12">
        <v>8.4987499999999994E-2</v>
      </c>
      <c r="T168" s="11">
        <v>0.32879399999999998</v>
      </c>
      <c r="U168" s="12">
        <v>1.0900000000000001E-5</v>
      </c>
      <c r="V168" s="12">
        <v>1.67E-9</v>
      </c>
      <c r="W168" s="12">
        <v>-5.0599999999999999E-2</v>
      </c>
      <c r="X168" s="11">
        <v>1.1484300000000001</v>
      </c>
      <c r="Y168" s="11">
        <v>2.8187500000000001E-2</v>
      </c>
      <c r="Z168" s="11">
        <v>98.7</v>
      </c>
      <c r="AA168" s="11">
        <v>56750.400000000001</v>
      </c>
    </row>
    <row r="169" spans="1:27" ht="16" x14ac:dyDescent="0.2">
      <c r="A169" s="2">
        <v>260.29000000000002</v>
      </c>
      <c r="B169" s="2">
        <v>28.073899999999998</v>
      </c>
      <c r="C169" s="2">
        <v>1.14985</v>
      </c>
      <c r="D169" s="2">
        <v>1057.5999999999999</v>
      </c>
      <c r="E169" s="2">
        <v>4.4476500000000003</v>
      </c>
      <c r="F169" s="2">
        <v>0.29380200000000001</v>
      </c>
      <c r="G169" s="2">
        <v>0.61438499999999996</v>
      </c>
      <c r="H169" s="6">
        <f t="shared" si="6"/>
        <v>0.83043042572057357</v>
      </c>
      <c r="I169" s="6">
        <f t="shared" si="7"/>
        <v>5.4856411798940102E-2</v>
      </c>
      <c r="J169" s="6">
        <f t="shared" si="8"/>
        <v>0.11471316248048621</v>
      </c>
      <c r="K169" s="11">
        <v>6.5773799999999998</v>
      </c>
      <c r="L169" s="12">
        <v>3.5739899999999998</v>
      </c>
      <c r="M169" s="11">
        <v>2.6526000000000001E-2</v>
      </c>
      <c r="N169" s="12">
        <v>2.87E-2</v>
      </c>
      <c r="O169" s="11">
        <v>3.2986500000000002E-2</v>
      </c>
      <c r="P169" s="11">
        <v>3.0438100000000001</v>
      </c>
      <c r="Q169" s="12">
        <v>0.25974599999999998</v>
      </c>
      <c r="R169" s="12">
        <v>3.0272199999999998</v>
      </c>
      <c r="S169" s="12">
        <v>8.5387699999999997E-2</v>
      </c>
      <c r="T169" s="11">
        <v>0.328376</v>
      </c>
      <c r="U169" s="12">
        <v>1.1E-5</v>
      </c>
      <c r="V169" s="12">
        <v>1.68E-9</v>
      </c>
      <c r="W169" s="12">
        <v>-5.0799999999999998E-2</v>
      </c>
      <c r="X169" s="11">
        <v>1.1489</v>
      </c>
      <c r="Y169" s="11">
        <v>2.8073899999999999E-2</v>
      </c>
      <c r="Z169" s="11">
        <v>98.7</v>
      </c>
      <c r="AA169" s="11">
        <v>56749.4</v>
      </c>
    </row>
    <row r="170" spans="1:27" ht="16" x14ac:dyDescent="0.2">
      <c r="A170" s="2">
        <v>260.24</v>
      </c>
      <c r="B170" s="2">
        <v>27.961400000000001</v>
      </c>
      <c r="C170" s="2">
        <v>1.1503300000000001</v>
      </c>
      <c r="D170" s="2">
        <v>1057.72</v>
      </c>
      <c r="E170" s="2">
        <v>4.4473599999999998</v>
      </c>
      <c r="F170" s="2">
        <v>0.29383100000000001</v>
      </c>
      <c r="G170" s="2">
        <v>0.61622399999999999</v>
      </c>
      <c r="H170" s="6">
        <f t="shared" si="6"/>
        <v>0.83013169597651104</v>
      </c>
      <c r="I170" s="6">
        <f t="shared" si="7"/>
        <v>5.4845667173440929E-2</v>
      </c>
      <c r="J170" s="6">
        <f t="shared" si="8"/>
        <v>0.11502263685004803</v>
      </c>
      <c r="K170" s="11">
        <v>6.5764100000000001</v>
      </c>
      <c r="L170" s="12">
        <v>3.5874999999999999</v>
      </c>
      <c r="M170" s="11">
        <v>2.6413800000000001E-2</v>
      </c>
      <c r="N170" s="12">
        <v>2.8799999999999999E-2</v>
      </c>
      <c r="O170" s="11">
        <v>3.3126599999999999E-2</v>
      </c>
      <c r="P170" s="11">
        <v>3.05505</v>
      </c>
      <c r="Q170" s="12">
        <v>0.26084800000000002</v>
      </c>
      <c r="R170" s="12">
        <v>3.0400700000000001</v>
      </c>
      <c r="S170" s="12">
        <v>8.5801600000000006E-2</v>
      </c>
      <c r="T170" s="11">
        <v>0.32797199999999999</v>
      </c>
      <c r="U170" s="12">
        <v>1.1E-5</v>
      </c>
      <c r="V170" s="12">
        <v>1.68E-9</v>
      </c>
      <c r="W170" s="12">
        <v>-5.0999999999999997E-2</v>
      </c>
      <c r="X170" s="11">
        <v>1.14937</v>
      </c>
      <c r="Y170" s="11">
        <v>2.7961400000000001E-2</v>
      </c>
      <c r="Z170" s="11">
        <v>98.7</v>
      </c>
      <c r="AA170" s="11">
        <v>56747.5</v>
      </c>
    </row>
    <row r="171" spans="1:27" ht="16" x14ac:dyDescent="0.2">
      <c r="A171" s="2">
        <v>260.19</v>
      </c>
      <c r="B171" s="2">
        <v>27.850100000000001</v>
      </c>
      <c r="C171" s="2">
        <v>1.1508100000000001</v>
      </c>
      <c r="D171" s="2">
        <v>1057.8399999999999</v>
      </c>
      <c r="E171" s="2">
        <v>4.4469799999999999</v>
      </c>
      <c r="F171" s="2">
        <v>0.29387600000000003</v>
      </c>
      <c r="G171" s="2">
        <v>0.61802800000000002</v>
      </c>
      <c r="H171" s="6">
        <f t="shared" si="6"/>
        <v>0.82983322647028746</v>
      </c>
      <c r="I171" s="6">
        <f t="shared" si="7"/>
        <v>5.4839029917423114E-2</v>
      </c>
      <c r="J171" s="6">
        <f t="shared" si="8"/>
        <v>0.11532774361228944</v>
      </c>
      <c r="K171" s="11">
        <v>6.5755100000000004</v>
      </c>
      <c r="L171" s="12">
        <v>3.6010399999999998</v>
      </c>
      <c r="M171" s="11">
        <v>2.6302800000000001E-2</v>
      </c>
      <c r="N171" s="12">
        <v>2.8899999999999999E-2</v>
      </c>
      <c r="O171" s="11">
        <v>3.3266400000000002E-2</v>
      </c>
      <c r="P171" s="11">
        <v>3.0663200000000002</v>
      </c>
      <c r="Q171" s="12">
        <v>0.26194899999999999</v>
      </c>
      <c r="R171" s="12">
        <v>3.0529099999999998</v>
      </c>
      <c r="S171" s="12">
        <v>8.6229399999999998E-2</v>
      </c>
      <c r="T171" s="11">
        <v>0.32757999999999998</v>
      </c>
      <c r="U171" s="12">
        <v>1.11E-5</v>
      </c>
      <c r="V171" s="12">
        <v>1.69E-9</v>
      </c>
      <c r="W171" s="12">
        <v>-5.1299999999999998E-2</v>
      </c>
      <c r="X171" s="11">
        <v>1.14985</v>
      </c>
      <c r="Y171" s="11">
        <v>2.7850099999999999E-2</v>
      </c>
      <c r="Z171" s="11">
        <v>98.7</v>
      </c>
      <c r="AA171" s="11">
        <v>56744.7</v>
      </c>
    </row>
    <row r="172" spans="1:27" ht="16" x14ac:dyDescent="0.2">
      <c r="A172" s="2">
        <v>260.14</v>
      </c>
      <c r="B172" s="2">
        <v>27.739799999999999</v>
      </c>
      <c r="C172" s="2">
        <v>1.1512899999999999</v>
      </c>
      <c r="D172" s="2">
        <v>1057.96</v>
      </c>
      <c r="E172" s="2">
        <v>4.4465199999999996</v>
      </c>
      <c r="F172" s="2">
        <v>0.29393599999999998</v>
      </c>
      <c r="G172" s="2">
        <v>0.61979700000000004</v>
      </c>
      <c r="H172" s="6">
        <f t="shared" si="6"/>
        <v>0.82953547155330154</v>
      </c>
      <c r="I172" s="6">
        <f t="shared" si="7"/>
        <v>5.483621761883254E-2</v>
      </c>
      <c r="J172" s="6">
        <f t="shared" si="8"/>
        <v>0.11562831082786577</v>
      </c>
      <c r="K172" s="11">
        <v>6.5746900000000004</v>
      </c>
      <c r="L172" s="12">
        <v>3.6145999999999998</v>
      </c>
      <c r="M172" s="11">
        <v>2.6192799999999999E-2</v>
      </c>
      <c r="N172" s="12">
        <v>2.9000000000000001E-2</v>
      </c>
      <c r="O172" s="11">
        <v>3.3406100000000001E-2</v>
      </c>
      <c r="P172" s="11">
        <v>3.07762</v>
      </c>
      <c r="Q172" s="12">
        <v>0.26304899999999998</v>
      </c>
      <c r="R172" s="12">
        <v>3.0657299999999998</v>
      </c>
      <c r="S172" s="12">
        <v>8.6671799999999993E-2</v>
      </c>
      <c r="T172" s="11">
        <v>0.32719999999999999</v>
      </c>
      <c r="U172" s="12">
        <v>1.11E-5</v>
      </c>
      <c r="V172" s="12">
        <v>1.6999999999999999E-9</v>
      </c>
      <c r="W172" s="12">
        <v>-5.1499999999999997E-2</v>
      </c>
      <c r="X172" s="11">
        <v>1.1503300000000001</v>
      </c>
      <c r="Y172" s="11">
        <v>2.7739799999999998E-2</v>
      </c>
      <c r="Z172" s="11">
        <v>98.7</v>
      </c>
      <c r="AA172" s="11">
        <v>56741</v>
      </c>
    </row>
    <row r="173" spans="1:27" ht="16" x14ac:dyDescent="0.2">
      <c r="A173" s="2">
        <v>260.08999999999997</v>
      </c>
      <c r="B173" s="2">
        <v>27.630600000000001</v>
      </c>
      <c r="C173" s="2">
        <v>1.15177</v>
      </c>
      <c r="D173" s="2">
        <v>1058.08</v>
      </c>
      <c r="E173" s="2">
        <v>4.44597</v>
      </c>
      <c r="F173" s="2">
        <v>0.294012</v>
      </c>
      <c r="G173" s="2">
        <v>0.62153000000000003</v>
      </c>
      <c r="H173" s="6">
        <f t="shared" si="6"/>
        <v>0.82923809552230787</v>
      </c>
      <c r="I173" s="6">
        <f t="shared" si="7"/>
        <v>5.4837515984296967E-2</v>
      </c>
      <c r="J173" s="6">
        <f t="shared" si="8"/>
        <v>0.11592438849339515</v>
      </c>
      <c r="K173" s="11">
        <v>6.57395</v>
      </c>
      <c r="L173" s="12">
        <v>3.6282000000000001</v>
      </c>
      <c r="M173" s="11">
        <v>2.60839E-2</v>
      </c>
      <c r="N173" s="12">
        <v>2.9100000000000001E-2</v>
      </c>
      <c r="O173" s="11">
        <v>3.3545600000000002E-2</v>
      </c>
      <c r="P173" s="11">
        <v>3.0889500000000001</v>
      </c>
      <c r="Q173" s="12">
        <v>0.26414799999999999</v>
      </c>
      <c r="R173" s="12">
        <v>3.0785300000000002</v>
      </c>
      <c r="S173" s="12">
        <v>8.7129399999999996E-2</v>
      </c>
      <c r="T173" s="11">
        <v>0.32683400000000001</v>
      </c>
      <c r="U173" s="12">
        <v>1.1199999999999999E-5</v>
      </c>
      <c r="V173" s="12">
        <v>1.7100000000000001E-9</v>
      </c>
      <c r="W173" s="12">
        <v>-5.1700000000000003E-2</v>
      </c>
      <c r="X173" s="11">
        <v>1.1508100000000001</v>
      </c>
      <c r="Y173" s="11">
        <v>2.7630600000000002E-2</v>
      </c>
      <c r="Z173" s="11">
        <v>98.7</v>
      </c>
      <c r="AA173" s="11">
        <v>56736.5</v>
      </c>
    </row>
    <row r="174" spans="1:27" ht="16" x14ac:dyDescent="0.2">
      <c r="A174" s="2">
        <v>260.04000000000002</v>
      </c>
      <c r="B174" s="2">
        <v>27.522400000000001</v>
      </c>
      <c r="C174" s="2">
        <v>1.15225</v>
      </c>
      <c r="D174" s="2">
        <v>1058.2</v>
      </c>
      <c r="E174" s="2">
        <v>4.4453300000000002</v>
      </c>
      <c r="F174" s="2">
        <v>0.29410599999999998</v>
      </c>
      <c r="G174" s="2">
        <v>0.623228</v>
      </c>
      <c r="H174" s="6">
        <f t="shared" si="6"/>
        <v>0.82894061608185776</v>
      </c>
      <c r="I174" s="6">
        <f t="shared" si="7"/>
        <v>5.4843264467063377E-2</v>
      </c>
      <c r="J174" s="6">
        <f t="shared" si="8"/>
        <v>0.11621611945107878</v>
      </c>
      <c r="K174" s="11">
        <v>6.5732900000000001</v>
      </c>
      <c r="L174" s="12">
        <v>3.6418300000000001</v>
      </c>
      <c r="M174" s="11">
        <v>2.5975999999999999E-2</v>
      </c>
      <c r="N174" s="12">
        <v>2.92E-2</v>
      </c>
      <c r="O174" s="11">
        <v>3.3685E-2</v>
      </c>
      <c r="P174" s="11">
        <v>3.10033</v>
      </c>
      <c r="Q174" s="12">
        <v>0.26524500000000001</v>
      </c>
      <c r="R174" s="12">
        <v>3.0913200000000001</v>
      </c>
      <c r="S174" s="12">
        <v>8.7602700000000006E-2</v>
      </c>
      <c r="T174" s="11">
        <v>0.32648100000000002</v>
      </c>
      <c r="U174" s="12">
        <v>1.1199999999999999E-5</v>
      </c>
      <c r="V174" s="12">
        <v>1.7100000000000001E-9</v>
      </c>
      <c r="W174" s="12">
        <v>-5.1900000000000002E-2</v>
      </c>
      <c r="X174" s="11">
        <v>1.1512899999999999</v>
      </c>
      <c r="Y174" s="11">
        <v>2.7522399999999999E-2</v>
      </c>
      <c r="Z174" s="11">
        <v>98.7</v>
      </c>
      <c r="AA174" s="11">
        <v>56731.1</v>
      </c>
    </row>
    <row r="175" spans="1:27" ht="16" x14ac:dyDescent="0.2">
      <c r="A175" s="2">
        <v>259.99</v>
      </c>
      <c r="B175" s="2">
        <v>27.415400000000002</v>
      </c>
      <c r="C175" s="2">
        <v>1.15273</v>
      </c>
      <c r="D175" s="2">
        <v>1058.32</v>
      </c>
      <c r="E175" s="2">
        <v>4.4446000000000003</v>
      </c>
      <c r="F175" s="2">
        <v>0.29421599999999998</v>
      </c>
      <c r="G175" s="2">
        <v>0.62488999999999995</v>
      </c>
      <c r="H175" s="6">
        <f t="shared" si="6"/>
        <v>0.82864347896771384</v>
      </c>
      <c r="I175" s="6">
        <f t="shared" si="7"/>
        <v>5.4853118347649929E-2</v>
      </c>
      <c r="J175" s="6">
        <f t="shared" si="8"/>
        <v>0.11650340268463633</v>
      </c>
      <c r="K175" s="11">
        <v>6.5727200000000003</v>
      </c>
      <c r="L175" s="12">
        <v>3.6555</v>
      </c>
      <c r="M175" s="11">
        <v>2.5869099999999999E-2</v>
      </c>
      <c r="N175" s="12">
        <v>2.93E-2</v>
      </c>
      <c r="O175" s="11">
        <v>3.3824199999999999E-2</v>
      </c>
      <c r="P175" s="11">
        <v>3.1117400000000002</v>
      </c>
      <c r="Q175" s="12">
        <v>0.26634099999999999</v>
      </c>
      <c r="R175" s="12">
        <v>3.1040899999999998</v>
      </c>
      <c r="S175" s="12">
        <v>8.8092400000000001E-2</v>
      </c>
      <c r="T175" s="11">
        <v>0.32614199999999999</v>
      </c>
      <c r="U175" s="12">
        <v>1.1199999999999999E-5</v>
      </c>
      <c r="V175" s="12">
        <v>1.7200000000000001E-9</v>
      </c>
      <c r="W175" s="12">
        <v>-5.21E-2</v>
      </c>
      <c r="X175" s="11">
        <v>1.15177</v>
      </c>
      <c r="Y175" s="11">
        <v>2.7415399999999999E-2</v>
      </c>
      <c r="Z175" s="11">
        <v>98.7</v>
      </c>
      <c r="AA175" s="11">
        <v>56724.9</v>
      </c>
    </row>
    <row r="176" spans="1:27" ht="16" x14ac:dyDescent="0.2">
      <c r="A176" s="2">
        <v>259.94</v>
      </c>
      <c r="B176" s="2">
        <v>27.3093</v>
      </c>
      <c r="C176" s="2">
        <v>1.1532199999999999</v>
      </c>
      <c r="D176" s="2">
        <v>1058.43</v>
      </c>
      <c r="E176" s="2">
        <v>4.4437899999999999</v>
      </c>
      <c r="F176" s="2">
        <v>0.29434500000000002</v>
      </c>
      <c r="G176" s="2">
        <v>0.62651800000000002</v>
      </c>
      <c r="H176" s="6">
        <f t="shared" si="6"/>
        <v>0.82834621363208394</v>
      </c>
      <c r="I176" s="6">
        <f t="shared" si="7"/>
        <v>5.4867481643267525E-2</v>
      </c>
      <c r="J176" s="6">
        <f t="shared" si="8"/>
        <v>0.11678630472464856</v>
      </c>
      <c r="K176" s="11">
        <v>6.5722300000000002</v>
      </c>
      <c r="L176" s="12">
        <v>3.6692100000000001</v>
      </c>
      <c r="M176" s="11">
        <v>2.57632E-2</v>
      </c>
      <c r="N176" s="12">
        <v>2.93E-2</v>
      </c>
      <c r="O176" s="11">
        <v>3.3963199999999999E-2</v>
      </c>
      <c r="P176" s="11">
        <v>3.1232000000000002</v>
      </c>
      <c r="Q176" s="12">
        <v>0.26743600000000001</v>
      </c>
      <c r="R176" s="12">
        <v>3.1168499999999999</v>
      </c>
      <c r="S176" s="12">
        <v>8.8598999999999997E-2</v>
      </c>
      <c r="T176" s="11">
        <v>0.32581599999999999</v>
      </c>
      <c r="U176" s="12">
        <v>1.13E-5</v>
      </c>
      <c r="V176" s="12">
        <v>1.73E-9</v>
      </c>
      <c r="W176" s="12">
        <v>-5.2299999999999999E-2</v>
      </c>
      <c r="X176" s="11">
        <v>1.15225</v>
      </c>
      <c r="Y176" s="11">
        <v>2.7309300000000002E-2</v>
      </c>
      <c r="Z176" s="11">
        <v>98.7</v>
      </c>
      <c r="AA176" s="11">
        <v>56717.8</v>
      </c>
    </row>
    <row r="177" spans="1:27" ht="16" x14ac:dyDescent="0.2">
      <c r="A177" s="2">
        <v>259.89</v>
      </c>
      <c r="B177" s="2">
        <v>27.2042</v>
      </c>
      <c r="C177" s="2">
        <v>1.1536999999999999</v>
      </c>
      <c r="D177" s="2">
        <v>1058.55</v>
      </c>
      <c r="E177" s="2">
        <v>4.4428700000000001</v>
      </c>
      <c r="F177" s="2">
        <v>0.294493</v>
      </c>
      <c r="G177" s="2">
        <v>0.62810999999999995</v>
      </c>
      <c r="H177" s="6">
        <f t="shared" si="6"/>
        <v>0.82804815157955325</v>
      </c>
      <c r="I177" s="6">
        <f t="shared" si="7"/>
        <v>5.488668007461784E-2</v>
      </c>
      <c r="J177" s="6">
        <f t="shared" si="8"/>
        <v>0.11706516834582896</v>
      </c>
      <c r="K177" s="11">
        <v>6.5718300000000003</v>
      </c>
      <c r="L177" s="12">
        <v>3.68296</v>
      </c>
      <c r="M177" s="11">
        <v>2.5658199999999999E-2</v>
      </c>
      <c r="N177" s="12">
        <v>2.9399999999999999E-2</v>
      </c>
      <c r="O177" s="11">
        <v>3.4102100000000003E-2</v>
      </c>
      <c r="P177" s="11">
        <v>3.1347</v>
      </c>
      <c r="Q177" s="12">
        <v>0.26852999999999999</v>
      </c>
      <c r="R177" s="12">
        <v>3.1295999999999999</v>
      </c>
      <c r="S177" s="12">
        <v>8.9123599999999997E-2</v>
      </c>
      <c r="T177" s="11">
        <v>0.32550499999999999</v>
      </c>
      <c r="U177" s="12">
        <v>1.13E-5</v>
      </c>
      <c r="V177" s="12">
        <v>1.73E-9</v>
      </c>
      <c r="W177" s="12">
        <v>-5.2499999999999998E-2</v>
      </c>
      <c r="X177" s="11">
        <v>1.15273</v>
      </c>
      <c r="Y177" s="11">
        <v>2.7204200000000001E-2</v>
      </c>
      <c r="Z177" s="11">
        <v>98.7</v>
      </c>
      <c r="AA177" s="11">
        <v>56709.9</v>
      </c>
    </row>
    <row r="178" spans="1:27" ht="16" x14ac:dyDescent="0.2">
      <c r="A178" s="2">
        <v>259.83999999999997</v>
      </c>
      <c r="B178" s="2">
        <v>27.100100000000001</v>
      </c>
      <c r="C178" s="2">
        <v>1.15419</v>
      </c>
      <c r="D178" s="2">
        <v>1058.6600000000001</v>
      </c>
      <c r="E178" s="2">
        <v>4.4418600000000001</v>
      </c>
      <c r="F178" s="2">
        <v>0.29465999999999998</v>
      </c>
      <c r="G178" s="2">
        <v>0.62966599999999995</v>
      </c>
      <c r="H178" s="6">
        <f t="shared" si="6"/>
        <v>0.82774991399850839</v>
      </c>
      <c r="I178" s="6">
        <f t="shared" si="7"/>
        <v>5.4910508133709852E-2</v>
      </c>
      <c r="J178" s="6">
        <f t="shared" si="8"/>
        <v>0.11733957786778167</v>
      </c>
      <c r="K178" s="11">
        <v>6.5715300000000001</v>
      </c>
      <c r="L178" s="12">
        <v>3.6967500000000002</v>
      </c>
      <c r="M178" s="11">
        <v>2.5554299999999999E-2</v>
      </c>
      <c r="N178" s="12">
        <v>2.9499999999999998E-2</v>
      </c>
      <c r="O178" s="11">
        <v>3.4240800000000002E-2</v>
      </c>
      <c r="P178" s="11">
        <v>3.1462500000000002</v>
      </c>
      <c r="Q178" s="12">
        <v>0.26962199999999997</v>
      </c>
      <c r="R178" s="12">
        <v>3.1423299999999998</v>
      </c>
      <c r="S178" s="12">
        <v>8.96671E-2</v>
      </c>
      <c r="T178" s="11">
        <v>0.32520900000000003</v>
      </c>
      <c r="U178" s="12">
        <v>1.1399999999999999E-5</v>
      </c>
      <c r="V178" s="12">
        <v>1.74E-9</v>
      </c>
      <c r="W178" s="12">
        <v>-5.2699999999999997E-2</v>
      </c>
      <c r="X178" s="11">
        <v>1.1532199999999999</v>
      </c>
      <c r="Y178" s="11">
        <v>2.7100099999999998E-2</v>
      </c>
      <c r="Z178" s="11">
        <v>98.7</v>
      </c>
      <c r="AA178" s="11">
        <v>56701.3</v>
      </c>
    </row>
    <row r="179" spans="1:27" ht="16" x14ac:dyDescent="0.2">
      <c r="A179" s="2">
        <v>259.79000000000002</v>
      </c>
      <c r="B179" s="2">
        <v>26.997</v>
      </c>
      <c r="C179" s="2">
        <v>1.1546799999999999</v>
      </c>
      <c r="D179" s="2">
        <v>1058.78</v>
      </c>
      <c r="E179" s="2">
        <v>4.4407399999999999</v>
      </c>
      <c r="F179" s="2">
        <v>0.29484700000000003</v>
      </c>
      <c r="G179" s="2">
        <v>0.63118600000000002</v>
      </c>
      <c r="H179" s="6">
        <f t="shared" si="6"/>
        <v>0.82745068591498083</v>
      </c>
      <c r="I179" s="6">
        <f t="shared" si="7"/>
        <v>5.4939346232829304E-2</v>
      </c>
      <c r="J179" s="6">
        <f t="shared" si="8"/>
        <v>0.11760996785218976</v>
      </c>
      <c r="K179" s="11">
        <v>6.5713299999999997</v>
      </c>
      <c r="L179" s="12">
        <v>3.7105899999999998</v>
      </c>
      <c r="M179" s="11">
        <v>2.54513E-2</v>
      </c>
      <c r="N179" s="12">
        <v>2.9499999999999998E-2</v>
      </c>
      <c r="O179" s="11">
        <v>3.43795E-2</v>
      </c>
      <c r="P179" s="11">
        <v>3.1578499999999998</v>
      </c>
      <c r="Q179" s="12">
        <v>0.27071400000000001</v>
      </c>
      <c r="R179" s="12">
        <v>3.1550500000000001</v>
      </c>
      <c r="S179" s="12">
        <v>9.0229900000000002E-2</v>
      </c>
      <c r="T179" s="11">
        <v>0.32492799999999999</v>
      </c>
      <c r="U179" s="12">
        <v>1.1399999999999999E-5</v>
      </c>
      <c r="V179" s="12">
        <v>1.75E-9</v>
      </c>
      <c r="W179" s="12">
        <v>-5.2999999999999999E-2</v>
      </c>
      <c r="X179" s="11">
        <v>1.1536999999999999</v>
      </c>
      <c r="Y179" s="11">
        <v>2.6997E-2</v>
      </c>
      <c r="Z179" s="11">
        <v>98.7</v>
      </c>
      <c r="AA179" s="11">
        <v>56691.8</v>
      </c>
    </row>
    <row r="180" spans="1:27" ht="16" x14ac:dyDescent="0.2">
      <c r="A180" s="2">
        <v>259.74</v>
      </c>
      <c r="B180" s="2">
        <v>26.8948</v>
      </c>
      <c r="C180" s="2">
        <v>1.15517</v>
      </c>
      <c r="D180" s="2">
        <v>1058.8900000000001</v>
      </c>
      <c r="E180" s="2">
        <v>4.4395100000000003</v>
      </c>
      <c r="F180" s="2">
        <v>0.29505500000000001</v>
      </c>
      <c r="G180" s="2">
        <v>0.63267099999999998</v>
      </c>
      <c r="H180" s="6">
        <f t="shared" si="6"/>
        <v>0.82715013835799289</v>
      </c>
      <c r="I180" s="6">
        <f t="shared" si="7"/>
        <v>5.4973360590069083E-2</v>
      </c>
      <c r="J180" s="6">
        <f t="shared" si="8"/>
        <v>0.11787650105193809</v>
      </c>
      <c r="K180" s="11">
        <v>6.5712299999999999</v>
      </c>
      <c r="L180" s="12">
        <v>3.7244799999999998</v>
      </c>
      <c r="M180" s="11">
        <v>2.5349099999999999E-2</v>
      </c>
      <c r="N180" s="12">
        <v>2.9600000000000001E-2</v>
      </c>
      <c r="O180" s="11">
        <v>3.4517899999999997E-2</v>
      </c>
      <c r="P180" s="11">
        <v>3.1695000000000002</v>
      </c>
      <c r="Q180" s="12">
        <v>0.27180399999999999</v>
      </c>
      <c r="R180" s="12">
        <v>3.1677599999999999</v>
      </c>
      <c r="S180" s="12">
        <v>9.0813199999999997E-2</v>
      </c>
      <c r="T180" s="11">
        <v>0.32466200000000001</v>
      </c>
      <c r="U180" s="12">
        <v>1.15E-5</v>
      </c>
      <c r="V180" s="12">
        <v>1.7599999999999999E-9</v>
      </c>
      <c r="W180" s="12">
        <v>-5.3199999999999997E-2</v>
      </c>
      <c r="X180" s="11">
        <v>1.15419</v>
      </c>
      <c r="Y180" s="11">
        <v>2.68948E-2</v>
      </c>
      <c r="Z180" s="11">
        <v>98.7</v>
      </c>
      <c r="AA180" s="11">
        <v>56681.599999999999</v>
      </c>
    </row>
    <row r="181" spans="1:27" ht="16" x14ac:dyDescent="0.2">
      <c r="A181" s="2">
        <v>259.69</v>
      </c>
      <c r="B181" s="2">
        <v>26.793600000000001</v>
      </c>
      <c r="C181" s="2">
        <v>1.15567</v>
      </c>
      <c r="D181" s="2">
        <v>1059</v>
      </c>
      <c r="E181" s="2">
        <v>4.43818</v>
      </c>
      <c r="F181" s="2">
        <v>0.29528500000000002</v>
      </c>
      <c r="G181" s="2">
        <v>0.63411899999999999</v>
      </c>
      <c r="H181" s="6">
        <f t="shared" si="6"/>
        <v>0.82684872747217375</v>
      </c>
      <c r="I181" s="6">
        <f t="shared" si="7"/>
        <v>5.5012646285554176E-2</v>
      </c>
      <c r="J181" s="6">
        <f t="shared" si="8"/>
        <v>0.11813862624227213</v>
      </c>
      <c r="K181" s="11">
        <v>6.5712299999999999</v>
      </c>
      <c r="L181" s="12">
        <v>3.7384300000000001</v>
      </c>
      <c r="M181" s="11">
        <v>2.52479E-2</v>
      </c>
      <c r="N181" s="12">
        <v>2.9600000000000001E-2</v>
      </c>
      <c r="O181" s="11">
        <v>3.4656300000000001E-2</v>
      </c>
      <c r="P181" s="11">
        <v>3.1812200000000002</v>
      </c>
      <c r="Q181" s="12">
        <v>0.27289400000000003</v>
      </c>
      <c r="R181" s="12">
        <v>3.1804600000000001</v>
      </c>
      <c r="S181" s="12">
        <v>9.1417799999999994E-2</v>
      </c>
      <c r="T181" s="11">
        <v>0.32441199999999998</v>
      </c>
      <c r="U181" s="12">
        <v>1.15E-5</v>
      </c>
      <c r="V181" s="12">
        <v>1.7599999999999999E-9</v>
      </c>
      <c r="W181" s="12">
        <v>-5.3400000000000003E-2</v>
      </c>
      <c r="X181" s="11">
        <v>1.1546799999999999</v>
      </c>
      <c r="Y181" s="11">
        <v>2.6793600000000001E-2</v>
      </c>
      <c r="Z181" s="11">
        <v>98.7</v>
      </c>
      <c r="AA181" s="11">
        <v>56670.6</v>
      </c>
    </row>
    <row r="182" spans="1:27" ht="16" x14ac:dyDescent="0.2">
      <c r="A182" s="2">
        <v>259.64</v>
      </c>
      <c r="B182" s="2">
        <v>26.693300000000001</v>
      </c>
      <c r="C182" s="2">
        <v>1.1561600000000001</v>
      </c>
      <c r="D182" s="2">
        <v>1059.1099999999999</v>
      </c>
      <c r="E182" s="2">
        <v>4.4367299999999998</v>
      </c>
      <c r="F182" s="2">
        <v>0.29553699999999999</v>
      </c>
      <c r="G182" s="2">
        <v>0.63553099999999996</v>
      </c>
      <c r="H182" s="6">
        <f t="shared" si="6"/>
        <v>0.8265456337962046</v>
      </c>
      <c r="I182" s="6">
        <f t="shared" si="7"/>
        <v>5.5057399700957445E-2</v>
      </c>
      <c r="J182" s="6">
        <f t="shared" si="8"/>
        <v>0.11839696650283783</v>
      </c>
      <c r="K182" s="11">
        <v>6.5713499999999998</v>
      </c>
      <c r="L182" s="12">
        <v>3.7524299999999999</v>
      </c>
      <c r="M182" s="11">
        <v>2.5147599999999999E-2</v>
      </c>
      <c r="N182" s="12">
        <v>2.9700000000000001E-2</v>
      </c>
      <c r="O182" s="11">
        <v>3.4794600000000002E-2</v>
      </c>
      <c r="P182" s="11">
        <v>3.19299</v>
      </c>
      <c r="Q182" s="12">
        <v>0.273982</v>
      </c>
      <c r="R182" s="12">
        <v>3.1931500000000002</v>
      </c>
      <c r="S182" s="12">
        <v>9.2044899999999999E-2</v>
      </c>
      <c r="T182" s="11">
        <v>0.32417800000000002</v>
      </c>
      <c r="U182" s="12">
        <v>1.1600000000000001E-5</v>
      </c>
      <c r="V182" s="12">
        <v>1.7700000000000001E-9</v>
      </c>
      <c r="W182" s="12">
        <v>-5.3600000000000002E-2</v>
      </c>
      <c r="X182" s="11">
        <v>1.15517</v>
      </c>
      <c r="Y182" s="11">
        <v>2.66933E-2</v>
      </c>
      <c r="Z182" s="11">
        <v>98.7</v>
      </c>
      <c r="AA182" s="11">
        <v>56658.8</v>
      </c>
    </row>
    <row r="183" spans="1:27" ht="16" x14ac:dyDescent="0.2">
      <c r="A183" s="2">
        <v>259.58999999999997</v>
      </c>
      <c r="B183" s="2">
        <v>26.593900000000001</v>
      </c>
      <c r="C183" s="2">
        <v>1.15666</v>
      </c>
      <c r="D183" s="2">
        <v>1059.22</v>
      </c>
      <c r="E183" s="2">
        <v>4.4351599999999998</v>
      </c>
      <c r="F183" s="2">
        <v>0.29581299999999999</v>
      </c>
      <c r="G183" s="2">
        <v>0.63690599999999997</v>
      </c>
      <c r="H183" s="6">
        <f t="shared" si="6"/>
        <v>0.82624068090953617</v>
      </c>
      <c r="I183" s="6">
        <f t="shared" si="7"/>
        <v>5.5107985854375631E-2</v>
      </c>
      <c r="J183" s="6">
        <f t="shared" si="8"/>
        <v>0.11865133323608823</v>
      </c>
      <c r="K183" s="11">
        <v>6.57158</v>
      </c>
      <c r="L183" s="12">
        <v>3.7664900000000001</v>
      </c>
      <c r="M183" s="11">
        <v>2.50482E-2</v>
      </c>
      <c r="N183" s="12">
        <v>2.9700000000000001E-2</v>
      </c>
      <c r="O183" s="11">
        <v>3.4932699999999997E-2</v>
      </c>
      <c r="P183" s="11">
        <v>3.2048299999999998</v>
      </c>
      <c r="Q183" s="12">
        <v>0.27506999999999998</v>
      </c>
      <c r="R183" s="12">
        <v>3.2058300000000002</v>
      </c>
      <c r="S183" s="12">
        <v>9.2695600000000003E-2</v>
      </c>
      <c r="T183" s="11">
        <v>0.32396000000000003</v>
      </c>
      <c r="U183" s="12">
        <v>1.1600000000000001E-5</v>
      </c>
      <c r="V183" s="12">
        <v>1.7800000000000001E-9</v>
      </c>
      <c r="W183" s="12">
        <v>-5.3800000000000001E-2</v>
      </c>
      <c r="X183" s="11">
        <v>1.15567</v>
      </c>
      <c r="Y183" s="11">
        <v>2.65939E-2</v>
      </c>
      <c r="Z183" s="11">
        <v>98.7</v>
      </c>
      <c r="AA183" s="11">
        <v>56646.400000000001</v>
      </c>
    </row>
    <row r="184" spans="1:27" ht="16" x14ac:dyDescent="0.2">
      <c r="A184" s="2">
        <v>259.54000000000002</v>
      </c>
      <c r="B184" s="2">
        <v>26.4954</v>
      </c>
      <c r="C184" s="2">
        <v>1.15716</v>
      </c>
      <c r="D184" s="2">
        <v>1059.33</v>
      </c>
      <c r="E184" s="2">
        <v>4.4334600000000002</v>
      </c>
      <c r="F184" s="2">
        <v>0.29611300000000002</v>
      </c>
      <c r="G184" s="2">
        <v>0.63824400000000003</v>
      </c>
      <c r="H184" s="6">
        <f t="shared" si="6"/>
        <v>0.82593352195128855</v>
      </c>
      <c r="I184" s="6">
        <f t="shared" si="7"/>
        <v>5.5164511010714408E-2</v>
      </c>
      <c r="J184" s="6">
        <f t="shared" si="8"/>
        <v>0.11890196703799701</v>
      </c>
      <c r="K184" s="11">
        <v>6.5719399999999997</v>
      </c>
      <c r="L184" s="12">
        <v>3.7806199999999999</v>
      </c>
      <c r="M184" s="11">
        <v>2.4949499999999999E-2</v>
      </c>
      <c r="N184" s="12">
        <v>2.9700000000000001E-2</v>
      </c>
      <c r="O184" s="11">
        <v>3.5070799999999999E-2</v>
      </c>
      <c r="P184" s="11">
        <v>3.2167300000000001</v>
      </c>
      <c r="Q184" s="12">
        <v>0.27615699999999999</v>
      </c>
      <c r="R184" s="12">
        <v>3.2185000000000001</v>
      </c>
      <c r="S184" s="12">
        <v>9.3371200000000001E-2</v>
      </c>
      <c r="T184" s="11">
        <v>0.32375999999999999</v>
      </c>
      <c r="U184" s="12">
        <v>1.17E-5</v>
      </c>
      <c r="V184" s="12">
        <v>1.7800000000000001E-9</v>
      </c>
      <c r="W184" s="12">
        <v>-5.3999999999999999E-2</v>
      </c>
      <c r="X184" s="11">
        <v>1.1561600000000001</v>
      </c>
      <c r="Y184" s="11">
        <v>2.6495399999999999E-2</v>
      </c>
      <c r="Z184" s="11">
        <v>98.7</v>
      </c>
      <c r="AA184" s="11">
        <v>56633.2</v>
      </c>
    </row>
    <row r="185" spans="1:27" ht="16" x14ac:dyDescent="0.2">
      <c r="A185" s="2">
        <v>259.49</v>
      </c>
      <c r="B185" s="2">
        <v>26.3977</v>
      </c>
      <c r="C185" s="2">
        <v>1.15767</v>
      </c>
      <c r="D185" s="2">
        <v>1059.44</v>
      </c>
      <c r="E185" s="2">
        <v>4.4316300000000002</v>
      </c>
      <c r="F185" s="2">
        <v>0.29643900000000001</v>
      </c>
      <c r="G185" s="2">
        <v>0.63954500000000003</v>
      </c>
      <c r="H185" s="6">
        <f t="shared" si="6"/>
        <v>0.82562382466399409</v>
      </c>
      <c r="I185" s="6">
        <f t="shared" si="7"/>
        <v>5.5227331920663439E-2</v>
      </c>
      <c r="J185" s="6">
        <f t="shared" si="8"/>
        <v>0.11914884341534246</v>
      </c>
      <c r="K185" s="11">
        <v>6.5724200000000002</v>
      </c>
      <c r="L185" s="12">
        <v>3.7948200000000001</v>
      </c>
      <c r="M185" s="11">
        <v>2.48518E-2</v>
      </c>
      <c r="N185" s="12">
        <v>2.9700000000000001E-2</v>
      </c>
      <c r="O185" s="11">
        <v>3.5208799999999998E-2</v>
      </c>
      <c r="P185" s="11">
        <v>3.22872</v>
      </c>
      <c r="Q185" s="12">
        <v>0.27724399999999999</v>
      </c>
      <c r="R185" s="12">
        <v>3.23116</v>
      </c>
      <c r="S185" s="12">
        <v>9.4072900000000001E-2</v>
      </c>
      <c r="T185" s="11">
        <v>0.323577</v>
      </c>
      <c r="U185" s="12">
        <v>1.17E-5</v>
      </c>
      <c r="V185" s="12">
        <v>1.79E-9</v>
      </c>
      <c r="W185" s="12">
        <v>-5.4199999999999998E-2</v>
      </c>
      <c r="X185" s="11">
        <v>1.15666</v>
      </c>
      <c r="Y185" s="11">
        <v>2.63977E-2</v>
      </c>
      <c r="Z185" s="11">
        <v>98.7</v>
      </c>
      <c r="AA185" s="11">
        <v>56619.3</v>
      </c>
    </row>
    <row r="186" spans="1:27" ht="16" x14ac:dyDescent="0.2">
      <c r="A186" s="2">
        <v>259.44</v>
      </c>
      <c r="B186" s="2">
        <v>26.300899999999999</v>
      </c>
      <c r="C186" s="2">
        <v>1.1581699999999999</v>
      </c>
      <c r="D186" s="2">
        <v>1059.54</v>
      </c>
      <c r="E186" s="2">
        <v>4.4296699999999998</v>
      </c>
      <c r="F186" s="2">
        <v>0.296792</v>
      </c>
      <c r="G186" s="2">
        <v>0.64080700000000002</v>
      </c>
      <c r="H186" s="6">
        <f t="shared" si="6"/>
        <v>0.82531171811958748</v>
      </c>
      <c r="I186" s="6">
        <f t="shared" si="7"/>
        <v>5.529665086657666E-2</v>
      </c>
      <c r="J186" s="6">
        <f t="shared" si="8"/>
        <v>0.11939163101383592</v>
      </c>
      <c r="K186" s="11">
        <v>6.5730399999999998</v>
      </c>
      <c r="L186" s="12">
        <v>3.8090899999999999</v>
      </c>
      <c r="M186" s="11">
        <v>2.47548E-2</v>
      </c>
      <c r="N186" s="12">
        <v>2.9700000000000001E-2</v>
      </c>
      <c r="O186" s="11">
        <v>3.5346700000000002E-2</v>
      </c>
      <c r="P186" s="11">
        <v>3.24078</v>
      </c>
      <c r="Q186" s="12">
        <v>0.27833000000000002</v>
      </c>
      <c r="R186" s="12">
        <v>3.2438199999999999</v>
      </c>
      <c r="S186" s="12">
        <v>9.4802499999999998E-2</v>
      </c>
      <c r="T186" s="11">
        <v>0.32341300000000001</v>
      </c>
      <c r="U186" s="12">
        <v>1.1800000000000001E-5</v>
      </c>
      <c r="V186" s="12">
        <v>1.8E-9</v>
      </c>
      <c r="W186" s="12">
        <v>-5.4399999999999997E-2</v>
      </c>
      <c r="X186" s="11">
        <v>1.15716</v>
      </c>
      <c r="Y186" s="11">
        <v>2.6300899999999999E-2</v>
      </c>
      <c r="Z186" s="11">
        <v>98.7</v>
      </c>
      <c r="AA186" s="11">
        <v>56604.800000000003</v>
      </c>
    </row>
    <row r="187" spans="1:27" ht="16" x14ac:dyDescent="0.2">
      <c r="A187" s="2">
        <v>259.39</v>
      </c>
      <c r="B187" s="2">
        <v>26.204999999999998</v>
      </c>
      <c r="C187" s="2">
        <v>1.1586799999999999</v>
      </c>
      <c r="D187" s="2">
        <v>1059.6500000000001</v>
      </c>
      <c r="E187" s="2">
        <v>4.4275599999999997</v>
      </c>
      <c r="F187" s="2">
        <v>0.29717199999999999</v>
      </c>
      <c r="G187" s="2">
        <v>0.64203100000000002</v>
      </c>
      <c r="H187" s="6">
        <f t="shared" si="6"/>
        <v>0.82499637118315083</v>
      </c>
      <c r="I187" s="6">
        <f t="shared" si="7"/>
        <v>5.5372670639638827E-2</v>
      </c>
      <c r="J187" s="6">
        <f t="shared" si="8"/>
        <v>0.11963095817721037</v>
      </c>
      <c r="K187" s="11">
        <v>6.5738000000000003</v>
      </c>
      <c r="L187" s="12">
        <v>3.8234499999999998</v>
      </c>
      <c r="M187" s="11">
        <v>2.4658599999999999E-2</v>
      </c>
      <c r="N187" s="12">
        <v>2.9700000000000001E-2</v>
      </c>
      <c r="O187" s="11">
        <v>3.5484599999999998E-2</v>
      </c>
      <c r="P187" s="11">
        <v>3.25292</v>
      </c>
      <c r="Q187" s="12">
        <v>0.279416</v>
      </c>
      <c r="R187" s="12">
        <v>3.2564700000000002</v>
      </c>
      <c r="S187" s="12">
        <v>9.5560999999999993E-2</v>
      </c>
      <c r="T187" s="11">
        <v>0.323268</v>
      </c>
      <c r="U187" s="12">
        <v>1.1800000000000001E-5</v>
      </c>
      <c r="V187" s="12">
        <v>1.8E-9</v>
      </c>
      <c r="W187" s="12">
        <v>-5.4699999999999999E-2</v>
      </c>
      <c r="X187" s="11">
        <v>1.15767</v>
      </c>
      <c r="Y187" s="11">
        <v>2.6204999999999999E-2</v>
      </c>
      <c r="Z187" s="11">
        <v>98.7</v>
      </c>
      <c r="AA187" s="11">
        <v>56589.599999999999</v>
      </c>
    </row>
    <row r="188" spans="1:27" ht="16" x14ac:dyDescent="0.2">
      <c r="A188" s="2">
        <v>259.33999999999997</v>
      </c>
      <c r="B188" s="2">
        <v>26.1098</v>
      </c>
      <c r="C188" s="2">
        <v>1.1592</v>
      </c>
      <c r="D188" s="2">
        <v>1059.76</v>
      </c>
      <c r="E188" s="2">
        <v>4.4253</v>
      </c>
      <c r="F188" s="2">
        <v>0.29758299999999999</v>
      </c>
      <c r="G188" s="2">
        <v>0.64321399999999995</v>
      </c>
      <c r="H188" s="6">
        <f t="shared" si="6"/>
        <v>0.82467760087080055</v>
      </c>
      <c r="I188" s="6">
        <f t="shared" si="7"/>
        <v>5.5456135064274832E-2</v>
      </c>
      <c r="J188" s="6">
        <f t="shared" si="8"/>
        <v>0.11986626406492465</v>
      </c>
      <c r="K188" s="11">
        <v>6.5747200000000001</v>
      </c>
      <c r="L188" s="12">
        <v>3.8378899999999998</v>
      </c>
      <c r="M188" s="11">
        <v>2.45632E-2</v>
      </c>
      <c r="N188" s="12">
        <v>2.9600000000000001E-2</v>
      </c>
      <c r="O188" s="11">
        <v>3.5622399999999999E-2</v>
      </c>
      <c r="P188" s="11">
        <v>3.2651500000000002</v>
      </c>
      <c r="Q188" s="12">
        <v>0.280501</v>
      </c>
      <c r="R188" s="12">
        <v>3.26912</v>
      </c>
      <c r="S188" s="12">
        <v>9.63508E-2</v>
      </c>
      <c r="T188" s="11">
        <v>0.32314300000000001</v>
      </c>
      <c r="U188" s="12">
        <v>1.1800000000000001E-5</v>
      </c>
      <c r="V188" s="12">
        <v>1.81E-9</v>
      </c>
      <c r="W188" s="12">
        <v>-5.4899999999999997E-2</v>
      </c>
      <c r="X188" s="11">
        <v>1.1581699999999999</v>
      </c>
      <c r="Y188" s="11">
        <v>2.6109799999999999E-2</v>
      </c>
      <c r="Z188" s="11">
        <v>98.7</v>
      </c>
      <c r="AA188" s="11">
        <v>56573.8</v>
      </c>
    </row>
    <row r="189" spans="1:27" ht="16" x14ac:dyDescent="0.2">
      <c r="A189" s="2">
        <v>259.29000000000002</v>
      </c>
      <c r="B189" s="2">
        <v>26.015499999999999</v>
      </c>
      <c r="C189" s="2">
        <v>1.15971</v>
      </c>
      <c r="D189" s="2">
        <v>1059.8599999999999</v>
      </c>
      <c r="E189" s="2">
        <v>4.4228800000000001</v>
      </c>
      <c r="F189" s="2">
        <v>0.29802299999999998</v>
      </c>
      <c r="G189" s="2">
        <v>0.64435799999999999</v>
      </c>
      <c r="H189" s="6">
        <f t="shared" si="6"/>
        <v>0.8243550500152742</v>
      </c>
      <c r="I189" s="6">
        <f t="shared" si="7"/>
        <v>5.5546785142418974E-2</v>
      </c>
      <c r="J189" s="6">
        <f t="shared" si="8"/>
        <v>0.12009816484230683</v>
      </c>
      <c r="K189" s="11">
        <v>6.5757899999999996</v>
      </c>
      <c r="L189" s="12">
        <v>3.85242</v>
      </c>
      <c r="M189" s="11">
        <v>2.4468500000000001E-2</v>
      </c>
      <c r="N189" s="12">
        <v>2.9600000000000001E-2</v>
      </c>
      <c r="O189" s="11">
        <v>3.5760199999999999E-2</v>
      </c>
      <c r="P189" s="11">
        <v>3.2774800000000002</v>
      </c>
      <c r="Q189" s="12">
        <v>0.281586</v>
      </c>
      <c r="R189" s="12">
        <v>3.2817699999999999</v>
      </c>
      <c r="S189" s="12">
        <v>9.7173399999999993E-2</v>
      </c>
      <c r="T189" s="11">
        <v>0.32303799999999999</v>
      </c>
      <c r="U189" s="12">
        <v>1.19E-5</v>
      </c>
      <c r="V189" s="12">
        <v>1.8199999999999999E-9</v>
      </c>
      <c r="W189" s="12">
        <v>-5.5100000000000003E-2</v>
      </c>
      <c r="X189" s="11">
        <v>1.1586799999999999</v>
      </c>
      <c r="Y189" s="11">
        <v>2.60155E-2</v>
      </c>
      <c r="Z189" s="11">
        <v>98.7</v>
      </c>
      <c r="AA189" s="11">
        <v>56557.4</v>
      </c>
    </row>
    <row r="190" spans="1:27" ht="16" x14ac:dyDescent="0.2">
      <c r="A190" s="2">
        <v>259.24</v>
      </c>
      <c r="B190" s="2">
        <v>25.921900000000001</v>
      </c>
      <c r="C190" s="2">
        <v>1.1602399999999999</v>
      </c>
      <c r="D190" s="2">
        <v>1059.96</v>
      </c>
      <c r="E190" s="2">
        <v>4.4203000000000001</v>
      </c>
      <c r="F190" s="2">
        <v>0.29849599999999998</v>
      </c>
      <c r="G190" s="2">
        <v>0.64546099999999995</v>
      </c>
      <c r="H190" s="6">
        <f t="shared" si="6"/>
        <v>0.82402837895350645</v>
      </c>
      <c r="I190" s="6">
        <f t="shared" si="7"/>
        <v>5.5645357782074939E-2</v>
      </c>
      <c r="J190" s="6">
        <f t="shared" si="8"/>
        <v>0.12032626326441852</v>
      </c>
      <c r="K190" s="11">
        <v>6.5770299999999997</v>
      </c>
      <c r="L190" s="12">
        <v>3.8670599999999999</v>
      </c>
      <c r="M190" s="11">
        <v>2.43746E-2</v>
      </c>
      <c r="N190" s="12">
        <v>2.9600000000000001E-2</v>
      </c>
      <c r="O190" s="11">
        <v>3.5897999999999999E-2</v>
      </c>
      <c r="P190" s="11">
        <v>3.2899099999999999</v>
      </c>
      <c r="Q190" s="12">
        <v>0.28267100000000001</v>
      </c>
      <c r="R190" s="12">
        <v>3.2944100000000001</v>
      </c>
      <c r="S190" s="12">
        <v>9.8030900000000004E-2</v>
      </c>
      <c r="T190" s="11">
        <v>0.32295499999999999</v>
      </c>
      <c r="U190" s="12">
        <v>1.19E-5</v>
      </c>
      <c r="V190" s="12">
        <v>1.8300000000000001E-9</v>
      </c>
      <c r="W190" s="12">
        <v>-5.5300000000000002E-2</v>
      </c>
      <c r="X190" s="11">
        <v>1.1592</v>
      </c>
      <c r="Y190" s="11">
        <v>2.5921900000000001E-2</v>
      </c>
      <c r="Z190" s="11">
        <v>98.7</v>
      </c>
      <c r="AA190" s="11">
        <v>56540.5</v>
      </c>
    </row>
    <row r="191" spans="1:27" ht="16" x14ac:dyDescent="0.2">
      <c r="A191" s="2">
        <v>259.19</v>
      </c>
      <c r="B191" s="2">
        <v>25.8291</v>
      </c>
      <c r="C191" s="2">
        <v>1.16076</v>
      </c>
      <c r="D191" s="2">
        <v>1060.07</v>
      </c>
      <c r="E191" s="2">
        <v>4.4175300000000002</v>
      </c>
      <c r="F191" s="2">
        <v>0.29900300000000002</v>
      </c>
      <c r="G191" s="2">
        <v>0.64652299999999996</v>
      </c>
      <c r="H191" s="6">
        <f t="shared" si="6"/>
        <v>0.82369641487987444</v>
      </c>
      <c r="I191" s="6">
        <f t="shared" si="7"/>
        <v>5.5752354627660053E-2</v>
      </c>
      <c r="J191" s="6">
        <f t="shared" si="8"/>
        <v>0.12055123049246548</v>
      </c>
      <c r="K191" s="11">
        <v>6.5784500000000001</v>
      </c>
      <c r="L191" s="12">
        <v>3.8818000000000001</v>
      </c>
      <c r="M191" s="11">
        <v>2.4281400000000002E-2</v>
      </c>
      <c r="N191" s="12">
        <v>2.9499999999999998E-2</v>
      </c>
      <c r="O191" s="11">
        <v>3.6035900000000003E-2</v>
      </c>
      <c r="P191" s="11">
        <v>3.30246</v>
      </c>
      <c r="Q191" s="12">
        <v>0.28375699999999998</v>
      </c>
      <c r="R191" s="12">
        <v>3.3070599999999999</v>
      </c>
      <c r="S191" s="12">
        <v>9.89255E-2</v>
      </c>
      <c r="T191" s="11">
        <v>0.32289400000000001</v>
      </c>
      <c r="U191" s="12">
        <v>1.2E-5</v>
      </c>
      <c r="V191" s="12">
        <v>1.8300000000000001E-9</v>
      </c>
      <c r="W191" s="12">
        <v>-5.5500000000000001E-2</v>
      </c>
      <c r="X191" s="11">
        <v>1.15971</v>
      </c>
      <c r="Y191" s="11">
        <v>2.5829100000000001E-2</v>
      </c>
      <c r="Z191" s="11">
        <v>98.7</v>
      </c>
      <c r="AA191" s="11">
        <v>56522.9</v>
      </c>
    </row>
    <row r="192" spans="1:27" ht="16" x14ac:dyDescent="0.2">
      <c r="A192" s="2">
        <v>259.14</v>
      </c>
      <c r="B192" s="2">
        <v>25.736999999999998</v>
      </c>
      <c r="C192" s="2">
        <v>1.1612899999999999</v>
      </c>
      <c r="D192" s="2">
        <v>1060.17</v>
      </c>
      <c r="E192" s="2">
        <v>4.4145700000000003</v>
      </c>
      <c r="F192" s="2">
        <v>0.29954599999999998</v>
      </c>
      <c r="G192" s="2">
        <v>0.64754100000000003</v>
      </c>
      <c r="H192" s="6">
        <f t="shared" si="6"/>
        <v>0.82335927121037389</v>
      </c>
      <c r="I192" s="6">
        <f t="shared" si="7"/>
        <v>5.5868176573025827E-2</v>
      </c>
      <c r="J192" s="6">
        <f t="shared" si="8"/>
        <v>0.12077255221660019</v>
      </c>
      <c r="K192" s="11">
        <v>6.5800599999999996</v>
      </c>
      <c r="L192" s="12">
        <v>3.8966699999999999</v>
      </c>
      <c r="M192" s="11">
        <v>2.41888E-2</v>
      </c>
      <c r="N192" s="12">
        <v>2.9399999999999999E-2</v>
      </c>
      <c r="O192" s="11">
        <v>3.6173700000000003E-2</v>
      </c>
      <c r="P192" s="11">
        <v>3.3151199999999998</v>
      </c>
      <c r="Q192" s="12">
        <v>0.28484199999999998</v>
      </c>
      <c r="R192" s="12">
        <v>3.3197100000000002</v>
      </c>
      <c r="S192" s="12">
        <v>9.9860000000000004E-2</v>
      </c>
      <c r="T192" s="11">
        <v>0.32285599999999998</v>
      </c>
      <c r="U192" s="12">
        <v>1.2E-5</v>
      </c>
      <c r="V192" s="12">
        <v>1.8400000000000001E-9</v>
      </c>
      <c r="W192" s="12">
        <v>-5.57E-2</v>
      </c>
      <c r="X192" s="11">
        <v>1.1602399999999999</v>
      </c>
      <c r="Y192" s="11">
        <v>2.5736999999999999E-2</v>
      </c>
      <c r="Z192" s="11">
        <v>98.7</v>
      </c>
      <c r="AA192" s="11">
        <v>56504.800000000003</v>
      </c>
    </row>
    <row r="193" spans="1:27" ht="16" x14ac:dyDescent="0.2">
      <c r="A193" s="2">
        <v>259.08999999999997</v>
      </c>
      <c r="B193" s="2">
        <v>25.645600000000002</v>
      </c>
      <c r="C193" s="2">
        <v>1.1618299999999999</v>
      </c>
      <c r="D193" s="2">
        <v>1060.27</v>
      </c>
      <c r="E193" s="2">
        <v>4.4114199999999997</v>
      </c>
      <c r="F193" s="2">
        <v>0.300126</v>
      </c>
      <c r="G193" s="2">
        <v>0.64851599999999998</v>
      </c>
      <c r="H193" s="6">
        <f t="shared" si="6"/>
        <v>0.82301659943485739</v>
      </c>
      <c r="I193" s="6">
        <f t="shared" si="7"/>
        <v>5.5993009036089517E-2</v>
      </c>
      <c r="J193" s="6">
        <f t="shared" si="8"/>
        <v>0.12099039152905322</v>
      </c>
      <c r="K193" s="11">
        <v>6.58188</v>
      </c>
      <c r="L193" s="12">
        <v>3.9116599999999999</v>
      </c>
      <c r="M193" s="11">
        <v>2.4097E-2</v>
      </c>
      <c r="N193" s="12">
        <v>2.93E-2</v>
      </c>
      <c r="O193" s="11">
        <v>3.6311599999999999E-2</v>
      </c>
      <c r="P193" s="11">
        <v>3.3279100000000001</v>
      </c>
      <c r="Q193" s="12">
        <v>0.28592800000000002</v>
      </c>
      <c r="R193" s="12">
        <v>3.3323700000000001</v>
      </c>
      <c r="S193" s="12">
        <v>0.100837</v>
      </c>
      <c r="T193" s="11">
        <v>0.32284299999999999</v>
      </c>
      <c r="U193" s="12">
        <v>1.2099999999999999E-5</v>
      </c>
      <c r="V193" s="12">
        <v>1.85E-9</v>
      </c>
      <c r="W193" s="12">
        <v>-5.5899999999999998E-2</v>
      </c>
      <c r="X193" s="11">
        <v>1.16076</v>
      </c>
      <c r="Y193" s="11">
        <v>2.5645600000000001E-2</v>
      </c>
      <c r="Z193" s="11">
        <v>98.7</v>
      </c>
      <c r="AA193" s="11">
        <v>56486.3</v>
      </c>
    </row>
    <row r="194" spans="1:27" ht="16" x14ac:dyDescent="0.2">
      <c r="A194" s="2">
        <v>259.04000000000002</v>
      </c>
      <c r="B194" s="2">
        <v>25.555</v>
      </c>
      <c r="C194" s="2">
        <v>1.20505</v>
      </c>
      <c r="D194" s="2">
        <v>1060.3800000000001</v>
      </c>
      <c r="E194" s="2">
        <v>4.4080399999999997</v>
      </c>
      <c r="F194" s="2">
        <v>0.30074600000000001</v>
      </c>
      <c r="G194" s="2">
        <v>0.64944500000000005</v>
      </c>
      <c r="H194" s="6">
        <f t="shared" si="6"/>
        <v>0.82266703320554857</v>
      </c>
      <c r="I194" s="6">
        <f t="shared" si="7"/>
        <v>5.6127852643904304E-2</v>
      </c>
      <c r="J194" s="6">
        <f t="shared" si="8"/>
        <v>0.12120511415054708</v>
      </c>
      <c r="K194" s="11">
        <v>6.5839100000000004</v>
      </c>
      <c r="L194" s="12">
        <v>3.9267799999999999</v>
      </c>
      <c r="M194" s="11">
        <v>2.4005700000000001E-2</v>
      </c>
      <c r="N194" s="12">
        <v>2.92E-2</v>
      </c>
      <c r="O194" s="11">
        <v>3.6449599999999999E-2</v>
      </c>
      <c r="P194" s="11">
        <v>3.3408500000000001</v>
      </c>
      <c r="Q194" s="12">
        <v>0.28701500000000002</v>
      </c>
      <c r="R194" s="12">
        <v>3.3450299999999999</v>
      </c>
      <c r="S194" s="12">
        <v>0.10185900000000001</v>
      </c>
      <c r="T194" s="11">
        <v>0.322855</v>
      </c>
      <c r="U194" s="12">
        <v>1.2099999999999999E-5</v>
      </c>
      <c r="V194" s="12">
        <v>1.85E-9</v>
      </c>
      <c r="W194" s="12">
        <v>-5.6099999999999997E-2</v>
      </c>
      <c r="X194" s="11">
        <v>1.1612899999999999</v>
      </c>
      <c r="Y194" s="11">
        <v>2.5555000000000001E-2</v>
      </c>
      <c r="Z194" s="11">
        <v>98.7</v>
      </c>
      <c r="AA194" s="11">
        <v>56467.199999999997</v>
      </c>
    </row>
    <row r="195" spans="1:27" ht="16" x14ac:dyDescent="0.2">
      <c r="A195" s="2">
        <v>258.99</v>
      </c>
      <c r="B195" s="2">
        <v>25.465</v>
      </c>
      <c r="C195" s="2">
        <v>1.1629100000000001</v>
      </c>
      <c r="D195" s="2">
        <v>1060.48</v>
      </c>
      <c r="E195" s="2">
        <v>4.4044400000000001</v>
      </c>
      <c r="F195" s="2">
        <v>0.30140800000000001</v>
      </c>
      <c r="G195" s="2">
        <v>0.65032699999999999</v>
      </c>
      <c r="H195" s="6">
        <f t="shared" si="6"/>
        <v>0.82231069746600882</v>
      </c>
      <c r="I195" s="6">
        <f t="shared" si="7"/>
        <v>5.6272993320793288E-2</v>
      </c>
      <c r="J195" s="6">
        <f t="shared" si="8"/>
        <v>0.12141630921319783</v>
      </c>
      <c r="K195" s="11">
        <v>6.5861799999999997</v>
      </c>
      <c r="L195" s="12">
        <v>3.9420600000000001</v>
      </c>
      <c r="M195" s="11">
        <v>2.3915100000000002E-2</v>
      </c>
      <c r="N195" s="12">
        <v>-0.435</v>
      </c>
      <c r="O195" s="11">
        <v>3.6587700000000001E-2</v>
      </c>
      <c r="P195" s="11">
        <v>3.3539300000000001</v>
      </c>
      <c r="Q195" s="12">
        <v>0.28810200000000002</v>
      </c>
      <c r="R195" s="12">
        <v>3.35771</v>
      </c>
      <c r="S195" s="12">
        <v>0.10292999999999999</v>
      </c>
      <c r="T195" s="11">
        <v>0.32289499999999999</v>
      </c>
      <c r="U195" s="12">
        <v>1.22E-5</v>
      </c>
      <c r="V195" s="12">
        <v>1.86E-9</v>
      </c>
      <c r="W195" s="12">
        <v>-5.6399999999999999E-2</v>
      </c>
      <c r="X195" s="11">
        <v>1.1618299999999999</v>
      </c>
      <c r="Y195" s="11">
        <v>2.5465000000000002E-2</v>
      </c>
      <c r="Z195" s="11">
        <v>98.7</v>
      </c>
      <c r="AA195" s="11">
        <v>56447.8</v>
      </c>
    </row>
    <row r="196" spans="1:27" ht="16" x14ac:dyDescent="0.2">
      <c r="A196" s="2">
        <v>258.94</v>
      </c>
      <c r="B196" s="2">
        <v>23.6053</v>
      </c>
      <c r="C196" s="2">
        <v>1.20502</v>
      </c>
      <c r="D196" s="2">
        <v>1064.2</v>
      </c>
      <c r="E196" s="2">
        <v>2.8729200000000001</v>
      </c>
      <c r="F196" s="2">
        <v>0.38189200000000001</v>
      </c>
      <c r="G196" s="2">
        <v>0.55743100000000001</v>
      </c>
      <c r="H196" s="6">
        <f t="shared" si="6"/>
        <v>0.75360358717951603</v>
      </c>
      <c r="I196" s="6">
        <f t="shared" si="7"/>
        <v>0.10017514623280833</v>
      </c>
      <c r="J196" s="6">
        <f t="shared" si="8"/>
        <v>0.14622126658767554</v>
      </c>
      <c r="K196" s="11"/>
      <c r="L196" s="12"/>
      <c r="M196" s="11"/>
      <c r="N196" s="12"/>
      <c r="O196" s="11"/>
      <c r="P196" s="11"/>
      <c r="Q196" s="12"/>
      <c r="R196" s="12"/>
      <c r="S196" s="12"/>
      <c r="T196" s="11"/>
      <c r="U196" s="12"/>
      <c r="V196" s="12"/>
      <c r="W196" s="12"/>
      <c r="X196" s="11"/>
      <c r="Y196" s="11"/>
      <c r="Z196" s="11"/>
      <c r="AA196" s="11"/>
    </row>
    <row r="197" spans="1:27" ht="16" x14ac:dyDescent="0.2">
      <c r="A197" s="2">
        <v>258.89</v>
      </c>
      <c r="B197" s="2">
        <v>25.286999999999999</v>
      </c>
      <c r="C197" s="2">
        <v>1.1640200000000001</v>
      </c>
      <c r="D197" s="2">
        <v>1060.68</v>
      </c>
      <c r="E197" s="2">
        <v>4.3964800000000004</v>
      </c>
      <c r="F197" s="2">
        <v>0.302869</v>
      </c>
      <c r="G197" s="2">
        <v>0.65194399999999997</v>
      </c>
      <c r="H197" s="6">
        <f t="shared" ref="H197:H221" si="9">E197/SUM($E197:$G197)</f>
        <v>0.82157340291402459</v>
      </c>
      <c r="I197" s="6">
        <f t="shared" ref="I197:I221" si="10">F197/SUM($E197:$G197)</f>
        <v>5.6597349463017622E-2</v>
      </c>
      <c r="J197" s="6">
        <f t="shared" ref="J197:J221" si="11">G197/SUM($E197:$G197)</f>
        <v>0.12182924762295765</v>
      </c>
      <c r="K197" s="11"/>
      <c r="L197" s="12"/>
      <c r="M197" s="11"/>
      <c r="N197" s="12"/>
      <c r="O197" s="11"/>
      <c r="P197" s="11"/>
      <c r="Q197" s="12"/>
      <c r="R197" s="12"/>
      <c r="S197" s="12"/>
      <c r="T197" s="11"/>
      <c r="U197" s="12"/>
      <c r="V197" s="12"/>
      <c r="W197" s="12"/>
      <c r="X197" s="11"/>
      <c r="Y197" s="11"/>
      <c r="Z197" s="11"/>
      <c r="AA197" s="11"/>
    </row>
    <row r="198" spans="1:27" ht="16" x14ac:dyDescent="0.2">
      <c r="A198" s="2">
        <v>258.83999999999997</v>
      </c>
      <c r="B198" s="2">
        <v>23.4954</v>
      </c>
      <c r="C198" s="2">
        <v>1.2050000000000001</v>
      </c>
      <c r="D198" s="2">
        <v>1064.28</v>
      </c>
      <c r="E198" s="2">
        <v>2.9110200000000002</v>
      </c>
      <c r="F198" s="2">
        <v>0.38184200000000001</v>
      </c>
      <c r="G198" s="2">
        <v>0.56285799999999997</v>
      </c>
      <c r="H198" s="6">
        <f t="shared" si="9"/>
        <v>0.75498739535028481</v>
      </c>
      <c r="I198" s="6">
        <f t="shared" si="10"/>
        <v>9.9032606102102849E-2</v>
      </c>
      <c r="J198" s="6">
        <f t="shared" si="11"/>
        <v>0.14597999854761237</v>
      </c>
      <c r="K198" s="11"/>
      <c r="L198" s="11"/>
      <c r="M198" s="11"/>
      <c r="N198" s="12"/>
      <c r="O198" s="11"/>
      <c r="P198" s="11"/>
      <c r="Q198" s="11"/>
      <c r="R198" s="11"/>
      <c r="S198" s="11"/>
      <c r="T198" s="11"/>
      <c r="U198" s="12"/>
      <c r="V198" s="12"/>
      <c r="W198" s="12"/>
      <c r="X198" s="11"/>
      <c r="Y198" s="11"/>
      <c r="Z198" s="11"/>
      <c r="AA198" s="11"/>
    </row>
    <row r="199" spans="1:27" ht="16" x14ac:dyDescent="0.2">
      <c r="A199" s="2">
        <v>258.79000000000002</v>
      </c>
      <c r="B199" s="2">
        <v>25.111499999999999</v>
      </c>
      <c r="C199" s="2">
        <v>1.1651800000000001</v>
      </c>
      <c r="D199" s="2">
        <v>1060.8800000000001</v>
      </c>
      <c r="E199" s="2">
        <v>4.3873800000000003</v>
      </c>
      <c r="F199" s="2">
        <v>0.304531</v>
      </c>
      <c r="G199" s="2">
        <v>0.65335900000000002</v>
      </c>
      <c r="H199" s="6">
        <f t="shared" si="9"/>
        <v>0.82079670437601848</v>
      </c>
      <c r="I199" s="6">
        <f t="shared" si="10"/>
        <v>5.6972051926282484E-2</v>
      </c>
      <c r="J199" s="6">
        <f t="shared" si="11"/>
        <v>0.12223124369769908</v>
      </c>
      <c r="K199" s="11"/>
      <c r="L199" s="11"/>
      <c r="M199" s="11"/>
      <c r="N199" s="12"/>
      <c r="O199" s="11"/>
      <c r="P199" s="11"/>
      <c r="Q199" s="11"/>
      <c r="R199" s="11"/>
      <c r="S199" s="11"/>
      <c r="T199" s="11"/>
      <c r="U199" s="12"/>
      <c r="V199" s="12"/>
      <c r="W199" s="12"/>
      <c r="X199" s="11"/>
      <c r="Y199" s="11"/>
      <c r="Z199" s="11"/>
      <c r="AA199" s="11"/>
    </row>
    <row r="200" spans="1:27" ht="16" x14ac:dyDescent="0.2">
      <c r="A200" s="2">
        <v>258.74</v>
      </c>
      <c r="B200" s="2">
        <v>23.386099999999999</v>
      </c>
      <c r="C200" s="2">
        <v>1.2049799999999999</v>
      </c>
      <c r="D200" s="2">
        <v>1064.3599999999999</v>
      </c>
      <c r="E200" s="2">
        <v>2.9481199999999999</v>
      </c>
      <c r="F200" s="2">
        <v>0.38179299999999999</v>
      </c>
      <c r="G200" s="2">
        <v>0.56821999999999995</v>
      </c>
      <c r="H200" s="6">
        <f t="shared" si="9"/>
        <v>0.75629025484764123</v>
      </c>
      <c r="I200" s="6">
        <f t="shared" si="10"/>
        <v>9.7942527871676011E-2</v>
      </c>
      <c r="J200" s="6">
        <f t="shared" si="11"/>
        <v>0.14576721728068284</v>
      </c>
      <c r="K200" s="11"/>
      <c r="L200" s="11"/>
      <c r="M200" s="11"/>
      <c r="N200" s="12"/>
      <c r="O200" s="11"/>
      <c r="P200" s="11"/>
      <c r="Q200" s="11"/>
      <c r="R200" s="11"/>
      <c r="S200" s="11"/>
      <c r="T200" s="11"/>
      <c r="U200" s="12"/>
      <c r="V200" s="12"/>
      <c r="W200" s="12"/>
      <c r="X200" s="11"/>
      <c r="Y200" s="11"/>
      <c r="Z200" s="11"/>
      <c r="AA200" s="11"/>
    </row>
    <row r="201" spans="1:27" ht="16" x14ac:dyDescent="0.2">
      <c r="A201" s="2">
        <v>258.69</v>
      </c>
      <c r="B201" s="2">
        <v>24.937899999999999</v>
      </c>
      <c r="C201" s="2">
        <v>1.1663600000000001</v>
      </c>
      <c r="D201" s="2">
        <v>1061.08</v>
      </c>
      <c r="E201" s="2">
        <v>4.3768900000000004</v>
      </c>
      <c r="F201" s="2">
        <v>0.30643100000000001</v>
      </c>
      <c r="G201" s="2">
        <v>0.654532</v>
      </c>
      <c r="H201" s="6">
        <f t="shared" si="9"/>
        <v>0.81997199997826853</v>
      </c>
      <c r="I201" s="6">
        <f t="shared" si="10"/>
        <v>5.7407163516867178E-2</v>
      </c>
      <c r="J201" s="6">
        <f t="shared" si="11"/>
        <v>0.12262083650486441</v>
      </c>
      <c r="K201" s="11"/>
      <c r="L201" s="11"/>
      <c r="M201" s="11"/>
      <c r="N201" s="12"/>
      <c r="O201" s="11"/>
      <c r="P201" s="11"/>
      <c r="Q201" s="11"/>
      <c r="R201" s="11"/>
      <c r="S201" s="11"/>
      <c r="T201" s="11"/>
      <c r="U201" s="12"/>
      <c r="V201" s="12"/>
      <c r="W201" s="12"/>
      <c r="X201" s="11"/>
      <c r="Y201" s="11"/>
      <c r="Z201" s="11"/>
      <c r="AA201" s="11"/>
    </row>
    <row r="202" spans="1:27" ht="16" x14ac:dyDescent="0.2">
      <c r="A202" s="2">
        <v>258.64</v>
      </c>
      <c r="B202" s="2">
        <v>23.2776</v>
      </c>
      <c r="C202" s="2">
        <v>1.20502</v>
      </c>
      <c r="D202" s="2">
        <v>1064.43</v>
      </c>
      <c r="E202" s="2">
        <v>2.9842300000000002</v>
      </c>
      <c r="F202" s="2">
        <v>0.381745</v>
      </c>
      <c r="G202" s="2">
        <v>0.57352499999999995</v>
      </c>
      <c r="H202" s="6">
        <f t="shared" si="9"/>
        <v>0.75751491306003305</v>
      </c>
      <c r="I202" s="6">
        <f t="shared" si="10"/>
        <v>9.6901891102931834E-2</v>
      </c>
      <c r="J202" s="6">
        <f t="shared" si="11"/>
        <v>0.14558319583703513</v>
      </c>
      <c r="K202" s="11"/>
      <c r="L202" s="11"/>
      <c r="M202" s="11"/>
      <c r="N202" s="12"/>
      <c r="O202" s="11"/>
      <c r="P202" s="11"/>
      <c r="Q202" s="11"/>
      <c r="R202" s="11"/>
      <c r="S202" s="11"/>
      <c r="T202" s="11"/>
      <c r="U202" s="12"/>
      <c r="V202" s="12"/>
      <c r="W202" s="12"/>
      <c r="X202" s="11"/>
      <c r="Y202" s="11"/>
      <c r="Z202" s="11"/>
      <c r="AA202" s="11"/>
    </row>
    <row r="203" spans="1:27" ht="16" x14ac:dyDescent="0.2">
      <c r="A203" s="2">
        <v>258.58999999999997</v>
      </c>
      <c r="B203" s="2">
        <v>24.766400000000001</v>
      </c>
      <c r="C203" s="2">
        <v>1.1676</v>
      </c>
      <c r="D203" s="2">
        <v>1061.28</v>
      </c>
      <c r="E203" s="2">
        <v>4.3648100000000003</v>
      </c>
      <c r="F203" s="2">
        <v>0.30859500000000001</v>
      </c>
      <c r="G203" s="2">
        <v>0.65546199999999999</v>
      </c>
      <c r="H203" s="6">
        <f t="shared" si="9"/>
        <v>0.81908780984775931</v>
      </c>
      <c r="I203" s="6">
        <f t="shared" si="10"/>
        <v>5.7910058554660866E-2</v>
      </c>
      <c r="J203" s="6">
        <f t="shared" si="11"/>
        <v>0.12300213159757974</v>
      </c>
      <c r="K203" s="11"/>
      <c r="L203" s="11"/>
      <c r="M203" s="11"/>
      <c r="N203" s="12"/>
      <c r="O203" s="11"/>
      <c r="P203" s="11"/>
      <c r="Q203" s="11"/>
      <c r="R203" s="11"/>
      <c r="S203" s="11"/>
      <c r="T203" s="11"/>
      <c r="U203" s="12"/>
      <c r="V203" s="12"/>
      <c r="W203" s="12"/>
      <c r="X203" s="11"/>
      <c r="Y203" s="11"/>
      <c r="Z203" s="11"/>
      <c r="AA203" s="11"/>
    </row>
    <row r="204" spans="1:27" ht="16" x14ac:dyDescent="0.2">
      <c r="A204" s="2">
        <v>258.54000000000002</v>
      </c>
      <c r="B204" s="2">
        <v>23.1694</v>
      </c>
      <c r="C204" s="2">
        <v>1.20509</v>
      </c>
      <c r="D204" s="2">
        <v>1064.51</v>
      </c>
      <c r="E204" s="2">
        <v>3.01939</v>
      </c>
      <c r="F204" s="2">
        <v>0.38169700000000001</v>
      </c>
      <c r="G204" s="2">
        <v>0.57874199999999998</v>
      </c>
      <c r="H204" s="6">
        <f t="shared" si="9"/>
        <v>0.75867329978247811</v>
      </c>
      <c r="I204" s="6">
        <f t="shared" si="10"/>
        <v>9.5907889509825678E-2</v>
      </c>
      <c r="J204" s="6">
        <f t="shared" si="11"/>
        <v>0.14541881070769622</v>
      </c>
      <c r="K204" s="11"/>
      <c r="L204" s="11"/>
      <c r="M204" s="11"/>
      <c r="N204" s="12"/>
      <c r="O204" s="11"/>
      <c r="P204" s="11"/>
      <c r="Q204" s="11"/>
      <c r="R204" s="11"/>
      <c r="S204" s="11"/>
      <c r="T204" s="11"/>
      <c r="U204" s="12"/>
      <c r="V204" s="12"/>
      <c r="W204" s="12"/>
      <c r="X204" s="11"/>
      <c r="Y204" s="11"/>
      <c r="Z204" s="11"/>
      <c r="AA204" s="11"/>
    </row>
    <row r="205" spans="1:27" ht="16" x14ac:dyDescent="0.2">
      <c r="A205" s="2">
        <v>258.49</v>
      </c>
      <c r="B205" s="2">
        <v>24.596399999999999</v>
      </c>
      <c r="C205" s="2">
        <v>1.20512</v>
      </c>
      <c r="D205" s="2">
        <v>1061.48</v>
      </c>
      <c r="E205" s="2">
        <v>4.3507300000000004</v>
      </c>
      <c r="F205" s="2">
        <v>0.31107800000000002</v>
      </c>
      <c r="G205" s="2">
        <v>0.65610100000000005</v>
      </c>
      <c r="H205" s="6">
        <f t="shared" si="9"/>
        <v>0.81812795217067469</v>
      </c>
      <c r="I205" s="6">
        <f t="shared" si="10"/>
        <v>5.8496299955490029E-2</v>
      </c>
      <c r="J205" s="6">
        <f t="shared" si="11"/>
        <v>0.12337574787383537</v>
      </c>
      <c r="K205" s="11"/>
      <c r="L205" s="11"/>
      <c r="M205" s="11"/>
      <c r="N205" s="12"/>
      <c r="O205" s="11"/>
      <c r="P205" s="11"/>
      <c r="Q205" s="11"/>
      <c r="R205" s="11"/>
      <c r="S205" s="11"/>
      <c r="T205" s="11"/>
      <c r="U205" s="12"/>
      <c r="V205" s="12"/>
      <c r="W205" s="12"/>
      <c r="X205" s="11"/>
      <c r="Y205" s="11"/>
      <c r="Z205" s="11"/>
      <c r="AA205" s="11"/>
    </row>
    <row r="206" spans="1:27" ht="16" x14ac:dyDescent="0.2">
      <c r="A206" s="2">
        <v>258.44</v>
      </c>
      <c r="B206" s="2">
        <v>23.061399999999999</v>
      </c>
      <c r="C206" s="2">
        <v>1.1695599999999999</v>
      </c>
      <c r="D206" s="2">
        <v>1064.58</v>
      </c>
      <c r="E206" s="2">
        <v>3.0536300000000001</v>
      </c>
      <c r="F206" s="2">
        <v>0.38164999999999999</v>
      </c>
      <c r="G206" s="2">
        <v>0.58388099999999998</v>
      </c>
      <c r="H206" s="6">
        <f t="shared" si="9"/>
        <v>0.75976802123627285</v>
      </c>
      <c r="I206" s="6">
        <f t="shared" si="10"/>
        <v>9.4957629216644954E-2</v>
      </c>
      <c r="J206" s="6">
        <f t="shared" si="11"/>
        <v>0.14527434954708207</v>
      </c>
      <c r="K206" s="11"/>
      <c r="L206" s="11"/>
      <c r="M206" s="11"/>
      <c r="N206" s="12"/>
      <c r="O206" s="11"/>
      <c r="P206" s="11"/>
      <c r="Q206" s="11"/>
      <c r="R206" s="11"/>
      <c r="S206" s="11"/>
      <c r="T206" s="11"/>
      <c r="U206" s="12"/>
      <c r="V206" s="12"/>
      <c r="W206" s="12"/>
      <c r="X206" s="11"/>
      <c r="Y206" s="11"/>
      <c r="Z206" s="11"/>
      <c r="AA206" s="11"/>
    </row>
    <row r="207" spans="1:27" ht="16" x14ac:dyDescent="0.2">
      <c r="A207" s="2">
        <v>258.39</v>
      </c>
      <c r="B207" s="2">
        <v>23.0078</v>
      </c>
      <c r="C207" s="2">
        <v>1.20516</v>
      </c>
      <c r="D207" s="2">
        <v>1064.6199999999999</v>
      </c>
      <c r="E207" s="2">
        <v>3.0704199999999999</v>
      </c>
      <c r="F207" s="2">
        <v>0.38162699999999999</v>
      </c>
      <c r="G207" s="2">
        <v>0.58643299999999998</v>
      </c>
      <c r="H207" s="6">
        <f t="shared" si="9"/>
        <v>0.76029100057447363</v>
      </c>
      <c r="I207" s="6">
        <f t="shared" si="10"/>
        <v>9.4497682296309504E-2</v>
      </c>
      <c r="J207" s="6">
        <f t="shared" si="11"/>
        <v>0.14521131712921692</v>
      </c>
      <c r="K207" s="11"/>
      <c r="L207" s="11"/>
      <c r="M207" s="11"/>
      <c r="N207" s="12"/>
      <c r="O207" s="11"/>
      <c r="P207" s="11"/>
      <c r="Q207" s="11"/>
      <c r="R207" s="11"/>
      <c r="S207" s="11"/>
      <c r="T207" s="11"/>
      <c r="U207" s="12"/>
      <c r="V207" s="12"/>
      <c r="W207" s="12"/>
      <c r="X207" s="11"/>
      <c r="Y207" s="11"/>
      <c r="Z207" s="11"/>
      <c r="AA207" s="11"/>
    </row>
    <row r="208" spans="1:27" ht="16" x14ac:dyDescent="0.2">
      <c r="A208" s="2">
        <v>258.33999999999997</v>
      </c>
      <c r="B208" s="2">
        <v>24.3432</v>
      </c>
      <c r="C208" s="2">
        <v>1.20523</v>
      </c>
      <c r="D208" s="2">
        <v>1061.78</v>
      </c>
      <c r="E208" s="2">
        <v>4.3247999999999998</v>
      </c>
      <c r="F208" s="2">
        <v>0.315525</v>
      </c>
      <c r="G208" s="2">
        <v>0.65644400000000003</v>
      </c>
      <c r="H208" s="6">
        <f t="shared" si="9"/>
        <v>0.81649775551850579</v>
      </c>
      <c r="I208" s="6">
        <f t="shared" si="10"/>
        <v>5.9569333682477001E-2</v>
      </c>
      <c r="J208" s="6">
        <f t="shared" si="11"/>
        <v>0.1239329107990173</v>
      </c>
      <c r="K208" s="11"/>
      <c r="L208" s="11"/>
      <c r="M208" s="11"/>
      <c r="N208" s="12"/>
      <c r="O208" s="11"/>
      <c r="P208" s="11"/>
      <c r="Q208" s="11"/>
      <c r="R208" s="11"/>
      <c r="S208" s="11"/>
      <c r="T208" s="11"/>
      <c r="U208" s="12"/>
      <c r="V208" s="12"/>
      <c r="W208" s="12"/>
      <c r="X208" s="11"/>
      <c r="Y208" s="11"/>
      <c r="Z208" s="11"/>
      <c r="AA208" s="11"/>
    </row>
    <row r="209" spans="1:27" ht="16" x14ac:dyDescent="0.2">
      <c r="A209" s="2">
        <v>258.29000000000002</v>
      </c>
      <c r="B209" s="2">
        <v>22.901599999999998</v>
      </c>
      <c r="C209" s="2">
        <v>1.2052799999999999</v>
      </c>
      <c r="D209" s="2">
        <v>1064.7</v>
      </c>
      <c r="E209" s="2">
        <v>3.1033400000000002</v>
      </c>
      <c r="F209" s="2">
        <v>0.38158199999999998</v>
      </c>
      <c r="G209" s="2">
        <v>0.59150599999999998</v>
      </c>
      <c r="H209" s="6">
        <f t="shared" si="9"/>
        <v>0.76128905011936931</v>
      </c>
      <c r="I209" s="6">
        <f t="shared" si="10"/>
        <v>9.3606951968733407E-2</v>
      </c>
      <c r="J209" s="6">
        <f t="shared" si="11"/>
        <v>0.14510399791189738</v>
      </c>
      <c r="K209" s="11"/>
      <c r="L209" s="11"/>
      <c r="M209" s="11"/>
      <c r="N209" s="12"/>
      <c r="O209" s="11"/>
      <c r="P209" s="11"/>
      <c r="Q209" s="11"/>
      <c r="R209" s="11"/>
      <c r="S209" s="11"/>
      <c r="T209" s="11"/>
      <c r="U209" s="12"/>
      <c r="V209" s="12"/>
      <c r="W209" s="12"/>
      <c r="X209" s="11"/>
      <c r="Y209" s="11"/>
      <c r="Z209" s="11"/>
      <c r="AA209" s="11"/>
    </row>
    <row r="210" spans="1:27" ht="16" x14ac:dyDescent="0.2">
      <c r="A210" s="2">
        <v>258.24</v>
      </c>
      <c r="B210" s="2">
        <v>22.847999999999999</v>
      </c>
      <c r="C210" s="2">
        <v>1.20533</v>
      </c>
      <c r="D210" s="2">
        <v>1064.74</v>
      </c>
      <c r="E210" s="2">
        <v>3.1194799999999998</v>
      </c>
      <c r="F210" s="2">
        <v>0.38156000000000001</v>
      </c>
      <c r="G210" s="2">
        <v>0.59398899999999999</v>
      </c>
      <c r="H210" s="6">
        <f t="shared" si="9"/>
        <v>0.76177238305272077</v>
      </c>
      <c r="I210" s="6">
        <f t="shared" si="10"/>
        <v>9.3176385319859778E-2</v>
      </c>
      <c r="J210" s="6">
        <f t="shared" si="11"/>
        <v>0.14505123162741951</v>
      </c>
      <c r="K210" s="11"/>
      <c r="L210" s="11"/>
      <c r="M210" s="11"/>
      <c r="N210" s="12"/>
      <c r="O210" s="11"/>
      <c r="P210" s="11"/>
      <c r="Q210" s="11"/>
      <c r="R210" s="11"/>
      <c r="S210" s="11"/>
      <c r="T210" s="11"/>
      <c r="U210" s="12"/>
      <c r="V210" s="12"/>
      <c r="W210" s="12"/>
      <c r="X210" s="11"/>
      <c r="Y210" s="11"/>
      <c r="Z210" s="11"/>
      <c r="AA210" s="11"/>
    </row>
    <row r="211" spans="1:27" ht="16" x14ac:dyDescent="0.2">
      <c r="A211" s="2">
        <v>258.19</v>
      </c>
      <c r="B211" s="2">
        <v>22.795100000000001</v>
      </c>
      <c r="C211" s="2">
        <v>1.2053799999999999</v>
      </c>
      <c r="D211" s="2">
        <v>1064.78</v>
      </c>
      <c r="E211" s="2">
        <v>3.1354099999999998</v>
      </c>
      <c r="F211" s="2">
        <v>0.38153799999999999</v>
      </c>
      <c r="G211" s="2">
        <v>0.59647499999999998</v>
      </c>
      <c r="H211" s="6">
        <f t="shared" si="9"/>
        <v>0.76223865136165181</v>
      </c>
      <c r="I211" s="6">
        <f t="shared" si="10"/>
        <v>9.2754379989609628E-2</v>
      </c>
      <c r="J211" s="6">
        <f t="shared" si="11"/>
        <v>0.14500696864873852</v>
      </c>
      <c r="K211" s="11"/>
      <c r="L211" s="11"/>
      <c r="M211" s="11"/>
      <c r="N211" s="12"/>
      <c r="O211" s="11"/>
      <c r="P211" s="11"/>
      <c r="Q211" s="11"/>
      <c r="R211" s="11"/>
      <c r="S211" s="11"/>
      <c r="T211" s="11"/>
      <c r="U211" s="12"/>
      <c r="V211" s="12"/>
      <c r="W211" s="12"/>
      <c r="X211" s="11"/>
      <c r="Y211" s="11"/>
      <c r="Z211" s="11"/>
      <c r="AA211" s="11"/>
    </row>
    <row r="212" spans="1:27" ht="16" x14ac:dyDescent="0.2">
      <c r="A212" s="2">
        <v>258.14</v>
      </c>
      <c r="B212" s="2">
        <v>22.7423</v>
      </c>
      <c r="C212" s="2">
        <v>1.2054100000000001</v>
      </c>
      <c r="D212" s="2">
        <v>1064.82</v>
      </c>
      <c r="E212" s="2">
        <v>3.1511399999999998</v>
      </c>
      <c r="F212" s="2">
        <v>0.38151600000000002</v>
      </c>
      <c r="G212" s="2">
        <v>0.59894400000000003</v>
      </c>
      <c r="H212" s="6">
        <f t="shared" si="9"/>
        <v>0.76269241940168464</v>
      </c>
      <c r="I212" s="6">
        <f t="shared" si="10"/>
        <v>9.2340981702004082E-2</v>
      </c>
      <c r="J212" s="6">
        <f t="shared" si="11"/>
        <v>0.14496659889631136</v>
      </c>
      <c r="K212" s="11"/>
      <c r="L212" s="11"/>
      <c r="M212" s="11"/>
      <c r="N212" s="12"/>
      <c r="O212" s="11"/>
      <c r="P212" s="11"/>
      <c r="Q212" s="11"/>
      <c r="R212" s="11"/>
      <c r="S212" s="11"/>
      <c r="T212" s="11"/>
      <c r="U212" s="12"/>
      <c r="V212" s="12"/>
      <c r="W212" s="12"/>
      <c r="X212" s="11"/>
      <c r="Y212" s="11"/>
      <c r="Z212" s="11"/>
      <c r="AA212" s="11"/>
    </row>
    <row r="213" spans="1:27" ht="16" x14ac:dyDescent="0.2">
      <c r="A213" s="2">
        <v>258.08999999999997</v>
      </c>
      <c r="B213" s="2">
        <v>22.689699999999998</v>
      </c>
      <c r="C213" s="2">
        <v>1.20465</v>
      </c>
      <c r="D213" s="2">
        <v>1064.8499999999999</v>
      </c>
      <c r="E213" s="2">
        <v>3.1666699999999999</v>
      </c>
      <c r="F213" s="2">
        <v>0.381494</v>
      </c>
      <c r="G213" s="2">
        <v>0.60139699999999996</v>
      </c>
      <c r="H213" s="6">
        <f t="shared" si="9"/>
        <v>0.76313373872561452</v>
      </c>
      <c r="I213" s="6">
        <f t="shared" si="10"/>
        <v>9.1935990337291093E-2</v>
      </c>
      <c r="J213" s="6">
        <f t="shared" si="11"/>
        <v>0.14493027093709429</v>
      </c>
      <c r="K213" s="11"/>
      <c r="L213" s="11"/>
      <c r="M213" s="11"/>
      <c r="N213" s="12"/>
      <c r="O213" s="11"/>
      <c r="P213" s="11"/>
      <c r="Q213" s="11"/>
      <c r="R213" s="11"/>
      <c r="S213" s="11"/>
      <c r="T213" s="11"/>
      <c r="U213" s="12"/>
      <c r="V213" s="12"/>
      <c r="W213" s="12"/>
      <c r="X213" s="11"/>
      <c r="Y213" s="11"/>
      <c r="Z213" s="11"/>
      <c r="AA213" s="11"/>
    </row>
    <row r="214" spans="1:27" ht="16" x14ac:dyDescent="0.2">
      <c r="A214" s="2">
        <v>258.04000000000002</v>
      </c>
      <c r="B214" s="2">
        <v>22.638400000000001</v>
      </c>
      <c r="C214" s="2">
        <v>1.2038</v>
      </c>
      <c r="D214" s="2">
        <v>1064.8900000000001</v>
      </c>
      <c r="E214" s="2">
        <v>3.1829299999999998</v>
      </c>
      <c r="F214" s="2">
        <v>0.38146600000000003</v>
      </c>
      <c r="G214" s="2">
        <v>0.60384199999999999</v>
      </c>
      <c r="H214" s="6">
        <f t="shared" si="9"/>
        <v>0.76361522542618732</v>
      </c>
      <c r="I214" s="6">
        <f t="shared" si="10"/>
        <v>9.1517326985647185E-2</v>
      </c>
      <c r="J214" s="6">
        <f t="shared" si="11"/>
        <v>0.14486744758816555</v>
      </c>
      <c r="K214" s="11"/>
      <c r="L214" s="11"/>
      <c r="M214" s="11"/>
      <c r="N214" s="12"/>
      <c r="O214" s="11"/>
      <c r="P214" s="11"/>
      <c r="Q214" s="11"/>
      <c r="R214" s="11"/>
      <c r="S214" s="11"/>
      <c r="T214" s="11"/>
      <c r="U214" s="12"/>
      <c r="V214" s="12"/>
      <c r="W214" s="12"/>
      <c r="X214" s="11"/>
      <c r="Y214" s="11"/>
      <c r="Z214" s="11"/>
      <c r="AA214" s="11"/>
    </row>
    <row r="215" spans="1:27" ht="16" x14ac:dyDescent="0.2">
      <c r="A215" s="2">
        <v>257.99</v>
      </c>
      <c r="B215" s="2">
        <v>22.616199999999999</v>
      </c>
      <c r="C215" s="2">
        <v>1.2027699999999999</v>
      </c>
      <c r="D215" s="2">
        <v>1064.8699999999999</v>
      </c>
      <c r="E215" s="2">
        <v>3.22275</v>
      </c>
      <c r="F215" s="2">
        <v>0.38124799999999998</v>
      </c>
      <c r="G215" s="2">
        <v>0.60645300000000002</v>
      </c>
      <c r="H215" s="6">
        <f t="shared" si="9"/>
        <v>0.76541681639330328</v>
      </c>
      <c r="I215" s="6">
        <f t="shared" si="10"/>
        <v>9.0548019677701985E-2</v>
      </c>
      <c r="J215" s="6">
        <f t="shared" si="11"/>
        <v>0.14403516392899479</v>
      </c>
      <c r="K215" s="11"/>
      <c r="L215" s="11"/>
      <c r="M215" s="11"/>
      <c r="N215" s="12"/>
      <c r="O215" s="11"/>
      <c r="P215" s="11"/>
      <c r="Q215" s="11"/>
      <c r="R215" s="11"/>
      <c r="S215" s="11"/>
      <c r="T215" s="11"/>
      <c r="U215" s="12"/>
      <c r="V215" s="12"/>
      <c r="W215" s="12"/>
      <c r="X215" s="11"/>
      <c r="Y215" s="11"/>
      <c r="Z215" s="11"/>
      <c r="AA215" s="11"/>
    </row>
    <row r="216" spans="1:27" ht="16" x14ac:dyDescent="0.2">
      <c r="A216" s="2">
        <v>257.94</v>
      </c>
      <c r="B216" s="2">
        <v>22.5989</v>
      </c>
      <c r="C216" s="2">
        <v>1.2015199999999999</v>
      </c>
      <c r="D216" s="2">
        <v>1064.8399999999999</v>
      </c>
      <c r="E216" s="2">
        <v>3.2663000000000002</v>
      </c>
      <c r="F216" s="2">
        <v>0.38096600000000003</v>
      </c>
      <c r="G216" s="2">
        <v>0.60907500000000003</v>
      </c>
      <c r="H216" s="6">
        <f t="shared" si="9"/>
        <v>0.76739622130839613</v>
      </c>
      <c r="I216" s="6">
        <f t="shared" si="10"/>
        <v>8.9505516592773005E-2</v>
      </c>
      <c r="J216" s="6">
        <f t="shared" si="11"/>
        <v>0.14309826209883092</v>
      </c>
      <c r="K216" s="11"/>
      <c r="L216" s="11"/>
      <c r="M216" s="11"/>
      <c r="N216" s="12"/>
      <c r="O216" s="11"/>
      <c r="P216" s="11"/>
      <c r="Q216" s="11"/>
      <c r="R216" s="11"/>
      <c r="S216" s="11"/>
      <c r="T216" s="11"/>
      <c r="U216" s="12"/>
      <c r="V216" s="12"/>
      <c r="W216" s="12"/>
      <c r="X216" s="11"/>
      <c r="Y216" s="11"/>
      <c r="Z216" s="11"/>
      <c r="AA216" s="11"/>
    </row>
    <row r="217" spans="1:27" ht="16" x14ac:dyDescent="0.2">
      <c r="A217" s="2">
        <v>257.89</v>
      </c>
      <c r="B217" s="2">
        <v>22.5884</v>
      </c>
      <c r="C217" s="2">
        <v>1.1999200000000001</v>
      </c>
      <c r="D217" s="2">
        <v>1064.79</v>
      </c>
      <c r="E217" s="2">
        <v>3.3147899999999999</v>
      </c>
      <c r="F217" s="2">
        <v>0.38058799999999998</v>
      </c>
      <c r="G217" s="2">
        <v>0.61175000000000002</v>
      </c>
      <c r="H217" s="6">
        <f t="shared" si="9"/>
        <v>0.76960563976738106</v>
      </c>
      <c r="I217" s="6">
        <f t="shared" si="10"/>
        <v>8.8362361183600774E-2</v>
      </c>
      <c r="J217" s="6">
        <f t="shared" si="11"/>
        <v>0.14203199904901828</v>
      </c>
      <c r="K217" s="11"/>
      <c r="L217" s="11"/>
      <c r="M217" s="11"/>
      <c r="N217" s="12"/>
      <c r="O217" s="11"/>
      <c r="P217" s="11"/>
      <c r="Q217" s="11"/>
      <c r="R217" s="11"/>
      <c r="S217" s="11"/>
      <c r="T217" s="11"/>
      <c r="U217" s="12"/>
      <c r="V217" s="12"/>
      <c r="W217" s="12"/>
      <c r="X217" s="11"/>
      <c r="Y217" s="11"/>
      <c r="Z217" s="11"/>
      <c r="AA217" s="11"/>
    </row>
    <row r="218" spans="1:27" ht="16" x14ac:dyDescent="0.2">
      <c r="A218" s="2">
        <v>257.83999999999997</v>
      </c>
      <c r="B218" s="2">
        <v>22.587399999999999</v>
      </c>
      <c r="C218" s="2">
        <v>1.1976599999999999</v>
      </c>
      <c r="D218" s="2">
        <v>1064.73</v>
      </c>
      <c r="E218" s="2">
        <v>3.3704700000000001</v>
      </c>
      <c r="F218" s="2">
        <v>0.380056</v>
      </c>
      <c r="G218" s="2">
        <v>0.61451599999999995</v>
      </c>
      <c r="H218" s="6">
        <f t="shared" si="9"/>
        <v>0.77215064597316596</v>
      </c>
      <c r="I218" s="6">
        <f t="shared" si="10"/>
        <v>8.7068119848560457E-2</v>
      </c>
      <c r="J218" s="6">
        <f t="shared" si="11"/>
        <v>0.14078123417827365</v>
      </c>
      <c r="K218" s="11"/>
      <c r="L218" s="11"/>
      <c r="M218" s="11"/>
      <c r="N218" s="12"/>
      <c r="O218" s="11"/>
      <c r="P218" s="11"/>
      <c r="Q218" s="11"/>
      <c r="R218" s="11"/>
      <c r="S218" s="11"/>
      <c r="T218" s="11"/>
      <c r="U218" s="12"/>
      <c r="V218" s="12"/>
      <c r="W218" s="12"/>
      <c r="X218" s="11"/>
      <c r="Y218" s="11"/>
      <c r="Z218" s="11"/>
      <c r="AA218" s="11"/>
    </row>
    <row r="219" spans="1:27" ht="16" x14ac:dyDescent="0.2">
      <c r="A219" s="2">
        <v>257.79000000000002</v>
      </c>
      <c r="B219" s="2">
        <v>22.6007</v>
      </c>
      <c r="C219" s="2">
        <v>1.19323</v>
      </c>
      <c r="D219" s="2">
        <v>1064.6400000000001</v>
      </c>
      <c r="E219" s="2">
        <v>3.4374799999999999</v>
      </c>
      <c r="F219" s="2">
        <v>0.37924200000000002</v>
      </c>
      <c r="G219" s="2">
        <v>0.61747799999999997</v>
      </c>
      <c r="H219" s="6">
        <f t="shared" si="9"/>
        <v>0.7752198818276127</v>
      </c>
      <c r="I219" s="6">
        <f t="shared" si="10"/>
        <v>8.5526588787154398E-2</v>
      </c>
      <c r="J219" s="6">
        <f t="shared" si="11"/>
        <v>0.13925352938523297</v>
      </c>
      <c r="K219" s="11"/>
      <c r="L219" s="11"/>
      <c r="M219" s="11"/>
      <c r="N219" s="12"/>
      <c r="O219" s="11"/>
      <c r="P219" s="11"/>
      <c r="Q219" s="11"/>
      <c r="R219" s="11"/>
      <c r="S219" s="11"/>
      <c r="T219" s="11"/>
      <c r="U219" s="12"/>
      <c r="V219" s="12"/>
      <c r="W219" s="12"/>
      <c r="X219" s="11"/>
      <c r="Y219" s="11"/>
      <c r="Z219" s="11"/>
      <c r="AA219" s="11"/>
    </row>
    <row r="220" spans="1:27" ht="16" x14ac:dyDescent="0.2">
      <c r="A220" s="2">
        <v>257.74</v>
      </c>
      <c r="B220" s="2">
        <v>22.6404</v>
      </c>
      <c r="C220" s="2"/>
      <c r="D220" s="2">
        <v>1064.5</v>
      </c>
      <c r="E220" s="2">
        <v>3.5257800000000001</v>
      </c>
      <c r="F220" s="2">
        <v>0.377799</v>
      </c>
      <c r="G220" s="2">
        <v>0.62092599999999998</v>
      </c>
      <c r="H220" s="6">
        <f t="shared" si="9"/>
        <v>0.77926314591319934</v>
      </c>
      <c r="I220" s="6">
        <f t="shared" si="10"/>
        <v>8.3500626035334244E-2</v>
      </c>
      <c r="J220" s="6">
        <f t="shared" si="11"/>
        <v>0.13723622805146637</v>
      </c>
      <c r="K220" s="11"/>
      <c r="L220" s="11"/>
      <c r="M220" s="11"/>
      <c r="N220" s="12"/>
      <c r="O220" s="11"/>
      <c r="P220" s="11"/>
      <c r="Q220" s="11"/>
      <c r="R220" s="11"/>
      <c r="S220" s="11"/>
      <c r="T220" s="11"/>
      <c r="U220" s="12"/>
      <c r="V220" s="12"/>
      <c r="W220" s="12"/>
      <c r="X220" s="11"/>
      <c r="Y220" s="11"/>
      <c r="Z220" s="11"/>
      <c r="AA220" s="11"/>
    </row>
    <row r="221" spans="1:27" ht="16" x14ac:dyDescent="0.2">
      <c r="A221" s="2">
        <v>257.69</v>
      </c>
      <c r="B221" s="2">
        <v>22.7652</v>
      </c>
      <c r="C221" s="2"/>
      <c r="D221" s="2">
        <v>1064.18</v>
      </c>
      <c r="E221" s="2">
        <v>3.6857600000000001</v>
      </c>
      <c r="F221" s="2">
        <v>0.37366700000000003</v>
      </c>
      <c r="G221" s="2">
        <v>0.62658400000000003</v>
      </c>
      <c r="H221" s="6">
        <f t="shared" si="9"/>
        <v>0.78654531540792361</v>
      </c>
      <c r="I221" s="6">
        <f t="shared" si="10"/>
        <v>7.9740956647348885E-2</v>
      </c>
      <c r="J221" s="6">
        <f t="shared" si="11"/>
        <v>0.13371372794472738</v>
      </c>
      <c r="K221" s="11"/>
      <c r="L221" s="11"/>
      <c r="M221" s="11"/>
      <c r="N221" s="12"/>
      <c r="O221" s="11"/>
      <c r="P221" s="11"/>
      <c r="Q221" s="11"/>
      <c r="R221" s="11"/>
      <c r="S221" s="11"/>
      <c r="T221" s="11"/>
      <c r="U221" s="12"/>
      <c r="V221" s="12"/>
      <c r="W221" s="12"/>
      <c r="X221" s="11"/>
      <c r="Y221" s="11"/>
      <c r="Z221" s="11"/>
      <c r="AA22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823"/>
  <sheetViews>
    <sheetView zoomScale="140" zoomScaleNormal="140" zoomScaleSheetLayoutView="5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5" max="28" width="12.6640625" style="10"/>
  </cols>
  <sheetData>
    <row r="1" spans="1:28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19</v>
      </c>
      <c r="F1" s="4" t="s">
        <v>20</v>
      </c>
      <c r="G1" s="4" t="s">
        <v>6</v>
      </c>
      <c r="H1" s="4" t="s">
        <v>7</v>
      </c>
      <c r="I1" s="4" t="s">
        <v>4</v>
      </c>
      <c r="J1" s="4" t="s">
        <v>21</v>
      </c>
      <c r="K1" s="4" t="s">
        <v>22</v>
      </c>
      <c r="L1" s="4" t="s">
        <v>8</v>
      </c>
      <c r="M1" s="4" t="s">
        <v>9</v>
      </c>
      <c r="N1" s="4" t="s">
        <v>5</v>
      </c>
      <c r="O1" s="9" t="s">
        <v>30</v>
      </c>
      <c r="P1" s="9" t="s">
        <v>31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44</v>
      </c>
      <c r="W1" s="9" t="s">
        <v>38</v>
      </c>
      <c r="X1" s="9" t="s">
        <v>32</v>
      </c>
      <c r="Y1" s="9" t="s">
        <v>40</v>
      </c>
      <c r="Z1" s="9" t="s">
        <v>41</v>
      </c>
      <c r="AA1" s="9" t="s">
        <v>42</v>
      </c>
      <c r="AB1" s="9" t="s">
        <v>43</v>
      </c>
    </row>
    <row r="2" spans="1:28" ht="16" x14ac:dyDescent="0.2">
      <c r="A2" s="2">
        <v>271.89999999999998</v>
      </c>
      <c r="B2" s="2">
        <v>996.88900000000001</v>
      </c>
      <c r="C2" s="2">
        <v>1.0143599999999999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11">
        <v>1.74258</v>
      </c>
      <c r="P2" s="11">
        <v>0.232935</v>
      </c>
      <c r="Q2" s="11">
        <v>1</v>
      </c>
      <c r="R2" s="12">
        <v>3.2599999999999999E-3</v>
      </c>
      <c r="S2" s="11">
        <v>8.7500000000000002E-4</v>
      </c>
      <c r="T2" s="11">
        <v>0.13700000000000001</v>
      </c>
      <c r="U2" s="11">
        <v>6.8900000000000003E-3</v>
      </c>
      <c r="V2" s="11">
        <v>8.0299999999999996E-2</v>
      </c>
      <c r="W2" s="11">
        <v>4.9500000000000002E-2</v>
      </c>
      <c r="X2" s="11">
        <v>-2.0208000000000001E-3</v>
      </c>
      <c r="Y2" s="11">
        <v>1.0143599999999999</v>
      </c>
      <c r="Z2" s="11">
        <v>0.99688900000000003</v>
      </c>
      <c r="AA2" s="11">
        <v>98.7</v>
      </c>
      <c r="AB2" s="11">
        <v>11197.2</v>
      </c>
    </row>
    <row r="3" spans="1:28" ht="16" x14ac:dyDescent="0.2">
      <c r="A3" s="2">
        <v>271.89999999999998</v>
      </c>
      <c r="B3" s="2">
        <v>982.07</v>
      </c>
      <c r="C3" s="2">
        <v>1.0145</v>
      </c>
      <c r="D3" s="2">
        <v>16.220400000000001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1.73709</v>
      </c>
      <c r="P3" s="11">
        <v>0.236457</v>
      </c>
      <c r="Q3" s="11">
        <v>0.98510600000000004</v>
      </c>
      <c r="R3" s="12">
        <v>3.31E-3</v>
      </c>
      <c r="S3" s="11">
        <v>8.8823000000000005E-4</v>
      </c>
      <c r="T3" s="11">
        <v>0.139071</v>
      </c>
      <c r="U3" s="11">
        <v>6.9941700000000001E-3</v>
      </c>
      <c r="V3" s="11">
        <v>8.1514000000000003E-2</v>
      </c>
      <c r="W3" s="11">
        <v>5.0248399999999999E-2</v>
      </c>
      <c r="X3" s="11">
        <v>-2.0498000000000001E-3</v>
      </c>
      <c r="Y3" s="11">
        <v>1.0145</v>
      </c>
      <c r="Z3" s="11">
        <v>0.98207</v>
      </c>
      <c r="AA3" s="11">
        <v>98.7</v>
      </c>
      <c r="AB3" s="11">
        <v>11327</v>
      </c>
    </row>
    <row r="4" spans="1:28" ht="16" x14ac:dyDescent="0.2">
      <c r="A4" s="2">
        <v>271.85000000000002</v>
      </c>
      <c r="B4" s="2">
        <v>886.37900000000002</v>
      </c>
      <c r="C4" s="2">
        <v>1.01553</v>
      </c>
      <c r="D4" s="2">
        <v>120.953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11">
        <v>1.6996800000000001</v>
      </c>
      <c r="P4" s="11">
        <v>0.26203599999999999</v>
      </c>
      <c r="Q4" s="11">
        <v>0.88894099999999998</v>
      </c>
      <c r="R4" s="12">
        <v>3.6700000000000001E-3</v>
      </c>
      <c r="S4" s="11">
        <v>9.843199999999999E-4</v>
      </c>
      <c r="T4" s="11">
        <v>0.154116</v>
      </c>
      <c r="U4" s="11">
        <v>7.7507899999999996E-3</v>
      </c>
      <c r="V4" s="11">
        <v>9.0332200000000001E-2</v>
      </c>
      <c r="W4" s="11">
        <v>5.5684200000000003E-2</v>
      </c>
      <c r="X4" s="11">
        <v>-2.2599999999999999E-3</v>
      </c>
      <c r="Y4" s="11">
        <v>1.01553</v>
      </c>
      <c r="Z4" s="11">
        <v>0.88637900000000003</v>
      </c>
      <c r="AA4" s="11">
        <v>98.7</v>
      </c>
      <c r="AB4" s="11">
        <v>12378.9</v>
      </c>
    </row>
    <row r="5" spans="1:28" ht="16" x14ac:dyDescent="0.2">
      <c r="A5" s="2">
        <v>271.8</v>
      </c>
      <c r="B5" s="2">
        <v>807.29600000000005</v>
      </c>
      <c r="C5" s="2">
        <v>1.0165599999999999</v>
      </c>
      <c r="D5" s="2">
        <v>207.511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1">
        <v>1.66577</v>
      </c>
      <c r="P5" s="11">
        <v>0.28776400000000002</v>
      </c>
      <c r="Q5" s="11">
        <v>0.80946399999999996</v>
      </c>
      <c r="R5" s="12">
        <v>4.0299999999999997E-3</v>
      </c>
      <c r="S5" s="11">
        <v>1.08096E-3</v>
      </c>
      <c r="T5" s="11">
        <v>0.16924800000000001</v>
      </c>
      <c r="U5" s="11">
        <v>8.5117999999999999E-3</v>
      </c>
      <c r="V5" s="11">
        <v>9.9201399999999995E-2</v>
      </c>
      <c r="W5" s="11">
        <v>6.1151499999999998E-2</v>
      </c>
      <c r="X5" s="11">
        <v>-2.4702999999999999E-3</v>
      </c>
      <c r="Y5" s="11">
        <v>1.0165599999999999</v>
      </c>
      <c r="Z5" s="11">
        <v>0.80729600000000001</v>
      </c>
      <c r="AA5" s="11">
        <v>98.7</v>
      </c>
      <c r="AB5" s="11">
        <v>13414.5</v>
      </c>
    </row>
    <row r="6" spans="1:28" ht="16" x14ac:dyDescent="0.2">
      <c r="A6" s="2">
        <v>271.75</v>
      </c>
      <c r="B6" s="2">
        <v>740.86800000000005</v>
      </c>
      <c r="C6" s="2">
        <v>1.0176000000000001</v>
      </c>
      <c r="D6" s="2">
        <v>280.21899999999999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11">
        <v>1.6347700000000001</v>
      </c>
      <c r="P6" s="11">
        <v>0.31363099999999999</v>
      </c>
      <c r="Q6" s="11">
        <v>0.74270400000000003</v>
      </c>
      <c r="R6" s="12">
        <v>4.3899999999999998E-3</v>
      </c>
      <c r="S6" s="11">
        <v>1.1781300000000001E-3</v>
      </c>
      <c r="T6" s="11">
        <v>0.18446100000000001</v>
      </c>
      <c r="U6" s="11">
        <v>9.2769099999999993E-3</v>
      </c>
      <c r="V6" s="11">
        <v>0.10811800000000001</v>
      </c>
      <c r="W6" s="11">
        <v>6.6648299999999994E-2</v>
      </c>
      <c r="X6" s="11">
        <v>-2.6805000000000002E-3</v>
      </c>
      <c r="Y6" s="11">
        <v>1.0176000000000001</v>
      </c>
      <c r="Z6" s="11">
        <v>0.74086799999999997</v>
      </c>
      <c r="AA6" s="11">
        <v>98.7</v>
      </c>
      <c r="AB6" s="11">
        <v>14434.3</v>
      </c>
    </row>
    <row r="7" spans="1:28" ht="16" x14ac:dyDescent="0.2">
      <c r="A7" s="2">
        <v>271.7</v>
      </c>
      <c r="B7" s="2">
        <v>684.30200000000002</v>
      </c>
      <c r="C7" s="2">
        <v>1.0186299999999999</v>
      </c>
      <c r="D7" s="2">
        <v>342.13400000000001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11">
        <v>1.6062399999999999</v>
      </c>
      <c r="P7" s="11">
        <v>0.33962799999999999</v>
      </c>
      <c r="Q7" s="11">
        <v>0.68585399999999996</v>
      </c>
      <c r="R7" s="12">
        <v>4.7499999999999999E-3</v>
      </c>
      <c r="S7" s="11">
        <v>1.27578E-3</v>
      </c>
      <c r="T7" s="11">
        <v>0.19975100000000001</v>
      </c>
      <c r="U7" s="11">
        <v>1.00459E-2</v>
      </c>
      <c r="V7" s="11">
        <v>0.11708</v>
      </c>
      <c r="W7" s="11">
        <v>7.2172799999999995E-2</v>
      </c>
      <c r="X7" s="11">
        <v>-2.8907999999999998E-3</v>
      </c>
      <c r="Y7" s="11">
        <v>1.0186299999999999</v>
      </c>
      <c r="Z7" s="11">
        <v>0.68430199999999997</v>
      </c>
      <c r="AA7" s="11">
        <v>98.7</v>
      </c>
      <c r="AB7" s="11">
        <v>15438.7</v>
      </c>
    </row>
    <row r="8" spans="1:28" ht="16" x14ac:dyDescent="0.2">
      <c r="A8" s="2">
        <v>271.64999999999998</v>
      </c>
      <c r="B8" s="2">
        <v>635.56799999999998</v>
      </c>
      <c r="C8" s="2">
        <v>1.0196799999999999</v>
      </c>
      <c r="D8" s="2">
        <v>395.47800000000001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11">
        <v>1.57982</v>
      </c>
      <c r="P8" s="11">
        <v>0.36574800000000002</v>
      </c>
      <c r="Q8" s="11">
        <v>0.63687400000000005</v>
      </c>
      <c r="R8" s="12">
        <v>5.1200000000000004E-3</v>
      </c>
      <c r="S8" s="11">
        <v>1.3738999999999999E-3</v>
      </c>
      <c r="T8" s="11">
        <v>0.215113</v>
      </c>
      <c r="U8" s="11">
        <v>1.08185E-2</v>
      </c>
      <c r="V8" s="11">
        <v>0.126085</v>
      </c>
      <c r="W8" s="11">
        <v>7.7723399999999998E-2</v>
      </c>
      <c r="X8" s="11">
        <v>-3.101E-3</v>
      </c>
      <c r="Y8" s="11">
        <v>1.0196799999999999</v>
      </c>
      <c r="Z8" s="11">
        <v>0.63556800000000002</v>
      </c>
      <c r="AA8" s="11">
        <v>98.7</v>
      </c>
      <c r="AB8" s="11">
        <v>16428.099999999999</v>
      </c>
    </row>
    <row r="9" spans="1:28" ht="16" x14ac:dyDescent="0.2">
      <c r="A9" s="2">
        <v>271.60000000000002</v>
      </c>
      <c r="B9" s="2">
        <v>593.15499999999997</v>
      </c>
      <c r="C9" s="2">
        <v>1.0207200000000001</v>
      </c>
      <c r="D9" s="2">
        <v>441.904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1">
        <v>1.55522</v>
      </c>
      <c r="P9" s="11">
        <v>0.39198499999999997</v>
      </c>
      <c r="Q9" s="11">
        <v>0.59424500000000002</v>
      </c>
      <c r="R9" s="12">
        <v>5.4900000000000001E-3</v>
      </c>
      <c r="S9" s="11">
        <v>1.4724600000000001E-3</v>
      </c>
      <c r="T9" s="11">
        <v>0.230544</v>
      </c>
      <c r="U9" s="11">
        <v>1.1594500000000001E-2</v>
      </c>
      <c r="V9" s="11">
        <v>0.135129</v>
      </c>
      <c r="W9" s="11">
        <v>8.3298899999999995E-2</v>
      </c>
      <c r="X9" s="11">
        <v>-3.3113000000000001E-3</v>
      </c>
      <c r="Y9" s="11">
        <v>1.0207200000000001</v>
      </c>
      <c r="Z9" s="11">
        <v>0.59315499999999999</v>
      </c>
      <c r="AA9" s="11">
        <v>98.7</v>
      </c>
      <c r="AB9" s="11">
        <v>17402.900000000001</v>
      </c>
    </row>
    <row r="10" spans="1:28" ht="16" x14ac:dyDescent="0.2">
      <c r="A10" s="2">
        <v>271.55</v>
      </c>
      <c r="B10" s="2">
        <v>555.91700000000003</v>
      </c>
      <c r="C10" s="2">
        <v>1.0217700000000001</v>
      </c>
      <c r="D10" s="2">
        <v>482.66699999999997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11">
        <v>1.5322199999999999</v>
      </c>
      <c r="P10" s="11">
        <v>0.41833300000000001</v>
      </c>
      <c r="Q10" s="11">
        <v>0.55681800000000004</v>
      </c>
      <c r="R10" s="12">
        <v>5.8500000000000002E-3</v>
      </c>
      <c r="S10" s="11">
        <v>1.57143E-3</v>
      </c>
      <c r="T10" s="11">
        <v>0.24604100000000001</v>
      </c>
      <c r="U10" s="11">
        <v>1.23739E-2</v>
      </c>
      <c r="V10" s="11">
        <v>0.14421200000000001</v>
      </c>
      <c r="W10" s="11">
        <v>8.8898099999999994E-2</v>
      </c>
      <c r="X10" s="11">
        <v>-3.5216000000000002E-3</v>
      </c>
      <c r="Y10" s="11">
        <v>1.0217700000000001</v>
      </c>
      <c r="Z10" s="11">
        <v>0.55591699999999999</v>
      </c>
      <c r="AA10" s="11">
        <v>98.7</v>
      </c>
      <c r="AB10" s="11">
        <v>18363.5</v>
      </c>
    </row>
    <row r="11" spans="1:28" ht="16" x14ac:dyDescent="0.2">
      <c r="A11" s="2">
        <v>271.5</v>
      </c>
      <c r="B11" s="2">
        <v>522.96900000000005</v>
      </c>
      <c r="C11" s="2">
        <v>1.02281</v>
      </c>
      <c r="D11" s="2">
        <v>518.73500000000001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11">
        <v>1.5106200000000001</v>
      </c>
      <c r="P11" s="11">
        <v>0.44478699999999999</v>
      </c>
      <c r="Q11" s="11">
        <v>0.52370000000000005</v>
      </c>
      <c r="R11" s="12">
        <v>6.2199999999999998E-3</v>
      </c>
      <c r="S11" s="11">
        <v>1.6708000000000001E-3</v>
      </c>
      <c r="T11" s="11">
        <v>0.2616</v>
      </c>
      <c r="U11" s="11">
        <v>1.31564E-2</v>
      </c>
      <c r="V11" s="11">
        <v>0.153332</v>
      </c>
      <c r="W11" s="11">
        <v>9.4519800000000001E-2</v>
      </c>
      <c r="X11" s="11">
        <v>-3.7318999999999998E-3</v>
      </c>
      <c r="Y11" s="11">
        <v>1.02281</v>
      </c>
      <c r="Z11" s="11">
        <v>0.52296900000000002</v>
      </c>
      <c r="AA11" s="11">
        <v>98.7</v>
      </c>
      <c r="AB11" s="11">
        <v>19310.099999999999</v>
      </c>
    </row>
    <row r="12" spans="1:28" ht="16" x14ac:dyDescent="0.2">
      <c r="A12" s="2">
        <v>271.45</v>
      </c>
      <c r="B12" s="2">
        <v>493.61399999999998</v>
      </c>
      <c r="C12" s="2">
        <v>1.02386</v>
      </c>
      <c r="D12" s="2">
        <v>550.86900000000003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11">
        <v>1.49027</v>
      </c>
      <c r="P12" s="11">
        <v>0.47134300000000001</v>
      </c>
      <c r="Q12" s="11">
        <v>0.49419400000000002</v>
      </c>
      <c r="R12" s="12">
        <v>6.6E-3</v>
      </c>
      <c r="S12" s="11">
        <v>1.77056E-3</v>
      </c>
      <c r="T12" s="11">
        <v>0.27721899999999999</v>
      </c>
      <c r="U12" s="11">
        <v>1.39419E-2</v>
      </c>
      <c r="V12" s="11">
        <v>0.16248699999999999</v>
      </c>
      <c r="W12" s="11">
        <v>0.100163</v>
      </c>
      <c r="X12" s="11">
        <v>-3.9423000000000001E-3</v>
      </c>
      <c r="Y12" s="11">
        <v>1.02386</v>
      </c>
      <c r="Z12" s="11">
        <v>0.493614</v>
      </c>
      <c r="AA12" s="11">
        <v>98.7</v>
      </c>
      <c r="AB12" s="11">
        <v>20243.099999999999</v>
      </c>
    </row>
    <row r="13" spans="1:28" ht="16" x14ac:dyDescent="0.2">
      <c r="A13" s="2">
        <v>271.39999999999998</v>
      </c>
      <c r="B13" s="2">
        <v>467.30099999999999</v>
      </c>
      <c r="C13" s="2">
        <v>1.0249200000000001</v>
      </c>
      <c r="D13" s="2">
        <v>579.67600000000004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11">
        <v>1.4710399999999999</v>
      </c>
      <c r="P13" s="11">
        <v>0.49799700000000002</v>
      </c>
      <c r="Q13" s="11">
        <v>0.46774399999999999</v>
      </c>
      <c r="R13" s="12">
        <v>6.9699999999999996E-3</v>
      </c>
      <c r="S13" s="11">
        <v>1.87068E-3</v>
      </c>
      <c r="T13" s="11">
        <v>0.29289500000000002</v>
      </c>
      <c r="U13" s="11">
        <v>1.47303E-2</v>
      </c>
      <c r="V13" s="11">
        <v>0.17167499999999999</v>
      </c>
      <c r="W13" s="11">
        <v>0.105827</v>
      </c>
      <c r="X13" s="11">
        <v>-4.1526000000000002E-3</v>
      </c>
      <c r="Y13" s="11">
        <v>1.0249200000000001</v>
      </c>
      <c r="Z13" s="11">
        <v>0.46730100000000002</v>
      </c>
      <c r="AA13" s="11">
        <v>98.7</v>
      </c>
      <c r="AB13" s="11">
        <v>21162.6</v>
      </c>
    </row>
    <row r="14" spans="1:28" ht="16" x14ac:dyDescent="0.2">
      <c r="A14" s="2">
        <v>271.35000000000002</v>
      </c>
      <c r="B14" s="2">
        <v>443.58300000000003</v>
      </c>
      <c r="C14" s="2">
        <v>1.02597</v>
      </c>
      <c r="D14" s="2">
        <v>605.64200000000005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1">
        <v>1.4528000000000001</v>
      </c>
      <c r="P14" s="11">
        <v>0.52474399999999999</v>
      </c>
      <c r="Q14" s="11">
        <v>0.44390200000000002</v>
      </c>
      <c r="R14" s="12">
        <v>7.3400000000000002E-3</v>
      </c>
      <c r="S14" s="11">
        <v>1.9711500000000001E-3</v>
      </c>
      <c r="T14" s="11">
        <v>0.30862600000000001</v>
      </c>
      <c r="U14" s="11">
        <v>1.5521399999999999E-2</v>
      </c>
      <c r="V14" s="11">
        <v>0.180896</v>
      </c>
      <c r="W14" s="11">
        <v>0.111511</v>
      </c>
      <c r="X14" s="11">
        <v>-4.3629999999999997E-3</v>
      </c>
      <c r="Y14" s="11">
        <v>1.02597</v>
      </c>
      <c r="Z14" s="11">
        <v>0.44358300000000001</v>
      </c>
      <c r="AA14" s="11">
        <v>98.7</v>
      </c>
      <c r="AB14" s="11">
        <v>22069.1</v>
      </c>
    </row>
    <row r="15" spans="1:28" ht="16" x14ac:dyDescent="0.2">
      <c r="A15" s="2">
        <v>271.3</v>
      </c>
      <c r="B15" s="2">
        <v>422.09699999999998</v>
      </c>
      <c r="C15" s="2">
        <v>1.0270300000000001</v>
      </c>
      <c r="D15" s="2">
        <v>629.16399999999999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11">
        <v>1.4354800000000001</v>
      </c>
      <c r="P15" s="11">
        <v>0.55158099999999999</v>
      </c>
      <c r="Q15" s="11">
        <v>0.42230400000000001</v>
      </c>
      <c r="R15" s="12">
        <v>7.7200000000000003E-3</v>
      </c>
      <c r="S15" s="11">
        <v>2.0719599999999999E-3</v>
      </c>
      <c r="T15" s="11">
        <v>0.324411</v>
      </c>
      <c r="U15" s="11">
        <v>1.6315199999999998E-2</v>
      </c>
      <c r="V15" s="11">
        <v>0.19014700000000001</v>
      </c>
      <c r="W15" s="11">
        <v>0.117214</v>
      </c>
      <c r="X15" s="11">
        <v>-4.5734E-3</v>
      </c>
      <c r="Y15" s="11">
        <v>1.0270300000000001</v>
      </c>
      <c r="Z15" s="11">
        <v>0.422097</v>
      </c>
      <c r="AA15" s="11">
        <v>98.7</v>
      </c>
      <c r="AB15" s="11">
        <v>22962.6</v>
      </c>
    </row>
    <row r="16" spans="1:28" ht="16" x14ac:dyDescent="0.2">
      <c r="A16" s="2">
        <v>271.25</v>
      </c>
      <c r="B16" s="2">
        <v>402.54599999999999</v>
      </c>
      <c r="C16" s="2">
        <v>1.0280800000000001</v>
      </c>
      <c r="D16" s="2">
        <v>650.56899999999996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11">
        <v>1.4189700000000001</v>
      </c>
      <c r="P16" s="11">
        <v>0.57850400000000002</v>
      </c>
      <c r="Q16" s="11">
        <v>0.40265000000000001</v>
      </c>
      <c r="R16" s="12">
        <v>8.0999999999999996E-3</v>
      </c>
      <c r="S16" s="11">
        <v>2.1730999999999999E-3</v>
      </c>
      <c r="T16" s="11">
        <v>0.34024599999999999</v>
      </c>
      <c r="U16" s="11">
        <v>1.7111600000000001E-2</v>
      </c>
      <c r="V16" s="11">
        <v>0.199429</v>
      </c>
      <c r="W16" s="11">
        <v>0.122935</v>
      </c>
      <c r="X16" s="11">
        <v>-4.7837000000000001E-3</v>
      </c>
      <c r="Y16" s="11">
        <v>1.0280800000000001</v>
      </c>
      <c r="Z16" s="11">
        <v>0.40254600000000001</v>
      </c>
      <c r="AA16" s="11">
        <v>98.7</v>
      </c>
      <c r="AB16" s="11">
        <v>23843.599999999999</v>
      </c>
    </row>
    <row r="17" spans="1:28" ht="16" x14ac:dyDescent="0.2">
      <c r="A17" s="2">
        <v>271.2</v>
      </c>
      <c r="B17" s="2">
        <v>384.68200000000002</v>
      </c>
      <c r="C17" s="2">
        <v>1.0291399999999999</v>
      </c>
      <c r="D17" s="2">
        <v>670.12800000000004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11">
        <v>1.4032100000000001</v>
      </c>
      <c r="P17" s="11">
        <v>0.60551200000000005</v>
      </c>
      <c r="Q17" s="11">
        <v>0.38469100000000001</v>
      </c>
      <c r="R17" s="12">
        <v>8.4700000000000001E-3</v>
      </c>
      <c r="S17" s="11">
        <v>2.2745500000000002E-3</v>
      </c>
      <c r="T17" s="11">
        <v>0.35613</v>
      </c>
      <c r="U17" s="11">
        <v>1.7910499999999999E-2</v>
      </c>
      <c r="V17" s="11">
        <v>0.20873900000000001</v>
      </c>
      <c r="W17" s="11">
        <v>0.12867500000000001</v>
      </c>
      <c r="X17" s="11">
        <v>-4.9940999999999996E-3</v>
      </c>
      <c r="Y17" s="11">
        <v>1.0291399999999999</v>
      </c>
      <c r="Z17" s="11">
        <v>0.38468200000000002</v>
      </c>
      <c r="AA17" s="11">
        <v>98.7</v>
      </c>
      <c r="AB17" s="11">
        <v>24712</v>
      </c>
    </row>
    <row r="18" spans="1:28" ht="16" x14ac:dyDescent="0.2">
      <c r="A18" s="2">
        <v>271.14999999999998</v>
      </c>
      <c r="B18" s="2">
        <v>368.29700000000003</v>
      </c>
      <c r="C18" s="2">
        <v>1.0302</v>
      </c>
      <c r="D18" s="2">
        <v>688.06799999999998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11">
        <v>1.3881399999999999</v>
      </c>
      <c r="P18" s="11">
        <v>0.63259900000000002</v>
      </c>
      <c r="Q18" s="11">
        <v>0.36821900000000002</v>
      </c>
      <c r="R18" s="12">
        <v>8.8500000000000002E-3</v>
      </c>
      <c r="S18" s="11">
        <v>2.3763E-3</v>
      </c>
      <c r="T18" s="11">
        <v>0.37206099999999998</v>
      </c>
      <c r="U18" s="11">
        <v>1.8711700000000001E-2</v>
      </c>
      <c r="V18" s="11">
        <v>0.21807699999999999</v>
      </c>
      <c r="W18" s="11">
        <v>0.13443099999999999</v>
      </c>
      <c r="X18" s="11">
        <v>-5.2046000000000002E-3</v>
      </c>
      <c r="Y18" s="11">
        <v>1.0302</v>
      </c>
      <c r="Z18" s="11">
        <v>0.36829699999999999</v>
      </c>
      <c r="AA18" s="11">
        <v>98.7</v>
      </c>
      <c r="AB18" s="11">
        <v>25568.3</v>
      </c>
    </row>
    <row r="19" spans="1:28" ht="16" x14ac:dyDescent="0.2">
      <c r="A19" s="2">
        <v>271.10000000000002</v>
      </c>
      <c r="B19" s="2">
        <v>353.21699999999998</v>
      </c>
      <c r="C19" s="2">
        <v>1.0312600000000001</v>
      </c>
      <c r="D19" s="2">
        <v>704.58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11">
        <v>1.3736999999999999</v>
      </c>
      <c r="P19" s="11">
        <v>0.65976400000000002</v>
      </c>
      <c r="Q19" s="11">
        <v>0.35305799999999998</v>
      </c>
      <c r="R19" s="12">
        <v>9.2300000000000004E-3</v>
      </c>
      <c r="S19" s="11">
        <v>2.4783499999999998E-3</v>
      </c>
      <c r="T19" s="11">
        <v>0.38803799999999999</v>
      </c>
      <c r="U19" s="11">
        <v>1.95152E-2</v>
      </c>
      <c r="V19" s="11">
        <v>0.22744200000000001</v>
      </c>
      <c r="W19" s="11">
        <v>0.140204</v>
      </c>
      <c r="X19" s="11">
        <v>-5.4149999999999997E-3</v>
      </c>
      <c r="Y19" s="11">
        <v>1.0312600000000001</v>
      </c>
      <c r="Z19" s="11">
        <v>0.353217</v>
      </c>
      <c r="AA19" s="11">
        <v>98.7</v>
      </c>
      <c r="AB19" s="11">
        <v>26412.5</v>
      </c>
    </row>
    <row r="20" spans="1:28" ht="16" x14ac:dyDescent="0.2">
      <c r="A20" s="2">
        <v>271.05</v>
      </c>
      <c r="B20" s="2">
        <v>339.29300000000001</v>
      </c>
      <c r="C20" s="2">
        <v>1.0323199999999999</v>
      </c>
      <c r="D20" s="2">
        <v>719.82600000000002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11">
        <v>1.3598300000000001</v>
      </c>
      <c r="P20" s="11">
        <v>0.68700499999999998</v>
      </c>
      <c r="Q20" s="11">
        <v>0.339059</v>
      </c>
      <c r="R20" s="12">
        <v>9.6100000000000005E-3</v>
      </c>
      <c r="S20" s="11">
        <v>2.5806700000000002E-3</v>
      </c>
      <c r="T20" s="11">
        <v>0.40405999999999997</v>
      </c>
      <c r="U20" s="11">
        <v>2.0320999999999999E-2</v>
      </c>
      <c r="V20" s="11">
        <v>0.23683199999999999</v>
      </c>
      <c r="W20" s="11">
        <v>0.14599200000000001</v>
      </c>
      <c r="X20" s="11">
        <v>-5.6254E-3</v>
      </c>
      <c r="Y20" s="11">
        <v>1.0323199999999999</v>
      </c>
      <c r="Z20" s="11">
        <v>0.33929300000000001</v>
      </c>
      <c r="AA20" s="11">
        <v>98.7</v>
      </c>
      <c r="AB20" s="11">
        <v>27244.9</v>
      </c>
    </row>
    <row r="21" spans="1:28" ht="16" x14ac:dyDescent="0.2">
      <c r="A21" s="2">
        <v>271</v>
      </c>
      <c r="B21" s="2">
        <v>326.399</v>
      </c>
      <c r="C21" s="2">
        <v>1.03338</v>
      </c>
      <c r="D21" s="2">
        <v>733.94500000000005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1">
        <v>1.3465100000000001</v>
      </c>
      <c r="P21" s="11">
        <v>0.71431699999999998</v>
      </c>
      <c r="Q21" s="11">
        <v>0.32609500000000002</v>
      </c>
      <c r="R21" s="12">
        <v>0.01</v>
      </c>
      <c r="S21" s="11">
        <v>2.6832700000000002E-3</v>
      </c>
      <c r="T21" s="11">
        <v>0.42012300000000002</v>
      </c>
      <c r="U21" s="11">
        <v>2.11288E-2</v>
      </c>
      <c r="V21" s="11">
        <v>0.24624699999999999</v>
      </c>
      <c r="W21" s="11">
        <v>0.15179599999999999</v>
      </c>
      <c r="X21" s="11">
        <v>-5.8358999999999998E-3</v>
      </c>
      <c r="Y21" s="11">
        <v>1.03338</v>
      </c>
      <c r="Z21" s="11">
        <v>0.32639899999999999</v>
      </c>
      <c r="AA21" s="11">
        <v>98.7</v>
      </c>
      <c r="AB21" s="11">
        <v>28065.599999999999</v>
      </c>
    </row>
    <row r="22" spans="1:28" ht="16" x14ac:dyDescent="0.2">
      <c r="A22" s="2">
        <v>270.95</v>
      </c>
      <c r="B22" s="2">
        <v>314.42599999999999</v>
      </c>
      <c r="C22" s="2">
        <v>1.03444</v>
      </c>
      <c r="D22" s="2">
        <v>747.05600000000004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1">
        <v>1.33368</v>
      </c>
      <c r="P22" s="11">
        <v>0.741699</v>
      </c>
      <c r="Q22" s="11">
        <v>0.314056</v>
      </c>
      <c r="R22" s="12">
        <v>1.04E-2</v>
      </c>
      <c r="S22" s="11">
        <v>2.7861299999999999E-3</v>
      </c>
      <c r="T22" s="11">
        <v>0.436228</v>
      </c>
      <c r="U22" s="11">
        <v>2.1938800000000001E-2</v>
      </c>
      <c r="V22" s="11">
        <v>0.255687</v>
      </c>
      <c r="W22" s="11">
        <v>0.15761500000000001</v>
      </c>
      <c r="X22" s="11">
        <v>-6.0464000000000004E-3</v>
      </c>
      <c r="Y22" s="11">
        <v>1.03444</v>
      </c>
      <c r="Z22" s="11">
        <v>0.31442599999999998</v>
      </c>
      <c r="AA22" s="11">
        <v>98.7</v>
      </c>
      <c r="AB22" s="11">
        <v>28874.799999999999</v>
      </c>
    </row>
    <row r="23" spans="1:28" ht="16" x14ac:dyDescent="0.2">
      <c r="A23" s="2">
        <v>270.89999999999998</v>
      </c>
      <c r="B23" s="2">
        <v>303.279</v>
      </c>
      <c r="C23" s="2">
        <v>1.0355099999999999</v>
      </c>
      <c r="D23" s="2">
        <v>759.26300000000003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11">
        <v>1.32131</v>
      </c>
      <c r="P23" s="11">
        <v>0.76914800000000005</v>
      </c>
      <c r="Q23" s="11">
        <v>0.30284800000000001</v>
      </c>
      <c r="R23" s="12">
        <v>1.0800000000000001E-2</v>
      </c>
      <c r="S23" s="11">
        <v>2.88924E-3</v>
      </c>
      <c r="T23" s="11">
        <v>0.452372</v>
      </c>
      <c r="U23" s="11">
        <v>2.2750699999999999E-2</v>
      </c>
      <c r="V23" s="11">
        <v>0.26514900000000002</v>
      </c>
      <c r="W23" s="11">
        <v>0.16344800000000001</v>
      </c>
      <c r="X23" s="11">
        <v>-6.2569000000000001E-3</v>
      </c>
      <c r="Y23" s="11">
        <v>1.0355099999999999</v>
      </c>
      <c r="Z23" s="11">
        <v>0.30327900000000002</v>
      </c>
      <c r="AA23" s="11">
        <v>98.7</v>
      </c>
      <c r="AB23" s="11">
        <v>29672.7</v>
      </c>
    </row>
    <row r="24" spans="1:28" ht="16" x14ac:dyDescent="0.2">
      <c r="A24" s="2">
        <v>270.85000000000002</v>
      </c>
      <c r="B24" s="2">
        <v>292.87799999999999</v>
      </c>
      <c r="C24" s="2">
        <v>1.03657</v>
      </c>
      <c r="D24" s="2">
        <v>770.654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11">
        <v>1.30938</v>
      </c>
      <c r="P24" s="11">
        <v>0.79666199999999998</v>
      </c>
      <c r="Q24" s="11">
        <v>0.29238900000000001</v>
      </c>
      <c r="R24" s="12">
        <v>1.11E-2</v>
      </c>
      <c r="S24" s="11">
        <v>2.9925899999999998E-3</v>
      </c>
      <c r="T24" s="11">
        <v>0.46855400000000003</v>
      </c>
      <c r="U24" s="11">
        <v>2.3564499999999999E-2</v>
      </c>
      <c r="V24" s="11">
        <v>0.27463399999999999</v>
      </c>
      <c r="W24" s="11">
        <v>0.169295</v>
      </c>
      <c r="X24" s="11">
        <v>-6.4673999999999999E-3</v>
      </c>
      <c r="Y24" s="11">
        <v>1.03657</v>
      </c>
      <c r="Z24" s="11">
        <v>0.29287800000000003</v>
      </c>
      <c r="AA24" s="11">
        <v>98.7</v>
      </c>
      <c r="AB24" s="11">
        <v>30459.5</v>
      </c>
    </row>
    <row r="25" spans="1:28" ht="16" x14ac:dyDescent="0.2">
      <c r="A25" s="2">
        <v>270.8</v>
      </c>
      <c r="B25" s="2">
        <v>283.14999999999998</v>
      </c>
      <c r="C25" s="2">
        <v>1.0376399999999999</v>
      </c>
      <c r="D25" s="2">
        <v>781.30799999999999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1">
        <v>1.2978400000000001</v>
      </c>
      <c r="P25" s="11">
        <v>0.82423900000000005</v>
      </c>
      <c r="Q25" s="11">
        <v>0.28260600000000002</v>
      </c>
      <c r="R25" s="12">
        <v>1.15E-2</v>
      </c>
      <c r="S25" s="11">
        <v>3.09618E-3</v>
      </c>
      <c r="T25" s="11">
        <v>0.48477399999999998</v>
      </c>
      <c r="U25" s="11">
        <v>2.4380200000000001E-2</v>
      </c>
      <c r="V25" s="11">
        <v>0.28414099999999998</v>
      </c>
      <c r="W25" s="11">
        <v>0.17515500000000001</v>
      </c>
      <c r="X25" s="11">
        <v>-6.6778999999999996E-3</v>
      </c>
      <c r="Y25" s="11">
        <v>1.0376399999999999</v>
      </c>
      <c r="Z25" s="11">
        <v>0.28315000000000001</v>
      </c>
      <c r="AA25" s="11">
        <v>98.7</v>
      </c>
      <c r="AB25" s="11">
        <v>31235.200000000001</v>
      </c>
    </row>
    <row r="26" spans="1:28" ht="16" x14ac:dyDescent="0.2">
      <c r="A26" s="2">
        <v>270.75</v>
      </c>
      <c r="B26" s="2">
        <v>274.03199999999998</v>
      </c>
      <c r="C26" s="2">
        <v>1.0387</v>
      </c>
      <c r="D26" s="2">
        <v>791.29399999999998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11">
        <v>1.2866899999999999</v>
      </c>
      <c r="P26" s="11">
        <v>0.85187599999999997</v>
      </c>
      <c r="Q26" s="11">
        <v>0.27343800000000001</v>
      </c>
      <c r="R26" s="12">
        <v>1.1900000000000001E-2</v>
      </c>
      <c r="S26" s="11">
        <v>3.2000000000000002E-3</v>
      </c>
      <c r="T26" s="11">
        <v>0.50102800000000003</v>
      </c>
      <c r="U26" s="11">
        <v>2.51977E-2</v>
      </c>
      <c r="V26" s="11">
        <v>0.29366799999999998</v>
      </c>
      <c r="W26" s="11">
        <v>0.18102799999999999</v>
      </c>
      <c r="X26" s="11">
        <v>-6.8884000000000003E-3</v>
      </c>
      <c r="Y26" s="11">
        <v>1.0387</v>
      </c>
      <c r="Z26" s="11">
        <v>0.274032</v>
      </c>
      <c r="AA26" s="11">
        <v>98.7</v>
      </c>
      <c r="AB26" s="11">
        <v>32000.1</v>
      </c>
    </row>
    <row r="27" spans="1:28" ht="16" x14ac:dyDescent="0.2">
      <c r="A27" s="2">
        <v>270.7</v>
      </c>
      <c r="B27" s="2">
        <v>265.471</v>
      </c>
      <c r="C27" s="2">
        <v>1.0397700000000001</v>
      </c>
      <c r="D27" s="2">
        <v>800.67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1">
        <v>1.27589</v>
      </c>
      <c r="P27" s="11">
        <v>0.87957099999999999</v>
      </c>
      <c r="Q27" s="11">
        <v>0.26482800000000001</v>
      </c>
      <c r="R27" s="12">
        <v>1.23E-2</v>
      </c>
      <c r="S27" s="11">
        <v>3.3040299999999999E-3</v>
      </c>
      <c r="T27" s="11">
        <v>0.51731700000000003</v>
      </c>
      <c r="U27" s="11">
        <v>2.6016899999999999E-2</v>
      </c>
      <c r="V27" s="11">
        <v>0.30321599999999999</v>
      </c>
      <c r="W27" s="11">
        <v>0.186914</v>
      </c>
      <c r="X27" s="11">
        <v>-7.0989E-3</v>
      </c>
      <c r="Y27" s="11">
        <v>1.0397700000000001</v>
      </c>
      <c r="Z27" s="11">
        <v>0.26547100000000001</v>
      </c>
      <c r="AA27" s="11">
        <v>98.7</v>
      </c>
      <c r="AB27" s="11">
        <v>32754.3</v>
      </c>
    </row>
    <row r="28" spans="1:28" ht="16" x14ac:dyDescent="0.2">
      <c r="A28" s="2">
        <v>270.64999999999998</v>
      </c>
      <c r="B28" s="2">
        <v>257.41699999999997</v>
      </c>
      <c r="C28" s="2">
        <v>1.0408299999999999</v>
      </c>
      <c r="D28" s="2">
        <v>809.49199999999996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11">
        <v>1.26542</v>
      </c>
      <c r="P28" s="11">
        <v>0.90732199999999996</v>
      </c>
      <c r="Q28" s="11">
        <v>0.25672800000000001</v>
      </c>
      <c r="R28" s="12">
        <v>1.2699999999999999E-2</v>
      </c>
      <c r="S28" s="11">
        <v>3.4082800000000001E-3</v>
      </c>
      <c r="T28" s="11">
        <v>0.53363899999999997</v>
      </c>
      <c r="U28" s="11">
        <v>2.6837799999999998E-2</v>
      </c>
      <c r="V28" s="11">
        <v>0.312782</v>
      </c>
      <c r="W28" s="11">
        <v>0.19281100000000001</v>
      </c>
      <c r="X28" s="11">
        <v>-7.3095E-3</v>
      </c>
      <c r="Y28" s="11">
        <v>1.0408299999999999</v>
      </c>
      <c r="Z28" s="11">
        <v>0.25741700000000001</v>
      </c>
      <c r="AA28" s="11">
        <v>98.7</v>
      </c>
      <c r="AB28" s="11">
        <v>33497.9</v>
      </c>
    </row>
    <row r="29" spans="1:28" ht="16" x14ac:dyDescent="0.2">
      <c r="A29" s="2">
        <v>270.60000000000002</v>
      </c>
      <c r="B29" s="2">
        <v>249.827</v>
      </c>
      <c r="C29" s="2">
        <v>1.0419</v>
      </c>
      <c r="D29" s="2">
        <v>817.80600000000004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11">
        <v>1.25526</v>
      </c>
      <c r="P29" s="11">
        <v>0.93512700000000004</v>
      </c>
      <c r="Q29" s="11">
        <v>0.24909400000000001</v>
      </c>
      <c r="R29" s="12">
        <v>1.3100000000000001E-2</v>
      </c>
      <c r="S29" s="11">
        <v>3.51272E-3</v>
      </c>
      <c r="T29" s="11">
        <v>0.54999200000000004</v>
      </c>
      <c r="U29" s="11">
        <v>2.7660199999999999E-2</v>
      </c>
      <c r="V29" s="11">
        <v>0.32236799999999999</v>
      </c>
      <c r="W29" s="11">
        <v>0.19872000000000001</v>
      </c>
      <c r="X29" s="11">
        <v>-7.5201E-3</v>
      </c>
      <c r="Y29" s="11">
        <v>1.0419</v>
      </c>
      <c r="Z29" s="11">
        <v>0.24982699999999999</v>
      </c>
      <c r="AA29" s="11">
        <v>98.7</v>
      </c>
      <c r="AB29" s="11">
        <v>34231.1</v>
      </c>
    </row>
    <row r="30" spans="1:28" ht="16" x14ac:dyDescent="0.2">
      <c r="A30" s="2">
        <v>270.55</v>
      </c>
      <c r="B30" s="2">
        <v>242.578</v>
      </c>
      <c r="C30" s="2">
        <v>1.0429299999999999</v>
      </c>
      <c r="D30" s="2">
        <v>825.74300000000005</v>
      </c>
      <c r="E30" s="2">
        <v>0</v>
      </c>
      <c r="F30" s="2">
        <v>0</v>
      </c>
      <c r="G30" s="2">
        <v>6.2614899999999998E-3</v>
      </c>
      <c r="H30" s="2">
        <v>0</v>
      </c>
      <c r="I30" s="2">
        <v>0</v>
      </c>
      <c r="J30" s="6">
        <f t="shared" ref="J30:N30" si="0">E30/SUM($E30:$I30)</f>
        <v>0</v>
      </c>
      <c r="K30" s="6">
        <f t="shared" si="0"/>
        <v>0</v>
      </c>
      <c r="L30" s="6">
        <f t="shared" si="0"/>
        <v>1</v>
      </c>
      <c r="M30" s="6">
        <f t="shared" si="0"/>
        <v>0</v>
      </c>
      <c r="N30" s="6">
        <f t="shared" si="0"/>
        <v>0</v>
      </c>
      <c r="O30" s="11">
        <v>1.24512</v>
      </c>
      <c r="P30" s="11">
        <v>0.96193600000000001</v>
      </c>
      <c r="Q30" s="11">
        <v>0.24180399999999999</v>
      </c>
      <c r="R30" s="12">
        <v>1.3100000000000001E-2</v>
      </c>
      <c r="S30" s="11">
        <v>3.6186399999999998E-3</v>
      </c>
      <c r="T30" s="11">
        <v>0.56657500000000005</v>
      </c>
      <c r="U30" s="11">
        <v>2.8494200000000001E-2</v>
      </c>
      <c r="V30" s="11">
        <v>0.33208799999999999</v>
      </c>
      <c r="W30" s="11">
        <v>0.20436499999999999</v>
      </c>
      <c r="X30" s="11">
        <v>-7.7307000000000001E-3</v>
      </c>
      <c r="Y30" s="11">
        <v>1.0429299999999999</v>
      </c>
      <c r="Z30" s="11">
        <v>0.24257799999999999</v>
      </c>
      <c r="AA30" s="11">
        <v>98.7</v>
      </c>
      <c r="AB30" s="11">
        <v>34956.300000000003</v>
      </c>
    </row>
    <row r="31" spans="1:28" ht="16" x14ac:dyDescent="0.2">
      <c r="A31" s="2">
        <v>270.5</v>
      </c>
      <c r="B31" s="2">
        <v>235.72399999999999</v>
      </c>
      <c r="C31" s="2">
        <v>1.04396</v>
      </c>
      <c r="D31" s="2">
        <v>833.24699999999996</v>
      </c>
      <c r="E31" s="2">
        <v>0</v>
      </c>
      <c r="F31" s="2">
        <v>0</v>
      </c>
      <c r="G31" s="2">
        <v>1.2571199999999999E-2</v>
      </c>
      <c r="H31" s="2">
        <v>0</v>
      </c>
      <c r="I31" s="2">
        <v>0</v>
      </c>
      <c r="J31" s="6">
        <f t="shared" ref="J31:N31" si="1">E31/SUM($E31:$I31)</f>
        <v>0</v>
      </c>
      <c r="K31" s="6">
        <f t="shared" si="1"/>
        <v>0</v>
      </c>
      <c r="L31" s="6">
        <f t="shared" si="1"/>
        <v>1</v>
      </c>
      <c r="M31" s="6">
        <f t="shared" si="1"/>
        <v>0</v>
      </c>
      <c r="N31" s="6">
        <f t="shared" si="1"/>
        <v>0</v>
      </c>
      <c r="O31" s="11">
        <v>1.23525</v>
      </c>
      <c r="P31" s="11">
        <v>0.98872499999999997</v>
      </c>
      <c r="Q31" s="11">
        <v>0.23491000000000001</v>
      </c>
      <c r="R31" s="12">
        <v>1.32E-2</v>
      </c>
      <c r="S31" s="11">
        <v>3.7248200000000002E-3</v>
      </c>
      <c r="T31" s="11">
        <v>0.58320099999999997</v>
      </c>
      <c r="U31" s="11">
        <v>2.93303E-2</v>
      </c>
      <c r="V31" s="11">
        <v>0.34183200000000002</v>
      </c>
      <c r="W31" s="11">
        <v>0.21000199999999999</v>
      </c>
      <c r="X31" s="11">
        <v>-7.9413000000000001E-3</v>
      </c>
      <c r="Y31" s="11">
        <v>1.04396</v>
      </c>
      <c r="Z31" s="11">
        <v>0.23572399999999999</v>
      </c>
      <c r="AA31" s="11">
        <v>98.7</v>
      </c>
      <c r="AB31" s="11">
        <v>35671.9</v>
      </c>
    </row>
    <row r="32" spans="1:28" ht="16" x14ac:dyDescent="0.2">
      <c r="A32" s="2">
        <v>270.45</v>
      </c>
      <c r="B32" s="2">
        <v>229.239</v>
      </c>
      <c r="C32" s="2">
        <v>1.0449999999999999</v>
      </c>
      <c r="D32" s="2">
        <v>840.34699999999998</v>
      </c>
      <c r="E32" s="2">
        <v>0</v>
      </c>
      <c r="F32" s="2">
        <v>0</v>
      </c>
      <c r="G32" s="2">
        <v>1.8548200000000001E-2</v>
      </c>
      <c r="H32" s="2">
        <v>0</v>
      </c>
      <c r="I32" s="2">
        <v>0</v>
      </c>
      <c r="J32" s="6">
        <f t="shared" ref="J32:N32" si="2">E32/SUM($E32:$I32)</f>
        <v>0</v>
      </c>
      <c r="K32" s="6">
        <f t="shared" si="2"/>
        <v>0</v>
      </c>
      <c r="L32" s="6">
        <f t="shared" si="2"/>
        <v>1</v>
      </c>
      <c r="M32" s="6">
        <f t="shared" si="2"/>
        <v>0</v>
      </c>
      <c r="N32" s="6">
        <f t="shared" si="2"/>
        <v>0</v>
      </c>
      <c r="O32" s="11">
        <v>1.2256499999999999</v>
      </c>
      <c r="P32" s="11">
        <v>1.01556</v>
      </c>
      <c r="Q32" s="11">
        <v>0.22838800000000001</v>
      </c>
      <c r="R32" s="12">
        <v>1.32E-2</v>
      </c>
      <c r="S32" s="11">
        <v>3.8311899999999999E-3</v>
      </c>
      <c r="T32" s="11">
        <v>0.59985599999999994</v>
      </c>
      <c r="U32" s="11">
        <v>3.0167900000000001E-2</v>
      </c>
      <c r="V32" s="11">
        <v>0.35159400000000002</v>
      </c>
      <c r="W32" s="11">
        <v>0.21564900000000001</v>
      </c>
      <c r="X32" s="11">
        <v>-8.1519000000000001E-3</v>
      </c>
      <c r="Y32" s="11">
        <v>1.0449999999999999</v>
      </c>
      <c r="Z32" s="11">
        <v>0.229239</v>
      </c>
      <c r="AA32" s="11">
        <v>98.7</v>
      </c>
      <c r="AB32" s="11">
        <v>36377.9</v>
      </c>
    </row>
    <row r="33" spans="1:28" ht="16" x14ac:dyDescent="0.2">
      <c r="A33" s="2">
        <v>270.39999999999998</v>
      </c>
      <c r="B33" s="2">
        <v>223.095</v>
      </c>
      <c r="C33" s="2">
        <v>1.04603</v>
      </c>
      <c r="D33" s="2">
        <v>847.07399999999996</v>
      </c>
      <c r="E33" s="2">
        <v>0</v>
      </c>
      <c r="F33" s="2">
        <v>0</v>
      </c>
      <c r="G33" s="2">
        <v>2.4217099999999998E-2</v>
      </c>
      <c r="H33" s="2">
        <v>0</v>
      </c>
      <c r="I33" s="2">
        <v>0</v>
      </c>
      <c r="J33" s="6">
        <f t="shared" ref="J33:N33" si="3">E33/SUM($E33:$I33)</f>
        <v>0</v>
      </c>
      <c r="K33" s="6">
        <f t="shared" si="3"/>
        <v>0</v>
      </c>
      <c r="L33" s="6">
        <f t="shared" si="3"/>
        <v>1</v>
      </c>
      <c r="M33" s="6">
        <f t="shared" si="3"/>
        <v>0</v>
      </c>
      <c r="N33" s="6">
        <f t="shared" si="3"/>
        <v>0</v>
      </c>
      <c r="O33" s="11">
        <v>1.2163200000000001</v>
      </c>
      <c r="P33" s="11">
        <v>1.04244</v>
      </c>
      <c r="Q33" s="11">
        <v>0.22220899999999999</v>
      </c>
      <c r="R33" s="12">
        <v>1.32E-2</v>
      </c>
      <c r="S33" s="11">
        <v>3.9377400000000003E-3</v>
      </c>
      <c r="T33" s="11">
        <v>0.61653800000000003</v>
      </c>
      <c r="U33" s="11">
        <v>3.10069E-2</v>
      </c>
      <c r="V33" s="11">
        <v>0.36137200000000003</v>
      </c>
      <c r="W33" s="11">
        <v>0.221305</v>
      </c>
      <c r="X33" s="11">
        <v>-8.3625000000000001E-3</v>
      </c>
      <c r="Y33" s="11">
        <v>1.04603</v>
      </c>
      <c r="Z33" s="11">
        <v>0.22309499999999999</v>
      </c>
      <c r="AA33" s="11">
        <v>98.7</v>
      </c>
      <c r="AB33" s="11">
        <v>37074.400000000001</v>
      </c>
    </row>
    <row r="34" spans="1:28" ht="16" x14ac:dyDescent="0.2">
      <c r="A34" s="2">
        <v>270.35000000000002</v>
      </c>
      <c r="B34" s="2">
        <v>217.26599999999999</v>
      </c>
      <c r="C34" s="2">
        <v>1.0470600000000001</v>
      </c>
      <c r="D34" s="2">
        <v>853.45699999999999</v>
      </c>
      <c r="E34" s="2">
        <v>0</v>
      </c>
      <c r="F34" s="2">
        <v>0</v>
      </c>
      <c r="G34" s="2">
        <v>2.9602400000000001E-2</v>
      </c>
      <c r="H34" s="2">
        <v>0</v>
      </c>
      <c r="I34" s="2">
        <v>0</v>
      </c>
      <c r="J34" s="6">
        <f t="shared" ref="J34:N34" si="4">E34/SUM($E34:$I34)</f>
        <v>0</v>
      </c>
      <c r="K34" s="6">
        <f t="shared" si="4"/>
        <v>0</v>
      </c>
      <c r="L34" s="6">
        <f t="shared" si="4"/>
        <v>1</v>
      </c>
      <c r="M34" s="6">
        <f t="shared" si="4"/>
        <v>0</v>
      </c>
      <c r="N34" s="6">
        <f t="shared" si="4"/>
        <v>0</v>
      </c>
      <c r="O34" s="11">
        <v>1.2072400000000001</v>
      </c>
      <c r="P34" s="11">
        <v>1.06935</v>
      </c>
      <c r="Q34" s="11">
        <v>0.21634500000000001</v>
      </c>
      <c r="R34" s="12">
        <v>1.32E-2</v>
      </c>
      <c r="S34" s="11">
        <v>4.0444599999999997E-3</v>
      </c>
      <c r="T34" s="11">
        <v>0.633247</v>
      </c>
      <c r="U34" s="11">
        <v>3.1847199999999999E-2</v>
      </c>
      <c r="V34" s="11">
        <v>0.371166</v>
      </c>
      <c r="W34" s="11">
        <v>0.226969</v>
      </c>
      <c r="X34" s="11">
        <v>-8.5731000000000002E-3</v>
      </c>
      <c r="Y34" s="11">
        <v>1.0470600000000001</v>
      </c>
      <c r="Z34" s="11">
        <v>0.21726599999999999</v>
      </c>
      <c r="AA34" s="11">
        <v>98.7</v>
      </c>
      <c r="AB34" s="11">
        <v>37761.5</v>
      </c>
    </row>
    <row r="35" spans="1:28" ht="16" x14ac:dyDescent="0.2">
      <c r="A35" s="2">
        <v>270.3</v>
      </c>
      <c r="B35" s="2">
        <v>211.72900000000001</v>
      </c>
      <c r="C35" s="2">
        <v>1.04809</v>
      </c>
      <c r="D35" s="2">
        <v>859.52099999999996</v>
      </c>
      <c r="E35" s="2">
        <v>0</v>
      </c>
      <c r="F35" s="2">
        <v>0</v>
      </c>
      <c r="G35" s="2">
        <v>3.4725300000000001E-2</v>
      </c>
      <c r="H35" s="2">
        <v>0</v>
      </c>
      <c r="I35" s="2">
        <v>0</v>
      </c>
      <c r="J35" s="6">
        <f t="shared" ref="J35:N35" si="5">E35/SUM($E35:$I35)</f>
        <v>0</v>
      </c>
      <c r="K35" s="6">
        <f t="shared" si="5"/>
        <v>0</v>
      </c>
      <c r="L35" s="6">
        <f t="shared" si="5"/>
        <v>1</v>
      </c>
      <c r="M35" s="6">
        <f t="shared" si="5"/>
        <v>0</v>
      </c>
      <c r="N35" s="6">
        <f t="shared" si="5"/>
        <v>0</v>
      </c>
      <c r="O35" s="11">
        <v>1.19838</v>
      </c>
      <c r="P35" s="11">
        <v>1.0963099999999999</v>
      </c>
      <c r="Q35" s="11">
        <v>0.21077499999999999</v>
      </c>
      <c r="R35" s="12">
        <v>1.3299999999999999E-2</v>
      </c>
      <c r="S35" s="11">
        <v>4.1513399999999999E-3</v>
      </c>
      <c r="T35" s="11">
        <v>0.64998199999999995</v>
      </c>
      <c r="U35" s="11">
        <v>3.26889E-2</v>
      </c>
      <c r="V35" s="11">
        <v>0.38097500000000001</v>
      </c>
      <c r="W35" s="11">
        <v>0.23264199999999999</v>
      </c>
      <c r="X35" s="11">
        <v>-8.7837999999999996E-3</v>
      </c>
      <c r="Y35" s="11">
        <v>1.04809</v>
      </c>
      <c r="Z35" s="11">
        <v>0.211729</v>
      </c>
      <c r="AA35" s="11">
        <v>98.7</v>
      </c>
      <c r="AB35" s="11">
        <v>38439.300000000003</v>
      </c>
    </row>
    <row r="36" spans="1:28" ht="16" x14ac:dyDescent="0.2">
      <c r="A36" s="2">
        <v>270.25</v>
      </c>
      <c r="B36" s="2">
        <v>206.46199999999999</v>
      </c>
      <c r="C36" s="2">
        <v>1.0491200000000001</v>
      </c>
      <c r="D36" s="2">
        <v>865.28800000000001</v>
      </c>
      <c r="E36" s="2">
        <v>0</v>
      </c>
      <c r="F36" s="2">
        <v>0</v>
      </c>
      <c r="G36" s="2">
        <v>3.9604800000000003E-2</v>
      </c>
      <c r="H36" s="2">
        <v>0</v>
      </c>
      <c r="I36" s="2">
        <v>0</v>
      </c>
      <c r="J36" s="6">
        <f t="shared" ref="J36:N36" si="6">E36/SUM($E36:$I36)</f>
        <v>0</v>
      </c>
      <c r="K36" s="6">
        <f t="shared" si="6"/>
        <v>0</v>
      </c>
      <c r="L36" s="6">
        <f t="shared" si="6"/>
        <v>1</v>
      </c>
      <c r="M36" s="6">
        <f t="shared" si="6"/>
        <v>0</v>
      </c>
      <c r="N36" s="6">
        <f t="shared" si="6"/>
        <v>0</v>
      </c>
      <c r="O36" s="11">
        <v>1.1897599999999999</v>
      </c>
      <c r="P36" s="11">
        <v>1.12331</v>
      </c>
      <c r="Q36" s="11">
        <v>0.20547699999999999</v>
      </c>
      <c r="R36" s="12">
        <v>1.3299999999999999E-2</v>
      </c>
      <c r="S36" s="11">
        <v>4.25838E-3</v>
      </c>
      <c r="T36" s="11">
        <v>0.66674100000000003</v>
      </c>
      <c r="U36" s="11">
        <v>3.3531699999999998E-2</v>
      </c>
      <c r="V36" s="11">
        <v>0.39079799999999998</v>
      </c>
      <c r="W36" s="11">
        <v>0.23832200000000001</v>
      </c>
      <c r="X36" s="11">
        <v>-8.9945000000000008E-3</v>
      </c>
      <c r="Y36" s="11">
        <v>1.0491200000000001</v>
      </c>
      <c r="Z36" s="11">
        <v>0.20646200000000001</v>
      </c>
      <c r="AA36" s="11">
        <v>98.7</v>
      </c>
      <c r="AB36" s="11">
        <v>39107.800000000003</v>
      </c>
    </row>
    <row r="37" spans="1:28" ht="16" x14ac:dyDescent="0.2">
      <c r="A37" s="2">
        <v>270.2</v>
      </c>
      <c r="B37" s="2">
        <v>201.447</v>
      </c>
      <c r="C37" s="2">
        <v>1.05016</v>
      </c>
      <c r="D37" s="2">
        <v>870.78</v>
      </c>
      <c r="E37" s="2">
        <v>0</v>
      </c>
      <c r="F37" s="2">
        <v>0</v>
      </c>
      <c r="G37" s="2">
        <v>4.4258199999999998E-2</v>
      </c>
      <c r="H37" s="2">
        <v>0</v>
      </c>
      <c r="I37" s="2">
        <v>0</v>
      </c>
      <c r="J37" s="6">
        <f t="shared" ref="J37:N37" si="7">E37/SUM($E37:$I37)</f>
        <v>0</v>
      </c>
      <c r="K37" s="6">
        <f t="shared" si="7"/>
        <v>0</v>
      </c>
      <c r="L37" s="6">
        <f t="shared" si="7"/>
        <v>1</v>
      </c>
      <c r="M37" s="6">
        <f t="shared" si="7"/>
        <v>0</v>
      </c>
      <c r="N37" s="6">
        <f t="shared" si="7"/>
        <v>0</v>
      </c>
      <c r="O37" s="11">
        <v>1.1813400000000001</v>
      </c>
      <c r="P37" s="11">
        <v>1.1503399999999999</v>
      </c>
      <c r="Q37" s="11">
        <v>0.200432</v>
      </c>
      <c r="R37" s="12">
        <v>1.3299999999999999E-2</v>
      </c>
      <c r="S37" s="11">
        <v>4.36557E-3</v>
      </c>
      <c r="T37" s="11">
        <v>0.68352299999999999</v>
      </c>
      <c r="U37" s="11">
        <v>3.4375700000000002E-2</v>
      </c>
      <c r="V37" s="11">
        <v>0.40063500000000002</v>
      </c>
      <c r="W37" s="11">
        <v>0.24401</v>
      </c>
      <c r="X37" s="11">
        <v>-9.2052000000000002E-3</v>
      </c>
      <c r="Y37" s="11">
        <v>1.05016</v>
      </c>
      <c r="Z37" s="11">
        <v>0.20144699999999999</v>
      </c>
      <c r="AA37" s="11">
        <v>98.7</v>
      </c>
      <c r="AB37" s="11">
        <v>39767.300000000003</v>
      </c>
    </row>
    <row r="38" spans="1:28" ht="16" x14ac:dyDescent="0.2">
      <c r="A38" s="2">
        <v>270.14999999999998</v>
      </c>
      <c r="B38" s="2">
        <v>196.667</v>
      </c>
      <c r="C38" s="2">
        <v>1.0511900000000001</v>
      </c>
      <c r="D38" s="2">
        <v>876.01599999999996</v>
      </c>
      <c r="E38" s="2">
        <v>0</v>
      </c>
      <c r="F38" s="2">
        <v>0</v>
      </c>
      <c r="G38" s="2">
        <v>4.8700800000000002E-2</v>
      </c>
      <c r="H38" s="2">
        <v>0</v>
      </c>
      <c r="I38" s="2">
        <v>0</v>
      </c>
      <c r="J38" s="6">
        <f t="shared" ref="J38:N38" si="8">E38/SUM($E38:$I38)</f>
        <v>0</v>
      </c>
      <c r="K38" s="6">
        <f t="shared" si="8"/>
        <v>0</v>
      </c>
      <c r="L38" s="6">
        <f t="shared" si="8"/>
        <v>1</v>
      </c>
      <c r="M38" s="6">
        <f t="shared" si="8"/>
        <v>0</v>
      </c>
      <c r="N38" s="6">
        <f t="shared" si="8"/>
        <v>0</v>
      </c>
      <c r="O38" s="11">
        <v>1.17313</v>
      </c>
      <c r="P38" s="11">
        <v>1.1774</v>
      </c>
      <c r="Q38" s="11">
        <v>0.19562299999999999</v>
      </c>
      <c r="R38" s="12">
        <v>1.3299999999999999E-2</v>
      </c>
      <c r="S38" s="11">
        <v>4.4729000000000001E-3</v>
      </c>
      <c r="T38" s="11">
        <v>0.70032799999999995</v>
      </c>
      <c r="U38" s="11">
        <v>3.5220899999999999E-2</v>
      </c>
      <c r="V38" s="11">
        <v>0.41048400000000002</v>
      </c>
      <c r="W38" s="11">
        <v>0.24970500000000001</v>
      </c>
      <c r="X38" s="11">
        <v>-9.4158999999999996E-3</v>
      </c>
      <c r="Y38" s="11">
        <v>1.0511900000000001</v>
      </c>
      <c r="Z38" s="11">
        <v>0.19666700000000001</v>
      </c>
      <c r="AA38" s="11">
        <v>98.7</v>
      </c>
      <c r="AB38" s="11">
        <v>40417.800000000003</v>
      </c>
    </row>
    <row r="39" spans="1:28" ht="16" x14ac:dyDescent="0.2">
      <c r="A39" s="2">
        <v>270.10000000000002</v>
      </c>
      <c r="B39" s="2">
        <v>192.10499999999999</v>
      </c>
      <c r="C39" s="2">
        <v>1.0522199999999999</v>
      </c>
      <c r="D39" s="2">
        <v>881.01199999999994</v>
      </c>
      <c r="E39" s="2">
        <v>0</v>
      </c>
      <c r="F39" s="2">
        <v>0</v>
      </c>
      <c r="G39" s="2">
        <v>5.2947099999999997E-2</v>
      </c>
      <c r="H39" s="2">
        <v>0</v>
      </c>
      <c r="I39" s="2">
        <v>0</v>
      </c>
      <c r="J39" s="6">
        <f t="shared" ref="J39:N39" si="9">E39/SUM($E39:$I39)</f>
        <v>0</v>
      </c>
      <c r="K39" s="6">
        <f t="shared" si="9"/>
        <v>0</v>
      </c>
      <c r="L39" s="6">
        <f t="shared" si="9"/>
        <v>1</v>
      </c>
      <c r="M39" s="6">
        <f t="shared" si="9"/>
        <v>0</v>
      </c>
      <c r="N39" s="6">
        <f t="shared" si="9"/>
        <v>0</v>
      </c>
      <c r="O39" s="11">
        <v>1.1651100000000001</v>
      </c>
      <c r="P39" s="11">
        <v>1.2044999999999999</v>
      </c>
      <c r="Q39" s="11">
        <v>0.19103300000000001</v>
      </c>
      <c r="R39" s="12">
        <v>1.34E-2</v>
      </c>
      <c r="S39" s="11">
        <v>4.5803700000000003E-3</v>
      </c>
      <c r="T39" s="11">
        <v>0.71715499999999999</v>
      </c>
      <c r="U39" s="11">
        <v>3.6067099999999998E-2</v>
      </c>
      <c r="V39" s="11">
        <v>0.42034700000000003</v>
      </c>
      <c r="W39" s="11">
        <v>0.255407</v>
      </c>
      <c r="X39" s="11">
        <v>-9.6266000000000008E-3</v>
      </c>
      <c r="Y39" s="11">
        <v>1.0522199999999999</v>
      </c>
      <c r="Z39" s="11">
        <v>0.192105</v>
      </c>
      <c r="AA39" s="11">
        <v>98.7</v>
      </c>
      <c r="AB39" s="11">
        <v>41059.4</v>
      </c>
    </row>
    <row r="40" spans="1:28" ht="16" x14ac:dyDescent="0.2">
      <c r="A40" s="2">
        <v>270.05</v>
      </c>
      <c r="B40" s="2">
        <v>187.74700000000001</v>
      </c>
      <c r="C40" s="2">
        <v>1.05325</v>
      </c>
      <c r="D40" s="2">
        <v>885.78499999999997</v>
      </c>
      <c r="E40" s="2">
        <v>0</v>
      </c>
      <c r="F40" s="2">
        <v>0</v>
      </c>
      <c r="G40" s="2">
        <v>5.7010699999999997E-2</v>
      </c>
      <c r="H40" s="2">
        <v>0</v>
      </c>
      <c r="I40" s="2">
        <v>0</v>
      </c>
      <c r="J40" s="6">
        <f t="shared" ref="J40:N40" si="10">E40/SUM($E40:$I40)</f>
        <v>0</v>
      </c>
      <c r="K40" s="6">
        <f t="shared" si="10"/>
        <v>0</v>
      </c>
      <c r="L40" s="6">
        <f t="shared" si="10"/>
        <v>1</v>
      </c>
      <c r="M40" s="6">
        <f t="shared" si="10"/>
        <v>0</v>
      </c>
      <c r="N40" s="6">
        <f t="shared" si="10"/>
        <v>0</v>
      </c>
      <c r="O40" s="11">
        <v>1.1572800000000001</v>
      </c>
      <c r="P40" s="11">
        <v>1.23163</v>
      </c>
      <c r="Q40" s="11">
        <v>0.18664800000000001</v>
      </c>
      <c r="R40" s="12">
        <v>1.34E-2</v>
      </c>
      <c r="S40" s="11">
        <v>4.6879699999999996E-3</v>
      </c>
      <c r="T40" s="11">
        <v>0.73400200000000004</v>
      </c>
      <c r="U40" s="11">
        <v>3.69144E-2</v>
      </c>
      <c r="V40" s="11">
        <v>0.43022100000000002</v>
      </c>
      <c r="W40" s="11">
        <v>0.26111499999999999</v>
      </c>
      <c r="X40" s="11">
        <v>-9.8373000000000002E-3</v>
      </c>
      <c r="Y40" s="11">
        <v>1.05325</v>
      </c>
      <c r="Z40" s="11">
        <v>0.187747</v>
      </c>
      <c r="AA40" s="11">
        <v>98.7</v>
      </c>
      <c r="AB40" s="11">
        <v>41692.300000000003</v>
      </c>
    </row>
    <row r="41" spans="1:28" ht="16" x14ac:dyDescent="0.2">
      <c r="A41" s="2">
        <v>270</v>
      </c>
      <c r="B41" s="2">
        <v>183.37700000000001</v>
      </c>
      <c r="C41" s="2">
        <v>1.0542400000000001</v>
      </c>
      <c r="D41" s="2">
        <v>890.54300000000001</v>
      </c>
      <c r="E41" s="2">
        <v>0</v>
      </c>
      <c r="F41" s="2">
        <v>0</v>
      </c>
      <c r="G41" s="2">
        <v>6.1014400000000003E-2</v>
      </c>
      <c r="H41" s="2">
        <v>0</v>
      </c>
      <c r="I41" s="2">
        <v>2.9678099999999999E-2</v>
      </c>
      <c r="J41" s="6">
        <f t="shared" ref="J41:N41" si="11">E41/SUM($E41:$I41)</f>
        <v>0</v>
      </c>
      <c r="K41" s="6">
        <f t="shared" si="11"/>
        <v>0</v>
      </c>
      <c r="L41" s="6">
        <f t="shared" si="11"/>
        <v>0.67276125368690898</v>
      </c>
      <c r="M41" s="6">
        <f t="shared" si="11"/>
        <v>0</v>
      </c>
      <c r="N41" s="6">
        <f t="shared" si="11"/>
        <v>0.32723874631309091</v>
      </c>
      <c r="O41" s="11">
        <v>1.14907</v>
      </c>
      <c r="P41" s="11">
        <v>1.25793</v>
      </c>
      <c r="Q41" s="11">
        <v>0.182253</v>
      </c>
      <c r="R41" s="12">
        <v>1.34E-2</v>
      </c>
      <c r="S41" s="11">
        <v>4.8010099999999997E-3</v>
      </c>
      <c r="T41" s="11">
        <v>0.75021899999999997</v>
      </c>
      <c r="U41" s="11">
        <v>3.7804499999999998E-2</v>
      </c>
      <c r="V41" s="11">
        <v>0.44059599999999999</v>
      </c>
      <c r="W41" s="11">
        <v>0.26637699999999997</v>
      </c>
      <c r="X41" s="11">
        <v>-1.0048E-2</v>
      </c>
      <c r="Y41" s="11">
        <v>1.0542400000000001</v>
      </c>
      <c r="Z41" s="11">
        <v>0.18337700000000001</v>
      </c>
      <c r="AA41" s="11">
        <v>98.7</v>
      </c>
      <c r="AB41" s="11">
        <v>42330</v>
      </c>
    </row>
    <row r="42" spans="1:28" ht="16" x14ac:dyDescent="0.2">
      <c r="A42" s="2">
        <v>269.95</v>
      </c>
      <c r="B42" s="2">
        <v>176.273</v>
      </c>
      <c r="C42" s="2">
        <v>1.0546199999999999</v>
      </c>
      <c r="D42" s="2">
        <v>897.86800000000005</v>
      </c>
      <c r="E42" s="2">
        <v>0</v>
      </c>
      <c r="F42" s="2">
        <v>0</v>
      </c>
      <c r="G42" s="2">
        <v>6.6407499999999994E-2</v>
      </c>
      <c r="H42" s="2">
        <v>0</v>
      </c>
      <c r="I42" s="2">
        <v>0.49580800000000003</v>
      </c>
      <c r="J42" s="6">
        <f t="shared" ref="J42:N42" si="12">E42/SUM($E42:$I42)</f>
        <v>0</v>
      </c>
      <c r="K42" s="6">
        <f t="shared" si="12"/>
        <v>0</v>
      </c>
      <c r="L42" s="6">
        <f t="shared" si="12"/>
        <v>0.11811751899405121</v>
      </c>
      <c r="M42" s="6">
        <f t="shared" si="12"/>
        <v>0</v>
      </c>
      <c r="N42" s="6">
        <f t="shared" si="12"/>
        <v>0.8818824810059489</v>
      </c>
      <c r="O42" s="11">
        <v>1.1328100000000001</v>
      </c>
      <c r="P42" s="11">
        <v>1.2710300000000001</v>
      </c>
      <c r="Q42" s="11">
        <v>0.17514299999999999</v>
      </c>
      <c r="R42" s="12">
        <v>1.35E-2</v>
      </c>
      <c r="S42" s="11">
        <v>4.99593E-3</v>
      </c>
      <c r="T42" s="11">
        <v>0.75646100000000005</v>
      </c>
      <c r="U42" s="11">
        <v>3.9339399999999997E-2</v>
      </c>
      <c r="V42" s="11">
        <v>0.458484</v>
      </c>
      <c r="W42" s="11">
        <v>0.26467099999999999</v>
      </c>
      <c r="X42" s="11">
        <v>-1.02588E-2</v>
      </c>
      <c r="Y42" s="11">
        <v>1.0546199999999999</v>
      </c>
      <c r="Z42" s="11">
        <v>0.17627300000000001</v>
      </c>
      <c r="AA42" s="11">
        <v>98.7</v>
      </c>
      <c r="AB42" s="11">
        <v>43170</v>
      </c>
    </row>
    <row r="43" spans="1:28" ht="16" x14ac:dyDescent="0.2">
      <c r="A43" s="2">
        <v>269.89999999999998</v>
      </c>
      <c r="B43" s="2">
        <v>169.715</v>
      </c>
      <c r="C43" s="2">
        <v>1.05501</v>
      </c>
      <c r="D43" s="2">
        <v>904.63099999999997</v>
      </c>
      <c r="E43" s="2">
        <v>0</v>
      </c>
      <c r="F43" s="2">
        <v>0</v>
      </c>
      <c r="G43" s="2">
        <v>7.1363700000000002E-2</v>
      </c>
      <c r="H43" s="2">
        <v>0</v>
      </c>
      <c r="I43" s="2">
        <v>0.92565500000000001</v>
      </c>
      <c r="J43" s="6">
        <f t="shared" ref="J43:N43" si="13">E43/SUM($E43:$I43)</f>
        <v>0</v>
      </c>
      <c r="K43" s="6">
        <f t="shared" si="13"/>
        <v>0</v>
      </c>
      <c r="L43" s="6">
        <f t="shared" si="13"/>
        <v>7.1577092786725069E-2</v>
      </c>
      <c r="M43" s="6">
        <f t="shared" si="13"/>
        <v>0</v>
      </c>
      <c r="N43" s="6">
        <f t="shared" si="13"/>
        <v>0.92842290721327492</v>
      </c>
      <c r="O43" s="11">
        <v>1.1172500000000001</v>
      </c>
      <c r="P43" s="11">
        <v>1.2841400000000001</v>
      </c>
      <c r="Q43" s="11">
        <v>0.16857900000000001</v>
      </c>
      <c r="R43" s="12">
        <v>1.37E-2</v>
      </c>
      <c r="S43" s="11">
        <v>5.1904500000000001E-3</v>
      </c>
      <c r="T43" s="11">
        <v>0.76271299999999997</v>
      </c>
      <c r="U43" s="11">
        <v>4.08711E-2</v>
      </c>
      <c r="V43" s="11">
        <v>0.47633500000000001</v>
      </c>
      <c r="W43" s="11">
        <v>0.26298199999999999</v>
      </c>
      <c r="X43" s="11">
        <v>-1.04695E-2</v>
      </c>
      <c r="Y43" s="11">
        <v>1.05501</v>
      </c>
      <c r="Z43" s="11">
        <v>0.169715</v>
      </c>
      <c r="AA43" s="11">
        <v>98.7</v>
      </c>
      <c r="AB43" s="11">
        <v>44001.4</v>
      </c>
    </row>
    <row r="44" spans="1:28" ht="16" x14ac:dyDescent="0.2">
      <c r="A44" s="2">
        <v>269.85000000000002</v>
      </c>
      <c r="B44" s="2">
        <v>163.643</v>
      </c>
      <c r="C44" s="2">
        <v>1.0553900000000001</v>
      </c>
      <c r="D44" s="2">
        <v>910.89300000000003</v>
      </c>
      <c r="E44" s="2">
        <v>0</v>
      </c>
      <c r="F44" s="2">
        <v>0</v>
      </c>
      <c r="G44" s="2">
        <v>7.5931600000000002E-2</v>
      </c>
      <c r="H44" s="2">
        <v>0</v>
      </c>
      <c r="I44" s="2">
        <v>1.32325</v>
      </c>
      <c r="J44" s="6">
        <f t="shared" ref="J44:N44" si="14">E44/SUM($E44:$I44)</f>
        <v>0</v>
      </c>
      <c r="K44" s="6">
        <f t="shared" si="14"/>
        <v>0</v>
      </c>
      <c r="L44" s="6">
        <f t="shared" si="14"/>
        <v>5.4268581004781651E-2</v>
      </c>
      <c r="M44" s="6">
        <f t="shared" si="14"/>
        <v>0</v>
      </c>
      <c r="N44" s="6">
        <f t="shared" si="14"/>
        <v>0.94573141899521829</v>
      </c>
      <c r="O44" s="11">
        <v>1.1023099999999999</v>
      </c>
      <c r="P44" s="11">
        <v>1.2972699999999999</v>
      </c>
      <c r="Q44" s="11">
        <v>0.16250100000000001</v>
      </c>
      <c r="R44" s="12">
        <v>1.38E-2</v>
      </c>
      <c r="S44" s="11">
        <v>5.3845799999999999E-3</v>
      </c>
      <c r="T44" s="11">
        <v>0.76897700000000002</v>
      </c>
      <c r="U44" s="11">
        <v>4.2399699999999999E-2</v>
      </c>
      <c r="V44" s="11">
        <v>0.49415100000000001</v>
      </c>
      <c r="W44" s="11">
        <v>0.26130999999999999</v>
      </c>
      <c r="X44" s="11">
        <v>-1.06803E-2</v>
      </c>
      <c r="Y44" s="11">
        <v>1.0553900000000001</v>
      </c>
      <c r="Z44" s="11">
        <v>0.16364300000000001</v>
      </c>
      <c r="AA44" s="11">
        <v>98.7</v>
      </c>
      <c r="AB44" s="11">
        <v>44824.4</v>
      </c>
    </row>
    <row r="45" spans="1:28" ht="16" x14ac:dyDescent="0.2">
      <c r="A45" s="2">
        <v>269.8</v>
      </c>
      <c r="B45" s="2">
        <v>158.005</v>
      </c>
      <c r="C45" s="2">
        <v>1.0557799999999999</v>
      </c>
      <c r="D45" s="2">
        <v>916.70799999999997</v>
      </c>
      <c r="E45" s="2">
        <v>0</v>
      </c>
      <c r="F45" s="2">
        <v>0</v>
      </c>
      <c r="G45" s="2">
        <v>8.0153000000000002E-2</v>
      </c>
      <c r="H45" s="2">
        <v>0</v>
      </c>
      <c r="I45" s="2">
        <v>1.6920299999999999</v>
      </c>
      <c r="J45" s="6">
        <f t="shared" ref="J45:N45" si="15">E45/SUM($E45:$I45)</f>
        <v>0</v>
      </c>
      <c r="K45" s="6">
        <f t="shared" si="15"/>
        <v>0</v>
      </c>
      <c r="L45" s="6">
        <f t="shared" si="15"/>
        <v>4.5228399098738679E-2</v>
      </c>
      <c r="M45" s="6">
        <f t="shared" si="15"/>
        <v>0</v>
      </c>
      <c r="N45" s="6">
        <f t="shared" si="15"/>
        <v>0.95477160090126134</v>
      </c>
      <c r="O45" s="11">
        <v>1.0879700000000001</v>
      </c>
      <c r="P45" s="11">
        <v>1.3104100000000001</v>
      </c>
      <c r="Q45" s="11">
        <v>0.156858</v>
      </c>
      <c r="R45" s="12">
        <v>1.3899999999999999E-2</v>
      </c>
      <c r="S45" s="11">
        <v>5.5783100000000004E-3</v>
      </c>
      <c r="T45" s="11">
        <v>0.77525100000000002</v>
      </c>
      <c r="U45" s="11">
        <v>4.3925199999999998E-2</v>
      </c>
      <c r="V45" s="11">
        <v>0.51193</v>
      </c>
      <c r="W45" s="11">
        <v>0.25965500000000002</v>
      </c>
      <c r="X45" s="11">
        <v>-1.0891100000000001E-2</v>
      </c>
      <c r="Y45" s="11">
        <v>1.0557799999999999</v>
      </c>
      <c r="Z45" s="11">
        <v>0.15800500000000001</v>
      </c>
      <c r="AA45" s="11">
        <v>98.7</v>
      </c>
      <c r="AB45" s="11">
        <v>45639</v>
      </c>
    </row>
    <row r="46" spans="1:28" ht="16" x14ac:dyDescent="0.2">
      <c r="A46" s="2">
        <v>269.75</v>
      </c>
      <c r="B46" s="2">
        <v>152.755</v>
      </c>
      <c r="C46" s="2">
        <v>1.05616</v>
      </c>
      <c r="D46" s="2">
        <v>922.12300000000005</v>
      </c>
      <c r="E46" s="2">
        <v>0</v>
      </c>
      <c r="F46" s="2">
        <v>0</v>
      </c>
      <c r="G46" s="2">
        <v>8.4065100000000004E-2</v>
      </c>
      <c r="H46" s="2">
        <v>0</v>
      </c>
      <c r="I46" s="2">
        <v>2.0350700000000002</v>
      </c>
      <c r="J46" s="6">
        <f t="shared" ref="J46:N46" si="16">E46/SUM($E46:$I46)</f>
        <v>0</v>
      </c>
      <c r="K46" s="6">
        <f t="shared" si="16"/>
        <v>0</v>
      </c>
      <c r="L46" s="6">
        <f t="shared" si="16"/>
        <v>3.9669533103387319E-2</v>
      </c>
      <c r="M46" s="6">
        <f t="shared" si="16"/>
        <v>0</v>
      </c>
      <c r="N46" s="6">
        <f t="shared" si="16"/>
        <v>0.96033046689661261</v>
      </c>
      <c r="O46" s="11">
        <v>1.0741799999999999</v>
      </c>
      <c r="P46" s="11">
        <v>1.3235699999999999</v>
      </c>
      <c r="Q46" s="11">
        <v>0.15160299999999999</v>
      </c>
      <c r="R46" s="12">
        <v>1.41E-2</v>
      </c>
      <c r="S46" s="11">
        <v>5.7716699999999996E-3</v>
      </c>
      <c r="T46" s="11">
        <v>0.78153399999999995</v>
      </c>
      <c r="U46" s="11">
        <v>4.5447799999999997E-2</v>
      </c>
      <c r="V46" s="11">
        <v>0.52967500000000001</v>
      </c>
      <c r="W46" s="11">
        <v>0.25801499999999999</v>
      </c>
      <c r="X46" s="11">
        <v>-1.11019E-2</v>
      </c>
      <c r="Y46" s="11">
        <v>1.05616</v>
      </c>
      <c r="Z46" s="11">
        <v>0.152755</v>
      </c>
      <c r="AA46" s="11">
        <v>98.7</v>
      </c>
      <c r="AB46" s="11">
        <v>46445.4</v>
      </c>
    </row>
    <row r="47" spans="1:28" ht="16" x14ac:dyDescent="0.2">
      <c r="A47" s="2">
        <v>269.7</v>
      </c>
      <c r="B47" s="2">
        <v>147.85499999999999</v>
      </c>
      <c r="C47" s="2">
        <v>1.0565500000000001</v>
      </c>
      <c r="D47" s="2">
        <v>927.17700000000002</v>
      </c>
      <c r="E47" s="2">
        <v>0</v>
      </c>
      <c r="F47" s="2">
        <v>0</v>
      </c>
      <c r="G47" s="2">
        <v>8.7698200000000004E-2</v>
      </c>
      <c r="H47" s="2">
        <v>0</v>
      </c>
      <c r="I47" s="2">
        <v>2.3548900000000001</v>
      </c>
      <c r="J47" s="6">
        <f t="shared" ref="J47:N47" si="17">E47/SUM($E47:$I47)</f>
        <v>0</v>
      </c>
      <c r="K47" s="6">
        <f t="shared" si="17"/>
        <v>0</v>
      </c>
      <c r="L47" s="6">
        <f t="shared" si="17"/>
        <v>3.5903800730716702E-2</v>
      </c>
      <c r="M47" s="6">
        <f t="shared" si="17"/>
        <v>0</v>
      </c>
      <c r="N47" s="6">
        <f t="shared" si="17"/>
        <v>0.96409619926928325</v>
      </c>
      <c r="O47" s="11">
        <v>1.0608900000000001</v>
      </c>
      <c r="P47" s="11">
        <v>1.33674</v>
      </c>
      <c r="Q47" s="11">
        <v>0.146698</v>
      </c>
      <c r="R47" s="12">
        <v>1.4200000000000001E-2</v>
      </c>
      <c r="S47" s="11">
        <v>5.9646500000000002E-3</v>
      </c>
      <c r="T47" s="11">
        <v>0.78782700000000006</v>
      </c>
      <c r="U47" s="11">
        <v>4.6967299999999997E-2</v>
      </c>
      <c r="V47" s="11">
        <v>0.54738399999999998</v>
      </c>
      <c r="W47" s="11">
        <v>0.25639200000000001</v>
      </c>
      <c r="X47" s="11">
        <v>-1.13128E-2</v>
      </c>
      <c r="Y47" s="11">
        <v>1.0565500000000001</v>
      </c>
      <c r="Z47" s="11">
        <v>0.14785499999999999</v>
      </c>
      <c r="AA47" s="11">
        <v>98.7</v>
      </c>
      <c r="AB47" s="11">
        <v>47243.6</v>
      </c>
    </row>
    <row r="48" spans="1:28" ht="16" x14ac:dyDescent="0.2">
      <c r="A48" s="2">
        <v>269.64999999999998</v>
      </c>
      <c r="B48" s="2">
        <v>143.27000000000001</v>
      </c>
      <c r="C48" s="2">
        <v>1.05694</v>
      </c>
      <c r="D48" s="2">
        <v>931.90599999999995</v>
      </c>
      <c r="E48" s="2">
        <v>0</v>
      </c>
      <c r="F48" s="2">
        <v>0</v>
      </c>
      <c r="G48" s="2">
        <v>9.1079999999999994E-2</v>
      </c>
      <c r="H48" s="2">
        <v>0</v>
      </c>
      <c r="I48" s="2">
        <v>2.6537700000000002</v>
      </c>
      <c r="J48" s="6">
        <f t="shared" ref="J48:N48" si="18">E48/SUM($E48:$I48)</f>
        <v>0</v>
      </c>
      <c r="K48" s="6">
        <f t="shared" si="18"/>
        <v>0</v>
      </c>
      <c r="L48" s="6">
        <f t="shared" si="18"/>
        <v>3.3182141100606591E-2</v>
      </c>
      <c r="M48" s="6">
        <f t="shared" si="18"/>
        <v>0</v>
      </c>
      <c r="N48" s="6">
        <f t="shared" si="18"/>
        <v>0.96681785889939342</v>
      </c>
      <c r="O48" s="11">
        <v>1.0480799999999999</v>
      </c>
      <c r="P48" s="11">
        <v>1.3499300000000001</v>
      </c>
      <c r="Q48" s="11">
        <v>0.14210900000000001</v>
      </c>
      <c r="R48" s="12">
        <v>1.44E-2</v>
      </c>
      <c r="S48" s="11">
        <v>6.1572500000000004E-3</v>
      </c>
      <c r="T48" s="11">
        <v>0.79413</v>
      </c>
      <c r="U48" s="11">
        <v>4.8483999999999999E-2</v>
      </c>
      <c r="V48" s="11">
        <v>0.56506000000000001</v>
      </c>
      <c r="W48" s="11">
        <v>0.25478299999999998</v>
      </c>
      <c r="X48" s="11">
        <v>-1.15236E-2</v>
      </c>
      <c r="Y48" s="11">
        <v>1.05694</v>
      </c>
      <c r="Z48" s="11">
        <v>0.14327000000000001</v>
      </c>
      <c r="AA48" s="11">
        <v>98.7</v>
      </c>
      <c r="AB48" s="11">
        <v>48033.599999999999</v>
      </c>
    </row>
    <row r="49" spans="1:28" ht="16" x14ac:dyDescent="0.2">
      <c r="A49" s="2">
        <v>269.60000000000002</v>
      </c>
      <c r="B49" s="2">
        <v>138.97200000000001</v>
      </c>
      <c r="C49" s="2">
        <v>1.0573300000000001</v>
      </c>
      <c r="D49" s="2">
        <v>936.34</v>
      </c>
      <c r="E49" s="2">
        <v>0</v>
      </c>
      <c r="F49" s="2">
        <v>0</v>
      </c>
      <c r="G49" s="2">
        <v>9.4233899999999995E-2</v>
      </c>
      <c r="H49" s="2">
        <v>0</v>
      </c>
      <c r="I49" s="2">
        <v>2.9336500000000001</v>
      </c>
      <c r="J49" s="6">
        <f t="shared" ref="J49:N49" si="19">E49/SUM($E49:$I49)</f>
        <v>0</v>
      </c>
      <c r="K49" s="6">
        <f t="shared" si="19"/>
        <v>0</v>
      </c>
      <c r="L49" s="6">
        <f t="shared" si="19"/>
        <v>3.1122032122830073E-2</v>
      </c>
      <c r="M49" s="6">
        <f t="shared" si="19"/>
        <v>0</v>
      </c>
      <c r="N49" s="6">
        <f t="shared" si="19"/>
        <v>0.96887796787716995</v>
      </c>
      <c r="O49" s="11">
        <v>1.0357099999999999</v>
      </c>
      <c r="P49" s="11">
        <v>1.3631200000000001</v>
      </c>
      <c r="Q49" s="11">
        <v>0.13780700000000001</v>
      </c>
      <c r="R49" s="12">
        <v>1.4500000000000001E-2</v>
      </c>
      <c r="S49" s="11">
        <v>6.3494800000000002E-3</v>
      </c>
      <c r="T49" s="11">
        <v>0.80044199999999999</v>
      </c>
      <c r="U49" s="11">
        <v>4.9997600000000003E-2</v>
      </c>
      <c r="V49" s="11">
        <v>0.58270100000000002</v>
      </c>
      <c r="W49" s="11">
        <v>0.253191</v>
      </c>
      <c r="X49" s="11">
        <v>-1.17345E-2</v>
      </c>
      <c r="Y49" s="11">
        <v>1.0573300000000001</v>
      </c>
      <c r="Z49" s="11">
        <v>0.13897200000000001</v>
      </c>
      <c r="AA49" s="11">
        <v>98.7</v>
      </c>
      <c r="AB49" s="11">
        <v>48815.6</v>
      </c>
    </row>
    <row r="50" spans="1:28" ht="16" x14ac:dyDescent="0.2">
      <c r="A50" s="2">
        <v>269.55</v>
      </c>
      <c r="B50" s="2">
        <v>134.934</v>
      </c>
      <c r="C50" s="2">
        <v>1.0577099999999999</v>
      </c>
      <c r="D50" s="2">
        <v>940.50599999999997</v>
      </c>
      <c r="E50" s="2">
        <v>0</v>
      </c>
      <c r="F50" s="2">
        <v>0</v>
      </c>
      <c r="G50" s="2">
        <v>9.7181600000000007E-2</v>
      </c>
      <c r="H50" s="2">
        <v>0</v>
      </c>
      <c r="I50" s="2">
        <v>3.1963300000000001</v>
      </c>
      <c r="J50" s="6">
        <f t="shared" ref="J50:N50" si="20">E50/SUM($E50:$I50)</f>
        <v>0</v>
      </c>
      <c r="K50" s="6">
        <f t="shared" si="20"/>
        <v>0</v>
      </c>
      <c r="L50" s="6">
        <f t="shared" si="20"/>
        <v>2.9506985795951048E-2</v>
      </c>
      <c r="M50" s="6">
        <f t="shared" si="20"/>
        <v>0</v>
      </c>
      <c r="N50" s="6">
        <f t="shared" si="20"/>
        <v>0.97049301420404899</v>
      </c>
      <c r="O50" s="11">
        <v>1.02376</v>
      </c>
      <c r="P50" s="11">
        <v>1.3763300000000001</v>
      </c>
      <c r="Q50" s="11">
        <v>0.13376399999999999</v>
      </c>
      <c r="R50" s="12">
        <v>1.46E-2</v>
      </c>
      <c r="S50" s="11">
        <v>6.5413499999999996E-3</v>
      </c>
      <c r="T50" s="11">
        <v>0.80676199999999998</v>
      </c>
      <c r="U50" s="11">
        <v>5.1508499999999999E-2</v>
      </c>
      <c r="V50" s="11">
        <v>0.60030899999999998</v>
      </c>
      <c r="W50" s="11">
        <v>0.25161299999999998</v>
      </c>
      <c r="X50" s="11">
        <v>-1.1945300000000001E-2</v>
      </c>
      <c r="Y50" s="11">
        <v>1.0577099999999999</v>
      </c>
      <c r="Z50" s="11">
        <v>0.134934</v>
      </c>
      <c r="AA50" s="11">
        <v>98.7</v>
      </c>
      <c r="AB50" s="11">
        <v>49589.599999999999</v>
      </c>
    </row>
    <row r="51" spans="1:28" ht="16" x14ac:dyDescent="0.2">
      <c r="A51" s="2">
        <v>269.5</v>
      </c>
      <c r="B51" s="2">
        <v>131.13300000000001</v>
      </c>
      <c r="C51" s="2">
        <v>1.0581</v>
      </c>
      <c r="D51" s="2">
        <v>944.428</v>
      </c>
      <c r="E51" s="2">
        <v>0</v>
      </c>
      <c r="F51" s="2">
        <v>0</v>
      </c>
      <c r="G51" s="2">
        <v>9.9941199999999994E-2</v>
      </c>
      <c r="H51" s="2">
        <v>0</v>
      </c>
      <c r="I51" s="2">
        <v>3.4432999999999998</v>
      </c>
      <c r="J51" s="6">
        <f t="shared" ref="J51:N51" si="21">E51/SUM($E51:$I51)</f>
        <v>0</v>
      </c>
      <c r="K51" s="6">
        <f t="shared" si="21"/>
        <v>0</v>
      </c>
      <c r="L51" s="6">
        <f t="shared" si="21"/>
        <v>2.820615203955068E-2</v>
      </c>
      <c r="M51" s="6">
        <f t="shared" si="21"/>
        <v>0</v>
      </c>
      <c r="N51" s="6">
        <f t="shared" si="21"/>
        <v>0.97179384796044932</v>
      </c>
      <c r="O51" s="11">
        <v>1.0122</v>
      </c>
      <c r="P51" s="11">
        <v>1.3895500000000001</v>
      </c>
      <c r="Q51" s="11">
        <v>0.12995999999999999</v>
      </c>
      <c r="R51" s="12">
        <v>1.4800000000000001E-2</v>
      </c>
      <c r="S51" s="11">
        <v>6.7328600000000002E-3</v>
      </c>
      <c r="T51" s="11">
        <v>0.81308899999999995</v>
      </c>
      <c r="U51" s="11">
        <v>5.3016500000000001E-2</v>
      </c>
      <c r="V51" s="11">
        <v>0.61788399999999999</v>
      </c>
      <c r="W51" s="11">
        <v>0.25004900000000002</v>
      </c>
      <c r="X51" s="11">
        <v>-1.2156200000000001E-2</v>
      </c>
      <c r="Y51" s="11">
        <v>1.0581</v>
      </c>
      <c r="Z51" s="11">
        <v>0.131133</v>
      </c>
      <c r="AA51" s="11">
        <v>98.7</v>
      </c>
      <c r="AB51" s="11">
        <v>50355.7</v>
      </c>
    </row>
    <row r="52" spans="1:28" ht="16" x14ac:dyDescent="0.2">
      <c r="A52" s="2">
        <v>269.45</v>
      </c>
      <c r="B52" s="2">
        <v>127.54900000000001</v>
      </c>
      <c r="C52" s="2">
        <v>1.0584899999999999</v>
      </c>
      <c r="D52" s="2">
        <v>948.12699999999995</v>
      </c>
      <c r="E52" s="2">
        <v>0</v>
      </c>
      <c r="F52" s="2">
        <v>0</v>
      </c>
      <c r="G52" s="2">
        <v>0.102529</v>
      </c>
      <c r="H52" s="2">
        <v>0</v>
      </c>
      <c r="I52" s="2">
        <v>3.6758999999999999</v>
      </c>
      <c r="J52" s="6">
        <f t="shared" ref="J52:N52" si="22">E52/SUM($E52:$I52)</f>
        <v>0</v>
      </c>
      <c r="K52" s="6">
        <f t="shared" si="22"/>
        <v>0</v>
      </c>
      <c r="L52" s="6">
        <f t="shared" si="22"/>
        <v>2.7135351755981123E-2</v>
      </c>
      <c r="M52" s="6">
        <f t="shared" si="22"/>
        <v>0</v>
      </c>
      <c r="N52" s="6">
        <f t="shared" si="22"/>
        <v>0.97286464824401886</v>
      </c>
      <c r="O52" s="11">
        <v>1.00101</v>
      </c>
      <c r="P52" s="11">
        <v>1.40279</v>
      </c>
      <c r="Q52" s="11">
        <v>0.12637200000000001</v>
      </c>
      <c r="R52" s="12">
        <v>1.49E-2</v>
      </c>
      <c r="S52" s="11">
        <v>6.9240100000000004E-3</v>
      </c>
      <c r="T52" s="11">
        <v>0.81942599999999999</v>
      </c>
      <c r="U52" s="11">
        <v>5.4521699999999999E-2</v>
      </c>
      <c r="V52" s="11">
        <v>0.63542699999999996</v>
      </c>
      <c r="W52" s="11">
        <v>0.2485</v>
      </c>
      <c r="X52" s="11">
        <v>-1.2367100000000001E-2</v>
      </c>
      <c r="Y52" s="11">
        <v>1.0584899999999999</v>
      </c>
      <c r="Z52" s="11">
        <v>0.127549</v>
      </c>
      <c r="AA52" s="11">
        <v>98.7</v>
      </c>
      <c r="AB52" s="11">
        <v>51114</v>
      </c>
    </row>
    <row r="53" spans="1:28" ht="16" x14ac:dyDescent="0.2">
      <c r="A53" s="2">
        <v>269.39999999999998</v>
      </c>
      <c r="B53" s="2">
        <v>124.163</v>
      </c>
      <c r="C53" s="2">
        <v>1.05888</v>
      </c>
      <c r="D53" s="2">
        <v>951.62</v>
      </c>
      <c r="E53" s="2">
        <v>0</v>
      </c>
      <c r="F53" s="2">
        <v>0</v>
      </c>
      <c r="G53" s="2">
        <v>0.104959</v>
      </c>
      <c r="H53" s="2">
        <v>0</v>
      </c>
      <c r="I53" s="2">
        <v>3.89534</v>
      </c>
      <c r="J53" s="6">
        <f t="shared" ref="J53:N53" si="23">E53/SUM($E53:$I53)</f>
        <v>0</v>
      </c>
      <c r="K53" s="6">
        <f t="shared" si="23"/>
        <v>0</v>
      </c>
      <c r="L53" s="6">
        <f t="shared" si="23"/>
        <v>2.6237788725292782E-2</v>
      </c>
      <c r="M53" s="6">
        <f t="shared" si="23"/>
        <v>0</v>
      </c>
      <c r="N53" s="6">
        <f t="shared" si="23"/>
        <v>0.97376221127470719</v>
      </c>
      <c r="O53" s="11">
        <v>0.99016899999999997</v>
      </c>
      <c r="P53" s="11">
        <v>1.4160299999999999</v>
      </c>
      <c r="Q53" s="11">
        <v>0.122983</v>
      </c>
      <c r="R53" s="12">
        <v>1.5100000000000001E-2</v>
      </c>
      <c r="S53" s="11">
        <v>7.1148100000000001E-3</v>
      </c>
      <c r="T53" s="11">
        <v>0.82577</v>
      </c>
      <c r="U53" s="11">
        <v>5.6023999999999997E-2</v>
      </c>
      <c r="V53" s="11">
        <v>0.65293599999999996</v>
      </c>
      <c r="W53" s="11">
        <v>0.24696499999999999</v>
      </c>
      <c r="X53" s="11">
        <v>-1.2578000000000001E-2</v>
      </c>
      <c r="Y53" s="11">
        <v>1.05888</v>
      </c>
      <c r="Z53" s="11">
        <v>0.124163</v>
      </c>
      <c r="AA53" s="11">
        <v>98.7</v>
      </c>
      <c r="AB53" s="11">
        <v>51864.5</v>
      </c>
    </row>
    <row r="54" spans="1:28" ht="16" x14ac:dyDescent="0.2">
      <c r="A54" s="2">
        <v>269.35000000000002</v>
      </c>
      <c r="B54" s="2">
        <v>120.96</v>
      </c>
      <c r="C54" s="2">
        <v>1.0592699999999999</v>
      </c>
      <c r="D54" s="2">
        <v>954.92600000000004</v>
      </c>
      <c r="E54" s="2">
        <v>0</v>
      </c>
      <c r="F54" s="2">
        <v>0</v>
      </c>
      <c r="G54" s="2">
        <v>0.10724499999999999</v>
      </c>
      <c r="H54" s="2">
        <v>0</v>
      </c>
      <c r="I54" s="2">
        <v>4.1026899999999999</v>
      </c>
      <c r="J54" s="6">
        <f t="shared" ref="J54:N54" si="24">E54/SUM($E54:$I54)</f>
        <v>0</v>
      </c>
      <c r="K54" s="6">
        <f t="shared" si="24"/>
        <v>0</v>
      </c>
      <c r="L54" s="6">
        <f t="shared" si="24"/>
        <v>2.547426504209685E-2</v>
      </c>
      <c r="M54" s="6">
        <f t="shared" si="24"/>
        <v>0</v>
      </c>
      <c r="N54" s="6">
        <f t="shared" si="24"/>
        <v>0.97452573495790318</v>
      </c>
      <c r="O54" s="11">
        <v>0.97965199999999997</v>
      </c>
      <c r="P54" s="11">
        <v>1.4292800000000001</v>
      </c>
      <c r="Q54" s="11">
        <v>0.11977699999999999</v>
      </c>
      <c r="R54" s="12">
        <v>1.52E-2</v>
      </c>
      <c r="S54" s="11">
        <v>7.3052500000000001E-3</v>
      </c>
      <c r="T54" s="11">
        <v>0.83212200000000003</v>
      </c>
      <c r="U54" s="11">
        <v>5.7523600000000001E-2</v>
      </c>
      <c r="V54" s="11">
        <v>0.67041300000000004</v>
      </c>
      <c r="W54" s="11">
        <v>0.245445</v>
      </c>
      <c r="X54" s="11">
        <v>-1.2788900000000001E-2</v>
      </c>
      <c r="Y54" s="11">
        <v>1.0592699999999999</v>
      </c>
      <c r="Z54" s="11">
        <v>0.12096</v>
      </c>
      <c r="AA54" s="11">
        <v>98.7</v>
      </c>
      <c r="AB54" s="11">
        <v>52607.3</v>
      </c>
    </row>
    <row r="55" spans="1:28" ht="16" x14ac:dyDescent="0.2">
      <c r="A55" s="2">
        <v>269.3</v>
      </c>
      <c r="B55" s="2">
        <v>117.926</v>
      </c>
      <c r="C55" s="2">
        <v>1.05966</v>
      </c>
      <c r="D55" s="2">
        <v>958.05799999999999</v>
      </c>
      <c r="E55" s="2">
        <v>0</v>
      </c>
      <c r="F55" s="2">
        <v>0</v>
      </c>
      <c r="G55" s="2">
        <v>0.109398</v>
      </c>
      <c r="H55" s="2">
        <v>0</v>
      </c>
      <c r="I55" s="2">
        <v>4.2989199999999999</v>
      </c>
      <c r="J55" s="6">
        <f t="shared" ref="J55:N55" si="25">E55/SUM($E55:$I55)</f>
        <v>0</v>
      </c>
      <c r="K55" s="6">
        <f t="shared" si="25"/>
        <v>0</v>
      </c>
      <c r="L55" s="6">
        <f t="shared" si="25"/>
        <v>2.4816267791933341E-2</v>
      </c>
      <c r="M55" s="6">
        <f t="shared" si="25"/>
        <v>0</v>
      </c>
      <c r="N55" s="6">
        <f t="shared" si="25"/>
        <v>0.97518373220806676</v>
      </c>
      <c r="O55" s="11">
        <v>0.96944399999999997</v>
      </c>
      <c r="P55" s="11">
        <v>1.44255</v>
      </c>
      <c r="Q55" s="11">
        <v>0.116739</v>
      </c>
      <c r="R55" s="12">
        <v>1.54E-2</v>
      </c>
      <c r="S55" s="11">
        <v>7.4953499999999996E-3</v>
      </c>
      <c r="T55" s="11">
        <v>0.83848</v>
      </c>
      <c r="U55" s="11">
        <v>5.9020599999999999E-2</v>
      </c>
      <c r="V55" s="11">
        <v>0.687859</v>
      </c>
      <c r="W55" s="11">
        <v>0.24393699999999999</v>
      </c>
      <c r="X55" s="11">
        <v>-1.29999E-2</v>
      </c>
      <c r="Y55" s="11">
        <v>1.05966</v>
      </c>
      <c r="Z55" s="11">
        <v>0.117926</v>
      </c>
      <c r="AA55" s="11">
        <v>98.7</v>
      </c>
      <c r="AB55" s="11">
        <v>53342.5</v>
      </c>
    </row>
    <row r="56" spans="1:28" ht="16" x14ac:dyDescent="0.2">
      <c r="A56" s="2">
        <v>269.25</v>
      </c>
      <c r="B56" s="2">
        <v>115.04600000000001</v>
      </c>
      <c r="C56" s="2">
        <v>1.0600499999999999</v>
      </c>
      <c r="D56" s="2">
        <v>961.03</v>
      </c>
      <c r="E56" s="2">
        <v>0</v>
      </c>
      <c r="F56" s="2">
        <v>0</v>
      </c>
      <c r="G56" s="2">
        <v>0.111429</v>
      </c>
      <c r="H56" s="2">
        <v>0</v>
      </c>
      <c r="I56" s="2">
        <v>4.4848800000000004</v>
      </c>
      <c r="J56" s="6">
        <f t="shared" ref="J56:N56" si="26">E56/SUM($E56:$I56)</f>
        <v>0</v>
      </c>
      <c r="K56" s="6">
        <f t="shared" si="26"/>
        <v>0</v>
      </c>
      <c r="L56" s="6">
        <f t="shared" si="26"/>
        <v>2.4243148143434218E-2</v>
      </c>
      <c r="M56" s="6">
        <f t="shared" si="26"/>
        <v>0</v>
      </c>
      <c r="N56" s="6">
        <f t="shared" si="26"/>
        <v>0.97575685185656569</v>
      </c>
      <c r="O56" s="11">
        <v>0.95952899999999997</v>
      </c>
      <c r="P56" s="11">
        <v>1.4558199999999999</v>
      </c>
      <c r="Q56" s="11">
        <v>0.113857</v>
      </c>
      <c r="R56" s="12">
        <v>1.55E-2</v>
      </c>
      <c r="S56" s="11">
        <v>7.6851100000000002E-3</v>
      </c>
      <c r="T56" s="11">
        <v>0.84484599999999999</v>
      </c>
      <c r="U56" s="11">
        <v>6.0514800000000001E-2</v>
      </c>
      <c r="V56" s="11">
        <v>0.70527399999999996</v>
      </c>
      <c r="W56" s="11">
        <v>0.24244299999999999</v>
      </c>
      <c r="X56" s="11">
        <v>-1.32108E-2</v>
      </c>
      <c r="Y56" s="11">
        <v>1.0600499999999999</v>
      </c>
      <c r="Z56" s="11">
        <v>0.115046</v>
      </c>
      <c r="AA56" s="11">
        <v>98.7</v>
      </c>
      <c r="AB56" s="11">
        <v>54070.1</v>
      </c>
    </row>
    <row r="57" spans="1:28" ht="16" x14ac:dyDescent="0.2">
      <c r="A57" s="2">
        <v>269.2</v>
      </c>
      <c r="B57" s="2">
        <v>112.31</v>
      </c>
      <c r="C57" s="2">
        <v>1.0604499999999999</v>
      </c>
      <c r="D57" s="2">
        <v>963.85500000000002</v>
      </c>
      <c r="E57" s="2">
        <v>0</v>
      </c>
      <c r="F57" s="2">
        <v>0</v>
      </c>
      <c r="G57" s="2">
        <v>0.113347</v>
      </c>
      <c r="H57" s="2">
        <v>0</v>
      </c>
      <c r="I57" s="2">
        <v>4.6613600000000002</v>
      </c>
      <c r="J57" s="6">
        <f t="shared" ref="J57:N57" si="27">E57/SUM($E57:$I57)</f>
        <v>0</v>
      </c>
      <c r="K57" s="6">
        <f t="shared" si="27"/>
        <v>0</v>
      </c>
      <c r="L57" s="6">
        <f t="shared" si="27"/>
        <v>2.3739048280868334E-2</v>
      </c>
      <c r="M57" s="6">
        <f t="shared" si="27"/>
        <v>0</v>
      </c>
      <c r="N57" s="6">
        <f t="shared" si="27"/>
        <v>0.97626095171913163</v>
      </c>
      <c r="O57" s="11">
        <v>0.94989199999999996</v>
      </c>
      <c r="P57" s="11">
        <v>1.4691000000000001</v>
      </c>
      <c r="Q57" s="11">
        <v>0.11111799999999999</v>
      </c>
      <c r="R57" s="12">
        <v>1.5699999999999999E-2</v>
      </c>
      <c r="S57" s="11">
        <v>7.8745299999999994E-3</v>
      </c>
      <c r="T57" s="11">
        <v>0.85121800000000003</v>
      </c>
      <c r="U57" s="11">
        <v>6.20063E-2</v>
      </c>
      <c r="V57" s="11">
        <v>0.72265699999999999</v>
      </c>
      <c r="W57" s="11">
        <v>0.24096200000000001</v>
      </c>
      <c r="X57" s="11">
        <v>-1.3421799999999999E-2</v>
      </c>
      <c r="Y57" s="11">
        <v>1.0604499999999999</v>
      </c>
      <c r="Z57" s="11">
        <v>0.11230999999999999</v>
      </c>
      <c r="AA57" s="11">
        <v>98.7</v>
      </c>
      <c r="AB57" s="11">
        <v>54790.3</v>
      </c>
    </row>
    <row r="58" spans="1:28" ht="16" x14ac:dyDescent="0.2">
      <c r="A58" s="2">
        <v>269.14999999999998</v>
      </c>
      <c r="B58" s="2">
        <v>109.70699999999999</v>
      </c>
      <c r="C58" s="2">
        <v>1.06084</v>
      </c>
      <c r="D58" s="2">
        <v>966.54200000000003</v>
      </c>
      <c r="E58" s="2">
        <v>0</v>
      </c>
      <c r="F58" s="2">
        <v>0</v>
      </c>
      <c r="G58" s="2">
        <v>0.11516</v>
      </c>
      <c r="H58" s="2">
        <v>0</v>
      </c>
      <c r="I58" s="2">
        <v>4.82904</v>
      </c>
      <c r="J58" s="6">
        <f t="shared" ref="J58:N58" si="28">E58/SUM($E58:$I58)</f>
        <v>0</v>
      </c>
      <c r="K58" s="6">
        <f t="shared" si="28"/>
        <v>0</v>
      </c>
      <c r="L58" s="6">
        <f t="shared" si="28"/>
        <v>2.3291938028396908E-2</v>
      </c>
      <c r="M58" s="6">
        <f t="shared" si="28"/>
        <v>0</v>
      </c>
      <c r="N58" s="6">
        <f t="shared" si="28"/>
        <v>0.97670806197160298</v>
      </c>
      <c r="O58" s="11">
        <v>0.94051799999999997</v>
      </c>
      <c r="P58" s="11">
        <v>1.4823900000000001</v>
      </c>
      <c r="Q58" s="11">
        <v>0.108512</v>
      </c>
      <c r="R58" s="12">
        <v>1.5800000000000002E-2</v>
      </c>
      <c r="S58" s="11">
        <v>8.0636100000000006E-3</v>
      </c>
      <c r="T58" s="11">
        <v>0.85759700000000005</v>
      </c>
      <c r="U58" s="11">
        <v>6.3495200000000002E-2</v>
      </c>
      <c r="V58" s="11">
        <v>0.74000900000000003</v>
      </c>
      <c r="W58" s="11">
        <v>0.23949400000000001</v>
      </c>
      <c r="X58" s="11">
        <v>-1.3632699999999999E-2</v>
      </c>
      <c r="Y58" s="11">
        <v>1.06084</v>
      </c>
      <c r="Z58" s="11">
        <v>0.109707</v>
      </c>
      <c r="AA58" s="11">
        <v>98.7</v>
      </c>
      <c r="AB58" s="11">
        <v>55503</v>
      </c>
    </row>
    <row r="59" spans="1:28" ht="16" x14ac:dyDescent="0.2">
      <c r="A59" s="2">
        <v>269.10000000000002</v>
      </c>
      <c r="B59" s="2">
        <v>107.22799999999999</v>
      </c>
      <c r="C59" s="2">
        <v>1.0612299999999999</v>
      </c>
      <c r="D59" s="2">
        <v>969.101</v>
      </c>
      <c r="E59" s="2">
        <v>0</v>
      </c>
      <c r="F59" s="2">
        <v>0</v>
      </c>
      <c r="G59" s="2">
        <v>0.11687599999999999</v>
      </c>
      <c r="H59" s="2">
        <v>0</v>
      </c>
      <c r="I59" s="2">
        <v>4.9885599999999997</v>
      </c>
      <c r="J59" s="6">
        <f t="shared" ref="J59:N59" si="29">E59/SUM($E59:$I59)</f>
        <v>0</v>
      </c>
      <c r="K59" s="6">
        <f t="shared" si="29"/>
        <v>0</v>
      </c>
      <c r="L59" s="6">
        <f t="shared" si="29"/>
        <v>2.2892462073758245E-2</v>
      </c>
      <c r="M59" s="6">
        <f t="shared" si="29"/>
        <v>0</v>
      </c>
      <c r="N59" s="6">
        <f t="shared" si="29"/>
        <v>0.97710753792624172</v>
      </c>
      <c r="O59" s="11">
        <v>0.93139499999999997</v>
      </c>
      <c r="P59" s="11">
        <v>1.49569</v>
      </c>
      <c r="Q59" s="11">
        <v>0.10603</v>
      </c>
      <c r="R59" s="12">
        <v>1.6E-2</v>
      </c>
      <c r="S59" s="11">
        <v>8.2523600000000003E-3</v>
      </c>
      <c r="T59" s="11">
        <v>0.863981</v>
      </c>
      <c r="U59" s="11">
        <v>6.4981499999999998E-2</v>
      </c>
      <c r="V59" s="11">
        <v>0.75733099999999998</v>
      </c>
      <c r="W59" s="11">
        <v>0.238038</v>
      </c>
      <c r="X59" s="11">
        <v>-1.38437E-2</v>
      </c>
      <c r="Y59" s="11">
        <v>1.0612299999999999</v>
      </c>
      <c r="Z59" s="11">
        <v>0.107228</v>
      </c>
      <c r="AA59" s="11">
        <v>98.7</v>
      </c>
      <c r="AB59" s="11">
        <v>56208.3</v>
      </c>
    </row>
    <row r="60" spans="1:28" ht="16" x14ac:dyDescent="0.2">
      <c r="A60" s="2">
        <v>269.05</v>
      </c>
      <c r="B60" s="2">
        <v>104.863</v>
      </c>
      <c r="C60" s="2">
        <v>1.06162</v>
      </c>
      <c r="D60" s="2">
        <v>971.54300000000001</v>
      </c>
      <c r="E60" s="2">
        <v>0</v>
      </c>
      <c r="F60" s="2">
        <v>0</v>
      </c>
      <c r="G60" s="2">
        <v>0.118501</v>
      </c>
      <c r="H60" s="2">
        <v>0</v>
      </c>
      <c r="I60" s="2">
        <v>5.1404899999999998</v>
      </c>
      <c r="J60" s="6">
        <f t="shared" ref="J60:N60" si="30">E60/SUM($E60:$I60)</f>
        <v>0</v>
      </c>
      <c r="K60" s="6">
        <f t="shared" si="30"/>
        <v>0</v>
      </c>
      <c r="L60" s="6">
        <f t="shared" si="30"/>
        <v>2.2533029624884317E-2</v>
      </c>
      <c r="M60" s="6">
        <f t="shared" si="30"/>
        <v>0</v>
      </c>
      <c r="N60" s="6">
        <f t="shared" si="30"/>
        <v>0.97746697037511565</v>
      </c>
      <c r="O60" s="11">
        <v>0.92250900000000002</v>
      </c>
      <c r="P60" s="11">
        <v>1.5089900000000001</v>
      </c>
      <c r="Q60" s="11">
        <v>0.10366300000000001</v>
      </c>
      <c r="R60" s="12">
        <v>1.61E-2</v>
      </c>
      <c r="S60" s="11">
        <v>8.4407800000000002E-3</v>
      </c>
      <c r="T60" s="11">
        <v>0.87037200000000003</v>
      </c>
      <c r="U60" s="11">
        <v>6.6465099999999999E-2</v>
      </c>
      <c r="V60" s="11">
        <v>0.77462200000000003</v>
      </c>
      <c r="W60" s="11">
        <v>0.236596</v>
      </c>
      <c r="X60" s="11">
        <v>-1.40547E-2</v>
      </c>
      <c r="Y60" s="11">
        <v>1.06162</v>
      </c>
      <c r="Z60" s="11">
        <v>0.104863</v>
      </c>
      <c r="AA60" s="11">
        <v>98.7</v>
      </c>
      <c r="AB60" s="11">
        <v>56906.400000000001</v>
      </c>
    </row>
    <row r="61" spans="1:28" ht="16" x14ac:dyDescent="0.2">
      <c r="A61" s="2">
        <v>269</v>
      </c>
      <c r="B61" s="2">
        <v>102.60599999999999</v>
      </c>
      <c r="C61" s="2">
        <v>1.06202</v>
      </c>
      <c r="D61" s="2">
        <v>973.87300000000005</v>
      </c>
      <c r="E61" s="2">
        <v>0</v>
      </c>
      <c r="F61" s="2">
        <v>0</v>
      </c>
      <c r="G61" s="2">
        <v>0.120043</v>
      </c>
      <c r="H61" s="2">
        <v>0</v>
      </c>
      <c r="I61" s="2">
        <v>5.2853500000000002</v>
      </c>
      <c r="J61" s="6">
        <f t="shared" ref="J61:N61" si="31">E61/SUM($E61:$I61)</f>
        <v>0</v>
      </c>
      <c r="K61" s="6">
        <f t="shared" si="31"/>
        <v>0</v>
      </c>
      <c r="L61" s="6">
        <f t="shared" si="31"/>
        <v>2.2208005967373694E-2</v>
      </c>
      <c r="M61" s="6">
        <f t="shared" si="31"/>
        <v>0</v>
      </c>
      <c r="N61" s="6">
        <f t="shared" si="31"/>
        <v>0.97779199403262629</v>
      </c>
      <c r="O61" s="11">
        <v>0.91385099999999997</v>
      </c>
      <c r="P61" s="11">
        <v>1.5223100000000001</v>
      </c>
      <c r="Q61" s="11">
        <v>0.10140399999999999</v>
      </c>
      <c r="R61" s="12">
        <v>1.6299999999999999E-2</v>
      </c>
      <c r="S61" s="11">
        <v>8.6288700000000003E-3</v>
      </c>
      <c r="T61" s="11">
        <v>0.87676900000000002</v>
      </c>
      <c r="U61" s="11">
        <v>6.7946199999999998E-2</v>
      </c>
      <c r="V61" s="11">
        <v>0.79188400000000003</v>
      </c>
      <c r="W61" s="11">
        <v>0.23516500000000001</v>
      </c>
      <c r="X61" s="11">
        <v>-1.42658E-2</v>
      </c>
      <c r="Y61" s="11">
        <v>1.06202</v>
      </c>
      <c r="Z61" s="11">
        <v>0.102606</v>
      </c>
      <c r="AA61" s="11">
        <v>98.7</v>
      </c>
      <c r="AB61" s="11">
        <v>57597.2</v>
      </c>
    </row>
    <row r="62" spans="1:28" ht="16" x14ac:dyDescent="0.2">
      <c r="A62" s="2">
        <v>268.95</v>
      </c>
      <c r="B62" s="2">
        <v>100.449</v>
      </c>
      <c r="C62" s="2">
        <v>1.0624100000000001</v>
      </c>
      <c r="D62" s="2">
        <v>976.101</v>
      </c>
      <c r="E62" s="2">
        <v>0</v>
      </c>
      <c r="F62" s="2">
        <v>0</v>
      </c>
      <c r="G62" s="2">
        <v>0.121507</v>
      </c>
      <c r="H62" s="2">
        <v>0</v>
      </c>
      <c r="I62" s="2">
        <v>5.42361</v>
      </c>
      <c r="J62" s="6">
        <f t="shared" ref="J62:N62" si="32">E62/SUM($E62:$I62)</f>
        <v>0</v>
      </c>
      <c r="K62" s="6">
        <f t="shared" si="32"/>
        <v>0</v>
      </c>
      <c r="L62" s="6">
        <f t="shared" si="32"/>
        <v>2.1912432145255005E-2</v>
      </c>
      <c r="M62" s="6">
        <f t="shared" si="32"/>
        <v>0</v>
      </c>
      <c r="N62" s="6">
        <f t="shared" si="32"/>
        <v>0.97808756785474493</v>
      </c>
      <c r="O62" s="11">
        <v>0.90541000000000005</v>
      </c>
      <c r="P62" s="11">
        <v>1.5356300000000001</v>
      </c>
      <c r="Q62" s="11">
        <v>9.9244200000000005E-2</v>
      </c>
      <c r="R62" s="12">
        <v>1.6500000000000001E-2</v>
      </c>
      <c r="S62" s="11">
        <v>8.8166300000000006E-3</v>
      </c>
      <c r="T62" s="11">
        <v>0.88317100000000004</v>
      </c>
      <c r="U62" s="11">
        <v>6.9424700000000006E-2</v>
      </c>
      <c r="V62" s="11">
        <v>0.80911500000000003</v>
      </c>
      <c r="W62" s="11">
        <v>0.23374700000000001</v>
      </c>
      <c r="X62" s="11">
        <v>-1.44768E-2</v>
      </c>
      <c r="Y62" s="11">
        <v>1.0624100000000001</v>
      </c>
      <c r="Z62" s="11">
        <v>0.100449</v>
      </c>
      <c r="AA62" s="11">
        <v>98.7</v>
      </c>
      <c r="AB62" s="11">
        <v>58280.9</v>
      </c>
    </row>
    <row r="63" spans="1:28" ht="16" x14ac:dyDescent="0.2">
      <c r="A63" s="2">
        <v>268.89999999999998</v>
      </c>
      <c r="B63" s="2">
        <v>98.385099999999994</v>
      </c>
      <c r="C63" s="2">
        <v>1.0628</v>
      </c>
      <c r="D63" s="2">
        <v>978.23299999999995</v>
      </c>
      <c r="E63" s="2">
        <v>0</v>
      </c>
      <c r="F63" s="2">
        <v>0</v>
      </c>
      <c r="G63" s="2">
        <v>0.12289700000000001</v>
      </c>
      <c r="H63" s="2">
        <v>0</v>
      </c>
      <c r="I63" s="2">
        <v>5.5557100000000004</v>
      </c>
      <c r="J63" s="6">
        <f t="shared" ref="J63:N63" si="33">E63/SUM($E63:$I63)</f>
        <v>0</v>
      </c>
      <c r="K63" s="6">
        <f t="shared" si="33"/>
        <v>0</v>
      </c>
      <c r="L63" s="6">
        <f t="shared" si="33"/>
        <v>2.1642103424308109E-2</v>
      </c>
      <c r="M63" s="6">
        <f t="shared" si="33"/>
        <v>0</v>
      </c>
      <c r="N63" s="6">
        <f t="shared" si="33"/>
        <v>0.97835789657569183</v>
      </c>
      <c r="O63" s="11">
        <v>0.89717499999999994</v>
      </c>
      <c r="P63" s="11">
        <v>1.5489599999999999</v>
      </c>
      <c r="Q63" s="11">
        <v>9.7178200000000006E-2</v>
      </c>
      <c r="R63" s="12">
        <v>1.66E-2</v>
      </c>
      <c r="S63" s="11">
        <v>9.0040699999999994E-3</v>
      </c>
      <c r="T63" s="11">
        <v>0.88957799999999998</v>
      </c>
      <c r="U63" s="11">
        <v>7.0900699999999997E-2</v>
      </c>
      <c r="V63" s="11">
        <v>0.82631699999999997</v>
      </c>
      <c r="W63" s="11">
        <v>0.23233999999999999</v>
      </c>
      <c r="X63" s="11">
        <v>-1.4687800000000001E-2</v>
      </c>
      <c r="Y63" s="11">
        <v>1.0628</v>
      </c>
      <c r="Z63" s="11">
        <v>9.8385100000000003E-2</v>
      </c>
      <c r="AA63" s="11">
        <v>98.7</v>
      </c>
      <c r="AB63" s="11">
        <v>58957.4</v>
      </c>
    </row>
    <row r="64" spans="1:28" ht="16" x14ac:dyDescent="0.2">
      <c r="A64" s="2">
        <v>268.85000000000002</v>
      </c>
      <c r="B64" s="2">
        <v>96.408699999999996</v>
      </c>
      <c r="C64" s="2">
        <v>1.0631999999999999</v>
      </c>
      <c r="D64" s="2">
        <v>980.274</v>
      </c>
      <c r="E64" s="2">
        <v>0</v>
      </c>
      <c r="F64" s="2">
        <v>0</v>
      </c>
      <c r="G64" s="2">
        <v>0.124219</v>
      </c>
      <c r="H64" s="2">
        <v>0</v>
      </c>
      <c r="I64" s="2">
        <v>5.6820399999999998</v>
      </c>
      <c r="J64" s="6">
        <f t="shared" ref="J64:N64" si="34">E64/SUM($E64:$I64)</f>
        <v>0</v>
      </c>
      <c r="K64" s="6">
        <f t="shared" si="34"/>
        <v>0</v>
      </c>
      <c r="L64" s="6">
        <f t="shared" si="34"/>
        <v>2.1393981908144299E-2</v>
      </c>
      <c r="M64" s="6">
        <f t="shared" si="34"/>
        <v>0</v>
      </c>
      <c r="N64" s="6">
        <f t="shared" si="34"/>
        <v>0.97860601809185566</v>
      </c>
      <c r="O64" s="11">
        <v>0.88913699999999996</v>
      </c>
      <c r="P64" s="11">
        <v>1.56229</v>
      </c>
      <c r="Q64" s="11">
        <v>9.5199800000000001E-2</v>
      </c>
      <c r="R64" s="12">
        <v>1.6799999999999999E-2</v>
      </c>
      <c r="S64" s="11">
        <v>9.1912000000000001E-3</v>
      </c>
      <c r="T64" s="11">
        <v>0.89599099999999998</v>
      </c>
      <c r="U64" s="11">
        <v>7.2374099999999997E-2</v>
      </c>
      <c r="V64" s="11">
        <v>0.84348900000000004</v>
      </c>
      <c r="W64" s="11">
        <v>0.23094500000000001</v>
      </c>
      <c r="X64" s="11">
        <v>-1.48989E-2</v>
      </c>
      <c r="Y64" s="11">
        <v>1.0631999999999999</v>
      </c>
      <c r="Z64" s="11">
        <v>9.64087E-2</v>
      </c>
      <c r="AA64" s="11">
        <v>98.7</v>
      </c>
      <c r="AB64" s="11">
        <v>59626.9</v>
      </c>
    </row>
    <row r="65" spans="1:28" ht="16" x14ac:dyDescent="0.2">
      <c r="A65" s="2">
        <v>268.8</v>
      </c>
      <c r="B65" s="2">
        <v>94.514399999999995</v>
      </c>
      <c r="C65" s="2">
        <v>1.06359</v>
      </c>
      <c r="D65" s="2">
        <v>982.23</v>
      </c>
      <c r="E65" s="2">
        <v>0</v>
      </c>
      <c r="F65" s="2">
        <v>0</v>
      </c>
      <c r="G65" s="2">
        <v>0.12547800000000001</v>
      </c>
      <c r="H65" s="2">
        <v>0</v>
      </c>
      <c r="I65" s="2">
        <v>5.8029599999999997</v>
      </c>
      <c r="J65" s="6">
        <f t="shared" ref="J65:N65" si="35">E65/SUM($E65:$I65)</f>
        <v>0</v>
      </c>
      <c r="K65" s="6">
        <f t="shared" si="35"/>
        <v>0</v>
      </c>
      <c r="L65" s="6">
        <f t="shared" si="35"/>
        <v>2.1165440205328959E-2</v>
      </c>
      <c r="M65" s="6">
        <f t="shared" si="35"/>
        <v>0</v>
      </c>
      <c r="N65" s="6">
        <f t="shared" si="35"/>
        <v>0.97883455979467104</v>
      </c>
      <c r="O65" s="11">
        <v>0.88128799999999996</v>
      </c>
      <c r="P65" s="11">
        <v>1.5756300000000001</v>
      </c>
      <c r="Q65" s="11">
        <v>9.3303499999999998E-2</v>
      </c>
      <c r="R65" s="12">
        <v>1.6899999999999998E-2</v>
      </c>
      <c r="S65" s="11">
        <v>9.3779999999999992E-3</v>
      </c>
      <c r="T65" s="11">
        <v>0.90240799999999999</v>
      </c>
      <c r="U65" s="11">
        <v>7.3844999999999994E-2</v>
      </c>
      <c r="V65" s="11">
        <v>0.86063199999999995</v>
      </c>
      <c r="W65" s="11">
        <v>0.22956199999999999</v>
      </c>
      <c r="X65" s="11">
        <v>-1.511E-2</v>
      </c>
      <c r="Y65" s="11">
        <v>1.06359</v>
      </c>
      <c r="Z65" s="11">
        <v>9.4514399999999998E-2</v>
      </c>
      <c r="AA65" s="11">
        <v>98.7</v>
      </c>
      <c r="AB65" s="11">
        <v>60289.4</v>
      </c>
    </row>
    <row r="66" spans="1:28" ht="16" x14ac:dyDescent="0.2">
      <c r="A66" s="2">
        <v>268.75</v>
      </c>
      <c r="B66" s="2">
        <v>92.697100000000006</v>
      </c>
      <c r="C66" s="2">
        <v>1.06399</v>
      </c>
      <c r="D66" s="2">
        <v>984.10799999999995</v>
      </c>
      <c r="E66" s="2">
        <v>0</v>
      </c>
      <c r="F66" s="2">
        <v>0</v>
      </c>
      <c r="G66" s="2">
        <v>0.12667600000000001</v>
      </c>
      <c r="H66" s="2">
        <v>0</v>
      </c>
      <c r="I66" s="2">
        <v>5.9188099999999997</v>
      </c>
      <c r="J66" s="6">
        <f t="shared" ref="J66:N66" si="36">E66/SUM($E66:$I66)</f>
        <v>0</v>
      </c>
      <c r="K66" s="6">
        <f t="shared" si="36"/>
        <v>0</v>
      </c>
      <c r="L66" s="6">
        <f t="shared" si="36"/>
        <v>2.0953815789168981E-2</v>
      </c>
      <c r="M66" s="6">
        <f t="shared" si="36"/>
        <v>0</v>
      </c>
      <c r="N66" s="6">
        <f t="shared" si="36"/>
        <v>0.97904618421083101</v>
      </c>
      <c r="O66" s="11">
        <v>0.87361999999999995</v>
      </c>
      <c r="P66" s="11">
        <v>1.5889800000000001</v>
      </c>
      <c r="Q66" s="11">
        <v>9.1484300000000005E-2</v>
      </c>
      <c r="R66" s="12">
        <v>1.7100000000000001E-2</v>
      </c>
      <c r="S66" s="11">
        <v>9.5644900000000001E-3</v>
      </c>
      <c r="T66" s="11">
        <v>0.90883000000000003</v>
      </c>
      <c r="U66" s="11">
        <v>7.5313500000000005E-2</v>
      </c>
      <c r="V66" s="11">
        <v>0.87774700000000005</v>
      </c>
      <c r="W66" s="11">
        <v>0.22819</v>
      </c>
      <c r="X66" s="11">
        <v>-1.5321100000000001E-2</v>
      </c>
      <c r="Y66" s="11">
        <v>1.06399</v>
      </c>
      <c r="Z66" s="11">
        <v>9.2697100000000004E-2</v>
      </c>
      <c r="AA66" s="11">
        <v>98.7</v>
      </c>
      <c r="AB66" s="11">
        <v>60945</v>
      </c>
    </row>
    <row r="67" spans="1:28" ht="16" x14ac:dyDescent="0.2">
      <c r="A67" s="2">
        <v>268.7</v>
      </c>
      <c r="B67" s="2">
        <v>90.952200000000005</v>
      </c>
      <c r="C67" s="2">
        <v>1.0643800000000001</v>
      </c>
      <c r="D67" s="2">
        <v>985.91</v>
      </c>
      <c r="E67" s="2">
        <v>0</v>
      </c>
      <c r="F67" s="2">
        <v>0</v>
      </c>
      <c r="G67" s="2">
        <v>0.12781899999999999</v>
      </c>
      <c r="H67" s="2">
        <v>0</v>
      </c>
      <c r="I67" s="2">
        <v>6.0298999999999996</v>
      </c>
      <c r="J67" s="6">
        <f t="shared" ref="J67:N67" si="37">E67/SUM($E67:$I67)</f>
        <v>0</v>
      </c>
      <c r="K67" s="6">
        <f t="shared" si="37"/>
        <v>0</v>
      </c>
      <c r="L67" s="6">
        <f t="shared" si="37"/>
        <v>2.0757524011732267E-2</v>
      </c>
      <c r="M67" s="6">
        <f t="shared" si="37"/>
        <v>0</v>
      </c>
      <c r="N67" s="6">
        <f t="shared" si="37"/>
        <v>0.97924247598826775</v>
      </c>
      <c r="O67" s="11">
        <v>0.86612599999999995</v>
      </c>
      <c r="P67" s="11">
        <v>1.60233</v>
      </c>
      <c r="Q67" s="11">
        <v>8.9737499999999998E-2</v>
      </c>
      <c r="R67" s="12">
        <v>1.7299999999999999E-2</v>
      </c>
      <c r="S67" s="11">
        <v>9.7506599999999995E-3</v>
      </c>
      <c r="T67" s="11">
        <v>0.91525699999999999</v>
      </c>
      <c r="U67" s="11">
        <v>7.6779500000000001E-2</v>
      </c>
      <c r="V67" s="11">
        <v>0.89483199999999996</v>
      </c>
      <c r="W67" s="11">
        <v>0.226829</v>
      </c>
      <c r="X67" s="11">
        <v>-1.5532199999999999E-2</v>
      </c>
      <c r="Y67" s="11">
        <v>1.0643800000000001</v>
      </c>
      <c r="Z67" s="11">
        <v>9.0952199999999997E-2</v>
      </c>
      <c r="AA67" s="11">
        <v>98.7</v>
      </c>
      <c r="AB67" s="11">
        <v>61593.7</v>
      </c>
    </row>
    <row r="68" spans="1:28" ht="16" x14ac:dyDescent="0.2">
      <c r="A68" s="2">
        <v>268.64999999999998</v>
      </c>
      <c r="B68" s="2">
        <v>89.275499999999994</v>
      </c>
      <c r="C68" s="2">
        <v>1.0647800000000001</v>
      </c>
      <c r="D68" s="2">
        <v>987.64300000000003</v>
      </c>
      <c r="E68" s="2">
        <v>0</v>
      </c>
      <c r="F68" s="2">
        <v>0</v>
      </c>
      <c r="G68" s="2">
        <v>0.12890799999999999</v>
      </c>
      <c r="H68" s="2">
        <v>0</v>
      </c>
      <c r="I68" s="2">
        <v>6.1364999999999998</v>
      </c>
      <c r="J68" s="6">
        <f t="shared" ref="J68:N68" si="38">E68/SUM($E68:$I68)</f>
        <v>0</v>
      </c>
      <c r="K68" s="6">
        <f t="shared" si="38"/>
        <v>0</v>
      </c>
      <c r="L68" s="6">
        <f t="shared" si="38"/>
        <v>2.0574557953767735E-2</v>
      </c>
      <c r="M68" s="6">
        <f t="shared" si="38"/>
        <v>0</v>
      </c>
      <c r="N68" s="6">
        <f t="shared" si="38"/>
        <v>0.97942544204623228</v>
      </c>
      <c r="O68" s="11">
        <v>0.85879700000000003</v>
      </c>
      <c r="P68" s="11">
        <v>1.6156900000000001</v>
      </c>
      <c r="Q68" s="11">
        <v>8.8058899999999996E-2</v>
      </c>
      <c r="R68" s="12">
        <v>1.7399999999999999E-2</v>
      </c>
      <c r="S68" s="11">
        <v>9.9365300000000007E-3</v>
      </c>
      <c r="T68" s="11">
        <v>0.92168799999999995</v>
      </c>
      <c r="U68" s="11">
        <v>7.8242999999999993E-2</v>
      </c>
      <c r="V68" s="11">
        <v>0.91188899999999995</v>
      </c>
      <c r="W68" s="11">
        <v>0.22548000000000001</v>
      </c>
      <c r="X68" s="11">
        <v>-1.5743299999999998E-2</v>
      </c>
      <c r="Y68" s="11">
        <v>1.0647800000000001</v>
      </c>
      <c r="Z68" s="11">
        <v>8.9275499999999994E-2</v>
      </c>
      <c r="AA68" s="11">
        <v>98.7</v>
      </c>
      <c r="AB68" s="11">
        <v>62235.6</v>
      </c>
    </row>
    <row r="69" spans="1:28" ht="16" x14ac:dyDescent="0.2">
      <c r="A69" s="2">
        <v>268.60000000000002</v>
      </c>
      <c r="B69" s="2">
        <v>87.662999999999997</v>
      </c>
      <c r="C69" s="2">
        <v>1.06517</v>
      </c>
      <c r="D69" s="2">
        <v>989.30899999999997</v>
      </c>
      <c r="E69" s="2">
        <v>0</v>
      </c>
      <c r="F69" s="2">
        <v>0</v>
      </c>
      <c r="G69" s="2">
        <v>0.12994800000000001</v>
      </c>
      <c r="H69" s="2">
        <v>0</v>
      </c>
      <c r="I69" s="2">
        <v>6.23888</v>
      </c>
      <c r="J69" s="6">
        <f t="shared" ref="J69:N69" si="39">E69/SUM($E69:$I69)</f>
        <v>0</v>
      </c>
      <c r="K69" s="6">
        <f t="shared" si="39"/>
        <v>0</v>
      </c>
      <c r="L69" s="6">
        <f t="shared" si="39"/>
        <v>2.0403754034494261E-2</v>
      </c>
      <c r="M69" s="6">
        <f t="shared" si="39"/>
        <v>0</v>
      </c>
      <c r="N69" s="6">
        <f t="shared" si="39"/>
        <v>0.97959624596550576</v>
      </c>
      <c r="O69" s="11">
        <v>0.85162800000000005</v>
      </c>
      <c r="P69" s="11">
        <v>1.6290500000000001</v>
      </c>
      <c r="Q69" s="11">
        <v>8.6444699999999999E-2</v>
      </c>
      <c r="R69" s="12">
        <v>1.7600000000000001E-2</v>
      </c>
      <c r="S69" s="11">
        <v>1.01221E-2</v>
      </c>
      <c r="T69" s="11">
        <v>0.92812300000000003</v>
      </c>
      <c r="U69" s="11">
        <v>7.9704200000000003E-2</v>
      </c>
      <c r="V69" s="11">
        <v>0.92891800000000002</v>
      </c>
      <c r="W69" s="11">
        <v>0.22414100000000001</v>
      </c>
      <c r="X69" s="11">
        <v>-1.5954400000000001E-2</v>
      </c>
      <c r="Y69" s="11">
        <v>1.06517</v>
      </c>
      <c r="Z69" s="11">
        <v>8.7663000000000005E-2</v>
      </c>
      <c r="AA69" s="11">
        <v>98.7</v>
      </c>
      <c r="AB69" s="11">
        <v>62870.7</v>
      </c>
    </row>
    <row r="70" spans="1:28" ht="16" x14ac:dyDescent="0.2">
      <c r="A70" s="2">
        <v>268.55</v>
      </c>
      <c r="B70" s="2">
        <v>86.111000000000004</v>
      </c>
      <c r="C70" s="2">
        <v>1.0655699999999999</v>
      </c>
      <c r="D70" s="2">
        <v>990.91300000000001</v>
      </c>
      <c r="E70" s="2">
        <v>0</v>
      </c>
      <c r="F70" s="2">
        <v>0</v>
      </c>
      <c r="G70" s="2">
        <v>0.130941</v>
      </c>
      <c r="H70" s="2">
        <v>0</v>
      </c>
      <c r="I70" s="2">
        <v>6.3372799999999998</v>
      </c>
      <c r="J70" s="6">
        <f t="shared" ref="J70:N70" si="40">E70/SUM($E70:$I70)</f>
        <v>0</v>
      </c>
      <c r="K70" s="6">
        <f t="shared" si="40"/>
        <v>0</v>
      </c>
      <c r="L70" s="6">
        <f t="shared" si="40"/>
        <v>2.0243742444792781E-2</v>
      </c>
      <c r="M70" s="6">
        <f t="shared" si="40"/>
        <v>0</v>
      </c>
      <c r="N70" s="6">
        <f t="shared" si="40"/>
        <v>0.97975625755520723</v>
      </c>
      <c r="O70" s="11">
        <v>0.84461200000000003</v>
      </c>
      <c r="P70" s="11">
        <v>1.64242</v>
      </c>
      <c r="Q70" s="11">
        <v>8.4890999999999994E-2</v>
      </c>
      <c r="R70" s="12">
        <v>1.78E-2</v>
      </c>
      <c r="S70" s="11">
        <v>1.03073E-2</v>
      </c>
      <c r="T70" s="11">
        <v>0.934562</v>
      </c>
      <c r="U70" s="11">
        <v>8.1162899999999996E-2</v>
      </c>
      <c r="V70" s="11">
        <v>0.94591800000000004</v>
      </c>
      <c r="W70" s="11">
        <v>0.22281300000000001</v>
      </c>
      <c r="X70" s="11">
        <v>-1.6165499999999999E-2</v>
      </c>
      <c r="Y70" s="11">
        <v>1.0655699999999999</v>
      </c>
      <c r="Z70" s="11">
        <v>8.6110999999999993E-2</v>
      </c>
      <c r="AA70" s="11">
        <v>98.7</v>
      </c>
      <c r="AB70" s="11">
        <v>63499.1</v>
      </c>
    </row>
    <row r="71" spans="1:28" ht="16" x14ac:dyDescent="0.2">
      <c r="A71" s="2">
        <v>268.5</v>
      </c>
      <c r="B71" s="2">
        <v>84.616299999999995</v>
      </c>
      <c r="C71" s="2">
        <v>1.06596</v>
      </c>
      <c r="D71" s="2">
        <v>992.45699999999999</v>
      </c>
      <c r="E71" s="2">
        <v>0</v>
      </c>
      <c r="F71" s="2">
        <v>0</v>
      </c>
      <c r="G71" s="2">
        <v>0.13189000000000001</v>
      </c>
      <c r="H71" s="2">
        <v>0</v>
      </c>
      <c r="I71" s="2">
        <v>6.4319499999999996</v>
      </c>
      <c r="J71" s="6">
        <f t="shared" ref="J71:N71" si="41">E71/SUM($E71:$I71)</f>
        <v>0</v>
      </c>
      <c r="K71" s="6">
        <f t="shared" si="41"/>
        <v>0</v>
      </c>
      <c r="L71" s="6">
        <f t="shared" si="41"/>
        <v>2.0093420924336976E-2</v>
      </c>
      <c r="M71" s="6">
        <f t="shared" si="41"/>
        <v>0</v>
      </c>
      <c r="N71" s="6">
        <f t="shared" si="41"/>
        <v>0.97990657907566303</v>
      </c>
      <c r="O71" s="11">
        <v>0.83774199999999999</v>
      </c>
      <c r="P71" s="11">
        <v>1.6557900000000001</v>
      </c>
      <c r="Q71" s="11">
        <v>8.3394599999999999E-2</v>
      </c>
      <c r="R71" s="12">
        <v>1.7899999999999999E-2</v>
      </c>
      <c r="S71" s="11">
        <v>1.04923E-2</v>
      </c>
      <c r="T71" s="11">
        <v>0.94100300000000003</v>
      </c>
      <c r="U71" s="11">
        <v>8.2619300000000007E-2</v>
      </c>
      <c r="V71" s="11">
        <v>0.962893</v>
      </c>
      <c r="W71" s="11">
        <v>0.221494</v>
      </c>
      <c r="X71" s="11">
        <v>-1.6376700000000001E-2</v>
      </c>
      <c r="Y71" s="11">
        <v>1.06596</v>
      </c>
      <c r="Z71" s="11">
        <v>8.4616300000000005E-2</v>
      </c>
      <c r="AA71" s="11">
        <v>98.7</v>
      </c>
      <c r="AB71" s="11">
        <v>64120.9</v>
      </c>
    </row>
    <row r="72" spans="1:28" ht="16" x14ac:dyDescent="0.2">
      <c r="A72" s="2">
        <v>268.45</v>
      </c>
      <c r="B72" s="2">
        <v>83.175700000000006</v>
      </c>
      <c r="C72" s="2">
        <v>1.06636</v>
      </c>
      <c r="D72" s="2">
        <v>993.94600000000003</v>
      </c>
      <c r="E72" s="2">
        <v>0</v>
      </c>
      <c r="F72" s="2">
        <v>0</v>
      </c>
      <c r="G72" s="2">
        <v>0.132796</v>
      </c>
      <c r="H72" s="2">
        <v>0</v>
      </c>
      <c r="I72" s="2">
        <v>6.5229999999999997</v>
      </c>
      <c r="J72" s="6">
        <f t="shared" ref="J72:N72" si="42">E72/SUM($E72:$I72)</f>
        <v>0</v>
      </c>
      <c r="K72" s="6">
        <f t="shared" si="42"/>
        <v>0</v>
      </c>
      <c r="L72" s="6">
        <f t="shared" si="42"/>
        <v>1.9951933622965608E-2</v>
      </c>
      <c r="M72" s="6">
        <f t="shared" si="42"/>
        <v>0</v>
      </c>
      <c r="N72" s="6">
        <f t="shared" si="42"/>
        <v>0.98004806637703445</v>
      </c>
      <c r="O72" s="11">
        <v>0.83101599999999998</v>
      </c>
      <c r="P72" s="11">
        <v>1.66916</v>
      </c>
      <c r="Q72" s="11">
        <v>8.1952499999999998E-2</v>
      </c>
      <c r="R72" s="12">
        <v>1.8100000000000002E-2</v>
      </c>
      <c r="S72" s="11">
        <v>1.06769E-2</v>
      </c>
      <c r="T72" s="11">
        <v>0.94745199999999996</v>
      </c>
      <c r="U72" s="11">
        <v>8.4073099999999998E-2</v>
      </c>
      <c r="V72" s="11">
        <v>0.97983600000000004</v>
      </c>
      <c r="W72" s="11">
        <v>0.220189</v>
      </c>
      <c r="X72" s="11">
        <v>-1.6587899999999999E-2</v>
      </c>
      <c r="Y72" s="11">
        <v>1.06636</v>
      </c>
      <c r="Z72" s="11">
        <v>8.3175700000000005E-2</v>
      </c>
      <c r="AA72" s="11">
        <v>98.7</v>
      </c>
      <c r="AB72" s="11">
        <v>64736</v>
      </c>
    </row>
    <row r="73" spans="1:28" ht="16" x14ac:dyDescent="0.2">
      <c r="A73" s="2">
        <v>268.39999999999998</v>
      </c>
      <c r="B73" s="2">
        <v>81.786199999999994</v>
      </c>
      <c r="C73" s="2">
        <v>1.0667500000000001</v>
      </c>
      <c r="D73" s="2">
        <v>995.38300000000004</v>
      </c>
      <c r="E73" s="2">
        <v>0</v>
      </c>
      <c r="F73" s="2">
        <v>0</v>
      </c>
      <c r="G73" s="2">
        <v>0.13366500000000001</v>
      </c>
      <c r="H73" s="2">
        <v>0</v>
      </c>
      <c r="I73" s="2">
        <v>6.6107899999999997</v>
      </c>
      <c r="J73" s="6">
        <f t="shared" ref="J73:N73" si="43">E73/SUM($E73:$I73)</f>
        <v>0</v>
      </c>
      <c r="K73" s="6">
        <f t="shared" si="43"/>
        <v>0</v>
      </c>
      <c r="L73" s="6">
        <f t="shared" si="43"/>
        <v>1.9818502755226335E-2</v>
      </c>
      <c r="M73" s="6">
        <f t="shared" si="43"/>
        <v>0</v>
      </c>
      <c r="N73" s="6">
        <f t="shared" si="43"/>
        <v>0.98018149724477366</v>
      </c>
      <c r="O73" s="11">
        <v>0.82442300000000002</v>
      </c>
      <c r="P73" s="11">
        <v>1.6825399999999999</v>
      </c>
      <c r="Q73" s="11">
        <v>8.0561300000000002E-2</v>
      </c>
      <c r="R73" s="12">
        <v>1.83E-2</v>
      </c>
      <c r="S73" s="11">
        <v>1.0861300000000001E-2</v>
      </c>
      <c r="T73" s="11">
        <v>0.95389699999999999</v>
      </c>
      <c r="U73" s="11">
        <v>8.5524900000000001E-2</v>
      </c>
      <c r="V73" s="11">
        <v>0.99675599999999998</v>
      </c>
      <c r="W73" s="11">
        <v>0.218889</v>
      </c>
      <c r="X73" s="11">
        <v>-1.6799100000000001E-2</v>
      </c>
      <c r="Y73" s="11">
        <v>1.0667500000000001</v>
      </c>
      <c r="Z73" s="11">
        <v>8.1786200000000003E-2</v>
      </c>
      <c r="AA73" s="11">
        <v>98.7</v>
      </c>
      <c r="AB73" s="11">
        <v>65344.7</v>
      </c>
    </row>
    <row r="74" spans="1:28" ht="16" x14ac:dyDescent="0.2">
      <c r="A74" s="2">
        <v>268.35000000000002</v>
      </c>
      <c r="B74" s="2">
        <v>80.445499999999996</v>
      </c>
      <c r="C74" s="2">
        <v>1.06715</v>
      </c>
      <c r="D74" s="2">
        <v>996.76800000000003</v>
      </c>
      <c r="E74" s="2">
        <v>0</v>
      </c>
      <c r="F74" s="2">
        <v>0</v>
      </c>
      <c r="G74" s="2">
        <v>0.134495</v>
      </c>
      <c r="H74" s="2">
        <v>0</v>
      </c>
      <c r="I74" s="2">
        <v>6.6952600000000002</v>
      </c>
      <c r="J74" s="6">
        <f t="shared" ref="J74:N74" si="44">E74/SUM($E74:$I74)</f>
        <v>0</v>
      </c>
      <c r="K74" s="6">
        <f t="shared" si="44"/>
        <v>0</v>
      </c>
      <c r="L74" s="6">
        <f t="shared" si="44"/>
        <v>1.9692507271490703E-2</v>
      </c>
      <c r="M74" s="6">
        <f t="shared" si="44"/>
        <v>0</v>
      </c>
      <c r="N74" s="6">
        <f t="shared" si="44"/>
        <v>0.98030749272850926</v>
      </c>
      <c r="O74" s="11">
        <v>0.81796500000000005</v>
      </c>
      <c r="P74" s="11">
        <v>1.6959299999999999</v>
      </c>
      <c r="Q74" s="11">
        <v>7.9219300000000006E-2</v>
      </c>
      <c r="R74" s="12">
        <v>1.84E-2</v>
      </c>
      <c r="S74" s="11">
        <v>1.1045299999999999E-2</v>
      </c>
      <c r="T74" s="11">
        <v>0.96035499999999996</v>
      </c>
      <c r="U74" s="11">
        <v>8.6973800000000004E-2</v>
      </c>
      <c r="V74" s="11">
        <v>1.0136400000000001</v>
      </c>
      <c r="W74" s="11">
        <v>0.21760599999999999</v>
      </c>
      <c r="X74" s="11">
        <v>-1.70102E-2</v>
      </c>
      <c r="Y74" s="11">
        <v>1.06715</v>
      </c>
      <c r="Z74" s="11">
        <v>8.0445500000000003E-2</v>
      </c>
      <c r="AA74" s="11">
        <v>98.7</v>
      </c>
      <c r="AB74" s="11">
        <v>65946.7</v>
      </c>
    </row>
    <row r="75" spans="1:28" ht="16" x14ac:dyDescent="0.2">
      <c r="A75" s="2">
        <v>268.3</v>
      </c>
      <c r="B75" s="2">
        <v>79.150700000000001</v>
      </c>
      <c r="C75" s="2">
        <v>1.06755</v>
      </c>
      <c r="D75" s="2">
        <v>998.10699999999997</v>
      </c>
      <c r="E75" s="2">
        <v>0</v>
      </c>
      <c r="F75" s="2">
        <v>0</v>
      </c>
      <c r="G75" s="2">
        <v>0.13528999999999999</v>
      </c>
      <c r="H75" s="2">
        <v>0</v>
      </c>
      <c r="I75" s="2">
        <v>6.7767799999999996</v>
      </c>
      <c r="J75" s="6">
        <f t="shared" ref="J75:N75" si="45">E75/SUM($E75:$I75)</f>
        <v>0</v>
      </c>
      <c r="K75" s="6">
        <f t="shared" si="45"/>
        <v>0</v>
      </c>
      <c r="L75" s="6">
        <f t="shared" si="45"/>
        <v>1.957300779650669E-2</v>
      </c>
      <c r="M75" s="6">
        <f t="shared" si="45"/>
        <v>0</v>
      </c>
      <c r="N75" s="6">
        <f t="shared" si="45"/>
        <v>0.98042699220349327</v>
      </c>
      <c r="O75" s="11">
        <v>0.81163200000000002</v>
      </c>
      <c r="P75" s="11">
        <v>1.70932</v>
      </c>
      <c r="Q75" s="11">
        <v>7.7923000000000006E-2</v>
      </c>
      <c r="R75" s="12">
        <v>1.8599999999999998E-2</v>
      </c>
      <c r="S75" s="11">
        <v>1.1228999999999999E-2</v>
      </c>
      <c r="T75" s="11">
        <v>0.966812</v>
      </c>
      <c r="U75" s="11">
        <v>8.8420700000000005E-2</v>
      </c>
      <c r="V75" s="11">
        <v>1.0305</v>
      </c>
      <c r="W75" s="11">
        <v>0.21632999999999999</v>
      </c>
      <c r="X75" s="11">
        <v>-1.7221500000000001E-2</v>
      </c>
      <c r="Y75" s="11">
        <v>1.06755</v>
      </c>
      <c r="Z75" s="11">
        <v>7.9150700000000004E-2</v>
      </c>
      <c r="AA75" s="11">
        <v>98.7</v>
      </c>
      <c r="AB75" s="11">
        <v>66542.5</v>
      </c>
    </row>
    <row r="76" spans="1:28" ht="16" x14ac:dyDescent="0.2">
      <c r="A76" s="2">
        <v>268.25</v>
      </c>
      <c r="B76" s="2">
        <v>77.899500000000003</v>
      </c>
      <c r="C76" s="2">
        <v>1.0679399999999999</v>
      </c>
      <c r="D76" s="2">
        <v>999.4</v>
      </c>
      <c r="E76" s="2">
        <v>0</v>
      </c>
      <c r="F76" s="2">
        <v>0</v>
      </c>
      <c r="G76" s="2">
        <v>0.13605200000000001</v>
      </c>
      <c r="H76" s="2">
        <v>0</v>
      </c>
      <c r="I76" s="2">
        <v>6.8554300000000001</v>
      </c>
      <c r="J76" s="6">
        <f t="shared" ref="J76:N76" si="46">E76/SUM($E76:$I76)</f>
        <v>0</v>
      </c>
      <c r="K76" s="6">
        <f t="shared" si="46"/>
        <v>0</v>
      </c>
      <c r="L76" s="6">
        <f t="shared" si="46"/>
        <v>1.9459679650180032E-2</v>
      </c>
      <c r="M76" s="6">
        <f t="shared" si="46"/>
        <v>0</v>
      </c>
      <c r="N76" s="6">
        <f t="shared" si="46"/>
        <v>0.98054032034981997</v>
      </c>
      <c r="O76" s="11">
        <v>0.80542000000000002</v>
      </c>
      <c r="P76" s="11">
        <v>1.72271</v>
      </c>
      <c r="Q76" s="11">
        <v>7.66704E-2</v>
      </c>
      <c r="R76" s="12">
        <v>1.8800000000000001E-2</v>
      </c>
      <c r="S76" s="11">
        <v>1.1412500000000001E-2</v>
      </c>
      <c r="T76" s="11">
        <v>0.97327200000000003</v>
      </c>
      <c r="U76" s="11">
        <v>8.9865200000000006E-2</v>
      </c>
      <c r="V76" s="11">
        <v>1.0473399999999999</v>
      </c>
      <c r="W76" s="11">
        <v>0.21506400000000001</v>
      </c>
      <c r="X76" s="11">
        <v>-1.7432699999999999E-2</v>
      </c>
      <c r="Y76" s="11">
        <v>1.0679399999999999</v>
      </c>
      <c r="Z76" s="11">
        <v>7.7899499999999997E-2</v>
      </c>
      <c r="AA76" s="11">
        <v>98.7</v>
      </c>
      <c r="AB76" s="11">
        <v>67131.8</v>
      </c>
    </row>
    <row r="77" spans="1:28" ht="16" x14ac:dyDescent="0.2">
      <c r="A77" s="2">
        <v>268.2</v>
      </c>
      <c r="B77" s="2">
        <v>76.689899999999994</v>
      </c>
      <c r="C77" s="2">
        <v>1.0683400000000001</v>
      </c>
      <c r="D77" s="2">
        <v>1000.65</v>
      </c>
      <c r="E77" s="2">
        <v>0</v>
      </c>
      <c r="F77" s="2">
        <v>0</v>
      </c>
      <c r="G77" s="2">
        <v>0.13678199999999999</v>
      </c>
      <c r="H77" s="2">
        <v>0</v>
      </c>
      <c r="I77" s="2">
        <v>6.9313700000000003</v>
      </c>
      <c r="J77" s="6">
        <f t="shared" ref="J77:N77" si="47">E77/SUM($E77:$I77)</f>
        <v>0</v>
      </c>
      <c r="K77" s="6">
        <f t="shared" si="47"/>
        <v>0</v>
      </c>
      <c r="L77" s="6">
        <f t="shared" si="47"/>
        <v>1.9351875851000372E-2</v>
      </c>
      <c r="M77" s="6">
        <f t="shared" si="47"/>
        <v>0</v>
      </c>
      <c r="N77" s="6">
        <f t="shared" si="47"/>
        <v>0.9806481241489996</v>
      </c>
      <c r="O77" s="11">
        <v>0.79932700000000001</v>
      </c>
      <c r="P77" s="11">
        <v>1.7361</v>
      </c>
      <c r="Q77" s="11">
        <v>7.5459399999999996E-2</v>
      </c>
      <c r="R77" s="12">
        <v>1.89E-2</v>
      </c>
      <c r="S77" s="11">
        <v>1.1595599999999999E-2</v>
      </c>
      <c r="T77" s="11">
        <v>0.97973500000000002</v>
      </c>
      <c r="U77" s="11">
        <v>9.1307399999999997E-2</v>
      </c>
      <c r="V77" s="11">
        <v>1.0641499999999999</v>
      </c>
      <c r="W77" s="11">
        <v>0.213807</v>
      </c>
      <c r="X77" s="11">
        <v>-1.7643900000000001E-2</v>
      </c>
      <c r="Y77" s="11">
        <v>1.0683400000000001</v>
      </c>
      <c r="Z77" s="11">
        <v>7.6689900000000005E-2</v>
      </c>
      <c r="AA77" s="11">
        <v>98.7</v>
      </c>
      <c r="AB77" s="11">
        <v>67714.8</v>
      </c>
    </row>
    <row r="78" spans="1:28" ht="16" x14ac:dyDescent="0.2">
      <c r="A78" s="2">
        <v>268.14999999999998</v>
      </c>
      <c r="B78" s="2">
        <v>75.519800000000004</v>
      </c>
      <c r="C78" s="2">
        <v>1.06874</v>
      </c>
      <c r="D78" s="2">
        <v>1001.86</v>
      </c>
      <c r="E78" s="2">
        <v>0</v>
      </c>
      <c r="F78" s="2">
        <v>0</v>
      </c>
      <c r="G78" s="2">
        <v>0.13748099999999999</v>
      </c>
      <c r="H78" s="2">
        <v>0</v>
      </c>
      <c r="I78" s="2">
        <v>7.0046799999999996</v>
      </c>
      <c r="J78" s="6">
        <f t="shared" ref="J78:N78" si="48">E78/SUM($E78:$I78)</f>
        <v>0</v>
      </c>
      <c r="K78" s="6">
        <f t="shared" si="48"/>
        <v>0</v>
      </c>
      <c r="L78" s="6">
        <f t="shared" si="48"/>
        <v>1.9249216028594147E-2</v>
      </c>
      <c r="M78" s="6">
        <f t="shared" si="48"/>
        <v>0</v>
      </c>
      <c r="N78" s="6">
        <f t="shared" si="48"/>
        <v>0.9807507839714058</v>
      </c>
      <c r="O78" s="11">
        <v>0.79334800000000005</v>
      </c>
      <c r="P78" s="11">
        <v>1.7495000000000001</v>
      </c>
      <c r="Q78" s="11">
        <v>7.4288099999999996E-2</v>
      </c>
      <c r="R78" s="12">
        <v>1.9099999999999999E-2</v>
      </c>
      <c r="S78" s="11">
        <v>1.1778500000000001E-2</v>
      </c>
      <c r="T78" s="11">
        <v>0.98620300000000005</v>
      </c>
      <c r="U78" s="11">
        <v>9.2747099999999999E-2</v>
      </c>
      <c r="V78" s="11">
        <v>1.0809299999999999</v>
      </c>
      <c r="W78" s="11">
        <v>0.212563</v>
      </c>
      <c r="X78" s="11">
        <v>-1.7855200000000002E-2</v>
      </c>
      <c r="Y78" s="11">
        <v>1.06874</v>
      </c>
      <c r="Z78" s="11">
        <v>7.5519799999999998E-2</v>
      </c>
      <c r="AA78" s="11">
        <v>98.7</v>
      </c>
      <c r="AB78" s="11">
        <v>68291.399999999994</v>
      </c>
    </row>
    <row r="79" spans="1:28" ht="16" x14ac:dyDescent="0.2">
      <c r="A79" s="2">
        <v>268.10000000000002</v>
      </c>
      <c r="B79" s="2">
        <v>74.387100000000004</v>
      </c>
      <c r="C79" s="2">
        <v>1.0691299999999999</v>
      </c>
      <c r="D79" s="2">
        <v>1003.03</v>
      </c>
      <c r="E79" s="2">
        <v>0</v>
      </c>
      <c r="F79" s="2">
        <v>0</v>
      </c>
      <c r="G79" s="2">
        <v>0.138153</v>
      </c>
      <c r="H79" s="2">
        <v>0</v>
      </c>
      <c r="I79" s="2">
        <v>7.0756199999999998</v>
      </c>
      <c r="J79" s="6">
        <f t="shared" ref="J79:N79" si="49">E79/SUM($E79:$I79)</f>
        <v>0</v>
      </c>
      <c r="K79" s="6">
        <f t="shared" si="49"/>
        <v>0</v>
      </c>
      <c r="L79" s="6">
        <f t="shared" si="49"/>
        <v>1.9151281860407862E-2</v>
      </c>
      <c r="M79" s="6">
        <f t="shared" si="49"/>
        <v>0</v>
      </c>
      <c r="N79" s="6">
        <f t="shared" si="49"/>
        <v>0.98084871813959218</v>
      </c>
      <c r="O79" s="11">
        <v>0.78747599999999995</v>
      </c>
      <c r="P79" s="11">
        <v>1.7628900000000001</v>
      </c>
      <c r="Q79" s="11">
        <v>7.3153999999999997E-2</v>
      </c>
      <c r="R79" s="12">
        <v>1.9300000000000001E-2</v>
      </c>
      <c r="S79" s="11">
        <v>1.1961100000000001E-2</v>
      </c>
      <c r="T79" s="11">
        <v>0.99266799999999999</v>
      </c>
      <c r="U79" s="11">
        <v>9.4184900000000002E-2</v>
      </c>
      <c r="V79" s="11">
        <v>1.09768</v>
      </c>
      <c r="W79" s="11">
        <v>0.21132300000000001</v>
      </c>
      <c r="X79" s="11">
        <v>-1.80664E-2</v>
      </c>
      <c r="Y79" s="11">
        <v>1.0691299999999999</v>
      </c>
      <c r="Z79" s="11">
        <v>7.4387099999999998E-2</v>
      </c>
      <c r="AA79" s="11">
        <v>98.7</v>
      </c>
      <c r="AB79" s="11">
        <v>68861.899999999994</v>
      </c>
    </row>
    <row r="80" spans="1:28" ht="16" x14ac:dyDescent="0.2">
      <c r="A80" s="2">
        <v>268.05</v>
      </c>
      <c r="B80" s="2">
        <v>73.290300000000002</v>
      </c>
      <c r="C80" s="2">
        <v>1.0695300000000001</v>
      </c>
      <c r="D80" s="2">
        <v>1004.17</v>
      </c>
      <c r="E80" s="2">
        <v>0</v>
      </c>
      <c r="F80" s="2">
        <v>0</v>
      </c>
      <c r="G80" s="2">
        <v>0.138797</v>
      </c>
      <c r="H80" s="2">
        <v>0</v>
      </c>
      <c r="I80" s="2">
        <v>7.1441600000000003</v>
      </c>
      <c r="J80" s="6">
        <f t="shared" ref="J80:N80" si="50">E80/SUM($E80:$I80)</f>
        <v>0</v>
      </c>
      <c r="K80" s="6">
        <f t="shared" si="50"/>
        <v>0</v>
      </c>
      <c r="L80" s="6">
        <f t="shared" si="50"/>
        <v>1.9057781063378514E-2</v>
      </c>
      <c r="M80" s="6">
        <f t="shared" si="50"/>
        <v>0</v>
      </c>
      <c r="N80" s="6">
        <f t="shared" si="50"/>
        <v>0.98094221893662148</v>
      </c>
      <c r="O80" s="11">
        <v>0.78171199999999996</v>
      </c>
      <c r="P80" s="11">
        <v>1.7763</v>
      </c>
      <c r="Q80" s="11">
        <v>7.2055999999999995E-2</v>
      </c>
      <c r="R80" s="12">
        <v>1.95E-2</v>
      </c>
      <c r="S80" s="11">
        <v>1.2143299999999999E-2</v>
      </c>
      <c r="T80" s="11">
        <v>0.99914000000000003</v>
      </c>
      <c r="U80" s="11">
        <v>9.56201E-2</v>
      </c>
      <c r="V80" s="11">
        <v>1.1144099999999999</v>
      </c>
      <c r="W80" s="11">
        <v>0.210096</v>
      </c>
      <c r="X80" s="11">
        <v>-1.8277700000000001E-2</v>
      </c>
      <c r="Y80" s="11">
        <v>1.0695300000000001</v>
      </c>
      <c r="Z80" s="11">
        <v>7.3290300000000003E-2</v>
      </c>
      <c r="AA80" s="11">
        <v>98.7</v>
      </c>
      <c r="AB80" s="11">
        <v>69426.2</v>
      </c>
    </row>
    <row r="81" spans="1:28" ht="16" x14ac:dyDescent="0.2">
      <c r="A81" s="2">
        <v>268</v>
      </c>
      <c r="B81" s="2">
        <v>72.227500000000006</v>
      </c>
      <c r="C81" s="2">
        <v>1.06992</v>
      </c>
      <c r="D81" s="2">
        <v>1005.27</v>
      </c>
      <c r="E81" s="2">
        <v>0</v>
      </c>
      <c r="F81" s="2">
        <v>0</v>
      </c>
      <c r="G81" s="2">
        <v>0.13941600000000001</v>
      </c>
      <c r="H81" s="2">
        <v>0</v>
      </c>
      <c r="I81" s="2">
        <v>7.2105399999999999</v>
      </c>
      <c r="J81" s="6">
        <f t="shared" ref="J81:N81" si="51">E81/SUM($E81:$I81)</f>
        <v>0</v>
      </c>
      <c r="K81" s="6">
        <f t="shared" si="51"/>
        <v>0</v>
      </c>
      <c r="L81" s="6">
        <f t="shared" si="51"/>
        <v>1.8968276816895231E-2</v>
      </c>
      <c r="M81" s="6">
        <f t="shared" si="51"/>
        <v>0</v>
      </c>
      <c r="N81" s="6">
        <f t="shared" si="51"/>
        <v>0.98103172318310483</v>
      </c>
      <c r="O81" s="11">
        <v>0.77604899999999999</v>
      </c>
      <c r="P81" s="11">
        <v>1.78969</v>
      </c>
      <c r="Q81" s="11">
        <v>7.0991799999999994E-2</v>
      </c>
      <c r="R81" s="12">
        <v>1.9599999999999999E-2</v>
      </c>
      <c r="S81" s="11">
        <v>1.23254E-2</v>
      </c>
      <c r="T81" s="11">
        <v>1.0056099999999999</v>
      </c>
      <c r="U81" s="11">
        <v>9.7053500000000001E-2</v>
      </c>
      <c r="V81" s="11">
        <v>1.1311199999999999</v>
      </c>
      <c r="W81" s="11">
        <v>0.20887500000000001</v>
      </c>
      <c r="X81" s="11">
        <v>-1.8488999999999998E-2</v>
      </c>
      <c r="Y81" s="11">
        <v>1.06992</v>
      </c>
      <c r="Z81" s="11">
        <v>7.22275E-2</v>
      </c>
      <c r="AA81" s="11">
        <v>98.7</v>
      </c>
      <c r="AB81" s="11">
        <v>69984.5</v>
      </c>
    </row>
    <row r="82" spans="1:28" ht="16" x14ac:dyDescent="0.2">
      <c r="A82" s="2">
        <v>267.95</v>
      </c>
      <c r="B82" s="2">
        <v>71.197299999999998</v>
      </c>
      <c r="C82" s="2">
        <v>1.0703199999999999</v>
      </c>
      <c r="D82" s="2">
        <v>1006.33</v>
      </c>
      <c r="E82" s="2">
        <v>0</v>
      </c>
      <c r="F82" s="2">
        <v>0</v>
      </c>
      <c r="G82" s="2">
        <v>0.14001</v>
      </c>
      <c r="H82" s="2">
        <v>0</v>
      </c>
      <c r="I82" s="2">
        <v>7.2747000000000002</v>
      </c>
      <c r="J82" s="6">
        <f t="shared" ref="J82:N82" si="52">E82/SUM($E82:$I82)</f>
        <v>0</v>
      </c>
      <c r="K82" s="6">
        <f t="shared" si="52"/>
        <v>0</v>
      </c>
      <c r="L82" s="6">
        <f t="shared" si="52"/>
        <v>1.8882734456236318E-2</v>
      </c>
      <c r="M82" s="6">
        <f t="shared" si="52"/>
        <v>0</v>
      </c>
      <c r="N82" s="6">
        <f t="shared" si="52"/>
        <v>0.98111726554376366</v>
      </c>
      <c r="O82" s="11">
        <v>0.77048799999999995</v>
      </c>
      <c r="P82" s="11">
        <v>1.8030999999999999</v>
      </c>
      <c r="Q82" s="11">
        <v>6.9960499999999995E-2</v>
      </c>
      <c r="R82" s="12">
        <v>1.9800000000000002E-2</v>
      </c>
      <c r="S82" s="11">
        <v>1.25071E-2</v>
      </c>
      <c r="T82" s="11">
        <v>1.0120899999999999</v>
      </c>
      <c r="U82" s="11">
        <v>9.8484100000000005E-2</v>
      </c>
      <c r="V82" s="11">
        <v>1.1477900000000001</v>
      </c>
      <c r="W82" s="11">
        <v>0.20766799999999999</v>
      </c>
      <c r="X82" s="11">
        <v>-1.87003E-2</v>
      </c>
      <c r="Y82" s="11">
        <v>1.0703199999999999</v>
      </c>
      <c r="Z82" s="11">
        <v>7.1197300000000005E-2</v>
      </c>
      <c r="AA82" s="11">
        <v>98.7</v>
      </c>
      <c r="AB82" s="11">
        <v>70536.5</v>
      </c>
    </row>
    <row r="83" spans="1:28" ht="16" x14ac:dyDescent="0.2">
      <c r="A83" s="2">
        <v>267.89999999999998</v>
      </c>
      <c r="B83" s="2">
        <v>70.1982</v>
      </c>
      <c r="C83" s="2">
        <v>1.0707199999999999</v>
      </c>
      <c r="D83" s="2">
        <v>1007.37</v>
      </c>
      <c r="E83" s="2">
        <v>0</v>
      </c>
      <c r="F83" s="2">
        <v>0</v>
      </c>
      <c r="G83" s="2">
        <v>0.14058000000000001</v>
      </c>
      <c r="H83" s="2">
        <v>0</v>
      </c>
      <c r="I83" s="2">
        <v>7.3368599999999997</v>
      </c>
      <c r="J83" s="6">
        <f t="shared" ref="J83:N83" si="53">E83/SUM($E83:$I83)</f>
        <v>0</v>
      </c>
      <c r="K83" s="6">
        <f t="shared" si="53"/>
        <v>0</v>
      </c>
      <c r="L83" s="6">
        <f t="shared" si="53"/>
        <v>1.8800552060598281E-2</v>
      </c>
      <c r="M83" s="6">
        <f t="shared" si="53"/>
        <v>0</v>
      </c>
      <c r="N83" s="6">
        <f t="shared" si="53"/>
        <v>0.98119944793940173</v>
      </c>
      <c r="O83" s="11">
        <v>0.76502199999999998</v>
      </c>
      <c r="P83" s="11">
        <v>1.8165100000000001</v>
      </c>
      <c r="Q83" s="11">
        <v>6.8960300000000002E-2</v>
      </c>
      <c r="R83" s="12">
        <v>0.02</v>
      </c>
      <c r="S83" s="11">
        <v>1.26885E-2</v>
      </c>
      <c r="T83" s="11">
        <v>1.01857</v>
      </c>
      <c r="U83" s="11">
        <v>9.9912600000000004E-2</v>
      </c>
      <c r="V83" s="11">
        <v>1.1644399999999999</v>
      </c>
      <c r="W83" s="11">
        <v>0.20646800000000001</v>
      </c>
      <c r="X83" s="11">
        <v>-1.8911600000000001E-2</v>
      </c>
      <c r="Y83" s="11">
        <v>1.0707199999999999</v>
      </c>
      <c r="Z83" s="11">
        <v>7.0198200000000002E-2</v>
      </c>
      <c r="AA83" s="11">
        <v>98.7</v>
      </c>
      <c r="AB83" s="11">
        <v>71082.5</v>
      </c>
    </row>
    <row r="84" spans="1:28" ht="16" x14ac:dyDescent="0.2">
      <c r="A84" s="2">
        <v>267.85000000000002</v>
      </c>
      <c r="B84" s="2">
        <v>69.228700000000003</v>
      </c>
      <c r="C84" s="2">
        <v>1.0711200000000001</v>
      </c>
      <c r="D84" s="2">
        <v>1008.37</v>
      </c>
      <c r="E84" s="2">
        <v>0</v>
      </c>
      <c r="F84" s="2">
        <v>0</v>
      </c>
      <c r="G84" s="2">
        <v>0.141128</v>
      </c>
      <c r="H84" s="2">
        <v>0</v>
      </c>
      <c r="I84" s="2">
        <v>7.3971099999999996</v>
      </c>
      <c r="J84" s="6">
        <f t="shared" ref="J84:N84" si="54">E84/SUM($E84:$I84)</f>
        <v>0</v>
      </c>
      <c r="K84" s="6">
        <f t="shared" si="54"/>
        <v>0</v>
      </c>
      <c r="L84" s="6">
        <f t="shared" si="54"/>
        <v>1.8721616377726468E-2</v>
      </c>
      <c r="M84" s="6">
        <f t="shared" si="54"/>
        <v>0</v>
      </c>
      <c r="N84" s="6">
        <f t="shared" si="54"/>
        <v>0.98127838362227349</v>
      </c>
      <c r="O84" s="11">
        <v>0.75964799999999999</v>
      </c>
      <c r="P84" s="11">
        <v>1.82992</v>
      </c>
      <c r="Q84" s="11">
        <v>6.7989599999999997E-2</v>
      </c>
      <c r="R84" s="12">
        <v>2.0199999999999999E-2</v>
      </c>
      <c r="S84" s="11">
        <v>1.28696E-2</v>
      </c>
      <c r="T84" s="11">
        <v>1.02504</v>
      </c>
      <c r="U84" s="11">
        <v>0.101339</v>
      </c>
      <c r="V84" s="11">
        <v>1.18106</v>
      </c>
      <c r="W84" s="11">
        <v>0.20527599999999999</v>
      </c>
      <c r="X84" s="11">
        <v>-1.9123000000000001E-2</v>
      </c>
      <c r="Y84" s="11">
        <v>1.0711200000000001</v>
      </c>
      <c r="Z84" s="11">
        <v>6.9228700000000004E-2</v>
      </c>
      <c r="AA84" s="11">
        <v>98.7</v>
      </c>
      <c r="AB84" s="11">
        <v>71622.600000000006</v>
      </c>
    </row>
    <row r="85" spans="1:28" ht="16" x14ac:dyDescent="0.2">
      <c r="A85" s="2">
        <v>267.8</v>
      </c>
      <c r="B85" s="2">
        <v>68.287599999999998</v>
      </c>
      <c r="C85" s="2">
        <v>1.07151</v>
      </c>
      <c r="D85" s="2">
        <v>1009.34</v>
      </c>
      <c r="E85" s="2">
        <v>0</v>
      </c>
      <c r="F85" s="2">
        <v>0</v>
      </c>
      <c r="G85" s="2">
        <v>0.141655</v>
      </c>
      <c r="H85" s="2">
        <v>0</v>
      </c>
      <c r="I85" s="2">
        <v>7.4554999999999998</v>
      </c>
      <c r="J85" s="6">
        <f t="shared" ref="J85:N85" si="55">E85/SUM($E85:$I85)</f>
        <v>0</v>
      </c>
      <c r="K85" s="6">
        <f t="shared" si="55"/>
        <v>0</v>
      </c>
      <c r="L85" s="6">
        <f t="shared" si="55"/>
        <v>1.8645795695888791E-2</v>
      </c>
      <c r="M85" s="6">
        <f t="shared" si="55"/>
        <v>0</v>
      </c>
      <c r="N85" s="6">
        <f t="shared" si="55"/>
        <v>0.98135420430411124</v>
      </c>
      <c r="O85" s="11">
        <v>0.75436499999999995</v>
      </c>
      <c r="P85" s="11">
        <v>1.8433299999999999</v>
      </c>
      <c r="Q85" s="11">
        <v>6.7047399999999993E-2</v>
      </c>
      <c r="R85" s="12">
        <v>2.0299999999999999E-2</v>
      </c>
      <c r="S85" s="11">
        <v>1.30505E-2</v>
      </c>
      <c r="T85" s="11">
        <v>1.0315300000000001</v>
      </c>
      <c r="U85" s="11">
        <v>0.10276299999999999</v>
      </c>
      <c r="V85" s="11">
        <v>1.1976599999999999</v>
      </c>
      <c r="W85" s="11">
        <v>0.204094</v>
      </c>
      <c r="X85" s="11">
        <v>-1.9334299999999999E-2</v>
      </c>
      <c r="Y85" s="11">
        <v>1.07151</v>
      </c>
      <c r="Z85" s="11">
        <v>6.8287600000000004E-2</v>
      </c>
      <c r="AA85" s="11">
        <v>98.7</v>
      </c>
      <c r="AB85" s="11">
        <v>72156.800000000003</v>
      </c>
    </row>
    <row r="86" spans="1:28" ht="16" x14ac:dyDescent="0.2">
      <c r="A86" s="2">
        <v>267.75</v>
      </c>
      <c r="B86" s="2">
        <v>67.373699999999999</v>
      </c>
      <c r="C86" s="2">
        <v>1.0719099999999999</v>
      </c>
      <c r="D86" s="2">
        <v>1010.29</v>
      </c>
      <c r="E86" s="2">
        <v>0</v>
      </c>
      <c r="F86" s="2">
        <v>0</v>
      </c>
      <c r="G86" s="2">
        <v>0.14216100000000001</v>
      </c>
      <c r="H86" s="2">
        <v>0</v>
      </c>
      <c r="I86" s="2">
        <v>7.5120899999999997</v>
      </c>
      <c r="J86" s="6">
        <f t="shared" ref="J86:N86" si="56">E86/SUM($E86:$I86)</f>
        <v>0</v>
      </c>
      <c r="K86" s="6">
        <f t="shared" si="56"/>
        <v>0</v>
      </c>
      <c r="L86" s="6">
        <f t="shared" si="56"/>
        <v>1.8572816595640779E-2</v>
      </c>
      <c r="M86" s="6">
        <f t="shared" si="56"/>
        <v>0</v>
      </c>
      <c r="N86" s="6">
        <f t="shared" si="56"/>
        <v>0.9814271834043593</v>
      </c>
      <c r="O86" s="11">
        <v>0.74917100000000003</v>
      </c>
      <c r="P86" s="11">
        <v>1.8567400000000001</v>
      </c>
      <c r="Q86" s="11">
        <v>6.6132399999999994E-2</v>
      </c>
      <c r="R86" s="12">
        <v>2.0500000000000001E-2</v>
      </c>
      <c r="S86" s="11">
        <v>1.3231E-2</v>
      </c>
      <c r="T86" s="11">
        <v>1.0380100000000001</v>
      </c>
      <c r="U86" s="11">
        <v>0.104185</v>
      </c>
      <c r="V86" s="11">
        <v>1.2142299999999999</v>
      </c>
      <c r="W86" s="11">
        <v>0.20292199999999999</v>
      </c>
      <c r="X86" s="11">
        <v>-1.9545699999999999E-2</v>
      </c>
      <c r="Y86" s="11">
        <v>1.0719099999999999</v>
      </c>
      <c r="Z86" s="11">
        <v>6.7373699999999995E-2</v>
      </c>
      <c r="AA86" s="11">
        <v>98.7</v>
      </c>
      <c r="AB86" s="11">
        <v>72685</v>
      </c>
    </row>
    <row r="87" spans="1:28" ht="16" x14ac:dyDescent="0.2">
      <c r="A87" s="2">
        <v>267.7</v>
      </c>
      <c r="B87" s="2">
        <v>66.485699999999994</v>
      </c>
      <c r="C87" s="2">
        <v>1.0723100000000001</v>
      </c>
      <c r="D87" s="2">
        <v>1011.21</v>
      </c>
      <c r="E87" s="2">
        <v>0</v>
      </c>
      <c r="F87" s="2">
        <v>0</v>
      </c>
      <c r="G87" s="2">
        <v>0.142648</v>
      </c>
      <c r="H87" s="2">
        <v>0</v>
      </c>
      <c r="I87" s="2">
        <v>7.5670200000000003</v>
      </c>
      <c r="J87" s="6">
        <f t="shared" ref="J87:N87" si="57">E87/SUM($E87:$I87)</f>
        <v>0</v>
      </c>
      <c r="K87" s="6">
        <f t="shared" si="57"/>
        <v>0</v>
      </c>
      <c r="L87" s="6">
        <f t="shared" si="57"/>
        <v>1.8502482856589932E-2</v>
      </c>
      <c r="M87" s="6">
        <f t="shared" si="57"/>
        <v>0</v>
      </c>
      <c r="N87" s="6">
        <f t="shared" si="57"/>
        <v>0.98149751714341005</v>
      </c>
      <c r="O87" s="11">
        <v>0.74405900000000003</v>
      </c>
      <c r="P87" s="11">
        <v>1.87015</v>
      </c>
      <c r="Q87" s="11">
        <v>6.5243399999999993E-2</v>
      </c>
      <c r="R87" s="12">
        <v>2.07E-2</v>
      </c>
      <c r="S87" s="11">
        <v>1.3411299999999999E-2</v>
      </c>
      <c r="T87" s="11">
        <v>1.0444899999999999</v>
      </c>
      <c r="U87" s="11">
        <v>0.105605</v>
      </c>
      <c r="V87" s="11">
        <v>1.23078</v>
      </c>
      <c r="W87" s="11">
        <v>0.20175699999999999</v>
      </c>
      <c r="X87" s="11">
        <v>-1.9757E-2</v>
      </c>
      <c r="Y87" s="11">
        <v>1.0723100000000001</v>
      </c>
      <c r="Z87" s="11">
        <v>6.6485699999999995E-2</v>
      </c>
      <c r="AA87" s="11">
        <v>98.7</v>
      </c>
      <c r="AB87" s="11">
        <v>73207.399999999994</v>
      </c>
    </row>
    <row r="88" spans="1:28" ht="16" x14ac:dyDescent="0.2">
      <c r="A88" s="2">
        <v>267.64999999999998</v>
      </c>
      <c r="B88" s="2">
        <v>65.622600000000006</v>
      </c>
      <c r="C88" s="2">
        <v>1.0727100000000001</v>
      </c>
      <c r="D88" s="2">
        <v>1012.1</v>
      </c>
      <c r="E88" s="2">
        <v>0</v>
      </c>
      <c r="F88" s="2">
        <v>0</v>
      </c>
      <c r="G88" s="2">
        <v>0.14311699999999999</v>
      </c>
      <c r="H88" s="2">
        <v>0</v>
      </c>
      <c r="I88" s="2">
        <v>7.6203500000000002</v>
      </c>
      <c r="J88" s="6">
        <f t="shared" ref="J88:N88" si="58">E88/SUM($E88:$I88)</f>
        <v>0</v>
      </c>
      <c r="K88" s="6">
        <f t="shared" si="58"/>
        <v>0</v>
      </c>
      <c r="L88" s="6">
        <f t="shared" si="58"/>
        <v>1.8434676156928339E-2</v>
      </c>
      <c r="M88" s="6">
        <f t="shared" si="58"/>
        <v>0</v>
      </c>
      <c r="N88" s="6">
        <f t="shared" si="58"/>
        <v>0.9815653238430716</v>
      </c>
      <c r="O88" s="11">
        <v>0.73902999999999996</v>
      </c>
      <c r="P88" s="11">
        <v>1.8835599999999999</v>
      </c>
      <c r="Q88" s="11">
        <v>6.4379099999999995E-2</v>
      </c>
      <c r="R88" s="12">
        <v>2.0899999999999998E-2</v>
      </c>
      <c r="S88" s="11">
        <v>1.35914E-2</v>
      </c>
      <c r="T88" s="11">
        <v>1.05098</v>
      </c>
      <c r="U88" s="11">
        <v>0.10702200000000001</v>
      </c>
      <c r="V88" s="11">
        <v>1.2473000000000001</v>
      </c>
      <c r="W88" s="11">
        <v>0.200599</v>
      </c>
      <c r="X88" s="11">
        <v>-1.9968400000000001E-2</v>
      </c>
      <c r="Y88" s="11">
        <v>1.0727100000000001</v>
      </c>
      <c r="Z88" s="11">
        <v>6.5622600000000003E-2</v>
      </c>
      <c r="AA88" s="11">
        <v>98.7</v>
      </c>
      <c r="AB88" s="11">
        <v>73724</v>
      </c>
    </row>
    <row r="89" spans="1:28" ht="16" x14ac:dyDescent="0.2">
      <c r="A89" s="2">
        <v>267.60000000000002</v>
      </c>
      <c r="B89" s="2">
        <v>64.783299999999997</v>
      </c>
      <c r="C89" s="2">
        <v>1.07311</v>
      </c>
      <c r="D89" s="2">
        <v>1012.97</v>
      </c>
      <c r="E89" s="2">
        <v>0</v>
      </c>
      <c r="F89" s="2">
        <v>0</v>
      </c>
      <c r="G89" s="2">
        <v>0.143567</v>
      </c>
      <c r="H89" s="2">
        <v>0</v>
      </c>
      <c r="I89" s="2">
        <v>7.6720699999999997</v>
      </c>
      <c r="J89" s="6">
        <f t="shared" ref="J89:N89" si="59">E89/SUM($E89:$I89)</f>
        <v>0</v>
      </c>
      <c r="K89" s="6">
        <f t="shared" si="59"/>
        <v>0</v>
      </c>
      <c r="L89" s="6">
        <f t="shared" si="59"/>
        <v>1.8369200104866694E-2</v>
      </c>
      <c r="M89" s="6">
        <f t="shared" si="59"/>
        <v>0</v>
      </c>
      <c r="N89" s="6">
        <f t="shared" si="59"/>
        <v>0.98163079989513335</v>
      </c>
      <c r="O89" s="11">
        <v>0.73408200000000001</v>
      </c>
      <c r="P89" s="11">
        <v>1.8969800000000001</v>
      </c>
      <c r="Q89" s="11">
        <v>6.3538899999999995E-2</v>
      </c>
      <c r="R89" s="12">
        <v>2.1100000000000001E-2</v>
      </c>
      <c r="S89" s="11">
        <v>1.37711E-2</v>
      </c>
      <c r="T89" s="11">
        <v>1.0574699999999999</v>
      </c>
      <c r="U89" s="11">
        <v>0.10843700000000001</v>
      </c>
      <c r="V89" s="11">
        <v>1.26379</v>
      </c>
      <c r="W89" s="11">
        <v>0.19945299999999999</v>
      </c>
      <c r="X89" s="11">
        <v>-2.0179800000000001E-2</v>
      </c>
      <c r="Y89" s="11">
        <v>1.07311</v>
      </c>
      <c r="Z89" s="11">
        <v>6.4783300000000002E-2</v>
      </c>
      <c r="AA89" s="11">
        <v>98.7</v>
      </c>
      <c r="AB89" s="11">
        <v>74234.8</v>
      </c>
    </row>
    <row r="90" spans="1:28" ht="16" x14ac:dyDescent="0.2">
      <c r="A90" s="2">
        <v>267.55</v>
      </c>
      <c r="B90" s="2">
        <v>63.966900000000003</v>
      </c>
      <c r="C90" s="2">
        <v>1.0734999999999999</v>
      </c>
      <c r="D90" s="2">
        <v>1013.81</v>
      </c>
      <c r="E90" s="2">
        <v>0</v>
      </c>
      <c r="F90" s="2">
        <v>0</v>
      </c>
      <c r="G90" s="2">
        <v>0.14400099999999999</v>
      </c>
      <c r="H90" s="2">
        <v>0</v>
      </c>
      <c r="I90" s="2">
        <v>7.7223600000000001</v>
      </c>
      <c r="J90" s="6">
        <f t="shared" ref="J90:N90" si="60">E90/SUM($E90:$I90)</f>
        <v>0</v>
      </c>
      <c r="K90" s="6">
        <f t="shared" si="60"/>
        <v>0</v>
      </c>
      <c r="L90" s="6">
        <f t="shared" si="60"/>
        <v>1.8305923158115928E-2</v>
      </c>
      <c r="M90" s="6">
        <f t="shared" si="60"/>
        <v>0</v>
      </c>
      <c r="N90" s="6">
        <f t="shared" si="60"/>
        <v>0.98169407684188403</v>
      </c>
      <c r="O90" s="11">
        <v>0.72921000000000002</v>
      </c>
      <c r="P90" s="11">
        <v>1.91039</v>
      </c>
      <c r="Q90" s="11">
        <v>6.2721499999999999E-2</v>
      </c>
      <c r="R90" s="12">
        <v>2.12E-2</v>
      </c>
      <c r="S90" s="11">
        <v>1.3950600000000001E-2</v>
      </c>
      <c r="T90" s="11">
        <v>1.06395</v>
      </c>
      <c r="U90" s="11">
        <v>0.109851</v>
      </c>
      <c r="V90" s="11">
        <v>1.28026</v>
      </c>
      <c r="W90" s="11">
        <v>0.19831199999999999</v>
      </c>
      <c r="X90" s="11">
        <v>-2.0391300000000001E-2</v>
      </c>
      <c r="Y90" s="11">
        <v>1.0734999999999999</v>
      </c>
      <c r="Z90" s="11">
        <v>6.3966899999999993E-2</v>
      </c>
      <c r="AA90" s="11">
        <v>98.7</v>
      </c>
      <c r="AB90" s="11">
        <v>74740</v>
      </c>
    </row>
    <row r="91" spans="1:28" ht="16" x14ac:dyDescent="0.2">
      <c r="A91" s="2">
        <v>267.5</v>
      </c>
      <c r="B91" s="2">
        <v>63.172400000000003</v>
      </c>
      <c r="C91" s="2">
        <v>1.0739000000000001</v>
      </c>
      <c r="D91" s="2">
        <v>1014.64</v>
      </c>
      <c r="E91" s="2">
        <v>0</v>
      </c>
      <c r="F91" s="2">
        <v>0</v>
      </c>
      <c r="G91" s="2">
        <v>0.14441799999999999</v>
      </c>
      <c r="H91" s="2">
        <v>0</v>
      </c>
      <c r="I91" s="2">
        <v>7.77121</v>
      </c>
      <c r="J91" s="6">
        <f t="shared" ref="J91:N91" si="61">E91/SUM($E91:$I91)</f>
        <v>0</v>
      </c>
      <c r="K91" s="6">
        <f t="shared" si="61"/>
        <v>0</v>
      </c>
      <c r="L91" s="6">
        <f t="shared" si="61"/>
        <v>1.8244667384571381E-2</v>
      </c>
      <c r="M91" s="6">
        <f t="shared" si="61"/>
        <v>0</v>
      </c>
      <c r="N91" s="6">
        <f t="shared" si="61"/>
        <v>0.98175533261542858</v>
      </c>
      <c r="O91" s="11">
        <v>0.72441299999999997</v>
      </c>
      <c r="P91" s="11">
        <v>1.9238</v>
      </c>
      <c r="Q91" s="11">
        <v>6.1926000000000002E-2</v>
      </c>
      <c r="R91" s="12">
        <v>2.1399999999999999E-2</v>
      </c>
      <c r="S91" s="11">
        <v>1.41298E-2</v>
      </c>
      <c r="T91" s="11">
        <v>1.0704400000000001</v>
      </c>
      <c r="U91" s="11">
        <v>0.111262</v>
      </c>
      <c r="V91" s="11">
        <v>1.29671</v>
      </c>
      <c r="W91" s="11">
        <v>0.197181</v>
      </c>
      <c r="X91" s="11">
        <v>-2.0602700000000002E-2</v>
      </c>
      <c r="Y91" s="11">
        <v>1.0739000000000001</v>
      </c>
      <c r="Z91" s="11">
        <v>6.3172400000000004E-2</v>
      </c>
      <c r="AA91" s="11">
        <v>98.7</v>
      </c>
      <c r="AB91" s="11">
        <v>75239.5</v>
      </c>
    </row>
    <row r="92" spans="1:28" ht="16" x14ac:dyDescent="0.2">
      <c r="A92" s="2">
        <v>267.45</v>
      </c>
      <c r="B92" s="2">
        <v>62.399099999999997</v>
      </c>
      <c r="C92" s="2">
        <v>1.0743</v>
      </c>
      <c r="D92" s="2">
        <v>1015.44</v>
      </c>
      <c r="E92" s="2">
        <v>0</v>
      </c>
      <c r="F92" s="2">
        <v>0</v>
      </c>
      <c r="G92" s="2">
        <v>0.14482</v>
      </c>
      <c r="H92" s="2">
        <v>0</v>
      </c>
      <c r="I92" s="2">
        <v>7.81867</v>
      </c>
      <c r="J92" s="6">
        <f t="shared" ref="J92:N92" si="62">E92/SUM($E92:$I92)</f>
        <v>0</v>
      </c>
      <c r="K92" s="6">
        <f t="shared" si="62"/>
        <v>0</v>
      </c>
      <c r="L92" s="6">
        <f t="shared" si="62"/>
        <v>1.8185494048463677E-2</v>
      </c>
      <c r="M92" s="6">
        <f t="shared" si="62"/>
        <v>0</v>
      </c>
      <c r="N92" s="6">
        <f t="shared" si="62"/>
        <v>0.9818145059515363</v>
      </c>
      <c r="O92" s="11">
        <v>0.71969099999999997</v>
      </c>
      <c r="P92" s="11">
        <v>1.9372100000000001</v>
      </c>
      <c r="Q92" s="11">
        <v>6.1151700000000003E-2</v>
      </c>
      <c r="R92" s="12">
        <v>2.1600000000000001E-2</v>
      </c>
      <c r="S92" s="11">
        <v>1.4308700000000001E-2</v>
      </c>
      <c r="T92" s="11">
        <v>1.07694</v>
      </c>
      <c r="U92" s="11">
        <v>0.11267099999999999</v>
      </c>
      <c r="V92" s="11">
        <v>1.3131299999999999</v>
      </c>
      <c r="W92" s="11">
        <v>0.19605900000000001</v>
      </c>
      <c r="X92" s="11">
        <v>-2.0814099999999999E-2</v>
      </c>
      <c r="Y92" s="11">
        <v>1.0743</v>
      </c>
      <c r="Z92" s="11">
        <v>6.2399099999999999E-2</v>
      </c>
      <c r="AA92" s="11">
        <v>98.7</v>
      </c>
      <c r="AB92" s="11">
        <v>75733.399999999994</v>
      </c>
    </row>
    <row r="93" spans="1:28" ht="16" x14ac:dyDescent="0.2">
      <c r="A93" s="2">
        <v>267.39999999999998</v>
      </c>
      <c r="B93" s="2">
        <v>61.645899999999997</v>
      </c>
      <c r="C93" s="2">
        <v>1.0746899999999999</v>
      </c>
      <c r="D93" s="2">
        <v>1016.22</v>
      </c>
      <c r="E93" s="2">
        <v>0</v>
      </c>
      <c r="F93" s="2">
        <v>0</v>
      </c>
      <c r="G93" s="2">
        <v>0.145207</v>
      </c>
      <c r="H93" s="2">
        <v>0</v>
      </c>
      <c r="I93" s="2">
        <v>7.8648199999999999</v>
      </c>
      <c r="J93" s="6">
        <f t="shared" ref="J93:N93" si="63">E93/SUM($E93:$I93)</f>
        <v>0</v>
      </c>
      <c r="K93" s="6">
        <f t="shared" si="63"/>
        <v>0</v>
      </c>
      <c r="L93" s="6">
        <f t="shared" si="63"/>
        <v>1.8128153625449703E-2</v>
      </c>
      <c r="M93" s="6">
        <f t="shared" si="63"/>
        <v>0</v>
      </c>
      <c r="N93" s="6">
        <f t="shared" si="63"/>
        <v>0.98187184637455038</v>
      </c>
      <c r="O93" s="11">
        <v>0.71503899999999998</v>
      </c>
      <c r="P93" s="11">
        <v>1.9506300000000001</v>
      </c>
      <c r="Q93" s="11">
        <v>6.0397699999999999E-2</v>
      </c>
      <c r="R93" s="12">
        <v>2.18E-2</v>
      </c>
      <c r="S93" s="11">
        <v>1.44873E-2</v>
      </c>
      <c r="T93" s="11">
        <v>1.0834299999999999</v>
      </c>
      <c r="U93" s="11">
        <v>0.114077</v>
      </c>
      <c r="V93" s="11">
        <v>1.32952</v>
      </c>
      <c r="W93" s="11">
        <v>0.19494400000000001</v>
      </c>
      <c r="X93" s="11">
        <v>-2.1025599999999998E-2</v>
      </c>
      <c r="Y93" s="11">
        <v>1.0746899999999999</v>
      </c>
      <c r="Z93" s="11">
        <v>6.1645899999999997E-2</v>
      </c>
      <c r="AA93" s="11">
        <v>98.7</v>
      </c>
      <c r="AB93" s="11">
        <v>76221.7</v>
      </c>
    </row>
    <row r="94" spans="1:28" ht="16" x14ac:dyDescent="0.2">
      <c r="A94" s="2">
        <v>267.35000000000002</v>
      </c>
      <c r="B94" s="2">
        <v>60.912199999999999</v>
      </c>
      <c r="C94" s="2">
        <v>1.0750900000000001</v>
      </c>
      <c r="D94" s="2">
        <v>1016.98</v>
      </c>
      <c r="E94" s="2">
        <v>0</v>
      </c>
      <c r="F94" s="2">
        <v>0</v>
      </c>
      <c r="G94" s="2">
        <v>0.14557899999999999</v>
      </c>
      <c r="H94" s="2">
        <v>0</v>
      </c>
      <c r="I94" s="2">
        <v>7.9097299999999997</v>
      </c>
      <c r="J94" s="6">
        <f t="shared" ref="J94:N94" si="64">E94/SUM($E94:$I94)</f>
        <v>0</v>
      </c>
      <c r="K94" s="6">
        <f t="shared" si="64"/>
        <v>0</v>
      </c>
      <c r="L94" s="6">
        <f t="shared" si="64"/>
        <v>1.80724290030339E-2</v>
      </c>
      <c r="M94" s="6">
        <f t="shared" si="64"/>
        <v>0</v>
      </c>
      <c r="N94" s="6">
        <f t="shared" si="64"/>
        <v>0.98192757099696615</v>
      </c>
      <c r="O94" s="11">
        <v>0.71045499999999995</v>
      </c>
      <c r="P94" s="11">
        <v>1.96404</v>
      </c>
      <c r="Q94" s="11">
        <v>5.9663000000000001E-2</v>
      </c>
      <c r="R94" s="12">
        <v>2.1999999999999999E-2</v>
      </c>
      <c r="S94" s="11">
        <v>1.46657E-2</v>
      </c>
      <c r="T94" s="11">
        <v>1.08992</v>
      </c>
      <c r="U94" s="11">
        <v>0.115482</v>
      </c>
      <c r="V94" s="11">
        <v>1.34589</v>
      </c>
      <c r="W94" s="11">
        <v>0.19383700000000001</v>
      </c>
      <c r="X94" s="11">
        <v>-2.1236999999999999E-2</v>
      </c>
      <c r="Y94" s="11">
        <v>1.0750900000000001</v>
      </c>
      <c r="Z94" s="11">
        <v>6.09122E-2</v>
      </c>
      <c r="AA94" s="11">
        <v>98.7</v>
      </c>
      <c r="AB94" s="11">
        <v>76704.5</v>
      </c>
    </row>
    <row r="95" spans="1:28" ht="16" x14ac:dyDescent="0.2">
      <c r="A95" s="2">
        <v>267.3</v>
      </c>
      <c r="B95" s="2">
        <v>60.197200000000002</v>
      </c>
      <c r="C95" s="2">
        <v>1.0754900000000001</v>
      </c>
      <c r="D95" s="2">
        <v>1017.72</v>
      </c>
      <c r="E95" s="2">
        <v>0</v>
      </c>
      <c r="F95" s="2">
        <v>0</v>
      </c>
      <c r="G95" s="2">
        <v>0.14593800000000001</v>
      </c>
      <c r="H95" s="2">
        <v>0</v>
      </c>
      <c r="I95" s="2">
        <v>7.9533899999999997</v>
      </c>
      <c r="J95" s="6">
        <f t="shared" ref="J95:N95" si="65">E95/SUM($E95:$I95)</f>
        <v>0</v>
      </c>
      <c r="K95" s="6">
        <f t="shared" si="65"/>
        <v>0</v>
      </c>
      <c r="L95" s="6">
        <f t="shared" si="65"/>
        <v>1.8018531907832355E-2</v>
      </c>
      <c r="M95" s="6">
        <f t="shared" si="65"/>
        <v>0</v>
      </c>
      <c r="N95" s="6">
        <f t="shared" si="65"/>
        <v>0.98198146809216769</v>
      </c>
      <c r="O95" s="11">
        <v>0.70594000000000001</v>
      </c>
      <c r="P95" s="11">
        <v>1.9774499999999999</v>
      </c>
      <c r="Q95" s="11">
        <v>5.8947199999999998E-2</v>
      </c>
      <c r="R95" s="12">
        <v>2.2200000000000001E-2</v>
      </c>
      <c r="S95" s="11">
        <v>1.4843800000000001E-2</v>
      </c>
      <c r="T95" s="11">
        <v>1.09642</v>
      </c>
      <c r="U95" s="11">
        <v>0.116884</v>
      </c>
      <c r="V95" s="11">
        <v>1.3622399999999999</v>
      </c>
      <c r="W95" s="11">
        <v>0.19273899999999999</v>
      </c>
      <c r="X95" s="11">
        <v>-2.1448499999999999E-2</v>
      </c>
      <c r="Y95" s="11">
        <v>1.0754900000000001</v>
      </c>
      <c r="Z95" s="11">
        <v>6.0197199999999999E-2</v>
      </c>
      <c r="AA95" s="11">
        <v>98.7</v>
      </c>
      <c r="AB95" s="11">
        <v>77181.7</v>
      </c>
    </row>
    <row r="96" spans="1:28" ht="16" x14ac:dyDescent="0.2">
      <c r="A96" s="2">
        <v>267.25</v>
      </c>
      <c r="B96" s="2">
        <v>59.500300000000003</v>
      </c>
      <c r="C96" s="2">
        <v>1.07589</v>
      </c>
      <c r="D96" s="2">
        <v>1018.44</v>
      </c>
      <c r="E96" s="2">
        <v>0</v>
      </c>
      <c r="F96" s="2">
        <v>0</v>
      </c>
      <c r="G96" s="2">
        <v>0.146283</v>
      </c>
      <c r="H96" s="2">
        <v>0</v>
      </c>
      <c r="I96" s="2">
        <v>7.9959199999999999</v>
      </c>
      <c r="J96" s="6">
        <f t="shared" ref="J96:N96" si="66">E96/SUM($E96:$I96)</f>
        <v>0</v>
      </c>
      <c r="K96" s="6">
        <f t="shared" si="66"/>
        <v>0</v>
      </c>
      <c r="L96" s="6">
        <f t="shared" si="66"/>
        <v>1.7966022217819917E-2</v>
      </c>
      <c r="M96" s="6">
        <f t="shared" si="66"/>
        <v>0</v>
      </c>
      <c r="N96" s="6">
        <f t="shared" si="66"/>
        <v>0.98203397778218005</v>
      </c>
      <c r="O96" s="11">
        <v>0.70148900000000003</v>
      </c>
      <c r="P96" s="11">
        <v>1.9908600000000001</v>
      </c>
      <c r="Q96" s="11">
        <v>5.8249299999999997E-2</v>
      </c>
      <c r="R96" s="12">
        <v>2.23E-2</v>
      </c>
      <c r="S96" s="11">
        <v>1.50216E-2</v>
      </c>
      <c r="T96" s="11">
        <v>1.1029100000000001</v>
      </c>
      <c r="U96" s="11">
        <v>0.118285</v>
      </c>
      <c r="V96" s="11">
        <v>1.37856</v>
      </c>
      <c r="W96" s="11">
        <v>0.19164700000000001</v>
      </c>
      <c r="X96" s="11">
        <v>-2.1659999999999999E-2</v>
      </c>
      <c r="Y96" s="11">
        <v>1.07589</v>
      </c>
      <c r="Z96" s="11">
        <v>5.9500299999999999E-2</v>
      </c>
      <c r="AA96" s="11">
        <v>98.7</v>
      </c>
      <c r="AB96" s="11">
        <v>77653.600000000006</v>
      </c>
    </row>
    <row r="97" spans="1:28" ht="16" x14ac:dyDescent="0.2">
      <c r="A97" s="2">
        <v>267.2</v>
      </c>
      <c r="B97" s="2">
        <v>58.820599999999999</v>
      </c>
      <c r="C97" s="2">
        <v>1.0762799999999999</v>
      </c>
      <c r="D97" s="2">
        <v>1019.14</v>
      </c>
      <c r="E97" s="2">
        <v>0</v>
      </c>
      <c r="F97" s="2">
        <v>0</v>
      </c>
      <c r="G97" s="2">
        <v>0.146616</v>
      </c>
      <c r="H97" s="2">
        <v>0</v>
      </c>
      <c r="I97" s="2">
        <v>8.0372900000000005</v>
      </c>
      <c r="J97" s="6">
        <f t="shared" ref="J97:N97" si="67">E97/SUM($E97:$I97)</f>
        <v>0</v>
      </c>
      <c r="K97" s="6">
        <f t="shared" si="67"/>
        <v>0</v>
      </c>
      <c r="L97" s="6">
        <f t="shared" si="67"/>
        <v>1.7915161782161231E-2</v>
      </c>
      <c r="M97" s="6">
        <f t="shared" si="67"/>
        <v>0</v>
      </c>
      <c r="N97" s="6">
        <f t="shared" si="67"/>
        <v>0.98208483821783876</v>
      </c>
      <c r="O97" s="11">
        <v>0.69710300000000003</v>
      </c>
      <c r="P97" s="11">
        <v>2.0042800000000001</v>
      </c>
      <c r="Q97" s="11">
        <v>5.7568899999999999E-2</v>
      </c>
      <c r="R97" s="12">
        <v>2.2499999999999999E-2</v>
      </c>
      <c r="S97" s="11">
        <v>1.51992E-2</v>
      </c>
      <c r="T97" s="11">
        <v>1.10941</v>
      </c>
      <c r="U97" s="11">
        <v>0.119683</v>
      </c>
      <c r="V97" s="11">
        <v>1.3948499999999999</v>
      </c>
      <c r="W97" s="11">
        <v>0.19056500000000001</v>
      </c>
      <c r="X97" s="11">
        <v>-2.1871499999999999E-2</v>
      </c>
      <c r="Y97" s="11">
        <v>1.0762799999999999</v>
      </c>
      <c r="Z97" s="11">
        <v>5.8820600000000001E-2</v>
      </c>
      <c r="AA97" s="11">
        <v>98.7</v>
      </c>
      <c r="AB97" s="11">
        <v>78120</v>
      </c>
    </row>
    <row r="98" spans="1:28" ht="16" x14ac:dyDescent="0.2">
      <c r="A98" s="2">
        <v>267.14999999999998</v>
      </c>
      <c r="B98" s="2">
        <v>58.157600000000002</v>
      </c>
      <c r="C98" s="2">
        <v>1.0766800000000001</v>
      </c>
      <c r="D98" s="2">
        <v>1019.83</v>
      </c>
      <c r="E98" s="2">
        <v>0</v>
      </c>
      <c r="F98" s="2">
        <v>0</v>
      </c>
      <c r="G98" s="2">
        <v>0.14693700000000001</v>
      </c>
      <c r="H98" s="2">
        <v>0</v>
      </c>
      <c r="I98" s="2">
        <v>8.0776000000000003</v>
      </c>
      <c r="J98" s="6">
        <f t="shared" ref="J98:N98" si="68">E98/SUM($E98:$I98)</f>
        <v>0</v>
      </c>
      <c r="K98" s="6">
        <f t="shared" si="68"/>
        <v>0</v>
      </c>
      <c r="L98" s="6">
        <f t="shared" si="68"/>
        <v>1.7865686542598083E-2</v>
      </c>
      <c r="M98" s="6">
        <f t="shared" si="68"/>
        <v>0</v>
      </c>
      <c r="N98" s="6">
        <f t="shared" si="68"/>
        <v>0.98213431345740199</v>
      </c>
      <c r="O98" s="11">
        <v>0.69277900000000003</v>
      </c>
      <c r="P98" s="11">
        <v>2.01769</v>
      </c>
      <c r="Q98" s="11">
        <v>5.69051E-2</v>
      </c>
      <c r="R98" s="12">
        <v>2.2700000000000001E-2</v>
      </c>
      <c r="S98" s="11">
        <v>1.53765E-2</v>
      </c>
      <c r="T98" s="11">
        <v>1.1158999999999999</v>
      </c>
      <c r="U98" s="11">
        <v>0.12107900000000001</v>
      </c>
      <c r="V98" s="11">
        <v>1.4111199999999999</v>
      </c>
      <c r="W98" s="11">
        <v>0.18948999999999999</v>
      </c>
      <c r="X98" s="11">
        <v>-2.2083100000000001E-2</v>
      </c>
      <c r="Y98" s="11">
        <v>1.0766800000000001</v>
      </c>
      <c r="Z98" s="11">
        <v>5.8157599999999997E-2</v>
      </c>
      <c r="AA98" s="11">
        <v>98.7</v>
      </c>
      <c r="AB98" s="11">
        <v>78581</v>
      </c>
    </row>
    <row r="99" spans="1:28" ht="16" x14ac:dyDescent="0.2">
      <c r="A99" s="2">
        <v>267.10000000000002</v>
      </c>
      <c r="B99" s="2">
        <v>57.510800000000003</v>
      </c>
      <c r="C99" s="2">
        <v>1.07708</v>
      </c>
      <c r="D99" s="2">
        <v>1020.5</v>
      </c>
      <c r="E99" s="2">
        <v>0</v>
      </c>
      <c r="F99" s="2">
        <v>0</v>
      </c>
      <c r="G99" s="2">
        <v>0.14724599999999999</v>
      </c>
      <c r="H99" s="2">
        <v>0</v>
      </c>
      <c r="I99" s="2">
        <v>8.1168999999999993</v>
      </c>
      <c r="J99" s="6">
        <f t="shared" ref="J99:N99" si="69">E99/SUM($E99:$I99)</f>
        <v>0</v>
      </c>
      <c r="K99" s="6">
        <f t="shared" si="69"/>
        <v>0</v>
      </c>
      <c r="L99" s="6">
        <f t="shared" si="69"/>
        <v>1.7817449014090506E-2</v>
      </c>
      <c r="M99" s="6">
        <f t="shared" si="69"/>
        <v>0</v>
      </c>
      <c r="N99" s="6">
        <f t="shared" si="69"/>
        <v>0.98218255098590934</v>
      </c>
      <c r="O99" s="11">
        <v>0.68851399999999996</v>
      </c>
      <c r="P99" s="11">
        <v>2.0310899999999998</v>
      </c>
      <c r="Q99" s="11">
        <v>5.6257300000000003E-2</v>
      </c>
      <c r="R99" s="12">
        <v>2.29E-2</v>
      </c>
      <c r="S99" s="11">
        <v>1.55535E-2</v>
      </c>
      <c r="T99" s="11">
        <v>1.12239</v>
      </c>
      <c r="U99" s="11">
        <v>0.122473</v>
      </c>
      <c r="V99" s="11">
        <v>1.42737</v>
      </c>
      <c r="W99" s="11">
        <v>0.18842</v>
      </c>
      <c r="X99" s="11">
        <v>-2.2294600000000001E-2</v>
      </c>
      <c r="Y99" s="11">
        <v>1.07708</v>
      </c>
      <c r="Z99" s="11">
        <v>5.7510800000000001E-2</v>
      </c>
      <c r="AA99" s="11">
        <v>98.7</v>
      </c>
      <c r="AB99" s="11">
        <v>79036.800000000003</v>
      </c>
    </row>
    <row r="100" spans="1:28" ht="16" x14ac:dyDescent="0.2">
      <c r="A100" s="2">
        <v>267.05</v>
      </c>
      <c r="B100" s="2">
        <v>56.879399999999997</v>
      </c>
      <c r="C100" s="2">
        <v>1.0774699999999999</v>
      </c>
      <c r="D100" s="2">
        <v>1021.15</v>
      </c>
      <c r="E100" s="2">
        <v>0</v>
      </c>
      <c r="F100" s="2">
        <v>0</v>
      </c>
      <c r="G100" s="2">
        <v>0.14754400000000001</v>
      </c>
      <c r="H100" s="2">
        <v>0</v>
      </c>
      <c r="I100" s="2">
        <v>8.1551600000000004</v>
      </c>
      <c r="J100" s="6">
        <f t="shared" ref="J100:N100" si="70">E100/SUM($E100:$I100)</f>
        <v>0</v>
      </c>
      <c r="K100" s="6">
        <f t="shared" si="70"/>
        <v>0</v>
      </c>
      <c r="L100" s="6">
        <f t="shared" si="70"/>
        <v>1.7770596181677679E-2</v>
      </c>
      <c r="M100" s="6">
        <f t="shared" si="70"/>
        <v>0</v>
      </c>
      <c r="N100" s="6">
        <f t="shared" si="70"/>
        <v>0.98222940381832236</v>
      </c>
      <c r="O100" s="11">
        <v>0.68430899999999995</v>
      </c>
      <c r="P100" s="11">
        <v>2.0445000000000002</v>
      </c>
      <c r="Q100" s="11">
        <v>5.5625099999999997E-2</v>
      </c>
      <c r="R100" s="12">
        <v>2.3099999999999999E-2</v>
      </c>
      <c r="S100" s="11">
        <v>1.5730299999999999E-2</v>
      </c>
      <c r="T100" s="11">
        <v>1.1288899999999999</v>
      </c>
      <c r="U100" s="11">
        <v>0.123865</v>
      </c>
      <c r="V100" s="11">
        <v>1.4435899999999999</v>
      </c>
      <c r="W100" s="11">
        <v>0.187361</v>
      </c>
      <c r="X100" s="11">
        <v>-2.2506100000000001E-2</v>
      </c>
      <c r="Y100" s="11">
        <v>1.0774699999999999</v>
      </c>
      <c r="Z100" s="11">
        <v>5.6879399999999997E-2</v>
      </c>
      <c r="AA100" s="11">
        <v>98.7</v>
      </c>
      <c r="AB100" s="11">
        <v>79487.3</v>
      </c>
    </row>
    <row r="101" spans="1:28" ht="16" x14ac:dyDescent="0.2">
      <c r="A101" s="2">
        <v>267</v>
      </c>
      <c r="B101" s="2">
        <v>56.262900000000002</v>
      </c>
      <c r="C101" s="2">
        <v>1.0778700000000001</v>
      </c>
      <c r="D101" s="2">
        <v>1021.79</v>
      </c>
      <c r="E101" s="2">
        <v>0</v>
      </c>
      <c r="F101" s="2">
        <v>0</v>
      </c>
      <c r="G101" s="2">
        <v>0.14782999999999999</v>
      </c>
      <c r="H101" s="2">
        <v>0</v>
      </c>
      <c r="I101" s="2">
        <v>8.1924600000000005</v>
      </c>
      <c r="J101" s="6">
        <f t="shared" ref="J101:N101" si="71">E101/SUM($E101:$I101)</f>
        <v>0</v>
      </c>
      <c r="K101" s="6">
        <f t="shared" si="71"/>
        <v>0</v>
      </c>
      <c r="L101" s="6">
        <f t="shared" si="71"/>
        <v>1.7724803334176625E-2</v>
      </c>
      <c r="M101" s="6">
        <f t="shared" si="71"/>
        <v>0</v>
      </c>
      <c r="N101" s="6">
        <f t="shared" si="71"/>
        <v>0.9822751966658233</v>
      </c>
      <c r="O101" s="11">
        <v>0.68016100000000002</v>
      </c>
      <c r="P101" s="11">
        <v>2.0579000000000001</v>
      </c>
      <c r="Q101" s="11">
        <v>5.5007899999999998E-2</v>
      </c>
      <c r="R101" s="12">
        <v>2.3300000000000001E-2</v>
      </c>
      <c r="S101" s="11">
        <v>1.5906799999999999E-2</v>
      </c>
      <c r="T101" s="11">
        <v>1.1353899999999999</v>
      </c>
      <c r="U101" s="11">
        <v>0.12525500000000001</v>
      </c>
      <c r="V101" s="11">
        <v>1.4597899999999999</v>
      </c>
      <c r="W101" s="11">
        <v>0.186308</v>
      </c>
      <c r="X101" s="11">
        <v>-2.27177E-2</v>
      </c>
      <c r="Y101" s="11">
        <v>1.0778700000000001</v>
      </c>
      <c r="Z101" s="11">
        <v>5.6262899999999998E-2</v>
      </c>
      <c r="AA101" s="11">
        <v>98.7</v>
      </c>
      <c r="AB101" s="11">
        <v>79932.5</v>
      </c>
    </row>
    <row r="102" spans="1:28" ht="16" x14ac:dyDescent="0.2">
      <c r="A102" s="2">
        <v>266.95</v>
      </c>
      <c r="B102" s="2">
        <v>55.660899999999998</v>
      </c>
      <c r="C102" s="2">
        <v>1.0782700000000001</v>
      </c>
      <c r="D102" s="2">
        <v>1022.42</v>
      </c>
      <c r="E102" s="2">
        <v>0</v>
      </c>
      <c r="F102" s="2">
        <v>0</v>
      </c>
      <c r="G102" s="2">
        <v>0.14810699999999999</v>
      </c>
      <c r="H102" s="2">
        <v>0</v>
      </c>
      <c r="I102" s="2">
        <v>8.2288599999999992</v>
      </c>
      <c r="J102" s="6">
        <f t="shared" ref="J102:N102" si="72">E102/SUM($E102:$I102)</f>
        <v>0</v>
      </c>
      <c r="K102" s="6">
        <f t="shared" si="72"/>
        <v>0</v>
      </c>
      <c r="L102" s="6">
        <f t="shared" si="72"/>
        <v>1.7680265423034375E-2</v>
      </c>
      <c r="M102" s="6">
        <f t="shared" si="72"/>
        <v>0</v>
      </c>
      <c r="N102" s="6">
        <f t="shared" si="72"/>
        <v>0.98231973457696564</v>
      </c>
      <c r="O102" s="11">
        <v>0.676068</v>
      </c>
      <c r="P102" s="11">
        <v>2.0712999999999999</v>
      </c>
      <c r="Q102" s="11">
        <v>5.4405000000000002E-2</v>
      </c>
      <c r="R102" s="12">
        <v>2.35E-2</v>
      </c>
      <c r="S102" s="11">
        <v>1.6083099999999999E-2</v>
      </c>
      <c r="T102" s="11">
        <v>1.14188</v>
      </c>
      <c r="U102" s="11">
        <v>0.12664300000000001</v>
      </c>
      <c r="V102" s="11">
        <v>1.47597</v>
      </c>
      <c r="W102" s="11">
        <v>0.18526100000000001</v>
      </c>
      <c r="X102" s="11">
        <v>-2.29293E-2</v>
      </c>
      <c r="Y102" s="11">
        <v>1.0782700000000001</v>
      </c>
      <c r="Z102" s="11">
        <v>5.5660899999999999E-2</v>
      </c>
      <c r="AA102" s="11">
        <v>98.7</v>
      </c>
      <c r="AB102" s="11">
        <v>80372.600000000006</v>
      </c>
    </row>
    <row r="103" spans="1:28" ht="16" x14ac:dyDescent="0.2">
      <c r="A103" s="2">
        <v>266.89999999999998</v>
      </c>
      <c r="B103" s="2">
        <v>55.072800000000001</v>
      </c>
      <c r="C103" s="2">
        <v>1.07866</v>
      </c>
      <c r="D103" s="2">
        <v>1023.03</v>
      </c>
      <c r="E103" s="2">
        <v>0</v>
      </c>
      <c r="F103" s="2">
        <v>0</v>
      </c>
      <c r="G103" s="2">
        <v>0.148373</v>
      </c>
      <c r="H103" s="2">
        <v>0</v>
      </c>
      <c r="I103" s="2">
        <v>8.2643199999999997</v>
      </c>
      <c r="J103" s="6">
        <f t="shared" ref="J103:N103" si="73">E103/SUM($E103:$I103)</f>
        <v>0</v>
      </c>
      <c r="K103" s="6">
        <f t="shared" si="73"/>
        <v>0</v>
      </c>
      <c r="L103" s="6">
        <f t="shared" si="73"/>
        <v>1.7636801913489535E-2</v>
      </c>
      <c r="M103" s="6">
        <f t="shared" si="73"/>
        <v>0</v>
      </c>
      <c r="N103" s="6">
        <f t="shared" si="73"/>
        <v>0.98236319808651051</v>
      </c>
      <c r="O103" s="11">
        <v>0.67203100000000004</v>
      </c>
      <c r="P103" s="11">
        <v>2.0847099999999998</v>
      </c>
      <c r="Q103" s="11">
        <v>5.3816200000000002E-2</v>
      </c>
      <c r="R103" s="12">
        <v>2.3699999999999999E-2</v>
      </c>
      <c r="S103" s="11">
        <v>1.6258999999999999E-2</v>
      </c>
      <c r="T103" s="11">
        <v>1.14838</v>
      </c>
      <c r="U103" s="11">
        <v>0.128028</v>
      </c>
      <c r="V103" s="11">
        <v>1.4921199999999999</v>
      </c>
      <c r="W103" s="11">
        <v>0.184224</v>
      </c>
      <c r="X103" s="11">
        <v>-2.3140899999999999E-2</v>
      </c>
      <c r="Y103" s="11">
        <v>1.07866</v>
      </c>
      <c r="Z103" s="11">
        <v>5.5072799999999998E-2</v>
      </c>
      <c r="AA103" s="11">
        <v>98.7</v>
      </c>
      <c r="AB103" s="11">
        <v>80807.5</v>
      </c>
    </row>
    <row r="104" spans="1:28" ht="16" x14ac:dyDescent="0.2">
      <c r="A104" s="2">
        <v>266.85000000000002</v>
      </c>
      <c r="B104" s="2">
        <v>54.498199999999997</v>
      </c>
      <c r="C104" s="2">
        <v>1.0790599999999999</v>
      </c>
      <c r="D104" s="2">
        <v>1023.62</v>
      </c>
      <c r="E104" s="2">
        <v>0</v>
      </c>
      <c r="F104" s="2">
        <v>0</v>
      </c>
      <c r="G104" s="2">
        <v>0.14863000000000001</v>
      </c>
      <c r="H104" s="2">
        <v>0</v>
      </c>
      <c r="I104" s="2">
        <v>8.2989300000000004</v>
      </c>
      <c r="J104" s="6">
        <f t="shared" ref="J104:N104" si="74">E104/SUM($E104:$I104)</f>
        <v>0</v>
      </c>
      <c r="K104" s="6">
        <f t="shared" si="74"/>
        <v>0</v>
      </c>
      <c r="L104" s="6">
        <f t="shared" si="74"/>
        <v>1.75944296341192E-2</v>
      </c>
      <c r="M104" s="6">
        <f t="shared" si="74"/>
        <v>0</v>
      </c>
      <c r="N104" s="6">
        <f t="shared" si="74"/>
        <v>0.98240557036588072</v>
      </c>
      <c r="O104" s="11">
        <v>0.66804600000000003</v>
      </c>
      <c r="P104" s="11">
        <v>2.0981100000000001</v>
      </c>
      <c r="Q104" s="11">
        <v>5.3240799999999998E-2</v>
      </c>
      <c r="R104" s="12">
        <v>2.3900000000000001E-2</v>
      </c>
      <c r="S104" s="11">
        <v>1.6434799999999999E-2</v>
      </c>
      <c r="T104" s="11">
        <v>1.1548799999999999</v>
      </c>
      <c r="U104" s="11">
        <v>0.129412</v>
      </c>
      <c r="V104" s="11">
        <v>1.50824</v>
      </c>
      <c r="W104" s="11">
        <v>0.18319299999999999</v>
      </c>
      <c r="X104" s="11">
        <v>-2.3352500000000002E-2</v>
      </c>
      <c r="Y104" s="11">
        <v>1.0790599999999999</v>
      </c>
      <c r="Z104" s="11">
        <v>5.4498199999999997E-2</v>
      </c>
      <c r="AA104" s="11">
        <v>98.7</v>
      </c>
      <c r="AB104" s="11">
        <v>81237.2</v>
      </c>
    </row>
    <row r="105" spans="1:28" ht="16" x14ac:dyDescent="0.2">
      <c r="A105" s="2">
        <v>266.8</v>
      </c>
      <c r="B105" s="2">
        <v>53.936500000000002</v>
      </c>
      <c r="C105" s="2">
        <v>1.0794600000000001</v>
      </c>
      <c r="D105" s="2">
        <v>1024.2</v>
      </c>
      <c r="E105" s="2">
        <v>0</v>
      </c>
      <c r="F105" s="2">
        <v>0</v>
      </c>
      <c r="G105" s="2">
        <v>0.14887800000000001</v>
      </c>
      <c r="H105" s="2">
        <v>0</v>
      </c>
      <c r="I105" s="2">
        <v>8.3327000000000009</v>
      </c>
      <c r="J105" s="6">
        <f t="shared" ref="J105:N105" si="75">E105/SUM($E105:$I105)</f>
        <v>0</v>
      </c>
      <c r="K105" s="6">
        <f t="shared" si="75"/>
        <v>0</v>
      </c>
      <c r="L105" s="6">
        <f t="shared" si="75"/>
        <v>1.7553101557280969E-2</v>
      </c>
      <c r="M105" s="6">
        <f t="shared" si="75"/>
        <v>0</v>
      </c>
      <c r="N105" s="6">
        <f t="shared" si="75"/>
        <v>0.98244689844271904</v>
      </c>
      <c r="O105" s="11">
        <v>0.66411399999999998</v>
      </c>
      <c r="P105" s="11">
        <v>2.11151</v>
      </c>
      <c r="Q105" s="11">
        <v>5.26784E-2</v>
      </c>
      <c r="R105" s="12">
        <v>2.4E-2</v>
      </c>
      <c r="S105" s="11">
        <v>1.6610199999999999E-2</v>
      </c>
      <c r="T105" s="11">
        <v>1.16137</v>
      </c>
      <c r="U105" s="11">
        <v>0.13079399999999999</v>
      </c>
      <c r="V105" s="11">
        <v>1.52434</v>
      </c>
      <c r="W105" s="11">
        <v>0.182169</v>
      </c>
      <c r="X105" s="11">
        <v>-2.3564100000000001E-2</v>
      </c>
      <c r="Y105" s="11">
        <v>1.0794600000000001</v>
      </c>
      <c r="Z105" s="11">
        <v>5.3936499999999998E-2</v>
      </c>
      <c r="AA105" s="11">
        <v>98.7</v>
      </c>
      <c r="AB105" s="11">
        <v>81661.899999999994</v>
      </c>
    </row>
    <row r="106" spans="1:28" ht="16" x14ac:dyDescent="0.2">
      <c r="A106" s="2">
        <v>266.75</v>
      </c>
      <c r="B106" s="2">
        <v>53.3874</v>
      </c>
      <c r="C106" s="2">
        <v>1.07986</v>
      </c>
      <c r="D106" s="2">
        <v>1024.77</v>
      </c>
      <c r="E106" s="2">
        <v>0</v>
      </c>
      <c r="F106" s="2">
        <v>0</v>
      </c>
      <c r="G106" s="2">
        <v>0.149116</v>
      </c>
      <c r="H106" s="2">
        <v>0</v>
      </c>
      <c r="I106" s="2">
        <v>8.3656500000000005</v>
      </c>
      <c r="J106" s="6">
        <f t="shared" ref="J106:N106" si="76">E106/SUM($E106:$I106)</f>
        <v>0</v>
      </c>
      <c r="K106" s="6">
        <f t="shared" si="76"/>
        <v>0</v>
      </c>
      <c r="L106" s="6">
        <f t="shared" si="76"/>
        <v>1.7512636283839155E-2</v>
      </c>
      <c r="M106" s="6">
        <f t="shared" si="76"/>
        <v>0</v>
      </c>
      <c r="N106" s="6">
        <f t="shared" si="76"/>
        <v>0.98248736371616097</v>
      </c>
      <c r="O106" s="11">
        <v>0.66023200000000004</v>
      </c>
      <c r="P106" s="11">
        <v>2.1249099999999999</v>
      </c>
      <c r="Q106" s="11">
        <v>5.2128599999999997E-2</v>
      </c>
      <c r="R106" s="12">
        <v>2.4199999999999999E-2</v>
      </c>
      <c r="S106" s="11">
        <v>1.6785399999999999E-2</v>
      </c>
      <c r="T106" s="11">
        <v>1.16787</v>
      </c>
      <c r="U106" s="11">
        <v>0.13217300000000001</v>
      </c>
      <c r="V106" s="11">
        <v>1.5404199999999999</v>
      </c>
      <c r="W106" s="11">
        <v>0.18115300000000001</v>
      </c>
      <c r="X106" s="11">
        <v>-2.37757E-2</v>
      </c>
      <c r="Y106" s="11">
        <v>1.07986</v>
      </c>
      <c r="Z106" s="11">
        <v>5.3387400000000002E-2</v>
      </c>
      <c r="AA106" s="11">
        <v>98.7</v>
      </c>
      <c r="AB106" s="11">
        <v>82081.5</v>
      </c>
    </row>
    <row r="107" spans="1:28" ht="16" x14ac:dyDescent="0.2">
      <c r="A107" s="2">
        <v>266.7</v>
      </c>
      <c r="B107" s="2">
        <v>52.8504</v>
      </c>
      <c r="C107" s="2">
        <v>1.0802499999999999</v>
      </c>
      <c r="D107" s="2">
        <v>1025.33</v>
      </c>
      <c r="E107" s="2">
        <v>0</v>
      </c>
      <c r="F107" s="2">
        <v>0</v>
      </c>
      <c r="G107" s="2">
        <v>0.14934600000000001</v>
      </c>
      <c r="H107" s="2">
        <v>0</v>
      </c>
      <c r="I107" s="2">
        <v>8.3978400000000004</v>
      </c>
      <c r="J107" s="6">
        <f t="shared" ref="J107:N107" si="77">E107/SUM($E107:$I107)</f>
        <v>0</v>
      </c>
      <c r="K107" s="6">
        <f t="shared" si="77"/>
        <v>0</v>
      </c>
      <c r="L107" s="6">
        <f t="shared" si="77"/>
        <v>1.7473119223098691E-2</v>
      </c>
      <c r="M107" s="6">
        <f t="shared" si="77"/>
        <v>0</v>
      </c>
      <c r="N107" s="6">
        <f t="shared" si="77"/>
        <v>0.98252688077690131</v>
      </c>
      <c r="O107" s="11">
        <v>0.65639899999999995</v>
      </c>
      <c r="P107" s="11">
        <v>2.1383000000000001</v>
      </c>
      <c r="Q107" s="11">
        <v>5.1590900000000002E-2</v>
      </c>
      <c r="R107" s="12">
        <v>2.4400000000000002E-2</v>
      </c>
      <c r="S107" s="11">
        <v>1.69604E-2</v>
      </c>
      <c r="T107" s="11">
        <v>1.1743600000000001</v>
      </c>
      <c r="U107" s="11">
        <v>0.133551</v>
      </c>
      <c r="V107" s="11">
        <v>1.5564800000000001</v>
      </c>
      <c r="W107" s="11">
        <v>0.180142</v>
      </c>
      <c r="X107" s="11">
        <v>-2.3987399999999999E-2</v>
      </c>
      <c r="Y107" s="11">
        <v>1.0802499999999999</v>
      </c>
      <c r="Z107" s="11">
        <v>5.2850399999999999E-2</v>
      </c>
      <c r="AA107" s="11">
        <v>98.7</v>
      </c>
      <c r="AB107" s="11">
        <v>82496.2</v>
      </c>
    </row>
    <row r="108" spans="1:28" ht="16" x14ac:dyDescent="0.2">
      <c r="A108" s="2">
        <v>266.64999999999998</v>
      </c>
      <c r="B108" s="2">
        <v>52.325099999999999</v>
      </c>
      <c r="C108" s="2">
        <v>1.0806500000000001</v>
      </c>
      <c r="D108" s="2">
        <v>1025.8800000000001</v>
      </c>
      <c r="E108" s="2">
        <v>0</v>
      </c>
      <c r="F108" s="2">
        <v>0</v>
      </c>
      <c r="G108" s="2">
        <v>0.14956800000000001</v>
      </c>
      <c r="H108" s="2">
        <v>0</v>
      </c>
      <c r="I108" s="2">
        <v>8.4292700000000007</v>
      </c>
      <c r="J108" s="6">
        <f t="shared" ref="J108:N108" si="78">E108/SUM($E108:$I108)</f>
        <v>0</v>
      </c>
      <c r="K108" s="6">
        <f t="shared" si="78"/>
        <v>0</v>
      </c>
      <c r="L108" s="6">
        <f t="shared" si="78"/>
        <v>1.7434529011971085E-2</v>
      </c>
      <c r="M108" s="6">
        <f t="shared" si="78"/>
        <v>0</v>
      </c>
      <c r="N108" s="6">
        <f t="shared" si="78"/>
        <v>0.98256547098802882</v>
      </c>
      <c r="O108" s="11">
        <v>0.65261499999999995</v>
      </c>
      <c r="P108" s="11">
        <v>2.1516899999999999</v>
      </c>
      <c r="Q108" s="11">
        <v>5.1064900000000003E-2</v>
      </c>
      <c r="R108" s="12">
        <v>2.46E-2</v>
      </c>
      <c r="S108" s="11">
        <v>1.71351E-2</v>
      </c>
      <c r="T108" s="11">
        <v>1.18086</v>
      </c>
      <c r="U108" s="11">
        <v>0.13492599999999999</v>
      </c>
      <c r="V108" s="11">
        <v>1.5725100000000001</v>
      </c>
      <c r="W108" s="11">
        <v>0.17913999999999999</v>
      </c>
      <c r="X108" s="11">
        <v>-2.4198999999999998E-2</v>
      </c>
      <c r="Y108" s="11">
        <v>1.0806500000000001</v>
      </c>
      <c r="Z108" s="11">
        <v>5.2325099999999999E-2</v>
      </c>
      <c r="AA108" s="11">
        <v>98.7</v>
      </c>
      <c r="AB108" s="11">
        <v>82905.899999999994</v>
      </c>
    </row>
    <row r="109" spans="1:28" ht="16" x14ac:dyDescent="0.2">
      <c r="A109" s="2">
        <v>266.60000000000002</v>
      </c>
      <c r="B109" s="2">
        <v>51.811199999999999</v>
      </c>
      <c r="C109" s="2">
        <v>1.08104</v>
      </c>
      <c r="D109" s="2">
        <v>1026.4100000000001</v>
      </c>
      <c r="E109" s="2">
        <v>0</v>
      </c>
      <c r="F109" s="2">
        <v>0</v>
      </c>
      <c r="G109" s="2">
        <v>0.149782</v>
      </c>
      <c r="H109" s="2">
        <v>0</v>
      </c>
      <c r="I109" s="2">
        <v>8.4599700000000002</v>
      </c>
      <c r="J109" s="6">
        <f t="shared" ref="J109:N109" si="79">E109/SUM($E109:$I109)</f>
        <v>0</v>
      </c>
      <c r="K109" s="6">
        <f t="shared" si="79"/>
        <v>0</v>
      </c>
      <c r="L109" s="6">
        <f t="shared" si="79"/>
        <v>1.7396784483455503E-2</v>
      </c>
      <c r="M109" s="6">
        <f t="shared" si="79"/>
        <v>0</v>
      </c>
      <c r="N109" s="6">
        <f t="shared" si="79"/>
        <v>0.9826032155165445</v>
      </c>
      <c r="O109" s="11">
        <v>0.64887799999999995</v>
      </c>
      <c r="P109" s="11">
        <v>2.1650800000000001</v>
      </c>
      <c r="Q109" s="11">
        <v>5.0550299999999999E-2</v>
      </c>
      <c r="R109" s="12">
        <v>2.4799999999999999E-2</v>
      </c>
      <c r="S109" s="11">
        <v>1.7309499999999998E-2</v>
      </c>
      <c r="T109" s="11">
        <v>1.18736</v>
      </c>
      <c r="U109" s="11">
        <v>0.1363</v>
      </c>
      <c r="V109" s="11">
        <v>1.5885199999999999</v>
      </c>
      <c r="W109" s="11">
        <v>0.178144</v>
      </c>
      <c r="X109" s="11">
        <v>-2.44107E-2</v>
      </c>
      <c r="Y109" s="11">
        <v>1.08104</v>
      </c>
      <c r="Z109" s="11">
        <v>5.1811200000000002E-2</v>
      </c>
      <c r="AA109" s="11">
        <v>98.7</v>
      </c>
      <c r="AB109" s="11">
        <v>83310.600000000006</v>
      </c>
    </row>
    <row r="110" spans="1:28" ht="16" x14ac:dyDescent="0.2">
      <c r="A110" s="2">
        <v>266.55</v>
      </c>
      <c r="B110" s="2">
        <v>51.308300000000003</v>
      </c>
      <c r="C110" s="2">
        <v>1.08144</v>
      </c>
      <c r="D110" s="2">
        <v>1026.93</v>
      </c>
      <c r="E110" s="2">
        <v>0</v>
      </c>
      <c r="F110" s="2">
        <v>0</v>
      </c>
      <c r="G110" s="2">
        <v>0.14998700000000001</v>
      </c>
      <c r="H110" s="2">
        <v>0</v>
      </c>
      <c r="I110" s="2">
        <v>8.48996</v>
      </c>
      <c r="J110" s="6">
        <f t="shared" ref="J110:N110" si="80">E110/SUM($E110:$I110)</f>
        <v>0</v>
      </c>
      <c r="K110" s="6">
        <f t="shared" si="80"/>
        <v>0</v>
      </c>
      <c r="L110" s="6">
        <f t="shared" si="80"/>
        <v>1.7359712970461513E-2</v>
      </c>
      <c r="M110" s="6">
        <f t="shared" si="80"/>
        <v>0</v>
      </c>
      <c r="N110" s="6">
        <f t="shared" si="80"/>
        <v>0.98264028702953854</v>
      </c>
      <c r="O110" s="11">
        <v>0.64518600000000004</v>
      </c>
      <c r="P110" s="11">
        <v>2.1784599999999998</v>
      </c>
      <c r="Q110" s="11">
        <v>5.00467E-2</v>
      </c>
      <c r="R110" s="12">
        <v>2.5000000000000001E-2</v>
      </c>
      <c r="S110" s="11">
        <v>1.7483700000000001E-2</v>
      </c>
      <c r="T110" s="11">
        <v>1.1938500000000001</v>
      </c>
      <c r="U110" s="11">
        <v>0.13767099999999999</v>
      </c>
      <c r="V110" s="11">
        <v>1.6045</v>
      </c>
      <c r="W110" s="11">
        <v>0.17715500000000001</v>
      </c>
      <c r="X110" s="11">
        <v>-2.4622399999999999E-2</v>
      </c>
      <c r="Y110" s="11">
        <v>1.08144</v>
      </c>
      <c r="Z110" s="11">
        <v>5.1308300000000001E-2</v>
      </c>
      <c r="AA110" s="11">
        <v>98.7</v>
      </c>
      <c r="AB110" s="11">
        <v>83710.5</v>
      </c>
    </row>
    <row r="111" spans="1:28" ht="16" x14ac:dyDescent="0.2">
      <c r="A111" s="2">
        <v>266.5</v>
      </c>
      <c r="B111" s="2">
        <v>50.816000000000003</v>
      </c>
      <c r="C111" s="2">
        <v>1.0818399999999999</v>
      </c>
      <c r="D111" s="2">
        <v>1027.44</v>
      </c>
      <c r="E111" s="2">
        <v>0</v>
      </c>
      <c r="F111" s="2">
        <v>0</v>
      </c>
      <c r="G111" s="2">
        <v>0.15018599999999999</v>
      </c>
      <c r="H111" s="2">
        <v>0</v>
      </c>
      <c r="I111" s="2">
        <v>8.5192700000000006</v>
      </c>
      <c r="J111" s="6">
        <f t="shared" ref="J111:N111" si="81">E111/SUM($E111:$I111)</f>
        <v>0</v>
      </c>
      <c r="K111" s="6">
        <f t="shared" si="81"/>
        <v>0</v>
      </c>
      <c r="L111" s="6">
        <f t="shared" si="81"/>
        <v>1.7323578319100988E-2</v>
      </c>
      <c r="M111" s="6">
        <f t="shared" si="81"/>
        <v>0</v>
      </c>
      <c r="N111" s="6">
        <f t="shared" si="81"/>
        <v>0.98267642168089908</v>
      </c>
      <c r="O111" s="11">
        <v>0.64154</v>
      </c>
      <c r="P111" s="11">
        <v>2.19184</v>
      </c>
      <c r="Q111" s="11">
        <v>4.9553800000000002E-2</v>
      </c>
      <c r="R111" s="12">
        <v>2.52E-2</v>
      </c>
      <c r="S111" s="11">
        <v>1.7657599999999999E-2</v>
      </c>
      <c r="T111" s="11">
        <v>1.20034</v>
      </c>
      <c r="U111" s="11">
        <v>0.139041</v>
      </c>
      <c r="V111" s="11">
        <v>1.62046</v>
      </c>
      <c r="W111" s="11">
        <v>0.176172</v>
      </c>
      <c r="X111" s="11">
        <v>-2.4834100000000001E-2</v>
      </c>
      <c r="Y111" s="11">
        <v>1.0818399999999999</v>
      </c>
      <c r="Z111" s="11">
        <v>5.0816E-2</v>
      </c>
      <c r="AA111" s="11">
        <v>98.7</v>
      </c>
      <c r="AB111" s="11">
        <v>84105.5</v>
      </c>
    </row>
    <row r="112" spans="1:28" ht="16" x14ac:dyDescent="0.2">
      <c r="A112" s="2">
        <v>266.45</v>
      </c>
      <c r="B112" s="2">
        <v>50.334099999999999</v>
      </c>
      <c r="C112" s="2">
        <v>1.08223</v>
      </c>
      <c r="D112" s="2">
        <v>1027.94</v>
      </c>
      <c r="E112" s="2">
        <v>0</v>
      </c>
      <c r="F112" s="2">
        <v>0</v>
      </c>
      <c r="G112" s="2">
        <v>0.15037700000000001</v>
      </c>
      <c r="H112" s="2">
        <v>0</v>
      </c>
      <c r="I112" s="2">
        <v>8.5479199999999995</v>
      </c>
      <c r="J112" s="6">
        <f t="shared" ref="J112:N112" si="82">E112/SUM($E112:$I112)</f>
        <v>0</v>
      </c>
      <c r="K112" s="6">
        <f t="shared" si="82"/>
        <v>0</v>
      </c>
      <c r="L112" s="6">
        <f t="shared" si="82"/>
        <v>1.728809673893637E-2</v>
      </c>
      <c r="M112" s="6">
        <f t="shared" si="82"/>
        <v>0</v>
      </c>
      <c r="N112" s="6">
        <f t="shared" si="82"/>
        <v>0.9827119032610635</v>
      </c>
      <c r="O112" s="11">
        <v>0.63793800000000001</v>
      </c>
      <c r="P112" s="11">
        <v>2.2052200000000002</v>
      </c>
      <c r="Q112" s="11">
        <v>4.9071200000000002E-2</v>
      </c>
      <c r="R112" s="12">
        <v>2.5399999999999999E-2</v>
      </c>
      <c r="S112" s="11">
        <v>1.7831199999999998E-2</v>
      </c>
      <c r="T112" s="11">
        <v>1.2068399999999999</v>
      </c>
      <c r="U112" s="11">
        <v>0.14040800000000001</v>
      </c>
      <c r="V112" s="11">
        <v>1.6364000000000001</v>
      </c>
      <c r="W112" s="11">
        <v>0.17519599999999999</v>
      </c>
      <c r="X112" s="11">
        <v>-2.50458E-2</v>
      </c>
      <c r="Y112" s="11">
        <v>1.08223</v>
      </c>
      <c r="Z112" s="11">
        <v>5.03341E-2</v>
      </c>
      <c r="AA112" s="11">
        <v>98.7</v>
      </c>
      <c r="AB112" s="11">
        <v>84495.7</v>
      </c>
    </row>
    <row r="113" spans="1:28" ht="16" x14ac:dyDescent="0.2">
      <c r="A113" s="2">
        <v>266.39999999999998</v>
      </c>
      <c r="B113" s="2">
        <v>49.862099999999998</v>
      </c>
      <c r="C113" s="2">
        <v>1.08263</v>
      </c>
      <c r="D113" s="2">
        <v>1028.43</v>
      </c>
      <c r="E113" s="2">
        <v>0</v>
      </c>
      <c r="F113" s="2">
        <v>0</v>
      </c>
      <c r="G113" s="2">
        <v>0.150561</v>
      </c>
      <c r="H113" s="2">
        <v>0</v>
      </c>
      <c r="I113" s="2">
        <v>8.5759299999999996</v>
      </c>
      <c r="J113" s="6">
        <f t="shared" ref="J113:N113" si="83">E113/SUM($E113:$I113)</f>
        <v>0</v>
      </c>
      <c r="K113" s="6">
        <f t="shared" si="83"/>
        <v>0</v>
      </c>
      <c r="L113" s="6">
        <f t="shared" si="83"/>
        <v>1.7253326680793001E-2</v>
      </c>
      <c r="M113" s="6">
        <f t="shared" si="83"/>
        <v>0</v>
      </c>
      <c r="N113" s="6">
        <f t="shared" si="83"/>
        <v>0.98274667331920706</v>
      </c>
      <c r="O113" s="11">
        <v>0.63437900000000003</v>
      </c>
      <c r="P113" s="11">
        <v>2.2185999999999999</v>
      </c>
      <c r="Q113" s="11">
        <v>4.8598599999999999E-2</v>
      </c>
      <c r="R113" s="12">
        <v>2.5600000000000001E-2</v>
      </c>
      <c r="S113" s="11">
        <v>1.8004599999999999E-2</v>
      </c>
      <c r="T113" s="11">
        <v>1.21333</v>
      </c>
      <c r="U113" s="11">
        <v>0.14177400000000001</v>
      </c>
      <c r="V113" s="11">
        <v>1.6523099999999999</v>
      </c>
      <c r="W113" s="11">
        <v>0.17422799999999999</v>
      </c>
      <c r="X113" s="11">
        <v>-2.5257499999999999E-2</v>
      </c>
      <c r="Y113" s="11">
        <v>1.08263</v>
      </c>
      <c r="Z113" s="11">
        <v>4.9862099999999999E-2</v>
      </c>
      <c r="AA113" s="11">
        <v>98.7</v>
      </c>
      <c r="AB113" s="11">
        <v>84881.1</v>
      </c>
    </row>
    <row r="114" spans="1:28" ht="16" x14ac:dyDescent="0.2">
      <c r="A114" s="2">
        <v>266.35000000000002</v>
      </c>
      <c r="B114" s="2">
        <v>49.399799999999999</v>
      </c>
      <c r="C114" s="2">
        <v>1.0830200000000001</v>
      </c>
      <c r="D114" s="2">
        <v>1028.9100000000001</v>
      </c>
      <c r="E114" s="2">
        <v>0</v>
      </c>
      <c r="F114" s="2">
        <v>0</v>
      </c>
      <c r="G114" s="2">
        <v>0.15073900000000001</v>
      </c>
      <c r="H114" s="2">
        <v>0</v>
      </c>
      <c r="I114" s="2">
        <v>8.6033200000000001</v>
      </c>
      <c r="J114" s="6">
        <f t="shared" ref="J114:N114" si="84">E114/SUM($E114:$I114)</f>
        <v>0</v>
      </c>
      <c r="K114" s="6">
        <f t="shared" si="84"/>
        <v>0</v>
      </c>
      <c r="L114" s="6">
        <f t="shared" si="84"/>
        <v>1.721932648614774E-2</v>
      </c>
      <c r="M114" s="6">
        <f t="shared" si="84"/>
        <v>0</v>
      </c>
      <c r="N114" s="6">
        <f t="shared" si="84"/>
        <v>0.98278067351385234</v>
      </c>
      <c r="O114" s="11">
        <v>0.63086200000000003</v>
      </c>
      <c r="P114" s="11">
        <v>2.2319800000000001</v>
      </c>
      <c r="Q114" s="11">
        <v>4.8135600000000001E-2</v>
      </c>
      <c r="R114" s="12">
        <v>2.58E-2</v>
      </c>
      <c r="S114" s="11">
        <v>1.8177800000000001E-2</v>
      </c>
      <c r="T114" s="11">
        <v>1.2198199999999999</v>
      </c>
      <c r="U114" s="11">
        <v>0.14313699999999999</v>
      </c>
      <c r="V114" s="11">
        <v>1.6681999999999999</v>
      </c>
      <c r="W114" s="11">
        <v>0.173265</v>
      </c>
      <c r="X114" s="11">
        <v>-2.5469200000000001E-2</v>
      </c>
      <c r="Y114" s="11">
        <v>1.0830200000000001</v>
      </c>
      <c r="Z114" s="11">
        <v>4.9399800000000001E-2</v>
      </c>
      <c r="AA114" s="11">
        <v>98.7</v>
      </c>
      <c r="AB114" s="11">
        <v>85261.8</v>
      </c>
    </row>
    <row r="115" spans="1:28" ht="16" x14ac:dyDescent="0.2">
      <c r="A115" s="2">
        <v>266.3</v>
      </c>
      <c r="B115" s="2">
        <v>48.946800000000003</v>
      </c>
      <c r="C115" s="2">
        <v>1.08342</v>
      </c>
      <c r="D115" s="2">
        <v>1029.3800000000001</v>
      </c>
      <c r="E115" s="2">
        <v>0</v>
      </c>
      <c r="F115" s="2">
        <v>0</v>
      </c>
      <c r="G115" s="2">
        <v>0.15090899999999999</v>
      </c>
      <c r="H115" s="2">
        <v>0</v>
      </c>
      <c r="I115" s="2">
        <v>8.6301100000000002</v>
      </c>
      <c r="J115" s="6">
        <f t="shared" ref="J115:N115" si="85">E115/SUM($E115:$I115)</f>
        <v>0</v>
      </c>
      <c r="K115" s="6">
        <f t="shared" si="85"/>
        <v>0</v>
      </c>
      <c r="L115" s="6">
        <f t="shared" si="85"/>
        <v>1.7185818639044052E-2</v>
      </c>
      <c r="M115" s="6">
        <f t="shared" si="85"/>
        <v>0</v>
      </c>
      <c r="N115" s="6">
        <f t="shared" si="85"/>
        <v>0.98281418136095589</v>
      </c>
      <c r="O115" s="11">
        <v>0.627386</v>
      </c>
      <c r="P115" s="11">
        <v>2.2453500000000002</v>
      </c>
      <c r="Q115" s="11">
        <v>4.7682099999999998E-2</v>
      </c>
      <c r="R115" s="12">
        <v>2.5999999999999999E-2</v>
      </c>
      <c r="S115" s="11">
        <v>1.8350700000000001E-2</v>
      </c>
      <c r="T115" s="11">
        <v>1.22631</v>
      </c>
      <c r="U115" s="11">
        <v>0.14449899999999999</v>
      </c>
      <c r="V115" s="11">
        <v>1.68407</v>
      </c>
      <c r="W115" s="11">
        <v>0.17230899999999999</v>
      </c>
      <c r="X115" s="11">
        <v>-2.5680999999999999E-2</v>
      </c>
      <c r="Y115" s="11">
        <v>1.08342</v>
      </c>
      <c r="Z115" s="11">
        <v>4.8946799999999999E-2</v>
      </c>
      <c r="AA115" s="11">
        <v>98.7</v>
      </c>
      <c r="AB115" s="11">
        <v>85637.8</v>
      </c>
    </row>
    <row r="116" spans="1:28" ht="16" x14ac:dyDescent="0.2">
      <c r="A116" s="2">
        <v>266.25</v>
      </c>
      <c r="B116" s="2">
        <v>48.503</v>
      </c>
      <c r="C116" s="2">
        <v>1.0838099999999999</v>
      </c>
      <c r="D116" s="2">
        <v>1029.8399999999999</v>
      </c>
      <c r="E116" s="2">
        <v>0</v>
      </c>
      <c r="F116" s="2">
        <v>0</v>
      </c>
      <c r="G116" s="2">
        <v>0.15107400000000001</v>
      </c>
      <c r="H116" s="2">
        <v>0</v>
      </c>
      <c r="I116" s="2">
        <v>8.6563099999999995</v>
      </c>
      <c r="J116" s="6">
        <f t="shared" ref="J116:N116" si="86">E116/SUM($E116:$I116)</f>
        <v>0</v>
      </c>
      <c r="K116" s="6">
        <f t="shared" si="86"/>
        <v>0</v>
      </c>
      <c r="L116" s="6">
        <f t="shared" si="86"/>
        <v>1.7153106983867177E-2</v>
      </c>
      <c r="M116" s="6">
        <f t="shared" si="86"/>
        <v>0</v>
      </c>
      <c r="N116" s="6">
        <f t="shared" si="86"/>
        <v>0.98284689301613293</v>
      </c>
      <c r="O116" s="11">
        <v>0.62395</v>
      </c>
      <c r="P116" s="11">
        <v>2.2587100000000002</v>
      </c>
      <c r="Q116" s="11">
        <v>4.7237599999999998E-2</v>
      </c>
      <c r="R116" s="12">
        <v>2.6200000000000001E-2</v>
      </c>
      <c r="S116" s="11">
        <v>1.8523399999999999E-2</v>
      </c>
      <c r="T116" s="11">
        <v>1.2327999999999999</v>
      </c>
      <c r="U116" s="11">
        <v>0.14585799999999999</v>
      </c>
      <c r="V116" s="11">
        <v>1.6999200000000001</v>
      </c>
      <c r="W116" s="11">
        <v>0.17136000000000001</v>
      </c>
      <c r="X116" s="11">
        <v>-2.5892800000000001E-2</v>
      </c>
      <c r="Y116" s="11">
        <v>1.0838099999999999</v>
      </c>
      <c r="Z116" s="11">
        <v>4.8502999999999998E-2</v>
      </c>
      <c r="AA116" s="11">
        <v>98.7</v>
      </c>
      <c r="AB116" s="11">
        <v>86009.1</v>
      </c>
    </row>
    <row r="117" spans="1:28" ht="16" x14ac:dyDescent="0.2">
      <c r="A117" s="2">
        <v>266.2</v>
      </c>
      <c r="B117" s="2">
        <v>48.067999999999998</v>
      </c>
      <c r="C117" s="2">
        <v>1.0842099999999999</v>
      </c>
      <c r="D117" s="2">
        <v>1030.29</v>
      </c>
      <c r="E117" s="2">
        <v>0</v>
      </c>
      <c r="F117" s="2">
        <v>0</v>
      </c>
      <c r="G117" s="2">
        <v>0.15123300000000001</v>
      </c>
      <c r="H117" s="2">
        <v>0</v>
      </c>
      <c r="I117" s="2">
        <v>8.6819500000000005</v>
      </c>
      <c r="J117" s="6">
        <f t="shared" ref="J117:N117" si="87">E117/SUM($E117:$I117)</f>
        <v>0</v>
      </c>
      <c r="K117" s="6">
        <f t="shared" si="87"/>
        <v>0</v>
      </c>
      <c r="L117" s="6">
        <f t="shared" si="87"/>
        <v>1.7121008361312112E-2</v>
      </c>
      <c r="M117" s="6">
        <f t="shared" si="87"/>
        <v>0</v>
      </c>
      <c r="N117" s="6">
        <f t="shared" si="87"/>
        <v>0.98287899163868797</v>
      </c>
      <c r="O117" s="11">
        <v>0.62055400000000005</v>
      </c>
      <c r="P117" s="11">
        <v>2.2720799999999999</v>
      </c>
      <c r="Q117" s="11">
        <v>4.6802000000000003E-2</v>
      </c>
      <c r="R117" s="12">
        <v>2.64E-2</v>
      </c>
      <c r="S117" s="11">
        <v>1.8695799999999999E-2</v>
      </c>
      <c r="T117" s="11">
        <v>1.23929</v>
      </c>
      <c r="U117" s="11">
        <v>0.14721600000000001</v>
      </c>
      <c r="V117" s="11">
        <v>1.71574</v>
      </c>
      <c r="W117" s="11">
        <v>0.17041799999999999</v>
      </c>
      <c r="X117" s="11">
        <v>-2.6104499999999999E-2</v>
      </c>
      <c r="Y117" s="11">
        <v>1.0842099999999999</v>
      </c>
      <c r="Z117" s="11">
        <v>4.8068E-2</v>
      </c>
      <c r="AA117" s="11">
        <v>98.7</v>
      </c>
      <c r="AB117" s="11">
        <v>86375.7</v>
      </c>
    </row>
    <row r="118" spans="1:28" ht="16" x14ac:dyDescent="0.2">
      <c r="A118" s="2">
        <v>266.14999999999998</v>
      </c>
      <c r="B118" s="2">
        <v>47.641599999999997</v>
      </c>
      <c r="C118" s="2">
        <v>1.0846100000000001</v>
      </c>
      <c r="D118" s="2">
        <v>1030.73</v>
      </c>
      <c r="E118" s="2">
        <v>0</v>
      </c>
      <c r="F118" s="2">
        <v>0</v>
      </c>
      <c r="G118" s="2">
        <v>0.15138499999999999</v>
      </c>
      <c r="H118" s="2">
        <v>0</v>
      </c>
      <c r="I118" s="2">
        <v>8.7070500000000006</v>
      </c>
      <c r="J118" s="6">
        <f t="shared" ref="J118:N118" si="88">E118/SUM($E118:$I118)</f>
        <v>0</v>
      </c>
      <c r="K118" s="6">
        <f t="shared" si="88"/>
        <v>0</v>
      </c>
      <c r="L118" s="6">
        <f t="shared" si="88"/>
        <v>1.7089361721342424E-2</v>
      </c>
      <c r="M118" s="6">
        <f t="shared" si="88"/>
        <v>0</v>
      </c>
      <c r="N118" s="6">
        <f t="shared" si="88"/>
        <v>0.98291063827865766</v>
      </c>
      <c r="O118" s="11">
        <v>0.61719599999999997</v>
      </c>
      <c r="P118" s="11">
        <v>2.2854399999999999</v>
      </c>
      <c r="Q118" s="11">
        <v>4.6375E-2</v>
      </c>
      <c r="R118" s="12">
        <v>2.6599999999999999E-2</v>
      </c>
      <c r="S118" s="11">
        <v>1.88679E-2</v>
      </c>
      <c r="T118" s="11">
        <v>1.2457800000000001</v>
      </c>
      <c r="U118" s="11">
        <v>0.14857100000000001</v>
      </c>
      <c r="V118" s="11">
        <v>1.7315400000000001</v>
      </c>
      <c r="W118" s="11">
        <v>0.16947999999999999</v>
      </c>
      <c r="X118" s="11">
        <v>-2.6316300000000001E-2</v>
      </c>
      <c r="Y118" s="11">
        <v>1.0846100000000001</v>
      </c>
      <c r="Z118" s="11">
        <v>4.7641599999999999E-2</v>
      </c>
      <c r="AA118" s="11">
        <v>98.7</v>
      </c>
      <c r="AB118" s="11">
        <v>86737.8</v>
      </c>
    </row>
    <row r="119" spans="1:28" ht="16" x14ac:dyDescent="0.2">
      <c r="A119" s="2">
        <v>266.10000000000002</v>
      </c>
      <c r="B119" s="2">
        <v>47.223399999999998</v>
      </c>
      <c r="C119" s="2">
        <v>1.085</v>
      </c>
      <c r="D119" s="2">
        <v>1031.17</v>
      </c>
      <c r="E119" s="2">
        <v>0</v>
      </c>
      <c r="F119" s="2">
        <v>0</v>
      </c>
      <c r="G119" s="2">
        <v>0.151532</v>
      </c>
      <c r="H119" s="2">
        <v>0</v>
      </c>
      <c r="I119" s="2">
        <v>8.7316199999999995</v>
      </c>
      <c r="J119" s="6">
        <f t="shared" ref="J119:N119" si="89">E119/SUM($E119:$I119)</f>
        <v>0</v>
      </c>
      <c r="K119" s="6">
        <f t="shared" si="89"/>
        <v>0</v>
      </c>
      <c r="L119" s="6">
        <f t="shared" si="89"/>
        <v>1.705835946519884E-2</v>
      </c>
      <c r="M119" s="6">
        <f t="shared" si="89"/>
        <v>0</v>
      </c>
      <c r="N119" s="6">
        <f t="shared" si="89"/>
        <v>0.98294164053480126</v>
      </c>
      <c r="O119" s="11">
        <v>0.61387499999999995</v>
      </c>
      <c r="P119" s="11">
        <v>2.2987899999999999</v>
      </c>
      <c r="Q119" s="11">
        <v>4.5956299999999999E-2</v>
      </c>
      <c r="R119" s="12">
        <v>2.6800000000000001E-2</v>
      </c>
      <c r="S119" s="11">
        <v>1.9039799999999999E-2</v>
      </c>
      <c r="T119" s="11">
        <v>1.2522599999999999</v>
      </c>
      <c r="U119" s="11">
        <v>0.149925</v>
      </c>
      <c r="V119" s="11">
        <v>1.7473099999999999</v>
      </c>
      <c r="W119" s="11">
        <v>0.168549</v>
      </c>
      <c r="X119" s="11">
        <v>-2.6528099999999999E-2</v>
      </c>
      <c r="Y119" s="11">
        <v>1.085</v>
      </c>
      <c r="Z119" s="11">
        <v>4.7223399999999999E-2</v>
      </c>
      <c r="AA119" s="11">
        <v>98.7</v>
      </c>
      <c r="AB119" s="11">
        <v>87095.3</v>
      </c>
    </row>
    <row r="120" spans="1:28" ht="16" x14ac:dyDescent="0.2">
      <c r="A120" s="2">
        <v>266.05</v>
      </c>
      <c r="B120" s="2">
        <v>46.813400000000001</v>
      </c>
      <c r="C120" s="2">
        <v>1.0853900000000001</v>
      </c>
      <c r="D120" s="2">
        <v>1031.5899999999999</v>
      </c>
      <c r="E120" s="2">
        <v>0</v>
      </c>
      <c r="F120" s="2">
        <v>0</v>
      </c>
      <c r="G120" s="2">
        <v>0.151674</v>
      </c>
      <c r="H120" s="2">
        <v>0</v>
      </c>
      <c r="I120" s="2">
        <v>8.7556700000000003</v>
      </c>
      <c r="J120" s="6">
        <f t="shared" ref="J120:N120" si="90">E120/SUM($E120:$I120)</f>
        <v>0</v>
      </c>
      <c r="K120" s="6">
        <f t="shared" si="90"/>
        <v>0</v>
      </c>
      <c r="L120" s="6">
        <f t="shared" si="90"/>
        <v>1.7027971525518718E-2</v>
      </c>
      <c r="M120" s="6">
        <f t="shared" si="90"/>
        <v>0</v>
      </c>
      <c r="N120" s="6">
        <f t="shared" si="90"/>
        <v>0.98297202847448129</v>
      </c>
      <c r="O120" s="11">
        <v>0.61059200000000002</v>
      </c>
      <c r="P120" s="11">
        <v>2.3121399999999999</v>
      </c>
      <c r="Q120" s="11">
        <v>4.5545599999999999E-2</v>
      </c>
      <c r="R120" s="12">
        <v>2.7E-2</v>
      </c>
      <c r="S120" s="11">
        <v>1.9211499999999999E-2</v>
      </c>
      <c r="T120" s="11">
        <v>1.25875</v>
      </c>
      <c r="U120" s="11">
        <v>0.15127699999999999</v>
      </c>
      <c r="V120" s="11">
        <v>1.7630699999999999</v>
      </c>
      <c r="W120" s="11">
        <v>0.167625</v>
      </c>
      <c r="X120" s="11">
        <v>-2.67399E-2</v>
      </c>
      <c r="Y120" s="11">
        <v>1.0853900000000001</v>
      </c>
      <c r="Z120" s="11">
        <v>4.6813399999999998E-2</v>
      </c>
      <c r="AA120" s="11">
        <v>98.7</v>
      </c>
      <c r="AB120" s="11">
        <v>87448.3</v>
      </c>
    </row>
    <row r="121" spans="1:28" ht="16" x14ac:dyDescent="0.2">
      <c r="A121" s="2">
        <v>266</v>
      </c>
      <c r="B121" s="2">
        <v>46.411099999999998</v>
      </c>
      <c r="C121" s="2">
        <v>1.08579</v>
      </c>
      <c r="D121" s="2">
        <v>1032.01</v>
      </c>
      <c r="E121" s="2">
        <v>0</v>
      </c>
      <c r="F121" s="2">
        <v>0</v>
      </c>
      <c r="G121" s="2">
        <v>0.15181</v>
      </c>
      <c r="H121" s="2">
        <v>0</v>
      </c>
      <c r="I121" s="2">
        <v>8.7792200000000005</v>
      </c>
      <c r="J121" s="6">
        <f t="shared" ref="J121:N121" si="91">E121/SUM($E121:$I121)</f>
        <v>0</v>
      </c>
      <c r="K121" s="6">
        <f t="shared" si="91"/>
        <v>0</v>
      </c>
      <c r="L121" s="6">
        <f t="shared" si="91"/>
        <v>1.6998039419865347E-2</v>
      </c>
      <c r="M121" s="6">
        <f t="shared" si="91"/>
        <v>0</v>
      </c>
      <c r="N121" s="6">
        <f t="shared" si="91"/>
        <v>0.98300196058013478</v>
      </c>
      <c r="O121" s="11">
        <v>0.60734500000000002</v>
      </c>
      <c r="P121" s="11">
        <v>2.3254899999999998</v>
      </c>
      <c r="Q121" s="11">
        <v>4.51429E-2</v>
      </c>
      <c r="R121" s="12">
        <v>2.7199999999999998E-2</v>
      </c>
      <c r="S121" s="11">
        <v>1.9382900000000002E-2</v>
      </c>
      <c r="T121" s="11">
        <v>1.2652300000000001</v>
      </c>
      <c r="U121" s="11">
        <v>0.15262700000000001</v>
      </c>
      <c r="V121" s="11">
        <v>1.7787999999999999</v>
      </c>
      <c r="W121" s="11">
        <v>0.16670699999999999</v>
      </c>
      <c r="X121" s="11">
        <v>-2.6951800000000001E-2</v>
      </c>
      <c r="Y121" s="11">
        <v>1.08579</v>
      </c>
      <c r="Z121" s="11">
        <v>4.6411099999999997E-2</v>
      </c>
      <c r="AA121" s="11">
        <v>98.7</v>
      </c>
      <c r="AB121" s="11">
        <v>87796.800000000003</v>
      </c>
    </row>
    <row r="122" spans="1:28" ht="16" x14ac:dyDescent="0.2">
      <c r="A122" s="2">
        <v>265.95</v>
      </c>
      <c r="B122" s="2">
        <v>46.016500000000001</v>
      </c>
      <c r="C122" s="2">
        <v>1.0861799999999999</v>
      </c>
      <c r="D122" s="2">
        <v>1032.42</v>
      </c>
      <c r="E122" s="2">
        <v>0</v>
      </c>
      <c r="F122" s="2">
        <v>0</v>
      </c>
      <c r="G122" s="2">
        <v>0.15194099999999999</v>
      </c>
      <c r="H122" s="2">
        <v>0</v>
      </c>
      <c r="I122" s="2">
        <v>8.8022799999999997</v>
      </c>
      <c r="J122" s="6">
        <f t="shared" ref="J122:N122" si="92">E122/SUM($E122:$I122)</f>
        <v>0</v>
      </c>
      <c r="K122" s="6">
        <f t="shared" si="92"/>
        <v>0</v>
      </c>
      <c r="L122" s="6">
        <f t="shared" si="92"/>
        <v>1.6968645290304986E-2</v>
      </c>
      <c r="M122" s="6">
        <f t="shared" si="92"/>
        <v>0</v>
      </c>
      <c r="N122" s="6">
        <f t="shared" si="92"/>
        <v>0.98303135470969494</v>
      </c>
      <c r="O122" s="11">
        <v>0.60413300000000003</v>
      </c>
      <c r="P122" s="11">
        <v>2.3388399999999998</v>
      </c>
      <c r="Q122" s="11">
        <v>4.4747700000000001E-2</v>
      </c>
      <c r="R122" s="12">
        <v>2.7400000000000001E-2</v>
      </c>
      <c r="S122" s="11">
        <v>1.9554100000000001E-2</v>
      </c>
      <c r="T122" s="11">
        <v>1.27172</v>
      </c>
      <c r="U122" s="11">
        <v>0.153974</v>
      </c>
      <c r="V122" s="11">
        <v>1.79451</v>
      </c>
      <c r="W122" s="11">
        <v>0.165795</v>
      </c>
      <c r="X122" s="11">
        <v>-2.71636E-2</v>
      </c>
      <c r="Y122" s="11">
        <v>1.0861799999999999</v>
      </c>
      <c r="Z122" s="11">
        <v>4.6016500000000002E-2</v>
      </c>
      <c r="AA122" s="11">
        <v>98.7</v>
      </c>
      <c r="AB122" s="11">
        <v>88140.800000000003</v>
      </c>
    </row>
    <row r="123" spans="1:28" ht="16" x14ac:dyDescent="0.2">
      <c r="A123" s="2">
        <v>265.89999999999998</v>
      </c>
      <c r="B123" s="2">
        <v>45.629300000000001</v>
      </c>
      <c r="C123" s="2">
        <v>1.0865800000000001</v>
      </c>
      <c r="D123" s="2">
        <v>1032.82</v>
      </c>
      <c r="E123" s="2">
        <v>0</v>
      </c>
      <c r="F123" s="2">
        <v>0</v>
      </c>
      <c r="G123" s="2">
        <v>0.15206600000000001</v>
      </c>
      <c r="H123" s="2">
        <v>0</v>
      </c>
      <c r="I123" s="2">
        <v>8.8248800000000003</v>
      </c>
      <c r="J123" s="6">
        <f t="shared" ref="J123:N123" si="93">E123/SUM($E123:$I123)</f>
        <v>0</v>
      </c>
      <c r="K123" s="6">
        <f t="shared" si="93"/>
        <v>0</v>
      </c>
      <c r="L123" s="6">
        <f t="shared" si="93"/>
        <v>1.693961398453327E-2</v>
      </c>
      <c r="M123" s="6">
        <f t="shared" si="93"/>
        <v>0</v>
      </c>
      <c r="N123" s="6">
        <f t="shared" si="93"/>
        <v>0.98306038601546675</v>
      </c>
      <c r="O123" s="11">
        <v>0.60095600000000005</v>
      </c>
      <c r="P123" s="11">
        <v>2.3521700000000001</v>
      </c>
      <c r="Q123" s="11">
        <v>4.4359999999999997E-2</v>
      </c>
      <c r="R123" s="12">
        <v>2.76E-2</v>
      </c>
      <c r="S123" s="11">
        <v>1.9724999999999999E-2</v>
      </c>
      <c r="T123" s="11">
        <v>1.2782</v>
      </c>
      <c r="U123" s="11">
        <v>0.15532000000000001</v>
      </c>
      <c r="V123" s="11">
        <v>1.81019</v>
      </c>
      <c r="W123" s="11">
        <v>0.16488800000000001</v>
      </c>
      <c r="X123" s="11">
        <v>-2.7375500000000001E-2</v>
      </c>
      <c r="Y123" s="11">
        <v>1.0865800000000001</v>
      </c>
      <c r="Z123" s="11">
        <v>4.5629299999999998E-2</v>
      </c>
      <c r="AA123" s="11">
        <v>98.7</v>
      </c>
      <c r="AB123" s="11">
        <v>88480.4</v>
      </c>
    </row>
    <row r="124" spans="1:28" ht="16" x14ac:dyDescent="0.2">
      <c r="A124" s="2">
        <v>265.85000000000002</v>
      </c>
      <c r="B124" s="2">
        <v>45.249299999999998</v>
      </c>
      <c r="C124" s="2">
        <v>1.08697</v>
      </c>
      <c r="D124" s="2">
        <v>1033.22</v>
      </c>
      <c r="E124" s="2">
        <v>0</v>
      </c>
      <c r="F124" s="2">
        <v>0</v>
      </c>
      <c r="G124" s="2">
        <v>0.15218799999999999</v>
      </c>
      <c r="H124" s="2">
        <v>0</v>
      </c>
      <c r="I124" s="2">
        <v>8.8470099999999992</v>
      </c>
      <c r="J124" s="6">
        <f t="shared" ref="J124:N124" si="94">E124/SUM($E124:$I124)</f>
        <v>0</v>
      </c>
      <c r="K124" s="6">
        <f t="shared" si="94"/>
        <v>0</v>
      </c>
      <c r="L124" s="6">
        <f t="shared" si="94"/>
        <v>1.691128476115316E-2</v>
      </c>
      <c r="M124" s="6">
        <f t="shared" si="94"/>
        <v>0</v>
      </c>
      <c r="N124" s="6">
        <f t="shared" si="94"/>
        <v>0.98308871523884678</v>
      </c>
      <c r="O124" s="11">
        <v>0.59781300000000004</v>
      </c>
      <c r="P124" s="11">
        <v>2.36551</v>
      </c>
      <c r="Q124" s="11">
        <v>4.3979400000000002E-2</v>
      </c>
      <c r="R124" s="12">
        <v>2.7799999999999998E-2</v>
      </c>
      <c r="S124" s="11">
        <v>1.9895699999999999E-2</v>
      </c>
      <c r="T124" s="11">
        <v>1.28468</v>
      </c>
      <c r="U124" s="11">
        <v>0.156664</v>
      </c>
      <c r="V124" s="11">
        <v>1.82585</v>
      </c>
      <c r="W124" s="11">
        <v>0.163989</v>
      </c>
      <c r="X124" s="11">
        <v>-2.7587299999999999E-2</v>
      </c>
      <c r="Y124" s="11">
        <v>1.08697</v>
      </c>
      <c r="Z124" s="11">
        <v>4.5249299999999999E-2</v>
      </c>
      <c r="AA124" s="11">
        <v>98.7</v>
      </c>
      <c r="AB124" s="11">
        <v>88815.6</v>
      </c>
    </row>
    <row r="125" spans="1:28" ht="16" x14ac:dyDescent="0.2">
      <c r="A125" s="2">
        <v>265.8</v>
      </c>
      <c r="B125" s="2">
        <v>44.876300000000001</v>
      </c>
      <c r="C125" s="2">
        <v>1.0873699999999999</v>
      </c>
      <c r="D125" s="2">
        <v>1033.6099999999999</v>
      </c>
      <c r="E125" s="2">
        <v>0</v>
      </c>
      <c r="F125" s="2">
        <v>0</v>
      </c>
      <c r="G125" s="2">
        <v>0.15230399999999999</v>
      </c>
      <c r="H125" s="2">
        <v>0</v>
      </c>
      <c r="I125" s="2">
        <v>8.8686900000000009</v>
      </c>
      <c r="J125" s="6">
        <f t="shared" ref="J125:N125" si="95">E125/SUM($E125:$I125)</f>
        <v>0</v>
      </c>
      <c r="K125" s="6">
        <f t="shared" si="95"/>
        <v>0</v>
      </c>
      <c r="L125" s="6">
        <f t="shared" si="95"/>
        <v>1.6883283593803516E-2</v>
      </c>
      <c r="M125" s="6">
        <f t="shared" si="95"/>
        <v>0</v>
      </c>
      <c r="N125" s="6">
        <f t="shared" si="95"/>
        <v>0.98311671640619636</v>
      </c>
      <c r="O125" s="11">
        <v>0.59470400000000001</v>
      </c>
      <c r="P125" s="11">
        <v>2.3788399999999998</v>
      </c>
      <c r="Q125" s="11">
        <v>4.3605900000000003E-2</v>
      </c>
      <c r="R125" s="12">
        <v>2.8000000000000001E-2</v>
      </c>
      <c r="S125" s="11">
        <v>2.00661E-2</v>
      </c>
      <c r="T125" s="11">
        <v>1.2911600000000001</v>
      </c>
      <c r="U125" s="11">
        <v>0.15800600000000001</v>
      </c>
      <c r="V125" s="11">
        <v>1.8414900000000001</v>
      </c>
      <c r="W125" s="11">
        <v>0.16309599999999999</v>
      </c>
      <c r="X125" s="11">
        <v>-2.77992E-2</v>
      </c>
      <c r="Y125" s="11">
        <v>1.0873699999999999</v>
      </c>
      <c r="Z125" s="11">
        <v>4.4876300000000001E-2</v>
      </c>
      <c r="AA125" s="11">
        <v>98.7</v>
      </c>
      <c r="AB125" s="11">
        <v>89146.4</v>
      </c>
    </row>
    <row r="126" spans="1:28" ht="16" x14ac:dyDescent="0.2">
      <c r="A126" s="2">
        <v>265.75</v>
      </c>
      <c r="B126" s="2">
        <v>44.510100000000001</v>
      </c>
      <c r="C126" s="2">
        <v>1.0877600000000001</v>
      </c>
      <c r="D126" s="2">
        <v>1033.99</v>
      </c>
      <c r="E126" s="2">
        <v>0</v>
      </c>
      <c r="F126" s="2">
        <v>0</v>
      </c>
      <c r="G126" s="2">
        <v>0.152416</v>
      </c>
      <c r="H126" s="2">
        <v>0</v>
      </c>
      <c r="I126" s="2">
        <v>8.8899699999999999</v>
      </c>
      <c r="J126" s="6">
        <f t="shared" ref="J126:N126" si="96">E126/SUM($E126:$I126)</f>
        <v>0</v>
      </c>
      <c r="K126" s="6">
        <f t="shared" si="96"/>
        <v>0</v>
      </c>
      <c r="L126" s="6">
        <f t="shared" si="96"/>
        <v>1.6855728123086097E-2</v>
      </c>
      <c r="M126" s="6">
        <f t="shared" si="96"/>
        <v>0</v>
      </c>
      <c r="N126" s="6">
        <f t="shared" si="96"/>
        <v>0.98314427187691389</v>
      </c>
      <c r="O126" s="11">
        <v>0.59162599999999999</v>
      </c>
      <c r="P126" s="11">
        <v>2.3921700000000001</v>
      </c>
      <c r="Q126" s="11">
        <v>4.3239100000000003E-2</v>
      </c>
      <c r="R126" s="12">
        <v>2.8199999999999999E-2</v>
      </c>
      <c r="S126" s="11">
        <v>2.0236299999999999E-2</v>
      </c>
      <c r="T126" s="11">
        <v>1.2976300000000001</v>
      </c>
      <c r="U126" s="11">
        <v>0.15934599999999999</v>
      </c>
      <c r="V126" s="11">
        <v>1.85711</v>
      </c>
      <c r="W126" s="11">
        <v>0.16220599999999999</v>
      </c>
      <c r="X126" s="11">
        <v>-2.8011100000000001E-2</v>
      </c>
      <c r="Y126" s="11">
        <v>1.0877600000000001</v>
      </c>
      <c r="Z126" s="11">
        <v>4.4510099999999997E-2</v>
      </c>
      <c r="AA126" s="11">
        <v>98.7</v>
      </c>
      <c r="AB126" s="11">
        <v>89472.9</v>
      </c>
    </row>
    <row r="127" spans="1:28" ht="16" x14ac:dyDescent="0.2">
      <c r="A127" s="2">
        <v>265.7</v>
      </c>
      <c r="B127" s="2">
        <v>44.150500000000001</v>
      </c>
      <c r="C127" s="2">
        <v>1.08815</v>
      </c>
      <c r="D127" s="2">
        <v>1034.3599999999999</v>
      </c>
      <c r="E127" s="2">
        <v>0</v>
      </c>
      <c r="F127" s="2">
        <v>0</v>
      </c>
      <c r="G127" s="2">
        <v>0.15252299999999999</v>
      </c>
      <c r="H127" s="2">
        <v>0</v>
      </c>
      <c r="I127" s="2">
        <v>8.9108099999999997</v>
      </c>
      <c r="J127" s="6">
        <f t="shared" ref="J127:N127" si="97">E127/SUM($E127:$I127)</f>
        <v>0</v>
      </c>
      <c r="K127" s="6">
        <f t="shared" si="97"/>
        <v>0</v>
      </c>
      <c r="L127" s="6">
        <f t="shared" si="97"/>
        <v>1.6828577301529139E-2</v>
      </c>
      <c r="M127" s="6">
        <f t="shared" si="97"/>
        <v>0</v>
      </c>
      <c r="N127" s="6">
        <f t="shared" si="97"/>
        <v>0.9831714226984708</v>
      </c>
      <c r="O127" s="11">
        <v>0.58858100000000002</v>
      </c>
      <c r="P127" s="11">
        <v>2.4054899999999999</v>
      </c>
      <c r="Q127" s="11">
        <v>4.2879E-2</v>
      </c>
      <c r="R127" s="12">
        <v>2.8400000000000002E-2</v>
      </c>
      <c r="S127" s="11">
        <v>2.0406199999999999E-2</v>
      </c>
      <c r="T127" s="11">
        <v>1.3041100000000001</v>
      </c>
      <c r="U127" s="11">
        <v>0.16068499999999999</v>
      </c>
      <c r="V127" s="11">
        <v>1.8727100000000001</v>
      </c>
      <c r="W127" s="11">
        <v>0.16132299999999999</v>
      </c>
      <c r="X127" s="11">
        <v>-2.8223000000000002E-2</v>
      </c>
      <c r="Y127" s="11">
        <v>1.08815</v>
      </c>
      <c r="Z127" s="11">
        <v>4.4150500000000002E-2</v>
      </c>
      <c r="AA127" s="11">
        <v>98.7</v>
      </c>
      <c r="AB127" s="11">
        <v>89795.1</v>
      </c>
    </row>
    <row r="128" spans="1:28" ht="16" x14ac:dyDescent="0.2">
      <c r="A128" s="2">
        <v>265.64999999999998</v>
      </c>
      <c r="B128" s="2">
        <v>43.797400000000003</v>
      </c>
      <c r="C128" s="2">
        <v>1.0885499999999999</v>
      </c>
      <c r="D128" s="2">
        <v>1034.73</v>
      </c>
      <c r="E128" s="2">
        <v>0</v>
      </c>
      <c r="F128" s="2">
        <v>0</v>
      </c>
      <c r="G128" s="2">
        <v>0.15262600000000001</v>
      </c>
      <c r="H128" s="2">
        <v>0</v>
      </c>
      <c r="I128" s="2">
        <v>8.9312400000000007</v>
      </c>
      <c r="J128" s="6">
        <f t="shared" ref="J128:N128" si="98">E128/SUM($E128:$I128)</f>
        <v>0</v>
      </c>
      <c r="K128" s="6">
        <f t="shared" si="98"/>
        <v>0</v>
      </c>
      <c r="L128" s="6">
        <f t="shared" si="98"/>
        <v>1.6801877086253806E-2</v>
      </c>
      <c r="M128" s="6">
        <f t="shared" si="98"/>
        <v>0</v>
      </c>
      <c r="N128" s="6">
        <f t="shared" si="98"/>
        <v>0.9831981229137462</v>
      </c>
      <c r="O128" s="11">
        <v>0.58556699999999995</v>
      </c>
      <c r="P128" s="11">
        <v>2.4188100000000001</v>
      </c>
      <c r="Q128" s="11">
        <v>4.2525399999999998E-2</v>
      </c>
      <c r="R128" s="12">
        <v>2.86E-2</v>
      </c>
      <c r="S128" s="11">
        <v>2.0575900000000001E-2</v>
      </c>
      <c r="T128" s="11">
        <v>1.3105800000000001</v>
      </c>
      <c r="U128" s="11">
        <v>0.162021</v>
      </c>
      <c r="V128" s="11">
        <v>1.88828</v>
      </c>
      <c r="W128" s="11">
        <v>0.16044600000000001</v>
      </c>
      <c r="X128" s="11">
        <v>-2.8434999999999998E-2</v>
      </c>
      <c r="Y128" s="11">
        <v>1.0885499999999999</v>
      </c>
      <c r="Z128" s="11">
        <v>4.37974E-2</v>
      </c>
      <c r="AA128" s="11">
        <v>98.7</v>
      </c>
      <c r="AB128" s="11">
        <v>90113.1</v>
      </c>
    </row>
    <row r="129" spans="1:28" ht="16" x14ac:dyDescent="0.2">
      <c r="A129" s="2">
        <v>265.60000000000002</v>
      </c>
      <c r="B129" s="2">
        <v>43.450499999999998</v>
      </c>
      <c r="C129" s="2">
        <v>1.08894</v>
      </c>
      <c r="D129" s="2">
        <v>1035.0899999999999</v>
      </c>
      <c r="E129" s="2">
        <v>0</v>
      </c>
      <c r="F129" s="2">
        <v>0</v>
      </c>
      <c r="G129" s="2">
        <v>0.152725</v>
      </c>
      <c r="H129" s="2">
        <v>0</v>
      </c>
      <c r="I129" s="2">
        <v>8.9512800000000006</v>
      </c>
      <c r="J129" s="6">
        <f t="shared" ref="J129:N129" si="99">E129/SUM($E129:$I129)</f>
        <v>0</v>
      </c>
      <c r="K129" s="6">
        <f t="shared" si="99"/>
        <v>0</v>
      </c>
      <c r="L129" s="6">
        <f t="shared" si="99"/>
        <v>1.6775583932565941E-2</v>
      </c>
      <c r="M129" s="6">
        <f t="shared" si="99"/>
        <v>0</v>
      </c>
      <c r="N129" s="6">
        <f t="shared" si="99"/>
        <v>0.98322441606743405</v>
      </c>
      <c r="O129" s="11">
        <v>0.58258399999999999</v>
      </c>
      <c r="P129" s="11">
        <v>2.4321199999999998</v>
      </c>
      <c r="Q129" s="11">
        <v>4.2178E-2</v>
      </c>
      <c r="R129" s="12">
        <v>2.8799999999999999E-2</v>
      </c>
      <c r="S129" s="11">
        <v>2.0745400000000001E-2</v>
      </c>
      <c r="T129" s="11">
        <v>1.3170500000000001</v>
      </c>
      <c r="U129" s="11">
        <v>0.163355</v>
      </c>
      <c r="V129" s="11">
        <v>1.90384</v>
      </c>
      <c r="W129" s="11">
        <v>0.15957499999999999</v>
      </c>
      <c r="X129" s="11">
        <v>-2.8646899999999999E-2</v>
      </c>
      <c r="Y129" s="11">
        <v>1.08894</v>
      </c>
      <c r="Z129" s="11">
        <v>4.3450500000000003E-2</v>
      </c>
      <c r="AA129" s="11">
        <v>98.7</v>
      </c>
      <c r="AB129" s="11">
        <v>90426.8</v>
      </c>
    </row>
    <row r="130" spans="1:28" ht="16" x14ac:dyDescent="0.2">
      <c r="A130" s="2">
        <v>265.55</v>
      </c>
      <c r="B130" s="2">
        <v>43.109699999999997</v>
      </c>
      <c r="C130" s="2">
        <v>1.0893299999999999</v>
      </c>
      <c r="D130" s="2">
        <v>1035.44</v>
      </c>
      <c r="E130" s="2">
        <v>0</v>
      </c>
      <c r="F130" s="2">
        <v>0</v>
      </c>
      <c r="G130" s="2">
        <v>0.15282000000000001</v>
      </c>
      <c r="H130" s="2">
        <v>0</v>
      </c>
      <c r="I130" s="2">
        <v>8.9709199999999996</v>
      </c>
      <c r="J130" s="6">
        <f t="shared" ref="J130:N130" si="100">E130/SUM($E130:$I130)</f>
        <v>0</v>
      </c>
      <c r="K130" s="6">
        <f t="shared" si="100"/>
        <v>0</v>
      </c>
      <c r="L130" s="6">
        <f t="shared" si="100"/>
        <v>1.6749710096955854E-2</v>
      </c>
      <c r="M130" s="6">
        <f t="shared" si="100"/>
        <v>0</v>
      </c>
      <c r="N130" s="6">
        <f t="shared" si="100"/>
        <v>0.98325028990304408</v>
      </c>
      <c r="O130" s="11">
        <v>0.57963100000000001</v>
      </c>
      <c r="P130" s="11">
        <v>2.44543</v>
      </c>
      <c r="Q130" s="11">
        <v>4.18368E-2</v>
      </c>
      <c r="R130" s="12">
        <v>2.9000000000000001E-2</v>
      </c>
      <c r="S130" s="11">
        <v>2.0914599999999998E-2</v>
      </c>
      <c r="T130" s="11">
        <v>1.32352</v>
      </c>
      <c r="U130" s="11">
        <v>0.164688</v>
      </c>
      <c r="V130" s="11">
        <v>1.91936</v>
      </c>
      <c r="W130" s="11">
        <v>0.15871099999999999</v>
      </c>
      <c r="X130" s="11">
        <v>-2.88588E-2</v>
      </c>
      <c r="Y130" s="11">
        <v>1.0893299999999999</v>
      </c>
      <c r="Z130" s="11">
        <v>4.3109700000000001E-2</v>
      </c>
      <c r="AA130" s="11">
        <v>98.7</v>
      </c>
      <c r="AB130" s="11">
        <v>90736.2</v>
      </c>
    </row>
    <row r="131" spans="1:28" ht="16" x14ac:dyDescent="0.2">
      <c r="A131" s="2">
        <v>265.5</v>
      </c>
      <c r="B131" s="2">
        <v>42.774900000000002</v>
      </c>
      <c r="C131" s="2">
        <v>1.0897300000000001</v>
      </c>
      <c r="D131" s="2">
        <v>1035.79</v>
      </c>
      <c r="E131" s="2">
        <v>0</v>
      </c>
      <c r="F131" s="2">
        <v>0</v>
      </c>
      <c r="G131" s="2">
        <v>0.15291099999999999</v>
      </c>
      <c r="H131" s="2">
        <v>0</v>
      </c>
      <c r="I131" s="2">
        <v>8.9901800000000005</v>
      </c>
      <c r="J131" s="6">
        <f t="shared" ref="J131:N131" si="101">E131/SUM($E131:$I131)</f>
        <v>0</v>
      </c>
      <c r="K131" s="6">
        <f t="shared" si="101"/>
        <v>0</v>
      </c>
      <c r="L131" s="6">
        <f t="shared" si="101"/>
        <v>1.672421285099317E-2</v>
      </c>
      <c r="M131" s="6">
        <f t="shared" si="101"/>
        <v>0</v>
      </c>
      <c r="N131" s="6">
        <f t="shared" si="101"/>
        <v>0.98327578714900687</v>
      </c>
      <c r="O131" s="11">
        <v>0.576708</v>
      </c>
      <c r="P131" s="11">
        <v>2.4587300000000001</v>
      </c>
      <c r="Q131" s="11">
        <v>4.1501499999999997E-2</v>
      </c>
      <c r="R131" s="12">
        <v>2.92E-2</v>
      </c>
      <c r="S131" s="11">
        <v>2.1083600000000001E-2</v>
      </c>
      <c r="T131" s="11">
        <v>1.32999</v>
      </c>
      <c r="U131" s="11">
        <v>0.166018</v>
      </c>
      <c r="V131" s="11">
        <v>1.9348700000000001</v>
      </c>
      <c r="W131" s="11">
        <v>0.15785099999999999</v>
      </c>
      <c r="X131" s="11">
        <v>-2.9070800000000001E-2</v>
      </c>
      <c r="Y131" s="11">
        <v>1.0897300000000001</v>
      </c>
      <c r="Z131" s="11">
        <v>4.2774899999999998E-2</v>
      </c>
      <c r="AA131" s="11">
        <v>98.7</v>
      </c>
      <c r="AB131" s="11">
        <v>91041.5</v>
      </c>
    </row>
    <row r="132" spans="1:28" ht="16" x14ac:dyDescent="0.2">
      <c r="A132" s="2">
        <v>265.45</v>
      </c>
      <c r="B132" s="2">
        <v>42.445900000000002</v>
      </c>
      <c r="C132" s="2">
        <v>1.09012</v>
      </c>
      <c r="D132" s="2">
        <v>1036.1300000000001</v>
      </c>
      <c r="E132" s="2">
        <v>0</v>
      </c>
      <c r="F132" s="2">
        <v>0</v>
      </c>
      <c r="G132" s="2">
        <v>0.152999</v>
      </c>
      <c r="H132" s="2">
        <v>0</v>
      </c>
      <c r="I132" s="2">
        <v>9.0091000000000001</v>
      </c>
      <c r="J132" s="6">
        <f t="shared" ref="J132:N132" si="102">E132/SUM($E132:$I132)</f>
        <v>0</v>
      </c>
      <c r="K132" s="6">
        <f t="shared" si="102"/>
        <v>0</v>
      </c>
      <c r="L132" s="6">
        <f t="shared" si="102"/>
        <v>1.6699121020194174E-2</v>
      </c>
      <c r="M132" s="6">
        <f t="shared" si="102"/>
        <v>0</v>
      </c>
      <c r="N132" s="6">
        <f t="shared" si="102"/>
        <v>0.98330087897980589</v>
      </c>
      <c r="O132" s="11">
        <v>0.57381400000000005</v>
      </c>
      <c r="P132" s="11">
        <v>2.4720200000000001</v>
      </c>
      <c r="Q132" s="11">
        <v>4.1171899999999997E-2</v>
      </c>
      <c r="R132" s="12">
        <v>2.9399999999999999E-2</v>
      </c>
      <c r="S132" s="11">
        <v>2.1252299999999998E-2</v>
      </c>
      <c r="T132" s="11">
        <v>1.33646</v>
      </c>
      <c r="U132" s="11">
        <v>0.167347</v>
      </c>
      <c r="V132" s="11">
        <v>1.9503600000000001</v>
      </c>
      <c r="W132" s="11">
        <v>0.156996</v>
      </c>
      <c r="X132" s="11">
        <v>-2.9282800000000001E-2</v>
      </c>
      <c r="Y132" s="11">
        <v>1.09012</v>
      </c>
      <c r="Z132" s="11">
        <v>4.2445900000000002E-2</v>
      </c>
      <c r="AA132" s="11">
        <v>98.7</v>
      </c>
      <c r="AB132" s="11">
        <v>91342.8</v>
      </c>
    </row>
    <row r="133" spans="1:28" ht="16" x14ac:dyDescent="0.2">
      <c r="A133" s="2">
        <v>265.39999999999998</v>
      </c>
      <c r="B133" s="2">
        <v>42.122500000000002</v>
      </c>
      <c r="C133" s="2">
        <v>1.0905100000000001</v>
      </c>
      <c r="D133" s="2">
        <v>1036.47</v>
      </c>
      <c r="E133" s="2">
        <v>0</v>
      </c>
      <c r="F133" s="2">
        <v>0</v>
      </c>
      <c r="G133" s="2">
        <v>0.153082</v>
      </c>
      <c r="H133" s="2">
        <v>0</v>
      </c>
      <c r="I133" s="2">
        <v>9.0276599999999991</v>
      </c>
      <c r="J133" s="6">
        <f t="shared" ref="J133:N133" si="103">E133/SUM($E133:$I133)</f>
        <v>0</v>
      </c>
      <c r="K133" s="6">
        <f t="shared" si="103"/>
        <v>0</v>
      </c>
      <c r="L133" s="6">
        <f t="shared" si="103"/>
        <v>1.6674251384038458E-2</v>
      </c>
      <c r="M133" s="6">
        <f t="shared" si="103"/>
        <v>0</v>
      </c>
      <c r="N133" s="6">
        <f t="shared" si="103"/>
        <v>0.98332574861596156</v>
      </c>
      <c r="O133" s="11">
        <v>0.57094800000000001</v>
      </c>
      <c r="P133" s="11">
        <v>2.4853200000000002</v>
      </c>
      <c r="Q133" s="11">
        <v>4.0848099999999998E-2</v>
      </c>
      <c r="R133" s="12">
        <v>2.9600000000000001E-2</v>
      </c>
      <c r="S133" s="11">
        <v>2.14208E-2</v>
      </c>
      <c r="T133" s="11">
        <v>1.3429199999999999</v>
      </c>
      <c r="U133" s="11">
        <v>0.16867399999999999</v>
      </c>
      <c r="V133" s="11">
        <v>1.9658199999999999</v>
      </c>
      <c r="W133" s="11">
        <v>0.15614700000000001</v>
      </c>
      <c r="X133" s="11">
        <v>-2.9494800000000002E-2</v>
      </c>
      <c r="Y133" s="11">
        <v>1.0905100000000001</v>
      </c>
      <c r="Z133" s="11">
        <v>4.21225E-2</v>
      </c>
      <c r="AA133" s="11">
        <v>98.7</v>
      </c>
      <c r="AB133" s="11">
        <v>91639.9</v>
      </c>
    </row>
    <row r="134" spans="1:28" ht="16" x14ac:dyDescent="0.2">
      <c r="A134" s="2">
        <v>265.35000000000002</v>
      </c>
      <c r="B134" s="2">
        <v>41.804600000000001</v>
      </c>
      <c r="C134" s="2">
        <v>1.0909</v>
      </c>
      <c r="D134" s="2">
        <v>1036.8</v>
      </c>
      <c r="E134" s="2">
        <v>0</v>
      </c>
      <c r="F134" s="2">
        <v>0</v>
      </c>
      <c r="G134" s="2">
        <v>0.15316299999999999</v>
      </c>
      <c r="H134" s="2">
        <v>0</v>
      </c>
      <c r="I134" s="2">
        <v>9.0458599999999993</v>
      </c>
      <c r="J134" s="6">
        <f t="shared" ref="J134:N134" si="104">E134/SUM($E134:$I134)</f>
        <v>0</v>
      </c>
      <c r="K134" s="6">
        <f t="shared" si="104"/>
        <v>0</v>
      </c>
      <c r="L134" s="6">
        <f t="shared" si="104"/>
        <v>1.6649920323060396E-2</v>
      </c>
      <c r="M134" s="6">
        <f t="shared" si="104"/>
        <v>0</v>
      </c>
      <c r="N134" s="6">
        <f t="shared" si="104"/>
        <v>0.98335007967693966</v>
      </c>
      <c r="O134" s="11">
        <v>0.56811</v>
      </c>
      <c r="P134" s="11">
        <v>2.4986000000000002</v>
      </c>
      <c r="Q134" s="11">
        <v>4.0529700000000002E-2</v>
      </c>
      <c r="R134" s="12">
        <v>2.98E-2</v>
      </c>
      <c r="S134" s="11">
        <v>2.15891E-2</v>
      </c>
      <c r="T134" s="11">
        <v>1.34938</v>
      </c>
      <c r="U134" s="11">
        <v>0.16999900000000001</v>
      </c>
      <c r="V134" s="11">
        <v>1.98126</v>
      </c>
      <c r="W134" s="11">
        <v>0.155304</v>
      </c>
      <c r="X134" s="11">
        <v>-2.9706799999999998E-2</v>
      </c>
      <c r="Y134" s="11">
        <v>1.0909</v>
      </c>
      <c r="Z134" s="11">
        <v>4.1804599999999997E-2</v>
      </c>
      <c r="AA134" s="11">
        <v>98.7</v>
      </c>
      <c r="AB134" s="11">
        <v>91932.9</v>
      </c>
    </row>
    <row r="135" spans="1:28" ht="16" x14ac:dyDescent="0.2">
      <c r="A135" s="2">
        <v>265.3</v>
      </c>
      <c r="B135" s="2">
        <v>41.492100000000001</v>
      </c>
      <c r="C135" s="2">
        <v>1.0912999999999999</v>
      </c>
      <c r="D135" s="2">
        <v>1037.1199999999999</v>
      </c>
      <c r="E135" s="2">
        <v>0</v>
      </c>
      <c r="F135" s="2">
        <v>0</v>
      </c>
      <c r="G135" s="2">
        <v>0.15323899999999999</v>
      </c>
      <c r="H135" s="2">
        <v>0</v>
      </c>
      <c r="I135" s="2">
        <v>9.06372</v>
      </c>
      <c r="J135" s="6">
        <f t="shared" ref="J135:N135" si="105">E135/SUM($E135:$I135)</f>
        <v>0</v>
      </c>
      <c r="K135" s="6">
        <f t="shared" si="105"/>
        <v>0</v>
      </c>
      <c r="L135" s="6">
        <f t="shared" si="105"/>
        <v>1.6625765613148547E-2</v>
      </c>
      <c r="M135" s="6">
        <f t="shared" si="105"/>
        <v>0</v>
      </c>
      <c r="N135" s="6">
        <f t="shared" si="105"/>
        <v>0.98337423438685156</v>
      </c>
      <c r="O135" s="11">
        <v>0.56530000000000002</v>
      </c>
      <c r="P135" s="11">
        <v>2.5118800000000001</v>
      </c>
      <c r="Q135" s="11">
        <v>4.0216700000000001E-2</v>
      </c>
      <c r="R135" s="12">
        <v>0.03</v>
      </c>
      <c r="S135" s="11">
        <v>2.1757100000000001E-2</v>
      </c>
      <c r="T135" s="11">
        <v>1.3558399999999999</v>
      </c>
      <c r="U135" s="11">
        <v>0.171322</v>
      </c>
      <c r="V135" s="11">
        <v>1.99668</v>
      </c>
      <c r="W135" s="11">
        <v>0.15446599999999999</v>
      </c>
      <c r="X135" s="11">
        <v>-2.9918799999999999E-2</v>
      </c>
      <c r="Y135" s="11">
        <v>1.0912999999999999</v>
      </c>
      <c r="Z135" s="11">
        <v>4.1492099999999997E-2</v>
      </c>
      <c r="AA135" s="11">
        <v>98.7</v>
      </c>
      <c r="AB135" s="11">
        <v>92221.8</v>
      </c>
    </row>
    <row r="136" spans="1:28" ht="16" x14ac:dyDescent="0.2">
      <c r="A136" s="2">
        <v>265.25</v>
      </c>
      <c r="B136" s="2">
        <v>41.184800000000003</v>
      </c>
      <c r="C136" s="2">
        <v>1.09169</v>
      </c>
      <c r="D136" s="2">
        <v>1037.44</v>
      </c>
      <c r="E136" s="2">
        <v>0</v>
      </c>
      <c r="F136" s="2">
        <v>0</v>
      </c>
      <c r="G136" s="2">
        <v>0.153313</v>
      </c>
      <c r="H136" s="2">
        <v>0</v>
      </c>
      <c r="I136" s="2">
        <v>9.0812600000000003</v>
      </c>
      <c r="J136" s="6">
        <f t="shared" ref="J136:N136" si="106">E136/SUM($E136:$I136)</f>
        <v>0</v>
      </c>
      <c r="K136" s="6">
        <f t="shared" si="106"/>
        <v>0</v>
      </c>
      <c r="L136" s="6">
        <f t="shared" si="106"/>
        <v>1.6602067036559243E-2</v>
      </c>
      <c r="M136" s="6">
        <f t="shared" si="106"/>
        <v>0</v>
      </c>
      <c r="N136" s="6">
        <f t="shared" si="106"/>
        <v>0.98339793296344069</v>
      </c>
      <c r="O136" s="11">
        <v>0.56251600000000002</v>
      </c>
      <c r="P136" s="11">
        <v>2.5251600000000001</v>
      </c>
      <c r="Q136" s="11">
        <v>3.9908899999999997E-2</v>
      </c>
      <c r="R136" s="12">
        <v>3.0300000000000001E-2</v>
      </c>
      <c r="S136" s="11">
        <v>2.1924900000000001E-2</v>
      </c>
      <c r="T136" s="11">
        <v>1.3623000000000001</v>
      </c>
      <c r="U136" s="11">
        <v>0.17264299999999999</v>
      </c>
      <c r="V136" s="11">
        <v>2.0120800000000001</v>
      </c>
      <c r="W136" s="11">
        <v>0.15363299999999999</v>
      </c>
      <c r="X136" s="11">
        <v>-3.0130799999999999E-2</v>
      </c>
      <c r="Y136" s="11">
        <v>1.09169</v>
      </c>
      <c r="Z136" s="11">
        <v>4.1184800000000001E-2</v>
      </c>
      <c r="AA136" s="11">
        <v>98.7</v>
      </c>
      <c r="AB136" s="11">
        <v>92506.8</v>
      </c>
    </row>
    <row r="137" spans="1:28" ht="16" x14ac:dyDescent="0.2">
      <c r="A137" s="2">
        <v>265.2</v>
      </c>
      <c r="B137" s="2">
        <v>40.8825</v>
      </c>
      <c r="C137" s="2">
        <v>1.0920799999999999</v>
      </c>
      <c r="D137" s="2">
        <v>1037.76</v>
      </c>
      <c r="E137" s="2">
        <v>0</v>
      </c>
      <c r="F137" s="2">
        <v>0</v>
      </c>
      <c r="G137" s="2">
        <v>0.15338299999999999</v>
      </c>
      <c r="H137" s="2">
        <v>0</v>
      </c>
      <c r="I137" s="2">
        <v>9.0984700000000007</v>
      </c>
      <c r="J137" s="6">
        <f t="shared" ref="J137:N137" si="107">E137/SUM($E137:$I137)</f>
        <v>0</v>
      </c>
      <c r="K137" s="6">
        <f t="shared" si="107"/>
        <v>0</v>
      </c>
      <c r="L137" s="6">
        <f t="shared" si="107"/>
        <v>1.6578624844125818E-2</v>
      </c>
      <c r="M137" s="6">
        <f t="shared" si="107"/>
        <v>0</v>
      </c>
      <c r="N137" s="6">
        <f t="shared" si="107"/>
        <v>0.98342137515587424</v>
      </c>
      <c r="O137" s="11">
        <v>0.55976000000000004</v>
      </c>
      <c r="P137" s="11">
        <v>2.53843</v>
      </c>
      <c r="Q137" s="11">
        <v>3.9606200000000001E-2</v>
      </c>
      <c r="R137" s="12">
        <v>3.0499999999999999E-2</v>
      </c>
      <c r="S137" s="11">
        <v>2.2092500000000001E-2</v>
      </c>
      <c r="T137" s="11">
        <v>1.36876</v>
      </c>
      <c r="U137" s="11">
        <v>0.17396200000000001</v>
      </c>
      <c r="V137" s="11">
        <v>2.02746</v>
      </c>
      <c r="W137" s="11">
        <v>0.152806</v>
      </c>
      <c r="X137" s="11">
        <v>-3.03428E-2</v>
      </c>
      <c r="Y137" s="11">
        <v>1.0920799999999999</v>
      </c>
      <c r="Z137" s="11">
        <v>4.0882500000000002E-2</v>
      </c>
      <c r="AA137" s="11">
        <v>98.7</v>
      </c>
      <c r="AB137" s="11">
        <v>92787.7</v>
      </c>
    </row>
    <row r="138" spans="1:28" ht="16" x14ac:dyDescent="0.2">
      <c r="A138" s="2">
        <v>265.14999999999998</v>
      </c>
      <c r="B138" s="2">
        <v>40.585299999999997</v>
      </c>
      <c r="C138" s="2">
        <v>1.0924700000000001</v>
      </c>
      <c r="D138" s="2">
        <v>1038.06</v>
      </c>
      <c r="E138" s="2">
        <v>0</v>
      </c>
      <c r="F138" s="2">
        <v>0</v>
      </c>
      <c r="G138" s="2">
        <v>0.153449</v>
      </c>
      <c r="H138" s="2">
        <v>0</v>
      </c>
      <c r="I138" s="2">
        <v>9.11538</v>
      </c>
      <c r="J138" s="6">
        <f t="shared" ref="J138:N138" si="108">E138/SUM($E138:$I138)</f>
        <v>0</v>
      </c>
      <c r="K138" s="6">
        <f t="shared" si="108"/>
        <v>0</v>
      </c>
      <c r="L138" s="6">
        <f t="shared" si="108"/>
        <v>1.655538148346463E-2</v>
      </c>
      <c r="M138" s="6">
        <f t="shared" si="108"/>
        <v>0</v>
      </c>
      <c r="N138" s="6">
        <f t="shared" si="108"/>
        <v>0.98344461851653531</v>
      </c>
      <c r="O138" s="11">
        <v>0.557029</v>
      </c>
      <c r="P138" s="11">
        <v>2.5516899999999998</v>
      </c>
      <c r="Q138" s="11">
        <v>3.9308500000000003E-2</v>
      </c>
      <c r="R138" s="12">
        <v>3.0700000000000002E-2</v>
      </c>
      <c r="S138" s="11">
        <v>2.22598E-2</v>
      </c>
      <c r="T138" s="11">
        <v>1.37521</v>
      </c>
      <c r="U138" s="11">
        <v>0.17527999999999999</v>
      </c>
      <c r="V138" s="11">
        <v>2.0428099999999998</v>
      </c>
      <c r="W138" s="11">
        <v>0.15198400000000001</v>
      </c>
      <c r="X138" s="11">
        <v>-3.0554899999999999E-2</v>
      </c>
      <c r="Y138" s="11">
        <v>1.0924700000000001</v>
      </c>
      <c r="Z138" s="11">
        <v>4.0585299999999998E-2</v>
      </c>
      <c r="AA138" s="11">
        <v>98.7</v>
      </c>
      <c r="AB138" s="11">
        <v>93064.7</v>
      </c>
    </row>
    <row r="139" spans="1:28" ht="16" x14ac:dyDescent="0.2">
      <c r="A139" s="2">
        <v>265.10000000000002</v>
      </c>
      <c r="B139" s="2">
        <v>40.2928</v>
      </c>
      <c r="C139" s="2">
        <v>1.0928599999999999</v>
      </c>
      <c r="D139" s="2">
        <v>1038.3699999999999</v>
      </c>
      <c r="E139" s="2">
        <v>0</v>
      </c>
      <c r="F139" s="2">
        <v>0</v>
      </c>
      <c r="G139" s="2">
        <v>0.15351300000000001</v>
      </c>
      <c r="H139" s="2">
        <v>0</v>
      </c>
      <c r="I139" s="2">
        <v>9.1319700000000008</v>
      </c>
      <c r="J139" s="6">
        <f t="shared" ref="J139:N139" si="109">E139/SUM($E139:$I139)</f>
        <v>0</v>
      </c>
      <c r="K139" s="6">
        <f t="shared" si="109"/>
        <v>0</v>
      </c>
      <c r="L139" s="6">
        <f t="shared" si="109"/>
        <v>1.6532581019210308E-2</v>
      </c>
      <c r="M139" s="6">
        <f t="shared" si="109"/>
        <v>0</v>
      </c>
      <c r="N139" s="6">
        <f t="shared" si="109"/>
        <v>0.98346741898078971</v>
      </c>
      <c r="O139" s="11">
        <v>0.55432300000000001</v>
      </c>
      <c r="P139" s="11">
        <v>2.5649500000000001</v>
      </c>
      <c r="Q139" s="11">
        <v>3.90157E-2</v>
      </c>
      <c r="R139" s="12">
        <v>3.09E-2</v>
      </c>
      <c r="S139" s="11">
        <v>2.24269E-2</v>
      </c>
      <c r="T139" s="11">
        <v>1.3816600000000001</v>
      </c>
      <c r="U139" s="11">
        <v>0.176596</v>
      </c>
      <c r="V139" s="11">
        <v>2.0581499999999999</v>
      </c>
      <c r="W139" s="11">
        <v>0.151168</v>
      </c>
      <c r="X139" s="11">
        <v>-3.0766999999999999E-2</v>
      </c>
      <c r="Y139" s="11">
        <v>1.0928599999999999</v>
      </c>
      <c r="Z139" s="11">
        <v>4.0292799999999997E-2</v>
      </c>
      <c r="AA139" s="11">
        <v>98.7</v>
      </c>
      <c r="AB139" s="11">
        <v>93337.7</v>
      </c>
    </row>
    <row r="140" spans="1:28" ht="16" x14ac:dyDescent="0.2">
      <c r="A140" s="2">
        <v>265.05</v>
      </c>
      <c r="B140" s="2">
        <v>40.005099999999999</v>
      </c>
      <c r="C140" s="2">
        <v>1.0932500000000001</v>
      </c>
      <c r="D140" s="2">
        <v>1038.67</v>
      </c>
      <c r="E140" s="2">
        <v>0</v>
      </c>
      <c r="F140" s="2">
        <v>0</v>
      </c>
      <c r="G140" s="2">
        <v>0.15357399999999999</v>
      </c>
      <c r="H140" s="2">
        <v>0</v>
      </c>
      <c r="I140" s="2">
        <v>9.1482700000000001</v>
      </c>
      <c r="J140" s="6">
        <f t="shared" ref="J140:N140" si="110">E140/SUM($E140:$I140)</f>
        <v>0</v>
      </c>
      <c r="K140" s="6">
        <f t="shared" si="110"/>
        <v>0</v>
      </c>
      <c r="L140" s="6">
        <f t="shared" si="110"/>
        <v>1.6510059725792E-2</v>
      </c>
      <c r="M140" s="6">
        <f t="shared" si="110"/>
        <v>0</v>
      </c>
      <c r="N140" s="6">
        <f t="shared" si="110"/>
        <v>0.98348994027420789</v>
      </c>
      <c r="O140" s="11">
        <v>0.55164299999999999</v>
      </c>
      <c r="P140" s="11">
        <v>2.5782099999999999</v>
      </c>
      <c r="Q140" s="11">
        <v>3.8727600000000001E-2</v>
      </c>
      <c r="R140" s="12">
        <v>3.1099999999999999E-2</v>
      </c>
      <c r="S140" s="11">
        <v>2.2593700000000001E-2</v>
      </c>
      <c r="T140" s="11">
        <v>1.38811</v>
      </c>
      <c r="U140" s="11">
        <v>0.17790900000000001</v>
      </c>
      <c r="V140" s="11">
        <v>2.0734599999999999</v>
      </c>
      <c r="W140" s="11">
        <v>0.15035699999999999</v>
      </c>
      <c r="X140" s="11">
        <v>-3.0979E-2</v>
      </c>
      <c r="Y140" s="11">
        <v>1.0932500000000001</v>
      </c>
      <c r="Z140" s="11">
        <v>4.0005100000000002E-2</v>
      </c>
      <c r="AA140" s="11">
        <v>98.7</v>
      </c>
      <c r="AB140" s="11">
        <v>93606.9</v>
      </c>
    </row>
    <row r="141" spans="1:28" ht="16" x14ac:dyDescent="0.2">
      <c r="A141" s="2">
        <v>265</v>
      </c>
      <c r="B141" s="2">
        <v>39.722099999999998</v>
      </c>
      <c r="C141" s="2">
        <v>1.0936399999999999</v>
      </c>
      <c r="D141" s="2">
        <v>1038.96</v>
      </c>
      <c r="E141" s="2">
        <v>0</v>
      </c>
      <c r="F141" s="2">
        <v>0</v>
      </c>
      <c r="G141" s="2">
        <v>0.15363199999999999</v>
      </c>
      <c r="H141" s="2">
        <v>0</v>
      </c>
      <c r="I141" s="2">
        <v>9.1642899999999994</v>
      </c>
      <c r="J141" s="6">
        <f t="shared" ref="J141:N141" si="111">E141/SUM($E141:$I141)</f>
        <v>0</v>
      </c>
      <c r="K141" s="6">
        <f t="shared" si="111"/>
        <v>0</v>
      </c>
      <c r="L141" s="6">
        <f t="shared" si="111"/>
        <v>1.6487796313384036E-2</v>
      </c>
      <c r="M141" s="6">
        <f t="shared" si="111"/>
        <v>0</v>
      </c>
      <c r="N141" s="6">
        <f t="shared" si="111"/>
        <v>0.98351220368661596</v>
      </c>
      <c r="O141" s="11">
        <v>0.548987</v>
      </c>
      <c r="P141" s="11">
        <v>2.59145</v>
      </c>
      <c r="Q141" s="11">
        <v>3.8444100000000002E-2</v>
      </c>
      <c r="R141" s="12">
        <v>3.1300000000000001E-2</v>
      </c>
      <c r="S141" s="11">
        <v>2.2760300000000001E-2</v>
      </c>
      <c r="T141" s="11">
        <v>1.39456</v>
      </c>
      <c r="U141" s="11">
        <v>0.17922099999999999</v>
      </c>
      <c r="V141" s="11">
        <v>2.0887500000000001</v>
      </c>
      <c r="W141" s="11">
        <v>0.14954999999999999</v>
      </c>
      <c r="X141" s="11">
        <v>-3.1191099999999999E-2</v>
      </c>
      <c r="Y141" s="11">
        <v>1.0936399999999999</v>
      </c>
      <c r="Z141" s="11">
        <v>3.9722100000000003E-2</v>
      </c>
      <c r="AA141" s="11">
        <v>98.7</v>
      </c>
      <c r="AB141" s="11">
        <v>93872.2</v>
      </c>
    </row>
    <row r="142" spans="1:28" ht="16" x14ac:dyDescent="0.2">
      <c r="A142" s="2">
        <v>264.95</v>
      </c>
      <c r="B142" s="2">
        <v>39.443600000000004</v>
      </c>
      <c r="C142" s="2">
        <v>1.0940300000000001</v>
      </c>
      <c r="D142" s="2">
        <v>1039.25</v>
      </c>
      <c r="E142" s="2">
        <v>0</v>
      </c>
      <c r="F142" s="2">
        <v>0</v>
      </c>
      <c r="G142" s="2">
        <v>0.15368699999999999</v>
      </c>
      <c r="H142" s="2">
        <v>0</v>
      </c>
      <c r="I142" s="2">
        <v>9.1800499999999996</v>
      </c>
      <c r="J142" s="6">
        <f t="shared" ref="J142:N142" si="112">E142/SUM($E142:$I142)</f>
        <v>0</v>
      </c>
      <c r="K142" s="6">
        <f t="shared" si="112"/>
        <v>0</v>
      </c>
      <c r="L142" s="6">
        <f t="shared" si="112"/>
        <v>1.6465752141934149E-2</v>
      </c>
      <c r="M142" s="6">
        <f t="shared" si="112"/>
        <v>0</v>
      </c>
      <c r="N142" s="6">
        <f t="shared" si="112"/>
        <v>0.98353424785806587</v>
      </c>
      <c r="O142" s="11">
        <v>0.54635500000000004</v>
      </c>
      <c r="P142" s="11">
        <v>2.6046900000000002</v>
      </c>
      <c r="Q142" s="11">
        <v>3.8164999999999998E-2</v>
      </c>
      <c r="R142" s="12">
        <v>3.15E-2</v>
      </c>
      <c r="S142" s="11">
        <v>2.2926700000000001E-2</v>
      </c>
      <c r="T142" s="11">
        <v>1.401</v>
      </c>
      <c r="U142" s="11">
        <v>0.180532</v>
      </c>
      <c r="V142" s="11">
        <v>2.1040199999999998</v>
      </c>
      <c r="W142" s="11">
        <v>0.14874599999999999</v>
      </c>
      <c r="X142" s="11">
        <v>-3.1403199999999999E-2</v>
      </c>
      <c r="Y142" s="11">
        <v>1.0940300000000001</v>
      </c>
      <c r="Z142" s="11">
        <v>3.9443600000000002E-2</v>
      </c>
      <c r="AA142" s="11">
        <v>98.7</v>
      </c>
      <c r="AB142" s="11">
        <v>94133.8</v>
      </c>
    </row>
    <row r="143" spans="1:28" ht="16" x14ac:dyDescent="0.2">
      <c r="A143" s="2">
        <v>264.89999999999998</v>
      </c>
      <c r="B143" s="2">
        <v>39.1693</v>
      </c>
      <c r="C143" s="2">
        <v>1.09443</v>
      </c>
      <c r="D143" s="2">
        <v>1039.54</v>
      </c>
      <c r="E143" s="2">
        <v>0</v>
      </c>
      <c r="F143" s="2">
        <v>0</v>
      </c>
      <c r="G143" s="2">
        <v>0.15373999999999999</v>
      </c>
      <c r="H143" s="2">
        <v>0</v>
      </c>
      <c r="I143" s="2">
        <v>9.1954600000000006</v>
      </c>
      <c r="J143" s="6">
        <f t="shared" ref="J143:N143" si="113">E143/SUM($E143:$I143)</f>
        <v>0</v>
      </c>
      <c r="K143" s="6">
        <f t="shared" si="113"/>
        <v>0</v>
      </c>
      <c r="L143" s="6">
        <f t="shared" si="113"/>
        <v>1.6444187737988277E-2</v>
      </c>
      <c r="M143" s="6">
        <f t="shared" si="113"/>
        <v>0</v>
      </c>
      <c r="N143" s="6">
        <f t="shared" si="113"/>
        <v>0.98355581226201183</v>
      </c>
      <c r="O143" s="11">
        <v>0.54374800000000001</v>
      </c>
      <c r="P143" s="11">
        <v>2.6179299999999999</v>
      </c>
      <c r="Q143" s="11">
        <v>3.7890500000000001E-2</v>
      </c>
      <c r="R143" s="12">
        <v>3.1699999999999999E-2</v>
      </c>
      <c r="S143" s="11">
        <v>2.30928E-2</v>
      </c>
      <c r="T143" s="11">
        <v>1.4074500000000001</v>
      </c>
      <c r="U143" s="11">
        <v>0.18184</v>
      </c>
      <c r="V143" s="11">
        <v>2.1192600000000001</v>
      </c>
      <c r="W143" s="11">
        <v>0.147954</v>
      </c>
      <c r="X143" s="11">
        <v>-3.1615400000000002E-2</v>
      </c>
      <c r="Y143" s="11">
        <v>1.09443</v>
      </c>
      <c r="Z143" s="11">
        <v>3.9169299999999997E-2</v>
      </c>
      <c r="AA143" s="11">
        <v>98.7</v>
      </c>
      <c r="AB143" s="11">
        <v>94391.3</v>
      </c>
    </row>
    <row r="144" spans="1:28" ht="16" x14ac:dyDescent="0.2">
      <c r="A144" s="2">
        <v>264.85000000000002</v>
      </c>
      <c r="B144" s="2">
        <v>38.899500000000003</v>
      </c>
      <c r="C144" s="2">
        <v>1.0948100000000001</v>
      </c>
      <c r="D144" s="2">
        <v>1039.82</v>
      </c>
      <c r="E144" s="2">
        <v>0</v>
      </c>
      <c r="F144" s="2">
        <v>0</v>
      </c>
      <c r="G144" s="2">
        <v>0.15378900000000001</v>
      </c>
      <c r="H144" s="2">
        <v>0</v>
      </c>
      <c r="I144" s="2">
        <v>9.2106600000000007</v>
      </c>
      <c r="J144" s="6">
        <f t="shared" ref="J144:N144" si="114">E144/SUM($E144:$I144)</f>
        <v>0</v>
      </c>
      <c r="K144" s="6">
        <f t="shared" si="114"/>
        <v>0</v>
      </c>
      <c r="L144" s="6">
        <f t="shared" si="114"/>
        <v>1.6422642698999162E-2</v>
      </c>
      <c r="M144" s="6">
        <f t="shared" si="114"/>
        <v>0</v>
      </c>
      <c r="N144" s="6">
        <f t="shared" si="114"/>
        <v>0.98357735730100082</v>
      </c>
      <c r="O144" s="11">
        <v>0.54116399999999998</v>
      </c>
      <c r="P144" s="11">
        <v>2.6311599999999999</v>
      </c>
      <c r="Q144" s="11">
        <v>3.7620199999999999E-2</v>
      </c>
      <c r="R144" s="12">
        <v>3.1899999999999998E-2</v>
      </c>
      <c r="S144" s="11">
        <v>2.32588E-2</v>
      </c>
      <c r="T144" s="11">
        <v>1.41388</v>
      </c>
      <c r="U144" s="11">
        <v>0.183146</v>
      </c>
      <c r="V144" s="11">
        <v>2.13449</v>
      </c>
      <c r="W144" s="11">
        <v>0.14716199999999999</v>
      </c>
      <c r="X144" s="11">
        <v>-3.1827500000000002E-2</v>
      </c>
      <c r="Y144" s="11">
        <v>1.0948100000000001</v>
      </c>
      <c r="Z144" s="11">
        <v>3.8899499999999997E-2</v>
      </c>
      <c r="AA144" s="11">
        <v>98.7</v>
      </c>
      <c r="AB144" s="11">
        <v>94645.1</v>
      </c>
    </row>
    <row r="145" spans="1:28" ht="16" x14ac:dyDescent="0.2">
      <c r="A145" s="2">
        <v>264.8</v>
      </c>
      <c r="B145" s="2">
        <v>38.633800000000001</v>
      </c>
      <c r="C145" s="2">
        <v>1.0952</v>
      </c>
      <c r="D145" s="2">
        <v>1040.0899999999999</v>
      </c>
      <c r="E145" s="2">
        <v>0</v>
      </c>
      <c r="F145" s="2">
        <v>0</v>
      </c>
      <c r="G145" s="2">
        <v>0.153837</v>
      </c>
      <c r="H145" s="2">
        <v>0</v>
      </c>
      <c r="I145" s="2">
        <v>9.2255800000000008</v>
      </c>
      <c r="J145" s="6">
        <f t="shared" ref="J145:N145" si="115">E145/SUM($E145:$I145)</f>
        <v>0</v>
      </c>
      <c r="K145" s="6">
        <f t="shared" si="115"/>
        <v>0</v>
      </c>
      <c r="L145" s="6">
        <f t="shared" si="115"/>
        <v>1.6401552463228792E-2</v>
      </c>
      <c r="M145" s="6">
        <f t="shared" si="115"/>
        <v>0</v>
      </c>
      <c r="N145" s="6">
        <f t="shared" si="115"/>
        <v>0.98359844753677128</v>
      </c>
      <c r="O145" s="11">
        <v>0.53860200000000003</v>
      </c>
      <c r="P145" s="11">
        <v>2.64438</v>
      </c>
      <c r="Q145" s="11">
        <v>3.7354100000000001E-2</v>
      </c>
      <c r="R145" s="12">
        <v>3.2099999999999997E-2</v>
      </c>
      <c r="S145" s="11">
        <v>2.3424500000000001E-2</v>
      </c>
      <c r="T145" s="11">
        <v>1.42032</v>
      </c>
      <c r="U145" s="11">
        <v>0.184451</v>
      </c>
      <c r="V145" s="11">
        <v>2.1497000000000002</v>
      </c>
      <c r="W145" s="11">
        <v>0.14637500000000001</v>
      </c>
      <c r="X145" s="11">
        <v>-3.2039600000000001E-2</v>
      </c>
      <c r="Y145" s="11">
        <v>1.0952</v>
      </c>
      <c r="Z145" s="11">
        <v>3.8633800000000003E-2</v>
      </c>
      <c r="AA145" s="11">
        <v>98.7</v>
      </c>
      <c r="AB145" s="11">
        <v>94895.2</v>
      </c>
    </row>
    <row r="146" spans="1:28" ht="16" x14ac:dyDescent="0.2">
      <c r="A146" s="2">
        <v>264.75</v>
      </c>
      <c r="B146" s="2">
        <v>38.372199999999999</v>
      </c>
      <c r="C146" s="2">
        <v>1.0955900000000001</v>
      </c>
      <c r="D146" s="2">
        <v>1040.3699999999999</v>
      </c>
      <c r="E146" s="2">
        <v>0</v>
      </c>
      <c r="F146" s="2">
        <v>0</v>
      </c>
      <c r="G146" s="2">
        <v>0.15388099999999999</v>
      </c>
      <c r="H146" s="2">
        <v>0</v>
      </c>
      <c r="I146" s="2">
        <v>9.24024</v>
      </c>
      <c r="J146" s="6">
        <f t="shared" ref="J146:N146" si="116">E146/SUM($E146:$I146)</f>
        <v>0</v>
      </c>
      <c r="K146" s="6">
        <f t="shared" si="116"/>
        <v>0</v>
      </c>
      <c r="L146" s="6">
        <f t="shared" si="116"/>
        <v>1.6380563971871341E-2</v>
      </c>
      <c r="M146" s="6">
        <f t="shared" si="116"/>
        <v>0</v>
      </c>
      <c r="N146" s="6">
        <f t="shared" si="116"/>
        <v>0.98361943602812862</v>
      </c>
      <c r="O146" s="11">
        <v>0.53606399999999998</v>
      </c>
      <c r="P146" s="11">
        <v>2.6576</v>
      </c>
      <c r="Q146" s="11">
        <v>3.7092100000000003E-2</v>
      </c>
      <c r="R146" s="12">
        <v>3.2300000000000002E-2</v>
      </c>
      <c r="S146" s="11">
        <v>2.35899E-2</v>
      </c>
      <c r="T146" s="11">
        <v>1.42675</v>
      </c>
      <c r="U146" s="11">
        <v>0.185754</v>
      </c>
      <c r="V146" s="11">
        <v>2.1648800000000001</v>
      </c>
      <c r="W146" s="11">
        <v>0.145594</v>
      </c>
      <c r="X146" s="11">
        <v>-3.2251799999999997E-2</v>
      </c>
      <c r="Y146" s="11">
        <v>1.0955900000000001</v>
      </c>
      <c r="Z146" s="11">
        <v>3.8372200000000002E-2</v>
      </c>
      <c r="AA146" s="11">
        <v>98.7</v>
      </c>
      <c r="AB146" s="11">
        <v>95141.6</v>
      </c>
    </row>
    <row r="147" spans="1:28" ht="16" x14ac:dyDescent="0.2">
      <c r="A147" s="2">
        <v>264.7</v>
      </c>
      <c r="B147" s="2">
        <v>38.114600000000003</v>
      </c>
      <c r="C147" s="2">
        <v>1.09598</v>
      </c>
      <c r="D147" s="2">
        <v>1040.6300000000001</v>
      </c>
      <c r="E147" s="2">
        <v>0</v>
      </c>
      <c r="F147" s="2">
        <v>0</v>
      </c>
      <c r="G147" s="2">
        <v>0.153923</v>
      </c>
      <c r="H147" s="2">
        <v>0</v>
      </c>
      <c r="I147" s="2">
        <v>9.2546499999999998</v>
      </c>
      <c r="J147" s="6">
        <f t="shared" ref="J147:N147" si="117">E147/SUM($E147:$I147)</f>
        <v>0</v>
      </c>
      <c r="K147" s="6">
        <f t="shared" si="117"/>
        <v>0</v>
      </c>
      <c r="L147" s="6">
        <f t="shared" si="117"/>
        <v>1.6359866687541247E-2</v>
      </c>
      <c r="M147" s="6">
        <f t="shared" si="117"/>
        <v>0</v>
      </c>
      <c r="N147" s="6">
        <f t="shared" si="117"/>
        <v>0.9836401333124587</v>
      </c>
      <c r="O147" s="11">
        <v>0.53354699999999999</v>
      </c>
      <c r="P147" s="11">
        <v>2.6708099999999999</v>
      </c>
      <c r="Q147" s="11">
        <v>3.6834199999999997E-2</v>
      </c>
      <c r="R147" s="12">
        <v>3.2599999999999997E-2</v>
      </c>
      <c r="S147" s="11">
        <v>2.3755100000000001E-2</v>
      </c>
      <c r="T147" s="11">
        <v>1.43319</v>
      </c>
      <c r="U147" s="11">
        <v>0.187055</v>
      </c>
      <c r="V147" s="11">
        <v>2.18004</v>
      </c>
      <c r="W147" s="11">
        <v>0.144819</v>
      </c>
      <c r="X147" s="11">
        <v>-3.2464E-2</v>
      </c>
      <c r="Y147" s="11">
        <v>1.09598</v>
      </c>
      <c r="Z147" s="11">
        <v>3.8114599999999998E-2</v>
      </c>
      <c r="AA147" s="11">
        <v>98.7</v>
      </c>
      <c r="AB147" s="11">
        <v>95384.2</v>
      </c>
    </row>
    <row r="148" spans="1:28" ht="16" x14ac:dyDescent="0.2">
      <c r="A148" s="2">
        <v>264.64999999999998</v>
      </c>
      <c r="B148" s="2">
        <v>37.860900000000001</v>
      </c>
      <c r="C148" s="2">
        <v>1.0963700000000001</v>
      </c>
      <c r="D148" s="2">
        <v>1040.9000000000001</v>
      </c>
      <c r="E148" s="2">
        <v>0</v>
      </c>
      <c r="F148" s="2">
        <v>0</v>
      </c>
      <c r="G148" s="2">
        <v>0.15396299999999999</v>
      </c>
      <c r="H148" s="2">
        <v>0</v>
      </c>
      <c r="I148" s="2">
        <v>9.2688299999999995</v>
      </c>
      <c r="J148" s="6">
        <f t="shared" ref="J148:N148" si="118">E148/SUM($E148:$I148)</f>
        <v>0</v>
      </c>
      <c r="K148" s="6">
        <f t="shared" si="118"/>
        <v>0</v>
      </c>
      <c r="L148" s="6">
        <f t="shared" si="118"/>
        <v>1.633942292906148E-2</v>
      </c>
      <c r="M148" s="6">
        <f t="shared" si="118"/>
        <v>0</v>
      </c>
      <c r="N148" s="6">
        <f t="shared" si="118"/>
        <v>0.98366057707093857</v>
      </c>
      <c r="O148" s="11">
        <v>0.531053</v>
      </c>
      <c r="P148" s="11">
        <v>2.6840099999999998</v>
      </c>
      <c r="Q148" s="11">
        <v>3.6580099999999997E-2</v>
      </c>
      <c r="R148" s="12">
        <v>3.2800000000000003E-2</v>
      </c>
      <c r="S148" s="11">
        <v>2.39201E-2</v>
      </c>
      <c r="T148" s="11">
        <v>1.4396100000000001</v>
      </c>
      <c r="U148" s="11">
        <v>0.18835399999999999</v>
      </c>
      <c r="V148" s="11">
        <v>2.1951800000000001</v>
      </c>
      <c r="W148" s="11">
        <v>0.14404700000000001</v>
      </c>
      <c r="X148" s="11">
        <v>-3.2676200000000002E-2</v>
      </c>
      <c r="Y148" s="11">
        <v>1.0963700000000001</v>
      </c>
      <c r="Z148" s="11">
        <v>3.7860900000000003E-2</v>
      </c>
      <c r="AA148" s="11">
        <v>98.7</v>
      </c>
      <c r="AB148" s="11">
        <v>95623.2</v>
      </c>
    </row>
    <row r="149" spans="1:28" ht="16" x14ac:dyDescent="0.2">
      <c r="A149" s="2">
        <v>264.60000000000002</v>
      </c>
      <c r="B149" s="2">
        <v>37.610999999999997</v>
      </c>
      <c r="C149" s="2">
        <v>1.09676</v>
      </c>
      <c r="D149" s="2">
        <v>1041.1600000000001</v>
      </c>
      <c r="E149" s="2">
        <v>0</v>
      </c>
      <c r="F149" s="2">
        <v>0</v>
      </c>
      <c r="G149" s="2">
        <v>0.154001</v>
      </c>
      <c r="H149" s="2">
        <v>0</v>
      </c>
      <c r="I149" s="2">
        <v>9.2827599999999997</v>
      </c>
      <c r="J149" s="6">
        <f t="shared" ref="J149:N149" si="119">E149/SUM($E149:$I149)</f>
        <v>0</v>
      </c>
      <c r="K149" s="6">
        <f t="shared" si="119"/>
        <v>0</v>
      </c>
      <c r="L149" s="6">
        <f t="shared" si="119"/>
        <v>1.6319264629039563E-2</v>
      </c>
      <c r="M149" s="6">
        <f t="shared" si="119"/>
        <v>0</v>
      </c>
      <c r="N149" s="6">
        <f t="shared" si="119"/>
        <v>0.98368073537096057</v>
      </c>
      <c r="O149" s="11">
        <v>0.52858000000000005</v>
      </c>
      <c r="P149" s="11">
        <v>2.6972100000000001</v>
      </c>
      <c r="Q149" s="11">
        <v>3.6329899999999998E-2</v>
      </c>
      <c r="R149" s="12">
        <v>3.3000000000000002E-2</v>
      </c>
      <c r="S149" s="11">
        <v>2.4084899999999999E-2</v>
      </c>
      <c r="T149" s="11">
        <v>1.44604</v>
      </c>
      <c r="U149" s="11">
        <v>0.18965099999999999</v>
      </c>
      <c r="V149" s="11">
        <v>2.2103000000000002</v>
      </c>
      <c r="W149" s="11">
        <v>0.14328099999999999</v>
      </c>
      <c r="X149" s="11">
        <v>-3.2888399999999998E-2</v>
      </c>
      <c r="Y149" s="11">
        <v>1.09676</v>
      </c>
      <c r="Z149" s="11">
        <v>3.7610999999999999E-2</v>
      </c>
      <c r="AA149" s="11">
        <v>98.7</v>
      </c>
      <c r="AB149" s="11">
        <v>95858.5</v>
      </c>
    </row>
    <row r="150" spans="1:28" ht="16" x14ac:dyDescent="0.2">
      <c r="A150" s="2">
        <v>264.55</v>
      </c>
      <c r="B150" s="2">
        <v>37.364899999999999</v>
      </c>
      <c r="C150" s="2">
        <v>1.0971500000000001</v>
      </c>
      <c r="D150" s="2">
        <v>1041.42</v>
      </c>
      <c r="E150" s="2">
        <v>0</v>
      </c>
      <c r="F150" s="2">
        <v>0</v>
      </c>
      <c r="G150" s="2">
        <v>0.15403600000000001</v>
      </c>
      <c r="H150" s="2">
        <v>0</v>
      </c>
      <c r="I150" s="2">
        <v>9.2964699999999993</v>
      </c>
      <c r="J150" s="6">
        <f t="shared" ref="J150:N150" si="120">E150/SUM($E150:$I150)</f>
        <v>0</v>
      </c>
      <c r="K150" s="6">
        <f t="shared" si="120"/>
        <v>0</v>
      </c>
      <c r="L150" s="6">
        <f t="shared" si="120"/>
        <v>1.6299233078101851E-2</v>
      </c>
      <c r="M150" s="6">
        <f t="shared" si="120"/>
        <v>0</v>
      </c>
      <c r="N150" s="6">
        <f t="shared" si="120"/>
        <v>0.98370076692189823</v>
      </c>
      <c r="O150" s="11">
        <v>0.52612700000000001</v>
      </c>
      <c r="P150" s="11">
        <v>2.7103999999999999</v>
      </c>
      <c r="Q150" s="11">
        <v>3.6083299999999999E-2</v>
      </c>
      <c r="R150" s="12">
        <v>3.32E-2</v>
      </c>
      <c r="S150" s="11">
        <v>2.4249400000000001E-2</v>
      </c>
      <c r="T150" s="11">
        <v>1.4524600000000001</v>
      </c>
      <c r="U150" s="11">
        <v>0.19094700000000001</v>
      </c>
      <c r="V150" s="11">
        <v>2.2254</v>
      </c>
      <c r="W150" s="11">
        <v>0.14251800000000001</v>
      </c>
      <c r="X150" s="11">
        <v>-3.3100600000000001E-2</v>
      </c>
      <c r="Y150" s="11">
        <v>1.0971500000000001</v>
      </c>
      <c r="Z150" s="11">
        <v>3.73649E-2</v>
      </c>
      <c r="AA150" s="11">
        <v>98.7</v>
      </c>
      <c r="AB150" s="11">
        <v>96090.3</v>
      </c>
    </row>
    <row r="151" spans="1:28" ht="16" x14ac:dyDescent="0.2">
      <c r="A151" s="2">
        <v>264.5</v>
      </c>
      <c r="B151" s="2">
        <v>37.122500000000002</v>
      </c>
      <c r="C151" s="2">
        <v>1.09754</v>
      </c>
      <c r="D151" s="2">
        <v>1041.67</v>
      </c>
      <c r="E151" s="2">
        <v>0</v>
      </c>
      <c r="F151" s="2">
        <v>0</v>
      </c>
      <c r="G151" s="2">
        <v>0.15406900000000001</v>
      </c>
      <c r="H151" s="2">
        <v>0</v>
      </c>
      <c r="I151" s="2">
        <v>9.3099500000000006</v>
      </c>
      <c r="J151" s="6">
        <f t="shared" ref="J151:N151" si="121">E151/SUM($E151:$I151)</f>
        <v>0</v>
      </c>
      <c r="K151" s="6">
        <f t="shared" si="121"/>
        <v>0</v>
      </c>
      <c r="L151" s="6">
        <f t="shared" si="121"/>
        <v>1.6279447452504058E-2</v>
      </c>
      <c r="M151" s="6">
        <f t="shared" si="121"/>
        <v>0</v>
      </c>
      <c r="N151" s="6">
        <f t="shared" si="121"/>
        <v>0.98372055254749602</v>
      </c>
      <c r="O151" s="11">
        <v>0.52369600000000005</v>
      </c>
      <c r="P151" s="11">
        <v>2.7235800000000001</v>
      </c>
      <c r="Q151" s="11">
        <v>3.5840499999999997E-2</v>
      </c>
      <c r="R151" s="12">
        <v>3.3399999999999999E-2</v>
      </c>
      <c r="S151" s="11">
        <v>2.44137E-2</v>
      </c>
      <c r="T151" s="11">
        <v>1.45888</v>
      </c>
      <c r="U151" s="11">
        <v>0.192241</v>
      </c>
      <c r="V151" s="11">
        <v>2.2404799999999998</v>
      </c>
      <c r="W151" s="11">
        <v>0.141761</v>
      </c>
      <c r="X151" s="11">
        <v>-3.3312799999999997E-2</v>
      </c>
      <c r="Y151" s="11">
        <v>1.09754</v>
      </c>
      <c r="Z151" s="11">
        <v>3.7122500000000003E-2</v>
      </c>
      <c r="AA151" s="11">
        <v>98.7</v>
      </c>
      <c r="AB151" s="11">
        <v>96318.399999999994</v>
      </c>
    </row>
    <row r="152" spans="1:28" ht="16" x14ac:dyDescent="0.2">
      <c r="A152" s="2">
        <v>264.45</v>
      </c>
      <c r="B152" s="2">
        <v>36.883699999999997</v>
      </c>
      <c r="C152" s="2">
        <v>1.09792</v>
      </c>
      <c r="D152" s="2">
        <v>1041.92</v>
      </c>
      <c r="E152" s="2">
        <v>0</v>
      </c>
      <c r="F152" s="2">
        <v>0</v>
      </c>
      <c r="G152" s="2">
        <v>0.15409999999999999</v>
      </c>
      <c r="H152" s="2">
        <v>0</v>
      </c>
      <c r="I152" s="2">
        <v>9.3232199999999992</v>
      </c>
      <c r="J152" s="6">
        <f t="shared" ref="J152:N152" si="122">E152/SUM($E152:$I152)</f>
        <v>0</v>
      </c>
      <c r="K152" s="6">
        <f t="shared" si="122"/>
        <v>0</v>
      </c>
      <c r="L152" s="6">
        <f t="shared" si="122"/>
        <v>1.6259870933977117E-2</v>
      </c>
      <c r="M152" s="6">
        <f t="shared" si="122"/>
        <v>0</v>
      </c>
      <c r="N152" s="6">
        <f t="shared" si="122"/>
        <v>0.98374012906602293</v>
      </c>
      <c r="O152" s="11">
        <v>0.52128399999999997</v>
      </c>
      <c r="P152" s="11">
        <v>2.7367499999999998</v>
      </c>
      <c r="Q152" s="11">
        <v>3.56012E-2</v>
      </c>
      <c r="R152" s="12">
        <v>3.3599999999999998E-2</v>
      </c>
      <c r="S152" s="11">
        <v>2.45778E-2</v>
      </c>
      <c r="T152" s="11">
        <v>1.4653</v>
      </c>
      <c r="U152" s="11">
        <v>0.19353300000000001</v>
      </c>
      <c r="V152" s="11">
        <v>2.2555399999999999</v>
      </c>
      <c r="W152" s="11">
        <v>0.14100499999999999</v>
      </c>
      <c r="X152" s="11">
        <v>-3.3524999999999999E-2</v>
      </c>
      <c r="Y152" s="11">
        <v>1.09792</v>
      </c>
      <c r="Z152" s="11">
        <v>3.6883699999999998E-2</v>
      </c>
      <c r="AA152" s="11">
        <v>98.7</v>
      </c>
      <c r="AB152" s="11">
        <v>96543.1</v>
      </c>
    </row>
    <row r="153" spans="1:28" ht="16" x14ac:dyDescent="0.2">
      <c r="A153" s="2">
        <v>264.39999999999998</v>
      </c>
      <c r="B153" s="2">
        <v>36.648200000000003</v>
      </c>
      <c r="C153" s="2">
        <v>1.0983099999999999</v>
      </c>
      <c r="D153" s="2">
        <v>1042.1600000000001</v>
      </c>
      <c r="E153" s="2">
        <v>0</v>
      </c>
      <c r="F153" s="2">
        <v>0</v>
      </c>
      <c r="G153" s="2">
        <v>0.15412899999999999</v>
      </c>
      <c r="H153" s="2">
        <v>0</v>
      </c>
      <c r="I153" s="2">
        <v>9.3362300000000005</v>
      </c>
      <c r="J153" s="6">
        <f t="shared" ref="J153:N153" si="123">E153/SUM($E153:$I153)</f>
        <v>0</v>
      </c>
      <c r="K153" s="6">
        <f t="shared" si="123"/>
        <v>0</v>
      </c>
      <c r="L153" s="6">
        <f t="shared" si="123"/>
        <v>1.6240586894552669E-2</v>
      </c>
      <c r="M153" s="6">
        <f t="shared" si="123"/>
        <v>0</v>
      </c>
      <c r="N153" s="6">
        <f t="shared" si="123"/>
        <v>0.98375941310544746</v>
      </c>
      <c r="O153" s="11">
        <v>0.51889399999999997</v>
      </c>
      <c r="P153" s="11">
        <v>2.74993</v>
      </c>
      <c r="Q153" s="11">
        <v>3.5365500000000001E-2</v>
      </c>
      <c r="R153" s="12">
        <v>3.3799999999999997E-2</v>
      </c>
      <c r="S153" s="11">
        <v>2.4741599999999999E-2</v>
      </c>
      <c r="T153" s="11">
        <v>1.4717199999999999</v>
      </c>
      <c r="U153" s="11">
        <v>0.194823</v>
      </c>
      <c r="V153" s="11">
        <v>2.2705799999999998</v>
      </c>
      <c r="W153" s="11">
        <v>0.140261</v>
      </c>
      <c r="X153" s="11">
        <v>-3.3737299999999998E-2</v>
      </c>
      <c r="Y153" s="11">
        <v>1.0983099999999999</v>
      </c>
      <c r="Z153" s="11">
        <v>3.6648199999999999E-2</v>
      </c>
      <c r="AA153" s="11">
        <v>98.7</v>
      </c>
      <c r="AB153" s="11">
        <v>96764</v>
      </c>
    </row>
    <row r="154" spans="1:28" ht="16" x14ac:dyDescent="0.2">
      <c r="A154" s="2">
        <v>264.35000000000002</v>
      </c>
      <c r="B154" s="2">
        <v>36.416200000000003</v>
      </c>
      <c r="C154" s="2">
        <v>1.0987</v>
      </c>
      <c r="D154" s="2">
        <v>1042.4000000000001</v>
      </c>
      <c r="E154" s="2">
        <v>0</v>
      </c>
      <c r="F154" s="2">
        <v>0</v>
      </c>
      <c r="G154" s="2">
        <v>0.15415599999999999</v>
      </c>
      <c r="H154" s="2">
        <v>0</v>
      </c>
      <c r="I154" s="2">
        <v>9.3490500000000001</v>
      </c>
      <c r="J154" s="6">
        <f t="shared" ref="J154:N154" si="124">E154/SUM($E154:$I154)</f>
        <v>0</v>
      </c>
      <c r="K154" s="6">
        <f t="shared" si="124"/>
        <v>0</v>
      </c>
      <c r="L154" s="6">
        <f t="shared" si="124"/>
        <v>1.622147304814817E-2</v>
      </c>
      <c r="M154" s="6">
        <f t="shared" si="124"/>
        <v>0</v>
      </c>
      <c r="N154" s="6">
        <f t="shared" si="124"/>
        <v>0.98377852695185175</v>
      </c>
      <c r="O154" s="11">
        <v>0.51652299999999995</v>
      </c>
      <c r="P154" s="11">
        <v>2.76309</v>
      </c>
      <c r="Q154" s="11">
        <v>3.51331E-2</v>
      </c>
      <c r="R154" s="12">
        <v>3.4000000000000002E-2</v>
      </c>
      <c r="S154" s="11">
        <v>2.4905299999999998E-2</v>
      </c>
      <c r="T154" s="11">
        <v>1.4781299999999999</v>
      </c>
      <c r="U154" s="11">
        <v>0.19611100000000001</v>
      </c>
      <c r="V154" s="11">
        <v>2.28559</v>
      </c>
      <c r="W154" s="11">
        <v>0.139518</v>
      </c>
      <c r="X154" s="11">
        <v>-3.3949500000000001E-2</v>
      </c>
      <c r="Y154" s="11">
        <v>1.0987</v>
      </c>
      <c r="Z154" s="11">
        <v>3.6416200000000003E-2</v>
      </c>
      <c r="AA154" s="11">
        <v>98.7</v>
      </c>
      <c r="AB154" s="11">
        <v>96981.5</v>
      </c>
    </row>
    <row r="155" spans="1:28" ht="16" x14ac:dyDescent="0.2">
      <c r="A155" s="2">
        <v>264.3</v>
      </c>
      <c r="B155" s="2">
        <v>36.1875</v>
      </c>
      <c r="C155" s="2">
        <v>1.0990899999999999</v>
      </c>
      <c r="D155" s="2">
        <v>1042.6400000000001</v>
      </c>
      <c r="E155" s="2">
        <v>0</v>
      </c>
      <c r="F155" s="2">
        <v>0</v>
      </c>
      <c r="G155" s="2">
        <v>0.15418100000000001</v>
      </c>
      <c r="H155" s="2">
        <v>0</v>
      </c>
      <c r="I155" s="2">
        <v>9.3616700000000002</v>
      </c>
      <c r="J155" s="6">
        <f t="shared" ref="J155:N155" si="125">E155/SUM($E155:$I155)</f>
        <v>0</v>
      </c>
      <c r="K155" s="6">
        <f t="shared" si="125"/>
        <v>0</v>
      </c>
      <c r="L155" s="6">
        <f t="shared" si="125"/>
        <v>1.6202544575361681E-2</v>
      </c>
      <c r="M155" s="6">
        <f t="shared" si="125"/>
        <v>0</v>
      </c>
      <c r="N155" s="6">
        <f t="shared" si="125"/>
        <v>0.98379745542463837</v>
      </c>
      <c r="O155" s="11">
        <v>0.51417100000000004</v>
      </c>
      <c r="P155" s="11">
        <v>2.7762500000000001</v>
      </c>
      <c r="Q155" s="11">
        <v>3.49041E-2</v>
      </c>
      <c r="R155" s="12">
        <v>3.4299999999999997E-2</v>
      </c>
      <c r="S155" s="11">
        <v>2.5068699999999999E-2</v>
      </c>
      <c r="T155" s="11">
        <v>1.48454</v>
      </c>
      <c r="U155" s="11">
        <v>0.19739799999999999</v>
      </c>
      <c r="V155" s="11">
        <v>2.3005900000000001</v>
      </c>
      <c r="W155" s="11">
        <v>0.13877900000000001</v>
      </c>
      <c r="X155" s="11">
        <v>-3.4161799999999999E-2</v>
      </c>
      <c r="Y155" s="11">
        <v>1.0990899999999999</v>
      </c>
      <c r="Z155" s="11">
        <v>3.6187499999999997E-2</v>
      </c>
      <c r="AA155" s="11">
        <v>98.7</v>
      </c>
      <c r="AB155" s="11">
        <v>97195.6</v>
      </c>
    </row>
    <row r="156" spans="1:28" ht="16" x14ac:dyDescent="0.2">
      <c r="A156" s="2">
        <v>264.25</v>
      </c>
      <c r="B156" s="2">
        <v>35.962200000000003</v>
      </c>
      <c r="C156" s="2">
        <v>1.0994699999999999</v>
      </c>
      <c r="D156" s="2">
        <v>1042.8800000000001</v>
      </c>
      <c r="E156" s="2">
        <v>0</v>
      </c>
      <c r="F156" s="2">
        <v>0</v>
      </c>
      <c r="G156" s="2">
        <v>0.15420400000000001</v>
      </c>
      <c r="H156" s="2">
        <v>0</v>
      </c>
      <c r="I156" s="2">
        <v>9.3740799999999993</v>
      </c>
      <c r="J156" s="6">
        <f t="shared" ref="J156:N156" si="126">E156/SUM($E156:$I156)</f>
        <v>0</v>
      </c>
      <c r="K156" s="6">
        <f t="shared" si="126"/>
        <v>0</v>
      </c>
      <c r="L156" s="6">
        <f t="shared" si="126"/>
        <v>1.6183816519322894E-2</v>
      </c>
      <c r="M156" s="6">
        <f t="shared" si="126"/>
        <v>0</v>
      </c>
      <c r="N156" s="6">
        <f t="shared" si="126"/>
        <v>0.98381618348067712</v>
      </c>
      <c r="O156" s="11">
        <v>0.51183900000000004</v>
      </c>
      <c r="P156" s="11">
        <v>2.7894000000000001</v>
      </c>
      <c r="Q156" s="11">
        <v>3.4678399999999998E-2</v>
      </c>
      <c r="R156" s="12">
        <v>3.4500000000000003E-2</v>
      </c>
      <c r="S156" s="11">
        <v>2.5231799999999999E-2</v>
      </c>
      <c r="T156" s="11">
        <v>1.4909399999999999</v>
      </c>
      <c r="U156" s="11">
        <v>0.198683</v>
      </c>
      <c r="V156" s="11">
        <v>2.3155600000000001</v>
      </c>
      <c r="W156" s="11">
        <v>0.138045</v>
      </c>
      <c r="X156" s="11">
        <v>-3.4374099999999998E-2</v>
      </c>
      <c r="Y156" s="11">
        <v>1.0994699999999999</v>
      </c>
      <c r="Z156" s="11">
        <v>3.59622E-2</v>
      </c>
      <c r="AA156" s="11">
        <v>98.7</v>
      </c>
      <c r="AB156" s="11">
        <v>97406.1</v>
      </c>
    </row>
    <row r="157" spans="1:28" ht="16" x14ac:dyDescent="0.2">
      <c r="A157" s="2">
        <v>264.2</v>
      </c>
      <c r="B157" s="2">
        <v>35.74</v>
      </c>
      <c r="C157" s="2">
        <v>1.0998600000000001</v>
      </c>
      <c r="D157" s="2">
        <v>1043.1099999999999</v>
      </c>
      <c r="E157" s="2">
        <v>0</v>
      </c>
      <c r="F157" s="2">
        <v>0</v>
      </c>
      <c r="G157" s="2">
        <v>0.154225</v>
      </c>
      <c r="H157" s="2">
        <v>0</v>
      </c>
      <c r="I157" s="2">
        <v>9.3863000000000003</v>
      </c>
      <c r="J157" s="6">
        <f t="shared" ref="J157:N157" si="127">E157/SUM($E157:$I157)</f>
        <v>0</v>
      </c>
      <c r="K157" s="6">
        <f t="shared" si="127"/>
        <v>0</v>
      </c>
      <c r="L157" s="6">
        <f t="shared" si="127"/>
        <v>1.6165252960397881E-2</v>
      </c>
      <c r="M157" s="6">
        <f t="shared" si="127"/>
        <v>0</v>
      </c>
      <c r="N157" s="6">
        <f t="shared" si="127"/>
        <v>0.98383474703960205</v>
      </c>
      <c r="O157" s="11">
        <v>0.50952600000000003</v>
      </c>
      <c r="P157" s="11">
        <v>2.80254</v>
      </c>
      <c r="Q157" s="11">
        <v>3.4455899999999998E-2</v>
      </c>
      <c r="R157" s="12">
        <v>3.4700000000000002E-2</v>
      </c>
      <c r="S157" s="11">
        <v>2.5394799999999999E-2</v>
      </c>
      <c r="T157" s="11">
        <v>1.49735</v>
      </c>
      <c r="U157" s="11">
        <v>0.199966</v>
      </c>
      <c r="V157" s="11">
        <v>2.3305199999999999</v>
      </c>
      <c r="W157" s="11">
        <v>0.13731599999999999</v>
      </c>
      <c r="X157" s="11">
        <v>-3.4586400000000003E-2</v>
      </c>
      <c r="Y157" s="11">
        <v>1.0998600000000001</v>
      </c>
      <c r="Z157" s="11">
        <v>3.5740000000000001E-2</v>
      </c>
      <c r="AA157" s="11">
        <v>98.7</v>
      </c>
      <c r="AB157" s="11">
        <v>97613.2</v>
      </c>
    </row>
    <row r="158" spans="1:28" ht="16" x14ac:dyDescent="0.2">
      <c r="A158" s="2">
        <v>264.14999999999998</v>
      </c>
      <c r="B158" s="2">
        <v>35.521000000000001</v>
      </c>
      <c r="C158" s="2">
        <v>1.10025</v>
      </c>
      <c r="D158" s="2">
        <v>1043.3399999999999</v>
      </c>
      <c r="E158" s="2">
        <v>0</v>
      </c>
      <c r="F158" s="2">
        <v>0</v>
      </c>
      <c r="G158" s="2">
        <v>0.15424399999999999</v>
      </c>
      <c r="H158" s="2">
        <v>0</v>
      </c>
      <c r="I158" s="2">
        <v>9.39832</v>
      </c>
      <c r="J158" s="6">
        <f t="shared" ref="J158:N158" si="128">E158/SUM($E158:$I158)</f>
        <v>0</v>
      </c>
      <c r="K158" s="6">
        <f t="shared" si="128"/>
        <v>0</v>
      </c>
      <c r="L158" s="6">
        <f t="shared" si="128"/>
        <v>1.6146869050026776E-2</v>
      </c>
      <c r="M158" s="6">
        <f t="shared" si="128"/>
        <v>0</v>
      </c>
      <c r="N158" s="6">
        <f t="shared" si="128"/>
        <v>0.98385313094997318</v>
      </c>
      <c r="O158" s="11">
        <v>0.50723099999999999</v>
      </c>
      <c r="P158" s="11">
        <v>2.81568</v>
      </c>
      <c r="Q158" s="11">
        <v>3.4236500000000003E-2</v>
      </c>
      <c r="R158" s="12">
        <v>3.49E-2</v>
      </c>
      <c r="S158" s="11">
        <v>2.55575E-2</v>
      </c>
      <c r="T158" s="11">
        <v>1.5037499999999999</v>
      </c>
      <c r="U158" s="11">
        <v>0.20124700000000001</v>
      </c>
      <c r="V158" s="11">
        <v>2.34545</v>
      </c>
      <c r="W158" s="11">
        <v>0.13658999999999999</v>
      </c>
      <c r="X158" s="11">
        <v>-3.4798700000000002E-2</v>
      </c>
      <c r="Y158" s="11">
        <v>1.10025</v>
      </c>
      <c r="Z158" s="11">
        <v>3.5520999999999997E-2</v>
      </c>
      <c r="AA158" s="11">
        <v>98.7</v>
      </c>
      <c r="AB158" s="11">
        <v>97816.9</v>
      </c>
    </row>
    <row r="159" spans="1:28" ht="16" x14ac:dyDescent="0.2">
      <c r="A159" s="2">
        <v>264.10000000000002</v>
      </c>
      <c r="B159" s="2">
        <v>35.305</v>
      </c>
      <c r="C159" s="2">
        <v>1.10063</v>
      </c>
      <c r="D159" s="2">
        <v>1043.56</v>
      </c>
      <c r="E159" s="2">
        <v>0</v>
      </c>
      <c r="F159" s="2">
        <v>0</v>
      </c>
      <c r="G159" s="2">
        <v>0.15426200000000001</v>
      </c>
      <c r="H159" s="2">
        <v>0</v>
      </c>
      <c r="I159" s="2">
        <v>9.4101599999999994</v>
      </c>
      <c r="J159" s="6">
        <f t="shared" ref="J159:N159" si="129">E159/SUM($E159:$I159)</f>
        <v>0</v>
      </c>
      <c r="K159" s="6">
        <f t="shared" si="129"/>
        <v>0</v>
      </c>
      <c r="L159" s="6">
        <f t="shared" si="129"/>
        <v>1.6128732086476322E-2</v>
      </c>
      <c r="M159" s="6">
        <f t="shared" si="129"/>
        <v>0</v>
      </c>
      <c r="N159" s="6">
        <f t="shared" si="129"/>
        <v>0.98387126791352375</v>
      </c>
      <c r="O159" s="11">
        <v>0.50495400000000001</v>
      </c>
      <c r="P159" s="11">
        <v>2.8288099999999998</v>
      </c>
      <c r="Q159" s="11">
        <v>3.40202E-2</v>
      </c>
      <c r="R159" s="12">
        <v>3.5099999999999999E-2</v>
      </c>
      <c r="S159" s="11">
        <v>2.572E-2</v>
      </c>
      <c r="T159" s="11">
        <v>1.51014</v>
      </c>
      <c r="U159" s="11">
        <v>0.20252700000000001</v>
      </c>
      <c r="V159" s="11">
        <v>2.36036</v>
      </c>
      <c r="W159" s="11">
        <v>0.13586899999999999</v>
      </c>
      <c r="X159" s="11">
        <v>-3.5011100000000003E-2</v>
      </c>
      <c r="Y159" s="11">
        <v>1.10063</v>
      </c>
      <c r="Z159" s="11">
        <v>3.5305000000000003E-2</v>
      </c>
      <c r="AA159" s="11">
        <v>98.7</v>
      </c>
      <c r="AB159" s="11">
        <v>98017.3</v>
      </c>
    </row>
    <row r="160" spans="1:28" ht="16" x14ac:dyDescent="0.2">
      <c r="A160" s="2">
        <v>264.05</v>
      </c>
      <c r="B160" s="2">
        <v>35.091999999999999</v>
      </c>
      <c r="C160" s="2">
        <v>1.1010200000000001</v>
      </c>
      <c r="D160" s="2">
        <v>1043.78</v>
      </c>
      <c r="E160" s="2">
        <v>0</v>
      </c>
      <c r="F160" s="2">
        <v>0</v>
      </c>
      <c r="G160" s="2">
        <v>0.154278</v>
      </c>
      <c r="H160" s="2">
        <v>0</v>
      </c>
      <c r="I160" s="2">
        <v>9.42178</v>
      </c>
      <c r="J160" s="6">
        <f t="shared" ref="J160:N160" si="130">E160/SUM($E160:$I160)</f>
        <v>0</v>
      </c>
      <c r="K160" s="6">
        <f t="shared" si="130"/>
        <v>0</v>
      </c>
      <c r="L160" s="6">
        <f t="shared" si="130"/>
        <v>1.6110804675577361E-2</v>
      </c>
      <c r="M160" s="6">
        <f t="shared" si="130"/>
        <v>0</v>
      </c>
      <c r="N160" s="6">
        <f t="shared" si="130"/>
        <v>0.98388919532442265</v>
      </c>
      <c r="O160" s="11">
        <v>0.502695</v>
      </c>
      <c r="P160" s="11">
        <v>2.8419300000000001</v>
      </c>
      <c r="Q160" s="11">
        <v>3.3806900000000001E-2</v>
      </c>
      <c r="R160" s="12">
        <v>3.5299999999999998E-2</v>
      </c>
      <c r="S160" s="11">
        <v>2.58823E-2</v>
      </c>
      <c r="T160" s="11">
        <v>1.51654</v>
      </c>
      <c r="U160" s="11">
        <v>0.20380400000000001</v>
      </c>
      <c r="V160" s="11">
        <v>2.3752499999999999</v>
      </c>
      <c r="W160" s="11">
        <v>0.135155</v>
      </c>
      <c r="X160" s="11">
        <v>-3.5223400000000002E-2</v>
      </c>
      <c r="Y160" s="11">
        <v>1.1010200000000001</v>
      </c>
      <c r="Z160" s="11">
        <v>3.5091999999999998E-2</v>
      </c>
      <c r="AA160" s="11">
        <v>98.7</v>
      </c>
      <c r="AB160" s="11">
        <v>98214.2</v>
      </c>
    </row>
    <row r="161" spans="1:28" ht="16" x14ac:dyDescent="0.2">
      <c r="A161" s="2">
        <v>264</v>
      </c>
      <c r="B161" s="2">
        <v>34.881999999999998</v>
      </c>
      <c r="C161" s="2">
        <v>1.10141</v>
      </c>
      <c r="D161" s="2">
        <v>1044</v>
      </c>
      <c r="E161" s="2">
        <v>0</v>
      </c>
      <c r="F161" s="2">
        <v>0</v>
      </c>
      <c r="G161" s="2">
        <v>0.15429200000000001</v>
      </c>
      <c r="H161" s="2">
        <v>0</v>
      </c>
      <c r="I161" s="2">
        <v>9.4332499999999992</v>
      </c>
      <c r="J161" s="6">
        <f t="shared" ref="J161:N161" si="131">E161/SUM($E161:$I161)</f>
        <v>0</v>
      </c>
      <c r="K161" s="6">
        <f t="shared" si="131"/>
        <v>0</v>
      </c>
      <c r="L161" s="6">
        <f t="shared" si="131"/>
        <v>1.6092967311121038E-2</v>
      </c>
      <c r="M161" s="6">
        <f t="shared" si="131"/>
        <v>0</v>
      </c>
      <c r="N161" s="6">
        <f t="shared" si="131"/>
        <v>0.98390703268887902</v>
      </c>
      <c r="O161" s="11">
        <v>0.50045399999999995</v>
      </c>
      <c r="P161" s="11">
        <v>2.8550399999999998</v>
      </c>
      <c r="Q161" s="11">
        <v>3.3596500000000001E-2</v>
      </c>
      <c r="R161" s="12">
        <v>3.5499999999999997E-2</v>
      </c>
      <c r="S161" s="11">
        <v>2.6044299999999999E-2</v>
      </c>
      <c r="T161" s="11">
        <v>1.5229299999999999</v>
      </c>
      <c r="U161" s="11">
        <v>0.20508100000000001</v>
      </c>
      <c r="V161" s="11">
        <v>2.3901300000000001</v>
      </c>
      <c r="W161" s="11">
        <v>0.13444200000000001</v>
      </c>
      <c r="X161" s="11">
        <v>-3.5435700000000001E-2</v>
      </c>
      <c r="Y161" s="11">
        <v>1.10141</v>
      </c>
      <c r="Z161" s="11">
        <v>3.4882000000000003E-2</v>
      </c>
      <c r="AA161" s="11">
        <v>98.7</v>
      </c>
      <c r="AB161" s="11">
        <v>98407.8</v>
      </c>
    </row>
    <row r="162" spans="1:28" ht="16" x14ac:dyDescent="0.2">
      <c r="A162" s="2">
        <v>263.95</v>
      </c>
      <c r="B162" s="2">
        <v>34.674900000000001</v>
      </c>
      <c r="C162" s="2">
        <v>1.10179</v>
      </c>
      <c r="D162" s="2">
        <v>1044.22</v>
      </c>
      <c r="E162" s="2">
        <v>0</v>
      </c>
      <c r="F162" s="2">
        <v>0</v>
      </c>
      <c r="G162" s="2">
        <v>0.154305</v>
      </c>
      <c r="H162" s="2">
        <v>0</v>
      </c>
      <c r="I162" s="2">
        <v>9.4445399999999999</v>
      </c>
      <c r="J162" s="6">
        <f t="shared" ref="J162:N162" si="132">E162/SUM($E162:$I162)</f>
        <v>0</v>
      </c>
      <c r="K162" s="6">
        <f t="shared" si="132"/>
        <v>0</v>
      </c>
      <c r="L162" s="6">
        <f t="shared" si="132"/>
        <v>1.6075371568141792E-2</v>
      </c>
      <c r="M162" s="6">
        <f t="shared" si="132"/>
        <v>0</v>
      </c>
      <c r="N162" s="6">
        <f t="shared" si="132"/>
        <v>0.98392462843185813</v>
      </c>
      <c r="O162" s="11">
        <v>0.49823099999999998</v>
      </c>
      <c r="P162" s="11">
        <v>2.86815</v>
      </c>
      <c r="Q162" s="11">
        <v>3.3389099999999998E-2</v>
      </c>
      <c r="R162" s="12">
        <v>3.5799999999999998E-2</v>
      </c>
      <c r="S162" s="11">
        <v>2.6206199999999999E-2</v>
      </c>
      <c r="T162" s="11">
        <v>1.52932</v>
      </c>
      <c r="U162" s="11">
        <v>0.20635500000000001</v>
      </c>
      <c r="V162" s="11">
        <v>2.4049800000000001</v>
      </c>
      <c r="W162" s="11">
        <v>0.13373499999999999</v>
      </c>
      <c r="X162" s="11">
        <v>-3.5648100000000002E-2</v>
      </c>
      <c r="Y162" s="11">
        <v>1.10179</v>
      </c>
      <c r="Z162" s="11">
        <v>3.4674900000000002E-2</v>
      </c>
      <c r="AA162" s="11">
        <v>98.7</v>
      </c>
      <c r="AB162" s="11">
        <v>98598.1</v>
      </c>
    </row>
    <row r="163" spans="1:28" ht="16" x14ac:dyDescent="0.2">
      <c r="A163" s="2">
        <v>263.89999999999998</v>
      </c>
      <c r="B163" s="2">
        <v>34.470500000000001</v>
      </c>
      <c r="C163" s="2">
        <v>1.1021799999999999</v>
      </c>
      <c r="D163" s="2">
        <v>1044.43</v>
      </c>
      <c r="E163" s="2">
        <v>0</v>
      </c>
      <c r="F163" s="2">
        <v>0</v>
      </c>
      <c r="G163" s="2">
        <v>0.15431600000000001</v>
      </c>
      <c r="H163" s="2">
        <v>0</v>
      </c>
      <c r="I163" s="2">
        <v>9.4556500000000003</v>
      </c>
      <c r="J163" s="6">
        <f t="shared" ref="J163:N163" si="133">E163/SUM($E163:$I163)</f>
        <v>0</v>
      </c>
      <c r="K163" s="6">
        <f t="shared" si="133"/>
        <v>0</v>
      </c>
      <c r="L163" s="6">
        <f t="shared" si="133"/>
        <v>1.605791321217994E-2</v>
      </c>
      <c r="M163" s="6">
        <f t="shared" si="133"/>
        <v>0</v>
      </c>
      <c r="N163" s="6">
        <f t="shared" si="133"/>
        <v>0.98394208678782014</v>
      </c>
      <c r="O163" s="11">
        <v>0.49602499999999999</v>
      </c>
      <c r="P163" s="11">
        <v>2.8812500000000001</v>
      </c>
      <c r="Q163" s="11">
        <v>3.3184400000000003E-2</v>
      </c>
      <c r="R163" s="12">
        <v>3.5999999999999997E-2</v>
      </c>
      <c r="S163" s="11">
        <v>2.63678E-2</v>
      </c>
      <c r="T163" s="11">
        <v>1.5357000000000001</v>
      </c>
      <c r="U163" s="11">
        <v>0.20762700000000001</v>
      </c>
      <c r="V163" s="11">
        <v>2.41981</v>
      </c>
      <c r="W163" s="11">
        <v>0.13303100000000001</v>
      </c>
      <c r="X163" s="11">
        <v>-3.5860499999999997E-2</v>
      </c>
      <c r="Y163" s="11">
        <v>1.1021799999999999</v>
      </c>
      <c r="Z163" s="11">
        <v>3.4470500000000001E-2</v>
      </c>
      <c r="AA163" s="11">
        <v>98.7</v>
      </c>
      <c r="AB163" s="11">
        <v>98785.1</v>
      </c>
    </row>
    <row r="164" spans="1:28" ht="16" x14ac:dyDescent="0.2">
      <c r="A164" s="2">
        <v>263.85000000000002</v>
      </c>
      <c r="B164" s="2">
        <v>34.268999999999998</v>
      </c>
      <c r="C164" s="2">
        <v>1.10256</v>
      </c>
      <c r="D164" s="2">
        <v>1044.6400000000001</v>
      </c>
      <c r="E164" s="2">
        <v>0</v>
      </c>
      <c r="F164" s="2">
        <v>0</v>
      </c>
      <c r="G164" s="2">
        <v>0.15432499999999999</v>
      </c>
      <c r="H164" s="2">
        <v>0</v>
      </c>
      <c r="I164" s="2">
        <v>9.4665900000000001</v>
      </c>
      <c r="J164" s="6">
        <f t="shared" ref="J164:N164" si="134">E164/SUM($E164:$I164)</f>
        <v>0</v>
      </c>
      <c r="K164" s="6">
        <f t="shared" si="134"/>
        <v>0</v>
      </c>
      <c r="L164" s="6">
        <f t="shared" si="134"/>
        <v>1.6040574103398687E-2</v>
      </c>
      <c r="M164" s="6">
        <f t="shared" si="134"/>
        <v>0</v>
      </c>
      <c r="N164" s="6">
        <f t="shared" si="134"/>
        <v>0.98395942589660135</v>
      </c>
      <c r="O164" s="11">
        <v>0.49383500000000002</v>
      </c>
      <c r="P164" s="11">
        <v>2.8943400000000001</v>
      </c>
      <c r="Q164" s="11">
        <v>3.2982600000000001E-2</v>
      </c>
      <c r="R164" s="12">
        <v>3.6200000000000003E-2</v>
      </c>
      <c r="S164" s="11">
        <v>2.6529199999999999E-2</v>
      </c>
      <c r="T164" s="11">
        <v>1.5420799999999999</v>
      </c>
      <c r="U164" s="11">
        <v>0.208898</v>
      </c>
      <c r="V164" s="11">
        <v>2.4346199999999998</v>
      </c>
      <c r="W164" s="11">
        <v>0.13233300000000001</v>
      </c>
      <c r="X164" s="11">
        <v>-3.6072899999999998E-2</v>
      </c>
      <c r="Y164" s="11">
        <v>1.10256</v>
      </c>
      <c r="Z164" s="11">
        <v>3.4269000000000001E-2</v>
      </c>
      <c r="AA164" s="11">
        <v>98.7</v>
      </c>
      <c r="AB164" s="11">
        <v>98968.9</v>
      </c>
    </row>
    <row r="165" spans="1:28" ht="16" x14ac:dyDescent="0.2">
      <c r="A165" s="2">
        <v>263.8</v>
      </c>
      <c r="B165" s="2">
        <v>34.070099999999996</v>
      </c>
      <c r="C165" s="2">
        <v>1.1029500000000001</v>
      </c>
      <c r="D165" s="2">
        <v>1044.8499999999999</v>
      </c>
      <c r="E165" s="2">
        <v>0</v>
      </c>
      <c r="F165" s="2">
        <v>0</v>
      </c>
      <c r="G165" s="2">
        <v>0.154333</v>
      </c>
      <c r="H165" s="2">
        <v>0</v>
      </c>
      <c r="I165" s="2">
        <v>9.4773700000000005</v>
      </c>
      <c r="J165" s="6">
        <f t="shared" ref="J165:N165" si="135">E165/SUM($E165:$I165)</f>
        <v>0</v>
      </c>
      <c r="K165" s="6">
        <f t="shared" si="135"/>
        <v>0</v>
      </c>
      <c r="L165" s="6">
        <f t="shared" si="135"/>
        <v>1.6023438430358576E-2</v>
      </c>
      <c r="M165" s="6">
        <f t="shared" si="135"/>
        <v>0</v>
      </c>
      <c r="N165" s="6">
        <f t="shared" si="135"/>
        <v>0.98397656156964153</v>
      </c>
      <c r="O165" s="11">
        <v>0.49166300000000002</v>
      </c>
      <c r="P165" s="11">
        <v>2.9074300000000002</v>
      </c>
      <c r="Q165" s="11">
        <v>3.2783399999999997E-2</v>
      </c>
      <c r="R165" s="12">
        <v>3.6400000000000002E-2</v>
      </c>
      <c r="S165" s="11">
        <v>2.66903E-2</v>
      </c>
      <c r="T165" s="11">
        <v>1.5484599999999999</v>
      </c>
      <c r="U165" s="11">
        <v>0.21016699999999999</v>
      </c>
      <c r="V165" s="11">
        <v>2.4494099999999999</v>
      </c>
      <c r="W165" s="11">
        <v>0.13163800000000001</v>
      </c>
      <c r="X165" s="11">
        <v>-3.6285299999999999E-2</v>
      </c>
      <c r="Y165" s="11">
        <v>1.1029500000000001</v>
      </c>
      <c r="Z165" s="11">
        <v>3.4070099999999999E-2</v>
      </c>
      <c r="AA165" s="11">
        <v>98.7</v>
      </c>
      <c r="AB165" s="11">
        <v>99149.4</v>
      </c>
    </row>
    <row r="166" spans="1:28" ht="16" x14ac:dyDescent="0.2">
      <c r="A166" s="2">
        <v>263.75</v>
      </c>
      <c r="B166" s="2">
        <v>33.873899999999999</v>
      </c>
      <c r="C166" s="2">
        <v>1.1033299999999999</v>
      </c>
      <c r="D166" s="2">
        <v>1045.05</v>
      </c>
      <c r="E166" s="2">
        <v>0</v>
      </c>
      <c r="F166" s="2">
        <v>0</v>
      </c>
      <c r="G166" s="2">
        <v>0.15434</v>
      </c>
      <c r="H166" s="2">
        <v>0</v>
      </c>
      <c r="I166" s="2">
        <v>9.4879800000000003</v>
      </c>
      <c r="J166" s="6">
        <f t="shared" ref="J166:N166" si="136">E166/SUM($E166:$I166)</f>
        <v>0</v>
      </c>
      <c r="K166" s="6">
        <f t="shared" si="136"/>
        <v>0</v>
      </c>
      <c r="L166" s="6">
        <f t="shared" si="136"/>
        <v>1.6006521252146789E-2</v>
      </c>
      <c r="M166" s="6">
        <f t="shared" si="136"/>
        <v>0</v>
      </c>
      <c r="N166" s="6">
        <f t="shared" si="136"/>
        <v>0.98399347874785326</v>
      </c>
      <c r="O166" s="11">
        <v>0.489506</v>
      </c>
      <c r="P166" s="11">
        <v>2.9205000000000001</v>
      </c>
      <c r="Q166" s="11">
        <v>3.2586900000000002E-2</v>
      </c>
      <c r="R166" s="12">
        <v>3.6600000000000001E-2</v>
      </c>
      <c r="S166" s="11">
        <v>2.6851300000000002E-2</v>
      </c>
      <c r="T166" s="11">
        <v>1.5548299999999999</v>
      </c>
      <c r="U166" s="11">
        <v>0.21143500000000001</v>
      </c>
      <c r="V166" s="11">
        <v>2.4641799999999998</v>
      </c>
      <c r="W166" s="11">
        <v>0.13094800000000001</v>
      </c>
      <c r="X166" s="11">
        <v>-3.6497700000000001E-2</v>
      </c>
      <c r="Y166" s="11">
        <v>1.1033299999999999</v>
      </c>
      <c r="Z166" s="11">
        <v>3.3873899999999998E-2</v>
      </c>
      <c r="AA166" s="11">
        <v>98.7</v>
      </c>
      <c r="AB166" s="11">
        <v>99326.7</v>
      </c>
    </row>
    <row r="167" spans="1:28" ht="16" x14ac:dyDescent="0.2">
      <c r="A167" s="2">
        <v>263.7</v>
      </c>
      <c r="B167" s="2">
        <v>33.680300000000003</v>
      </c>
      <c r="C167" s="2">
        <v>1.10371</v>
      </c>
      <c r="D167" s="2">
        <v>1045.25</v>
      </c>
      <c r="E167" s="2">
        <v>0</v>
      </c>
      <c r="F167" s="2">
        <v>0</v>
      </c>
      <c r="G167" s="2">
        <v>0.15434500000000001</v>
      </c>
      <c r="H167" s="2">
        <v>0</v>
      </c>
      <c r="I167" s="2">
        <v>9.4984300000000008</v>
      </c>
      <c r="J167" s="6">
        <f t="shared" ref="J167:N167" si="137">E167/SUM($E167:$I167)</f>
        <v>0</v>
      </c>
      <c r="K167" s="6">
        <f t="shared" si="137"/>
        <v>0</v>
      </c>
      <c r="L167" s="6">
        <f t="shared" si="137"/>
        <v>1.5989702443079842E-2</v>
      </c>
      <c r="M167" s="6">
        <f t="shared" si="137"/>
        <v>0</v>
      </c>
      <c r="N167" s="6">
        <f t="shared" si="137"/>
        <v>0.98401029755692027</v>
      </c>
      <c r="O167" s="11">
        <v>0.48736600000000002</v>
      </c>
      <c r="P167" s="11">
        <v>2.93357</v>
      </c>
      <c r="Q167" s="11">
        <v>3.2392999999999998E-2</v>
      </c>
      <c r="R167" s="12">
        <v>3.6799999999999999E-2</v>
      </c>
      <c r="S167" s="11">
        <v>2.7012000000000001E-2</v>
      </c>
      <c r="T167" s="11">
        <v>1.5611999999999999</v>
      </c>
      <c r="U167" s="11">
        <v>0.2127</v>
      </c>
      <c r="V167" s="11">
        <v>2.4789300000000001</v>
      </c>
      <c r="W167" s="11">
        <v>0.13026199999999999</v>
      </c>
      <c r="X167" s="11">
        <v>-3.6710100000000002E-2</v>
      </c>
      <c r="Y167" s="11">
        <v>1.10371</v>
      </c>
      <c r="Z167" s="11">
        <v>3.3680300000000003E-2</v>
      </c>
      <c r="AA167" s="11">
        <v>98.7</v>
      </c>
      <c r="AB167" s="11">
        <v>99500.800000000003</v>
      </c>
    </row>
    <row r="168" spans="1:28" ht="16" x14ac:dyDescent="0.2">
      <c r="A168" s="2">
        <v>263.64999999999998</v>
      </c>
      <c r="B168" s="2">
        <v>33.4893</v>
      </c>
      <c r="C168" s="2">
        <v>1.1041000000000001</v>
      </c>
      <c r="D168" s="2">
        <v>1045.45</v>
      </c>
      <c r="E168" s="2">
        <v>0</v>
      </c>
      <c r="F168" s="2">
        <v>0</v>
      </c>
      <c r="G168" s="2">
        <v>0.15434899999999999</v>
      </c>
      <c r="H168" s="2">
        <v>0</v>
      </c>
      <c r="I168" s="2">
        <v>9.5087200000000003</v>
      </c>
      <c r="J168" s="6">
        <f t="shared" ref="J168:N168" si="138">E168/SUM($E168:$I168)</f>
        <v>0</v>
      </c>
      <c r="K168" s="6">
        <f t="shared" si="138"/>
        <v>0</v>
      </c>
      <c r="L168" s="6">
        <f t="shared" si="138"/>
        <v>1.5973082671768151E-2</v>
      </c>
      <c r="M168" s="6">
        <f t="shared" si="138"/>
        <v>0</v>
      </c>
      <c r="N168" s="6">
        <f t="shared" si="138"/>
        <v>0.98402691732823189</v>
      </c>
      <c r="O168" s="11">
        <v>0.48524299999999998</v>
      </c>
      <c r="P168" s="11">
        <v>2.9466299999999999</v>
      </c>
      <c r="Q168" s="11">
        <v>3.22017E-2</v>
      </c>
      <c r="R168" s="12">
        <v>3.7100000000000001E-2</v>
      </c>
      <c r="S168" s="11">
        <v>2.7172499999999999E-2</v>
      </c>
      <c r="T168" s="11">
        <v>1.5675699999999999</v>
      </c>
      <c r="U168" s="11">
        <v>0.21396399999999999</v>
      </c>
      <c r="V168" s="11">
        <v>2.4936600000000002</v>
      </c>
      <c r="W168" s="11">
        <v>0.12958</v>
      </c>
      <c r="X168" s="11">
        <v>-3.69226E-2</v>
      </c>
      <c r="Y168" s="11">
        <v>1.1041000000000001</v>
      </c>
      <c r="Z168" s="11">
        <v>3.34893E-2</v>
      </c>
      <c r="AA168" s="11">
        <v>98.7</v>
      </c>
      <c r="AB168" s="11">
        <v>99671.7</v>
      </c>
    </row>
    <row r="169" spans="1:28" ht="16" x14ac:dyDescent="0.2">
      <c r="A169" s="2">
        <v>263.60000000000002</v>
      </c>
      <c r="B169" s="2">
        <v>33.300800000000002</v>
      </c>
      <c r="C169" s="2">
        <v>1.1044799999999999</v>
      </c>
      <c r="D169" s="2">
        <v>1045.6500000000001</v>
      </c>
      <c r="E169" s="2">
        <v>0</v>
      </c>
      <c r="F169" s="2">
        <v>0</v>
      </c>
      <c r="G169" s="2">
        <v>0.15435099999999999</v>
      </c>
      <c r="H169" s="2">
        <v>0</v>
      </c>
      <c r="I169" s="2">
        <v>9.5188699999999997</v>
      </c>
      <c r="J169" s="6">
        <f t="shared" ref="J169:N169" si="139">E169/SUM($E169:$I169)</f>
        <v>0</v>
      </c>
      <c r="K169" s="6">
        <f t="shared" si="139"/>
        <v>0</v>
      </c>
      <c r="L169" s="6">
        <f t="shared" si="139"/>
        <v>1.5956525752900713E-2</v>
      </c>
      <c r="M169" s="6">
        <f t="shared" si="139"/>
        <v>0</v>
      </c>
      <c r="N169" s="6">
        <f t="shared" si="139"/>
        <v>0.98404347424709926</v>
      </c>
      <c r="O169" s="11">
        <v>0.48313400000000001</v>
      </c>
      <c r="P169" s="11">
        <v>2.9596900000000002</v>
      </c>
      <c r="Q169" s="11">
        <v>3.2012800000000001E-2</v>
      </c>
      <c r="R169" s="12">
        <v>3.73E-2</v>
      </c>
      <c r="S169" s="11">
        <v>2.7332800000000001E-2</v>
      </c>
      <c r="T169" s="11">
        <v>1.5739399999999999</v>
      </c>
      <c r="U169" s="11">
        <v>0.215226</v>
      </c>
      <c r="V169" s="11">
        <v>2.5083700000000002</v>
      </c>
      <c r="W169" s="11">
        <v>0.12890099999999999</v>
      </c>
      <c r="X169" s="11">
        <v>-3.7135000000000001E-2</v>
      </c>
      <c r="Y169" s="11">
        <v>1.1044799999999999</v>
      </c>
      <c r="Z169" s="11">
        <v>3.3300799999999998E-2</v>
      </c>
      <c r="AA169" s="11">
        <v>98.7</v>
      </c>
      <c r="AB169" s="11">
        <v>99839.5</v>
      </c>
    </row>
    <row r="170" spans="1:28" ht="16" x14ac:dyDescent="0.2">
      <c r="A170" s="2">
        <v>263.55</v>
      </c>
      <c r="B170" s="2">
        <v>33.114699999999999</v>
      </c>
      <c r="C170" s="2">
        <v>1.10487</v>
      </c>
      <c r="D170" s="2">
        <v>1045.8399999999999</v>
      </c>
      <c r="E170" s="2">
        <v>0</v>
      </c>
      <c r="F170" s="2">
        <v>0</v>
      </c>
      <c r="G170" s="2">
        <v>0.15435199999999999</v>
      </c>
      <c r="H170" s="2">
        <v>0</v>
      </c>
      <c r="I170" s="2">
        <v>9.5288599999999999</v>
      </c>
      <c r="J170" s="6">
        <f t="shared" ref="J170:N170" si="140">E170/SUM($E170:$I170)</f>
        <v>0</v>
      </c>
      <c r="K170" s="6">
        <f t="shared" si="140"/>
        <v>0</v>
      </c>
      <c r="L170" s="6">
        <f t="shared" si="140"/>
        <v>1.5940165308783904E-2</v>
      </c>
      <c r="M170" s="6">
        <f t="shared" si="140"/>
        <v>0</v>
      </c>
      <c r="N170" s="6">
        <f t="shared" si="140"/>
        <v>0.98405983469121616</v>
      </c>
      <c r="O170" s="11">
        <v>0.481041</v>
      </c>
      <c r="P170" s="11">
        <v>2.9727399999999999</v>
      </c>
      <c r="Q170" s="11">
        <v>3.1826399999999998E-2</v>
      </c>
      <c r="R170" s="12">
        <v>3.7499999999999999E-2</v>
      </c>
      <c r="S170" s="11">
        <v>2.7492900000000001E-2</v>
      </c>
      <c r="T170" s="11">
        <v>1.5803</v>
      </c>
      <c r="U170" s="11">
        <v>0.21648700000000001</v>
      </c>
      <c r="V170" s="11">
        <v>2.5230600000000001</v>
      </c>
      <c r="W170" s="11">
        <v>0.12822800000000001</v>
      </c>
      <c r="X170" s="11">
        <v>-3.7347499999999999E-2</v>
      </c>
      <c r="Y170" s="11">
        <v>1.10487</v>
      </c>
      <c r="Z170" s="11">
        <v>3.3114699999999997E-2</v>
      </c>
      <c r="AA170" s="11">
        <v>98.7</v>
      </c>
      <c r="AB170" s="11">
        <v>100004</v>
      </c>
    </row>
    <row r="171" spans="1:28" ht="16" x14ac:dyDescent="0.2">
      <c r="A171" s="2">
        <v>263.5</v>
      </c>
      <c r="B171" s="2">
        <v>32.930999999999997</v>
      </c>
      <c r="C171" s="2">
        <v>1.1052500000000001</v>
      </c>
      <c r="D171" s="2">
        <v>1046.04</v>
      </c>
      <c r="E171" s="2">
        <v>0</v>
      </c>
      <c r="F171" s="2">
        <v>0</v>
      </c>
      <c r="G171" s="2">
        <v>0.15435199999999999</v>
      </c>
      <c r="H171" s="2">
        <v>0</v>
      </c>
      <c r="I171" s="2">
        <v>9.5387000000000004</v>
      </c>
      <c r="J171" s="6">
        <f t="shared" ref="J171:N171" si="141">E171/SUM($E171:$I171)</f>
        <v>0</v>
      </c>
      <c r="K171" s="6">
        <f t="shared" si="141"/>
        <v>0</v>
      </c>
      <c r="L171" s="6">
        <f t="shared" si="141"/>
        <v>1.5923983488379097E-2</v>
      </c>
      <c r="M171" s="6">
        <f t="shared" si="141"/>
        <v>0</v>
      </c>
      <c r="N171" s="6">
        <f t="shared" si="141"/>
        <v>0.98407601651162091</v>
      </c>
      <c r="O171" s="11">
        <v>0.478964</v>
      </c>
      <c r="P171" s="11">
        <v>2.98577</v>
      </c>
      <c r="Q171" s="11">
        <v>3.1642400000000001E-2</v>
      </c>
      <c r="R171" s="12">
        <v>3.7699999999999997E-2</v>
      </c>
      <c r="S171" s="11">
        <v>2.7652699999999999E-2</v>
      </c>
      <c r="T171" s="11">
        <v>1.5866499999999999</v>
      </c>
      <c r="U171" s="11">
        <v>0.217746</v>
      </c>
      <c r="V171" s="11">
        <v>2.5377299999999998</v>
      </c>
      <c r="W171" s="11">
        <v>0.127558</v>
      </c>
      <c r="X171" s="11">
        <v>-3.7560000000000003E-2</v>
      </c>
      <c r="Y171" s="11">
        <v>1.1052500000000001</v>
      </c>
      <c r="Z171" s="11">
        <v>3.2931000000000002E-2</v>
      </c>
      <c r="AA171" s="11">
        <v>98.7</v>
      </c>
      <c r="AB171" s="11">
        <v>100166</v>
      </c>
    </row>
    <row r="172" spans="1:28" ht="16" x14ac:dyDescent="0.2">
      <c r="A172" s="2">
        <v>263.45</v>
      </c>
      <c r="B172" s="2">
        <v>32.749600000000001</v>
      </c>
      <c r="C172" s="2">
        <v>1.1056299999999999</v>
      </c>
      <c r="D172" s="2">
        <v>1046.22</v>
      </c>
      <c r="E172" s="2">
        <v>0</v>
      </c>
      <c r="F172" s="2">
        <v>0</v>
      </c>
      <c r="G172" s="2">
        <v>0.15434999999999999</v>
      </c>
      <c r="H172" s="2">
        <v>0</v>
      </c>
      <c r="I172" s="2">
        <v>9.5484100000000005</v>
      </c>
      <c r="J172" s="6">
        <f t="shared" ref="J172:N172" si="142">E172/SUM($E172:$I172)</f>
        <v>0</v>
      </c>
      <c r="K172" s="6">
        <f t="shared" si="142"/>
        <v>0</v>
      </c>
      <c r="L172" s="6">
        <f t="shared" si="142"/>
        <v>1.5907844778186821E-2</v>
      </c>
      <c r="M172" s="6">
        <f t="shared" si="142"/>
        <v>0</v>
      </c>
      <c r="N172" s="6">
        <f t="shared" si="142"/>
        <v>0.98409215522181304</v>
      </c>
      <c r="O172" s="11">
        <v>0.47690100000000002</v>
      </c>
      <c r="P172" s="11">
        <v>2.9988000000000001</v>
      </c>
      <c r="Q172" s="11">
        <v>3.1460799999999997E-2</v>
      </c>
      <c r="R172" s="12">
        <v>3.7900000000000003E-2</v>
      </c>
      <c r="S172" s="11">
        <v>2.7812400000000001E-2</v>
      </c>
      <c r="T172" s="11">
        <v>1.59301</v>
      </c>
      <c r="U172" s="11">
        <v>0.219003</v>
      </c>
      <c r="V172" s="11">
        <v>2.5523799999999999</v>
      </c>
      <c r="W172" s="11">
        <v>0.126892</v>
      </c>
      <c r="X172" s="11">
        <v>-3.7772500000000001E-2</v>
      </c>
      <c r="Y172" s="11">
        <v>1.1056299999999999</v>
      </c>
      <c r="Z172" s="11">
        <v>3.2749599999999997E-2</v>
      </c>
      <c r="AA172" s="11">
        <v>98.7</v>
      </c>
      <c r="AB172" s="11">
        <v>100324</v>
      </c>
    </row>
    <row r="173" spans="1:28" ht="16" x14ac:dyDescent="0.2">
      <c r="A173" s="2">
        <v>263.39999999999998</v>
      </c>
      <c r="B173" s="2">
        <v>32.570599999999999</v>
      </c>
      <c r="C173" s="2">
        <v>1.1060099999999999</v>
      </c>
      <c r="D173" s="2">
        <v>1046.4100000000001</v>
      </c>
      <c r="E173" s="2">
        <v>0</v>
      </c>
      <c r="F173" s="2">
        <v>0</v>
      </c>
      <c r="G173" s="2">
        <v>0.15434800000000001</v>
      </c>
      <c r="H173" s="2">
        <v>0</v>
      </c>
      <c r="I173" s="2">
        <v>9.5579499999999999</v>
      </c>
      <c r="J173" s="6">
        <f t="shared" ref="J173:N173" si="143">E173/SUM($E173:$I173)</f>
        <v>0</v>
      </c>
      <c r="K173" s="6">
        <f t="shared" si="143"/>
        <v>0</v>
      </c>
      <c r="L173" s="6">
        <f t="shared" si="143"/>
        <v>1.589201649290415E-2</v>
      </c>
      <c r="M173" s="6">
        <f t="shared" si="143"/>
        <v>0</v>
      </c>
      <c r="N173" s="6">
        <f t="shared" si="143"/>
        <v>0.98410798350709583</v>
      </c>
      <c r="O173" s="11">
        <v>0.474854</v>
      </c>
      <c r="P173" s="11">
        <v>3.0118299999999998</v>
      </c>
      <c r="Q173" s="11">
        <v>3.1281499999999997E-2</v>
      </c>
      <c r="R173" s="12">
        <v>3.8199999999999998E-2</v>
      </c>
      <c r="S173" s="11">
        <v>2.7971800000000002E-2</v>
      </c>
      <c r="T173" s="11">
        <v>1.5993599999999999</v>
      </c>
      <c r="U173" s="11">
        <v>0.22025800000000001</v>
      </c>
      <c r="V173" s="11">
        <v>2.5670099999999998</v>
      </c>
      <c r="W173" s="11">
        <v>0.12623100000000001</v>
      </c>
      <c r="X173" s="11">
        <v>-3.7984999999999998E-2</v>
      </c>
      <c r="Y173" s="11">
        <v>1.1060099999999999</v>
      </c>
      <c r="Z173" s="11">
        <v>3.2570599999999998E-2</v>
      </c>
      <c r="AA173" s="11">
        <v>98.7</v>
      </c>
      <c r="AB173" s="11">
        <v>100480</v>
      </c>
    </row>
    <row r="174" spans="1:28" ht="16" x14ac:dyDescent="0.2">
      <c r="A174" s="2">
        <v>263.35000000000002</v>
      </c>
      <c r="B174" s="2">
        <v>32.393900000000002</v>
      </c>
      <c r="C174" s="2">
        <v>1.10639</v>
      </c>
      <c r="D174" s="2">
        <v>1046.5999999999999</v>
      </c>
      <c r="E174" s="2">
        <v>0</v>
      </c>
      <c r="F174" s="2">
        <v>0</v>
      </c>
      <c r="G174" s="2">
        <v>0.15434400000000001</v>
      </c>
      <c r="H174" s="2">
        <v>0</v>
      </c>
      <c r="I174" s="2">
        <v>9.5673899999999996</v>
      </c>
      <c r="J174" s="6">
        <f t="shared" ref="J174:N174" si="144">E174/SUM($E174:$I174)</f>
        <v>0</v>
      </c>
      <c r="K174" s="6">
        <f t="shared" si="144"/>
        <v>0</v>
      </c>
      <c r="L174" s="6">
        <f t="shared" si="144"/>
        <v>1.5876180113547647E-2</v>
      </c>
      <c r="M174" s="6">
        <f t="shared" si="144"/>
        <v>0</v>
      </c>
      <c r="N174" s="6">
        <f t="shared" si="144"/>
        <v>0.98412381988645237</v>
      </c>
      <c r="O174" s="11">
        <v>0.47282099999999999</v>
      </c>
      <c r="P174" s="11">
        <v>3.0248400000000002</v>
      </c>
      <c r="Q174" s="11">
        <v>3.11045E-2</v>
      </c>
      <c r="R174" s="12">
        <v>3.8399999999999997E-2</v>
      </c>
      <c r="S174" s="11">
        <v>2.8131E-2</v>
      </c>
      <c r="T174" s="11">
        <v>1.6056999999999999</v>
      </c>
      <c r="U174" s="11">
        <v>0.22151199999999999</v>
      </c>
      <c r="V174" s="11">
        <v>2.58162</v>
      </c>
      <c r="W174" s="11">
        <v>0.12557199999999999</v>
      </c>
      <c r="X174" s="11">
        <v>-3.8197500000000002E-2</v>
      </c>
      <c r="Y174" s="11">
        <v>1.10639</v>
      </c>
      <c r="Z174" s="11">
        <v>3.2393900000000003E-2</v>
      </c>
      <c r="AA174" s="11">
        <v>98.7</v>
      </c>
      <c r="AB174" s="11">
        <v>100632</v>
      </c>
    </row>
    <row r="175" spans="1:28" ht="16" x14ac:dyDescent="0.2">
      <c r="A175" s="2">
        <v>263.3</v>
      </c>
      <c r="B175" s="2">
        <v>32.219299999999997</v>
      </c>
      <c r="C175" s="2">
        <v>1.1067800000000001</v>
      </c>
      <c r="D175" s="2">
        <v>1046.78</v>
      </c>
      <c r="E175" s="2">
        <v>0</v>
      </c>
      <c r="F175" s="2">
        <v>0</v>
      </c>
      <c r="G175" s="2">
        <v>0.154339</v>
      </c>
      <c r="H175" s="2">
        <v>0</v>
      </c>
      <c r="I175" s="2">
        <v>9.57667</v>
      </c>
      <c r="J175" s="6">
        <f t="shared" ref="J175:N175" si="145">E175/SUM($E175:$I175)</f>
        <v>0</v>
      </c>
      <c r="K175" s="6">
        <f t="shared" si="145"/>
        <v>0</v>
      </c>
      <c r="L175" s="6">
        <f t="shared" si="145"/>
        <v>1.586053409261054E-2</v>
      </c>
      <c r="M175" s="6">
        <f t="shared" si="145"/>
        <v>0</v>
      </c>
      <c r="N175" s="6">
        <f t="shared" si="145"/>
        <v>0.98413946590738943</v>
      </c>
      <c r="O175" s="11">
        <v>0.470802</v>
      </c>
      <c r="P175" s="11">
        <v>3.0378500000000002</v>
      </c>
      <c r="Q175" s="11">
        <v>3.0929700000000001E-2</v>
      </c>
      <c r="R175" s="12">
        <v>3.8600000000000002E-2</v>
      </c>
      <c r="S175" s="11">
        <v>2.8289999999999999E-2</v>
      </c>
      <c r="T175" s="11">
        <v>1.61205</v>
      </c>
      <c r="U175" s="11">
        <v>0.22276299999999999</v>
      </c>
      <c r="V175" s="11">
        <v>2.5962100000000001</v>
      </c>
      <c r="W175" s="11">
        <v>0.124918</v>
      </c>
      <c r="X175" s="11">
        <v>-3.841E-2</v>
      </c>
      <c r="Y175" s="11">
        <v>1.1067800000000001</v>
      </c>
      <c r="Z175" s="11">
        <v>3.2219299999999999E-2</v>
      </c>
      <c r="AA175" s="11">
        <v>98.7</v>
      </c>
      <c r="AB175" s="11">
        <v>100781</v>
      </c>
    </row>
    <row r="176" spans="1:28" ht="16" x14ac:dyDescent="0.2">
      <c r="A176" s="2">
        <v>263.25</v>
      </c>
      <c r="B176" s="2">
        <v>32.046999999999997</v>
      </c>
      <c r="C176" s="2">
        <v>1.1071599999999999</v>
      </c>
      <c r="D176" s="2">
        <v>1046.96</v>
      </c>
      <c r="E176" s="2">
        <v>0</v>
      </c>
      <c r="F176" s="2">
        <v>0</v>
      </c>
      <c r="G176" s="2">
        <v>0.154333</v>
      </c>
      <c r="H176" s="2">
        <v>0</v>
      </c>
      <c r="I176" s="2">
        <v>9.58582</v>
      </c>
      <c r="J176" s="6">
        <f t="shared" ref="J176:N176" si="146">E176/SUM($E176:$I176)</f>
        <v>0</v>
      </c>
      <c r="K176" s="6">
        <f t="shared" si="146"/>
        <v>0</v>
      </c>
      <c r="L176" s="6">
        <f t="shared" si="146"/>
        <v>1.5845028307050209E-2</v>
      </c>
      <c r="M176" s="6">
        <f t="shared" si="146"/>
        <v>0</v>
      </c>
      <c r="N176" s="6">
        <f t="shared" si="146"/>
        <v>0.98415497169294985</v>
      </c>
      <c r="O176" s="11">
        <v>0.46879799999999999</v>
      </c>
      <c r="P176" s="11">
        <v>3.0508500000000001</v>
      </c>
      <c r="Q176" s="11">
        <v>3.0757099999999999E-2</v>
      </c>
      <c r="R176" s="12">
        <v>3.8800000000000001E-2</v>
      </c>
      <c r="S176" s="11">
        <v>2.84488E-2</v>
      </c>
      <c r="T176" s="11">
        <v>1.61839</v>
      </c>
      <c r="U176" s="11">
        <v>0.22401399999999999</v>
      </c>
      <c r="V176" s="11">
        <v>2.6107800000000001</v>
      </c>
      <c r="W176" s="11">
        <v>0.124268</v>
      </c>
      <c r="X176" s="11">
        <v>-3.86226E-2</v>
      </c>
      <c r="Y176" s="11">
        <v>1.1071599999999999</v>
      </c>
      <c r="Z176" s="11">
        <v>3.2046999999999999E-2</v>
      </c>
      <c r="AA176" s="11">
        <v>98.7</v>
      </c>
      <c r="AB176" s="11">
        <v>100928</v>
      </c>
    </row>
    <row r="177" spans="1:28" ht="16" x14ac:dyDescent="0.2">
      <c r="A177" s="2">
        <v>263.2</v>
      </c>
      <c r="B177" s="2">
        <v>31.876799999999999</v>
      </c>
      <c r="C177" s="2">
        <v>1.10754</v>
      </c>
      <c r="D177" s="2">
        <v>1047.1400000000001</v>
      </c>
      <c r="E177" s="2">
        <v>0</v>
      </c>
      <c r="F177" s="2">
        <v>0</v>
      </c>
      <c r="G177" s="2">
        <v>0.15432599999999999</v>
      </c>
      <c r="H177" s="2">
        <v>0</v>
      </c>
      <c r="I177" s="2">
        <v>9.5948499999999992</v>
      </c>
      <c r="J177" s="6">
        <f t="shared" ref="J177:N177" si="147">E177/SUM($E177:$I177)</f>
        <v>0</v>
      </c>
      <c r="K177" s="6">
        <f t="shared" si="147"/>
        <v>0</v>
      </c>
      <c r="L177" s="6">
        <f t="shared" si="147"/>
        <v>1.5829645500296641E-2</v>
      </c>
      <c r="M177" s="6">
        <f t="shared" si="147"/>
        <v>0</v>
      </c>
      <c r="N177" s="6">
        <f t="shared" si="147"/>
        <v>0.98417035449970347</v>
      </c>
      <c r="O177" s="11">
        <v>0.466808</v>
      </c>
      <c r="P177" s="11">
        <v>3.0638399999999999</v>
      </c>
      <c r="Q177" s="11">
        <v>3.0586599999999999E-2</v>
      </c>
      <c r="R177" s="12">
        <v>3.9E-2</v>
      </c>
      <c r="S177" s="11">
        <v>2.8607299999999999E-2</v>
      </c>
      <c r="T177" s="11">
        <v>1.6247199999999999</v>
      </c>
      <c r="U177" s="11">
        <v>0.22526199999999999</v>
      </c>
      <c r="V177" s="11">
        <v>2.6253299999999999</v>
      </c>
      <c r="W177" s="11">
        <v>0.123622</v>
      </c>
      <c r="X177" s="11">
        <v>-3.88352E-2</v>
      </c>
      <c r="Y177" s="11">
        <v>1.10754</v>
      </c>
      <c r="Z177" s="11">
        <v>3.1876799999999997E-2</v>
      </c>
      <c r="AA177" s="11">
        <v>98.7</v>
      </c>
      <c r="AB177" s="11">
        <v>101071</v>
      </c>
    </row>
    <row r="178" spans="1:28" ht="16" x14ac:dyDescent="0.2">
      <c r="A178" s="2">
        <v>263.14999999999998</v>
      </c>
      <c r="B178" s="2">
        <v>31.7087</v>
      </c>
      <c r="C178" s="2">
        <v>1.10792</v>
      </c>
      <c r="D178" s="2">
        <v>1047.31</v>
      </c>
      <c r="E178" s="2">
        <v>0</v>
      </c>
      <c r="F178" s="2">
        <v>0</v>
      </c>
      <c r="G178" s="2">
        <v>0.15431700000000001</v>
      </c>
      <c r="H178" s="2">
        <v>0</v>
      </c>
      <c r="I178" s="2">
        <v>9.6037400000000002</v>
      </c>
      <c r="J178" s="6">
        <f t="shared" ref="J178:N178" si="148">E178/SUM($E178:$I178)</f>
        <v>0</v>
      </c>
      <c r="K178" s="6">
        <f t="shared" si="148"/>
        <v>0</v>
      </c>
      <c r="L178" s="6">
        <f t="shared" si="148"/>
        <v>1.5814316313175869E-2</v>
      </c>
      <c r="M178" s="6">
        <f t="shared" si="148"/>
        <v>0</v>
      </c>
      <c r="N178" s="6">
        <f t="shared" si="148"/>
        <v>0.98418568368682402</v>
      </c>
      <c r="O178" s="11">
        <v>0.46483099999999999</v>
      </c>
      <c r="P178" s="11">
        <v>3.0768200000000001</v>
      </c>
      <c r="Q178" s="11">
        <v>3.0418199999999999E-2</v>
      </c>
      <c r="R178" s="12">
        <v>3.9199999999999999E-2</v>
      </c>
      <c r="S178" s="11">
        <v>2.8765700000000002E-2</v>
      </c>
      <c r="T178" s="11">
        <v>1.63106</v>
      </c>
      <c r="U178" s="11">
        <v>0.22650899999999999</v>
      </c>
      <c r="V178" s="11">
        <v>2.6398700000000002</v>
      </c>
      <c r="W178" s="11">
        <v>0.122979</v>
      </c>
      <c r="X178" s="11">
        <v>-3.9047699999999998E-2</v>
      </c>
      <c r="Y178" s="11">
        <v>1.10792</v>
      </c>
      <c r="Z178" s="11">
        <v>3.1708699999999999E-2</v>
      </c>
      <c r="AA178" s="11">
        <v>98.7</v>
      </c>
      <c r="AB178" s="11">
        <v>101212</v>
      </c>
    </row>
    <row r="179" spans="1:28" ht="16" x14ac:dyDescent="0.2">
      <c r="A179" s="2">
        <v>263.10000000000002</v>
      </c>
      <c r="B179" s="2">
        <v>31.5427</v>
      </c>
      <c r="C179" s="2">
        <v>1.1083000000000001</v>
      </c>
      <c r="D179" s="2">
        <v>1047.48</v>
      </c>
      <c r="E179" s="2">
        <v>0</v>
      </c>
      <c r="F179" s="2">
        <v>0</v>
      </c>
      <c r="G179" s="2">
        <v>0.154308</v>
      </c>
      <c r="H179" s="2">
        <v>0</v>
      </c>
      <c r="I179" s="2">
        <v>9.6125100000000003</v>
      </c>
      <c r="J179" s="6">
        <f t="shared" ref="J179:N179" si="149">E179/SUM($E179:$I179)</f>
        <v>0</v>
      </c>
      <c r="K179" s="6">
        <f t="shared" si="149"/>
        <v>0</v>
      </c>
      <c r="L179" s="6">
        <f t="shared" si="149"/>
        <v>1.5799209118056667E-2</v>
      </c>
      <c r="M179" s="6">
        <f t="shared" si="149"/>
        <v>0</v>
      </c>
      <c r="N179" s="6">
        <f t="shared" si="149"/>
        <v>0.98420079088194334</v>
      </c>
      <c r="O179" s="11">
        <v>0.46286899999999997</v>
      </c>
      <c r="P179" s="11">
        <v>3.0897899999999998</v>
      </c>
      <c r="Q179" s="11">
        <v>3.0251900000000002E-2</v>
      </c>
      <c r="R179" s="12">
        <v>3.95E-2</v>
      </c>
      <c r="S179" s="11">
        <v>2.89238E-2</v>
      </c>
      <c r="T179" s="11">
        <v>1.6373899999999999</v>
      </c>
      <c r="U179" s="11">
        <v>0.22775400000000001</v>
      </c>
      <c r="V179" s="11">
        <v>2.6543800000000002</v>
      </c>
      <c r="W179" s="11">
        <v>0.12234100000000001</v>
      </c>
      <c r="X179" s="11">
        <v>-3.9260299999999998E-2</v>
      </c>
      <c r="Y179" s="11">
        <v>1.1083000000000001</v>
      </c>
      <c r="Z179" s="11">
        <v>3.15427E-2</v>
      </c>
      <c r="AA179" s="11">
        <v>98.7</v>
      </c>
      <c r="AB179" s="11">
        <v>101349</v>
      </c>
    </row>
    <row r="180" spans="1:28" ht="16" x14ac:dyDescent="0.2">
      <c r="A180" s="2">
        <v>263.05</v>
      </c>
      <c r="B180" s="2">
        <v>31.378699999999998</v>
      </c>
      <c r="C180" s="2">
        <v>1.1086800000000001</v>
      </c>
      <c r="D180" s="2">
        <v>1047.6600000000001</v>
      </c>
      <c r="E180" s="2">
        <v>0</v>
      </c>
      <c r="F180" s="2">
        <v>0</v>
      </c>
      <c r="G180" s="2">
        <v>0.15429799999999999</v>
      </c>
      <c r="H180" s="2">
        <v>0</v>
      </c>
      <c r="I180" s="2">
        <v>9.6211500000000001</v>
      </c>
      <c r="J180" s="6">
        <f t="shared" ref="J180:N180" si="150">E180/SUM($E180:$I180)</f>
        <v>0</v>
      </c>
      <c r="K180" s="6">
        <f t="shared" si="150"/>
        <v>0</v>
      </c>
      <c r="L180" s="6">
        <f t="shared" si="150"/>
        <v>1.5784238226217353E-2</v>
      </c>
      <c r="M180" s="6">
        <f t="shared" si="150"/>
        <v>0</v>
      </c>
      <c r="N180" s="6">
        <f t="shared" si="150"/>
        <v>0.98421576177378256</v>
      </c>
      <c r="O180" s="11">
        <v>0.46091900000000002</v>
      </c>
      <c r="P180" s="11">
        <v>3.10276</v>
      </c>
      <c r="Q180" s="11">
        <v>3.0087599999999999E-2</v>
      </c>
      <c r="R180" s="12">
        <v>3.9699999999999999E-2</v>
      </c>
      <c r="S180" s="11">
        <v>2.9081699999999999E-2</v>
      </c>
      <c r="T180" s="11">
        <v>1.64371</v>
      </c>
      <c r="U180" s="11">
        <v>0.22899800000000001</v>
      </c>
      <c r="V180" s="11">
        <v>2.6688700000000001</v>
      </c>
      <c r="W180" s="11">
        <v>0.12170599999999999</v>
      </c>
      <c r="X180" s="11">
        <v>-3.9472899999999998E-2</v>
      </c>
      <c r="Y180" s="11">
        <v>1.1086800000000001</v>
      </c>
      <c r="Z180" s="11">
        <v>3.1378700000000002E-2</v>
      </c>
      <c r="AA180" s="11">
        <v>98.7</v>
      </c>
      <c r="AB180" s="11">
        <v>101484</v>
      </c>
    </row>
    <row r="181" spans="1:28" ht="16" x14ac:dyDescent="0.2">
      <c r="A181" s="2">
        <v>263</v>
      </c>
      <c r="B181" s="2">
        <v>31.230799999999999</v>
      </c>
      <c r="C181" s="2">
        <v>1.1091599999999999</v>
      </c>
      <c r="D181" s="2">
        <v>1047.81</v>
      </c>
      <c r="E181" s="2">
        <v>0</v>
      </c>
      <c r="F181" s="2">
        <v>0</v>
      </c>
      <c r="G181" s="2">
        <v>0.15323000000000001</v>
      </c>
      <c r="H181" s="2">
        <v>0</v>
      </c>
      <c r="I181" s="2">
        <v>9.6244899999999998</v>
      </c>
      <c r="J181" s="6">
        <f t="shared" ref="J181:N181" si="151">E181/SUM($E181:$I181)</f>
        <v>0</v>
      </c>
      <c r="K181" s="6">
        <f t="shared" si="151"/>
        <v>0</v>
      </c>
      <c r="L181" s="6">
        <f t="shared" si="151"/>
        <v>1.5671342603388112E-2</v>
      </c>
      <c r="M181" s="6">
        <f t="shared" si="151"/>
        <v>0</v>
      </c>
      <c r="N181" s="6">
        <f t="shared" si="151"/>
        <v>0.98432865739661179</v>
      </c>
      <c r="O181" s="11">
        <v>0.45929900000000001</v>
      </c>
      <c r="P181" s="11">
        <v>3.1185499999999999</v>
      </c>
      <c r="Q181" s="11">
        <v>2.9939E-2</v>
      </c>
      <c r="R181" s="12">
        <v>4.0399999999999998E-2</v>
      </c>
      <c r="S181" s="11">
        <v>2.9226100000000001E-2</v>
      </c>
      <c r="T181" s="11">
        <v>1.65086</v>
      </c>
      <c r="U181" s="11">
        <v>0.23013500000000001</v>
      </c>
      <c r="V181" s="11">
        <v>2.6821199999999998</v>
      </c>
      <c r="W181" s="11">
        <v>0.12228</v>
      </c>
      <c r="X181" s="11">
        <v>-3.9685499999999999E-2</v>
      </c>
      <c r="Y181" s="11">
        <v>1.1091599999999999</v>
      </c>
      <c r="Z181" s="11">
        <v>3.12308E-2</v>
      </c>
      <c r="AA181" s="11">
        <v>98.7</v>
      </c>
      <c r="AB181" s="11">
        <v>101565</v>
      </c>
    </row>
    <row r="182" spans="1:28" ht="16" x14ac:dyDescent="0.2">
      <c r="A182" s="2">
        <v>262.95</v>
      </c>
      <c r="B182" s="2">
        <v>31.070499999999999</v>
      </c>
      <c r="C182" s="2">
        <v>1.10954</v>
      </c>
      <c r="D182" s="2">
        <v>1047.98</v>
      </c>
      <c r="E182" s="2">
        <v>0</v>
      </c>
      <c r="F182" s="2">
        <v>0</v>
      </c>
      <c r="G182" s="2">
        <v>0.15321799999999999</v>
      </c>
      <c r="H182" s="2">
        <v>0</v>
      </c>
      <c r="I182" s="2">
        <v>9.6329700000000003</v>
      </c>
      <c r="J182" s="6">
        <f t="shared" ref="J182:N182" si="152">E182/SUM($E182:$I182)</f>
        <v>0</v>
      </c>
      <c r="K182" s="6">
        <f t="shared" si="152"/>
        <v>0</v>
      </c>
      <c r="L182" s="6">
        <f t="shared" si="152"/>
        <v>1.5656555954167237E-2</v>
      </c>
      <c r="M182" s="6">
        <f t="shared" si="152"/>
        <v>0</v>
      </c>
      <c r="N182" s="6">
        <f t="shared" si="152"/>
        <v>0.98434344404583274</v>
      </c>
      <c r="O182" s="11">
        <v>0.457374</v>
      </c>
      <c r="P182" s="11">
        <v>3.1314899999999999</v>
      </c>
      <c r="Q182" s="11">
        <v>2.9778499999999999E-2</v>
      </c>
      <c r="R182" s="12">
        <v>4.0599999999999997E-2</v>
      </c>
      <c r="S182" s="11">
        <v>2.9383599999999999E-2</v>
      </c>
      <c r="T182" s="11">
        <v>1.65716</v>
      </c>
      <c r="U182" s="11">
        <v>0.231375</v>
      </c>
      <c r="V182" s="11">
        <v>2.69658</v>
      </c>
      <c r="W182" s="11">
        <v>0.12164899999999999</v>
      </c>
      <c r="X182" s="11">
        <v>-3.9898099999999999E-2</v>
      </c>
      <c r="Y182" s="11">
        <v>1.10954</v>
      </c>
      <c r="Z182" s="11">
        <v>3.1070500000000001E-2</v>
      </c>
      <c r="AA182" s="11">
        <v>98.7</v>
      </c>
      <c r="AB182" s="11">
        <v>101694</v>
      </c>
    </row>
    <row r="183" spans="1:28" ht="16" x14ac:dyDescent="0.2">
      <c r="A183" s="2">
        <v>262.89999999999998</v>
      </c>
      <c r="B183" s="2">
        <v>30.912199999999999</v>
      </c>
      <c r="C183" s="2">
        <v>1.10992</v>
      </c>
      <c r="D183" s="2">
        <v>1048.1500000000001</v>
      </c>
      <c r="E183" s="2">
        <v>0</v>
      </c>
      <c r="F183" s="2">
        <v>0</v>
      </c>
      <c r="G183" s="2">
        <v>0.15320500000000001</v>
      </c>
      <c r="H183" s="2">
        <v>0</v>
      </c>
      <c r="I183" s="2">
        <v>9.64133</v>
      </c>
      <c r="J183" s="6">
        <f t="shared" ref="J183:N183" si="153">E183/SUM($E183:$I183)</f>
        <v>0</v>
      </c>
      <c r="K183" s="6">
        <f t="shared" si="153"/>
        <v>0</v>
      </c>
      <c r="L183" s="6">
        <f t="shared" si="153"/>
        <v>1.564188601092344E-2</v>
      </c>
      <c r="M183" s="6">
        <f t="shared" si="153"/>
        <v>0</v>
      </c>
      <c r="N183" s="6">
        <f t="shared" si="153"/>
        <v>0.98435811398907658</v>
      </c>
      <c r="O183" s="11">
        <v>0.45546300000000001</v>
      </c>
      <c r="P183" s="11">
        <v>3.1444299999999998</v>
      </c>
      <c r="Q183" s="11">
        <v>2.9619900000000001E-2</v>
      </c>
      <c r="R183" s="12">
        <v>4.0800000000000003E-2</v>
      </c>
      <c r="S183" s="11">
        <v>2.9540899999999998E-2</v>
      </c>
      <c r="T183" s="11">
        <v>1.66347</v>
      </c>
      <c r="U183" s="11">
        <v>0.23261399999999999</v>
      </c>
      <c r="V183" s="11">
        <v>2.7110099999999999</v>
      </c>
      <c r="W183" s="11">
        <v>0.12102300000000001</v>
      </c>
      <c r="X183" s="11">
        <v>-4.0110800000000002E-2</v>
      </c>
      <c r="Y183" s="11">
        <v>1.10992</v>
      </c>
      <c r="Z183" s="11">
        <v>3.0912200000000001E-2</v>
      </c>
      <c r="AA183" s="11">
        <v>98.7</v>
      </c>
      <c r="AB183" s="11">
        <v>101821</v>
      </c>
    </row>
    <row r="184" spans="1:28" ht="16" x14ac:dyDescent="0.2">
      <c r="A184" s="2">
        <v>262.85000000000002</v>
      </c>
      <c r="B184" s="2">
        <v>30.755800000000001</v>
      </c>
      <c r="C184" s="2">
        <v>1.1103000000000001</v>
      </c>
      <c r="D184" s="2">
        <v>1048.31</v>
      </c>
      <c r="E184" s="2">
        <v>0</v>
      </c>
      <c r="F184" s="2">
        <v>0</v>
      </c>
      <c r="G184" s="2">
        <v>0.15319099999999999</v>
      </c>
      <c r="H184" s="2">
        <v>0</v>
      </c>
      <c r="I184" s="2">
        <v>9.6495700000000006</v>
      </c>
      <c r="J184" s="6">
        <f t="shared" ref="J184:N184" si="154">E184/SUM($E184:$I184)</f>
        <v>0</v>
      </c>
      <c r="K184" s="6">
        <f t="shared" si="154"/>
        <v>0</v>
      </c>
      <c r="L184" s="6">
        <f t="shared" si="154"/>
        <v>1.5627331932299482E-2</v>
      </c>
      <c r="M184" s="6">
        <f t="shared" si="154"/>
        <v>0</v>
      </c>
      <c r="N184" s="6">
        <f t="shared" si="154"/>
        <v>0.98437266806770052</v>
      </c>
      <c r="O184" s="11">
        <v>0.45356400000000002</v>
      </c>
      <c r="P184" s="11">
        <v>3.1573600000000002</v>
      </c>
      <c r="Q184" s="11">
        <v>2.9463300000000001E-2</v>
      </c>
      <c r="R184" s="12">
        <v>4.1000000000000002E-2</v>
      </c>
      <c r="S184" s="11">
        <v>2.9697999999999999E-2</v>
      </c>
      <c r="T184" s="11">
        <v>1.66977</v>
      </c>
      <c r="U184" s="11">
        <v>0.233851</v>
      </c>
      <c r="V184" s="11">
        <v>2.7254299999999998</v>
      </c>
      <c r="W184" s="11">
        <v>0.12039999999999999</v>
      </c>
      <c r="X184" s="11">
        <v>-4.0323400000000002E-2</v>
      </c>
      <c r="Y184" s="11">
        <v>1.1103000000000001</v>
      </c>
      <c r="Z184" s="11">
        <v>3.07558E-2</v>
      </c>
      <c r="AA184" s="11">
        <v>98.7</v>
      </c>
      <c r="AB184" s="11">
        <v>101944</v>
      </c>
    </row>
    <row r="185" spans="1:28" ht="16" x14ac:dyDescent="0.2">
      <c r="A185" s="2">
        <v>262.8</v>
      </c>
      <c r="B185" s="2">
        <v>30.601199999999999</v>
      </c>
      <c r="C185" s="2">
        <v>1.1106799999999999</v>
      </c>
      <c r="D185" s="2">
        <v>1048.47</v>
      </c>
      <c r="E185" s="2">
        <v>0</v>
      </c>
      <c r="F185" s="2">
        <v>0</v>
      </c>
      <c r="G185" s="2">
        <v>0.15317600000000001</v>
      </c>
      <c r="H185" s="2">
        <v>0</v>
      </c>
      <c r="I185" s="2">
        <v>9.6577099999999998</v>
      </c>
      <c r="J185" s="6">
        <f t="shared" ref="J185:N185" si="155">E185/SUM($E185:$I185)</f>
        <v>0</v>
      </c>
      <c r="K185" s="6">
        <f t="shared" si="155"/>
        <v>0</v>
      </c>
      <c r="L185" s="6">
        <f t="shared" si="155"/>
        <v>1.5612861060662616E-2</v>
      </c>
      <c r="M185" s="6">
        <f t="shared" si="155"/>
        <v>0</v>
      </c>
      <c r="N185" s="6">
        <f t="shared" si="155"/>
        <v>0.98438713893933738</v>
      </c>
      <c r="O185" s="11">
        <v>0.451677</v>
      </c>
      <c r="P185" s="11">
        <v>3.17028</v>
      </c>
      <c r="Q185" s="11">
        <v>2.9308399999999998E-2</v>
      </c>
      <c r="R185" s="12">
        <v>4.1300000000000003E-2</v>
      </c>
      <c r="S185" s="11">
        <v>2.98549E-2</v>
      </c>
      <c r="T185" s="11">
        <v>1.6760600000000001</v>
      </c>
      <c r="U185" s="11">
        <v>0.23508599999999999</v>
      </c>
      <c r="V185" s="11">
        <v>2.73983</v>
      </c>
      <c r="W185" s="11">
        <v>0.11978</v>
      </c>
      <c r="X185" s="11">
        <v>-4.0536099999999999E-2</v>
      </c>
      <c r="Y185" s="11">
        <v>1.1106799999999999</v>
      </c>
      <c r="Z185" s="11">
        <v>3.0601199999999999E-2</v>
      </c>
      <c r="AA185" s="11">
        <v>98.7</v>
      </c>
      <c r="AB185" s="11">
        <v>102064</v>
      </c>
    </row>
    <row r="186" spans="1:28" ht="16" x14ac:dyDescent="0.2">
      <c r="A186" s="2">
        <v>262.75</v>
      </c>
      <c r="B186" s="2">
        <v>30.448399999999999</v>
      </c>
      <c r="C186" s="2">
        <v>1.1110599999999999</v>
      </c>
      <c r="D186" s="2">
        <v>1048.6300000000001</v>
      </c>
      <c r="E186" s="2">
        <v>0</v>
      </c>
      <c r="F186" s="2">
        <v>0</v>
      </c>
      <c r="G186" s="2">
        <v>0.15315999999999999</v>
      </c>
      <c r="H186" s="2">
        <v>0</v>
      </c>
      <c r="I186" s="2">
        <v>9.6657299999999999</v>
      </c>
      <c r="J186" s="6">
        <f t="shared" ref="J186:N186" si="156">E186/SUM($E186:$I186)</f>
        <v>0</v>
      </c>
      <c r="K186" s="6">
        <f t="shared" si="156"/>
        <v>0</v>
      </c>
      <c r="L186" s="6">
        <f t="shared" si="156"/>
        <v>1.5598504515276166E-2</v>
      </c>
      <c r="M186" s="6">
        <f t="shared" si="156"/>
        <v>0</v>
      </c>
      <c r="N186" s="6">
        <f t="shared" si="156"/>
        <v>0.98440149548472389</v>
      </c>
      <c r="O186" s="11">
        <v>0.44980399999999998</v>
      </c>
      <c r="P186" s="11">
        <v>3.1831900000000002</v>
      </c>
      <c r="Q186" s="11">
        <v>2.9155400000000001E-2</v>
      </c>
      <c r="R186" s="12">
        <v>4.1500000000000002E-2</v>
      </c>
      <c r="S186" s="11">
        <v>3.0011599999999999E-2</v>
      </c>
      <c r="T186" s="11">
        <v>1.68235</v>
      </c>
      <c r="U186" s="11">
        <v>0.23632</v>
      </c>
      <c r="V186" s="11">
        <v>2.7542</v>
      </c>
      <c r="W186" s="11">
        <v>0.11916400000000001</v>
      </c>
      <c r="X186" s="11">
        <v>-4.0748800000000002E-2</v>
      </c>
      <c r="Y186" s="11">
        <v>1.1110599999999999</v>
      </c>
      <c r="Z186" s="11">
        <v>3.04484E-2</v>
      </c>
      <c r="AA186" s="11">
        <v>98.7</v>
      </c>
      <c r="AB186" s="11">
        <v>102182</v>
      </c>
    </row>
    <row r="187" spans="1:28" ht="16" x14ac:dyDescent="0.2">
      <c r="A187" s="2">
        <v>262.7</v>
      </c>
      <c r="B187" s="2">
        <v>30.297499999999999</v>
      </c>
      <c r="C187" s="2">
        <v>1.11144</v>
      </c>
      <c r="D187" s="2">
        <v>1048.79</v>
      </c>
      <c r="E187" s="2">
        <v>0</v>
      </c>
      <c r="F187" s="2">
        <v>0</v>
      </c>
      <c r="G187" s="2">
        <v>0.153143</v>
      </c>
      <c r="H187" s="2">
        <v>0</v>
      </c>
      <c r="I187" s="2">
        <v>9.6736400000000007</v>
      </c>
      <c r="J187" s="6">
        <f t="shared" ref="J187:N187" si="157">E187/SUM($E187:$I187)</f>
        <v>0</v>
      </c>
      <c r="K187" s="6">
        <f t="shared" si="157"/>
        <v>0</v>
      </c>
      <c r="L187" s="6">
        <f t="shared" si="157"/>
        <v>1.5584245627485617E-2</v>
      </c>
      <c r="M187" s="6">
        <f t="shared" si="157"/>
        <v>0</v>
      </c>
      <c r="N187" s="6">
        <f t="shared" si="157"/>
        <v>0.98441575437251438</v>
      </c>
      <c r="O187" s="11">
        <v>0.44794200000000001</v>
      </c>
      <c r="P187" s="11">
        <v>3.1960899999999999</v>
      </c>
      <c r="Q187" s="11">
        <v>2.9004200000000001E-2</v>
      </c>
      <c r="R187" s="12">
        <v>4.1700000000000001E-2</v>
      </c>
      <c r="S187" s="11">
        <v>3.0168E-2</v>
      </c>
      <c r="T187" s="11">
        <v>1.6886399999999999</v>
      </c>
      <c r="U187" s="11">
        <v>0.23755200000000001</v>
      </c>
      <c r="V187" s="11">
        <v>2.7685599999999999</v>
      </c>
      <c r="W187" s="11">
        <v>0.118552</v>
      </c>
      <c r="X187" s="11">
        <v>-4.0961400000000002E-2</v>
      </c>
      <c r="Y187" s="11">
        <v>1.11144</v>
      </c>
      <c r="Z187" s="11">
        <v>3.0297500000000002E-2</v>
      </c>
      <c r="AA187" s="11">
        <v>98.7</v>
      </c>
      <c r="AB187" s="11">
        <v>102297</v>
      </c>
    </row>
    <row r="188" spans="1:28" ht="16" x14ac:dyDescent="0.2">
      <c r="A188" s="2">
        <v>262.64999999999998</v>
      </c>
      <c r="B188" s="2">
        <v>30.148299999999999</v>
      </c>
      <c r="C188" s="2">
        <v>1.11181</v>
      </c>
      <c r="D188" s="2">
        <v>1048.94</v>
      </c>
      <c r="E188" s="2">
        <v>0</v>
      </c>
      <c r="F188" s="2">
        <v>0</v>
      </c>
      <c r="G188" s="2">
        <v>0.15312600000000001</v>
      </c>
      <c r="H188" s="2">
        <v>0</v>
      </c>
      <c r="I188" s="2">
        <v>9.6814499999999999</v>
      </c>
      <c r="J188" s="6">
        <f t="shared" ref="J188:N188" si="158">E188/SUM($E188:$I188)</f>
        <v>0</v>
      </c>
      <c r="K188" s="6">
        <f t="shared" si="158"/>
        <v>0</v>
      </c>
      <c r="L188" s="6">
        <f t="shared" si="158"/>
        <v>1.5570167946233778E-2</v>
      </c>
      <c r="M188" s="6">
        <f t="shared" si="158"/>
        <v>0</v>
      </c>
      <c r="N188" s="6">
        <f t="shared" si="158"/>
        <v>0.98442983205376622</v>
      </c>
      <c r="O188" s="11">
        <v>0.44609199999999999</v>
      </c>
      <c r="P188" s="11">
        <v>3.2089799999999999</v>
      </c>
      <c r="Q188" s="11">
        <v>2.88548E-2</v>
      </c>
      <c r="R188" s="12">
        <v>4.19E-2</v>
      </c>
      <c r="S188" s="11">
        <v>3.0324299999999998E-2</v>
      </c>
      <c r="T188" s="11">
        <v>1.69493</v>
      </c>
      <c r="U188" s="11">
        <v>0.23878199999999999</v>
      </c>
      <c r="V188" s="11">
        <v>2.7829000000000002</v>
      </c>
      <c r="W188" s="11">
        <v>0.11794300000000001</v>
      </c>
      <c r="X188" s="11">
        <v>-4.1174099999999998E-2</v>
      </c>
      <c r="Y188" s="11">
        <v>1.11181</v>
      </c>
      <c r="Z188" s="11">
        <v>3.0148299999999999E-2</v>
      </c>
      <c r="AA188" s="11">
        <v>98.7</v>
      </c>
      <c r="AB188" s="11">
        <v>102410</v>
      </c>
    </row>
    <row r="189" spans="1:28" ht="16" x14ac:dyDescent="0.2">
      <c r="A189" s="2">
        <v>262.60000000000002</v>
      </c>
      <c r="B189" s="2">
        <v>30.000800000000002</v>
      </c>
      <c r="C189" s="2">
        <v>1.11219</v>
      </c>
      <c r="D189" s="2">
        <v>1049.0999999999999</v>
      </c>
      <c r="E189" s="2">
        <v>0</v>
      </c>
      <c r="F189" s="2">
        <v>0</v>
      </c>
      <c r="G189" s="2">
        <v>0.15310699999999999</v>
      </c>
      <c r="H189" s="2">
        <v>0</v>
      </c>
      <c r="I189" s="2">
        <v>9.6891499999999997</v>
      </c>
      <c r="J189" s="6">
        <f t="shared" ref="J189:N189" si="159">E189/SUM($E189:$I189)</f>
        <v>0</v>
      </c>
      <c r="K189" s="6">
        <f t="shared" si="159"/>
        <v>0</v>
      </c>
      <c r="L189" s="6">
        <f t="shared" si="159"/>
        <v>1.5556086373277999E-2</v>
      </c>
      <c r="M189" s="6">
        <f t="shared" si="159"/>
        <v>0</v>
      </c>
      <c r="N189" s="6">
        <f t="shared" si="159"/>
        <v>0.98444391362672201</v>
      </c>
      <c r="O189" s="11">
        <v>0.44425500000000001</v>
      </c>
      <c r="P189" s="11">
        <v>3.22187</v>
      </c>
      <c r="Q189" s="11">
        <v>2.8707099999999999E-2</v>
      </c>
      <c r="R189" s="12">
        <v>4.2200000000000001E-2</v>
      </c>
      <c r="S189" s="11">
        <v>3.0480299999999998E-2</v>
      </c>
      <c r="T189" s="11">
        <v>1.7012100000000001</v>
      </c>
      <c r="U189" s="11">
        <v>0.240011</v>
      </c>
      <c r="V189" s="11">
        <v>2.7972199999999998</v>
      </c>
      <c r="W189" s="11">
        <v>0.117338</v>
      </c>
      <c r="X189" s="11">
        <v>-4.1386899999999997E-2</v>
      </c>
      <c r="Y189" s="11">
        <v>1.11219</v>
      </c>
      <c r="Z189" s="11">
        <v>3.0000800000000001E-2</v>
      </c>
      <c r="AA189" s="11">
        <v>98.7</v>
      </c>
      <c r="AB189" s="11">
        <v>102519</v>
      </c>
    </row>
    <row r="190" spans="1:28" ht="16" x14ac:dyDescent="0.2">
      <c r="A190" s="2">
        <v>262.55</v>
      </c>
      <c r="B190" s="2">
        <v>29.855</v>
      </c>
      <c r="C190" s="2">
        <v>1.1125700000000001</v>
      </c>
      <c r="D190" s="2">
        <v>1049.25</v>
      </c>
      <c r="E190" s="2">
        <v>0</v>
      </c>
      <c r="F190" s="2">
        <v>0</v>
      </c>
      <c r="G190" s="2">
        <v>0.153088</v>
      </c>
      <c r="H190" s="2">
        <v>0</v>
      </c>
      <c r="I190" s="2">
        <v>9.6967499999999998</v>
      </c>
      <c r="J190" s="6">
        <f t="shared" ref="J190:N190" si="160">E190/SUM($E190:$I190)</f>
        <v>0</v>
      </c>
      <c r="K190" s="6">
        <f t="shared" si="160"/>
        <v>0</v>
      </c>
      <c r="L190" s="6">
        <f t="shared" si="160"/>
        <v>1.5542184551664708E-2</v>
      </c>
      <c r="M190" s="6">
        <f t="shared" si="160"/>
        <v>0</v>
      </c>
      <c r="N190" s="6">
        <f t="shared" si="160"/>
        <v>0.98445781544833522</v>
      </c>
      <c r="O190" s="11">
        <v>0.44242900000000002</v>
      </c>
      <c r="P190" s="11">
        <v>3.2347399999999999</v>
      </c>
      <c r="Q190" s="11">
        <v>2.8561E-2</v>
      </c>
      <c r="R190" s="12">
        <v>4.24E-2</v>
      </c>
      <c r="S190" s="11">
        <v>3.0636099999999999E-2</v>
      </c>
      <c r="T190" s="11">
        <v>1.7074800000000001</v>
      </c>
      <c r="U190" s="11">
        <v>0.24123800000000001</v>
      </c>
      <c r="V190" s="11">
        <v>2.8115199999999998</v>
      </c>
      <c r="W190" s="11">
        <v>0.11673600000000001</v>
      </c>
      <c r="X190" s="11">
        <v>-4.15996E-2</v>
      </c>
      <c r="Y190" s="11">
        <v>1.1125700000000001</v>
      </c>
      <c r="Z190" s="11">
        <v>2.9855E-2</v>
      </c>
      <c r="AA190" s="11">
        <v>98.7</v>
      </c>
      <c r="AB190" s="11">
        <v>102626</v>
      </c>
    </row>
    <row r="191" spans="1:28" ht="16" x14ac:dyDescent="0.2">
      <c r="A191" s="2">
        <v>262.5</v>
      </c>
      <c r="B191" s="2">
        <v>29.710799999999999</v>
      </c>
      <c r="C191" s="2">
        <v>1.11294</v>
      </c>
      <c r="D191" s="2">
        <v>1049.4000000000001</v>
      </c>
      <c r="E191" s="2">
        <v>0</v>
      </c>
      <c r="F191" s="2">
        <v>0</v>
      </c>
      <c r="G191" s="2">
        <v>0.15306800000000001</v>
      </c>
      <c r="H191" s="2">
        <v>0</v>
      </c>
      <c r="I191" s="2">
        <v>9.70425</v>
      </c>
      <c r="J191" s="6">
        <f t="shared" ref="J191:N191" si="161">E191/SUM($E191:$I191)</f>
        <v>0</v>
      </c>
      <c r="K191" s="6">
        <f t="shared" si="161"/>
        <v>0</v>
      </c>
      <c r="L191" s="6">
        <f t="shared" si="161"/>
        <v>1.5528361771427078E-2</v>
      </c>
      <c r="M191" s="6">
        <f t="shared" si="161"/>
        <v>0</v>
      </c>
      <c r="N191" s="6">
        <f t="shared" si="161"/>
        <v>0.98447163822857298</v>
      </c>
      <c r="O191" s="11">
        <v>0.44061499999999998</v>
      </c>
      <c r="P191" s="11">
        <v>3.2476099999999999</v>
      </c>
      <c r="Q191" s="11">
        <v>2.84167E-2</v>
      </c>
      <c r="R191" s="12">
        <v>4.2599999999999999E-2</v>
      </c>
      <c r="S191" s="11">
        <v>3.0791800000000001E-2</v>
      </c>
      <c r="T191" s="11">
        <v>1.71376</v>
      </c>
      <c r="U191" s="11">
        <v>0.24246300000000001</v>
      </c>
      <c r="V191" s="11">
        <v>2.8258000000000001</v>
      </c>
      <c r="W191" s="11">
        <v>0.11613800000000001</v>
      </c>
      <c r="X191" s="11">
        <v>-4.1812299999999997E-2</v>
      </c>
      <c r="Y191" s="11">
        <v>1.11294</v>
      </c>
      <c r="Z191" s="11">
        <v>2.9710799999999999E-2</v>
      </c>
      <c r="AA191" s="11">
        <v>98.7</v>
      </c>
      <c r="AB191" s="11">
        <v>102730</v>
      </c>
    </row>
    <row r="192" spans="1:28" ht="16" x14ac:dyDescent="0.2">
      <c r="A192" s="2">
        <v>262.45</v>
      </c>
      <c r="B192" s="2">
        <v>29.5684</v>
      </c>
      <c r="C192" s="2">
        <v>1.1133200000000001</v>
      </c>
      <c r="D192" s="2">
        <v>1049.55</v>
      </c>
      <c r="E192" s="2">
        <v>0</v>
      </c>
      <c r="F192" s="2">
        <v>0</v>
      </c>
      <c r="G192" s="2">
        <v>0.15304699999999999</v>
      </c>
      <c r="H192" s="2">
        <v>0</v>
      </c>
      <c r="I192" s="2">
        <v>9.7116500000000006</v>
      </c>
      <c r="J192" s="6">
        <f t="shared" ref="J192:N192" si="162">E192/SUM($E192:$I192)</f>
        <v>0</v>
      </c>
      <c r="K192" s="6">
        <f t="shared" si="162"/>
        <v>0</v>
      </c>
      <c r="L192" s="6">
        <f t="shared" si="162"/>
        <v>1.5514617428188618E-2</v>
      </c>
      <c r="M192" s="6">
        <f t="shared" si="162"/>
        <v>0</v>
      </c>
      <c r="N192" s="6">
        <f t="shared" si="162"/>
        <v>0.98448538257181128</v>
      </c>
      <c r="O192" s="11">
        <v>0.43881300000000001</v>
      </c>
      <c r="P192" s="11">
        <v>3.2604700000000002</v>
      </c>
      <c r="Q192" s="11">
        <v>2.8274000000000001E-2</v>
      </c>
      <c r="R192" s="12">
        <v>4.2799999999999998E-2</v>
      </c>
      <c r="S192" s="11">
        <v>3.0947200000000001E-2</v>
      </c>
      <c r="T192" s="11">
        <v>1.7200200000000001</v>
      </c>
      <c r="U192" s="11">
        <v>0.24368699999999999</v>
      </c>
      <c r="V192" s="11">
        <v>2.8400699999999999</v>
      </c>
      <c r="W192" s="11">
        <v>0.11554300000000001</v>
      </c>
      <c r="X192" s="11">
        <v>-4.2025100000000003E-2</v>
      </c>
      <c r="Y192" s="11">
        <v>1.1133200000000001</v>
      </c>
      <c r="Z192" s="11">
        <v>2.9568400000000002E-2</v>
      </c>
      <c r="AA192" s="11">
        <v>98.7</v>
      </c>
      <c r="AB192" s="11">
        <v>102832</v>
      </c>
    </row>
    <row r="193" spans="1:28" ht="16" x14ac:dyDescent="0.2">
      <c r="A193" s="2">
        <v>262.39999999999998</v>
      </c>
      <c r="B193" s="2">
        <v>29.427499999999998</v>
      </c>
      <c r="C193" s="2">
        <v>1.1136999999999999</v>
      </c>
      <c r="D193" s="2">
        <v>1049.7</v>
      </c>
      <c r="E193" s="2">
        <v>0</v>
      </c>
      <c r="F193" s="2">
        <v>0</v>
      </c>
      <c r="G193" s="2">
        <v>0.153026</v>
      </c>
      <c r="H193" s="2">
        <v>0</v>
      </c>
      <c r="I193" s="2">
        <v>9.7189499999999995</v>
      </c>
      <c r="J193" s="6">
        <f t="shared" ref="J193:N193" si="163">E193/SUM($E193:$I193)</f>
        <v>0</v>
      </c>
      <c r="K193" s="6">
        <f t="shared" si="163"/>
        <v>0</v>
      </c>
      <c r="L193" s="6">
        <f t="shared" si="163"/>
        <v>1.5501050650852473E-2</v>
      </c>
      <c r="M193" s="6">
        <f t="shared" si="163"/>
        <v>0</v>
      </c>
      <c r="N193" s="6">
        <f t="shared" si="163"/>
        <v>0.9844989493491475</v>
      </c>
      <c r="O193" s="11">
        <v>0.43702200000000002</v>
      </c>
      <c r="P193" s="11">
        <v>3.27332</v>
      </c>
      <c r="Q193" s="11">
        <v>2.8132899999999999E-2</v>
      </c>
      <c r="R193" s="12">
        <v>4.3099999999999999E-2</v>
      </c>
      <c r="S193" s="11">
        <v>3.1102399999999999E-2</v>
      </c>
      <c r="T193" s="11">
        <v>1.7262900000000001</v>
      </c>
      <c r="U193" s="11">
        <v>0.24490899999999999</v>
      </c>
      <c r="V193" s="11">
        <v>2.8543099999999999</v>
      </c>
      <c r="W193" s="11">
        <v>0.114952</v>
      </c>
      <c r="X193" s="11">
        <v>-4.2237799999999999E-2</v>
      </c>
      <c r="Y193" s="11">
        <v>1.1136999999999999</v>
      </c>
      <c r="Z193" s="11">
        <v>2.9427499999999999E-2</v>
      </c>
      <c r="AA193" s="11">
        <v>98.7</v>
      </c>
      <c r="AB193" s="11">
        <v>102931</v>
      </c>
    </row>
    <row r="194" spans="1:28" ht="16" x14ac:dyDescent="0.2">
      <c r="A194" s="2">
        <v>262.35000000000002</v>
      </c>
      <c r="B194" s="2">
        <v>29.2882</v>
      </c>
      <c r="C194" s="2">
        <v>1.1140699999999999</v>
      </c>
      <c r="D194" s="2">
        <v>1049.8399999999999</v>
      </c>
      <c r="E194" s="2">
        <v>0</v>
      </c>
      <c r="F194" s="2">
        <v>0</v>
      </c>
      <c r="G194" s="2">
        <v>0.153004</v>
      </c>
      <c r="H194" s="2">
        <v>0</v>
      </c>
      <c r="I194" s="2">
        <v>9.7261600000000001</v>
      </c>
      <c r="J194" s="6">
        <f t="shared" ref="J194:N194" si="164">E194/SUM($E194:$I194)</f>
        <v>0</v>
      </c>
      <c r="K194" s="6">
        <f t="shared" si="164"/>
        <v>0</v>
      </c>
      <c r="L194" s="6">
        <f t="shared" si="164"/>
        <v>1.5487545302416278E-2</v>
      </c>
      <c r="M194" s="6">
        <f t="shared" si="164"/>
        <v>0</v>
      </c>
      <c r="N194" s="6">
        <f t="shared" si="164"/>
        <v>0.98451245469758375</v>
      </c>
      <c r="O194" s="11">
        <v>0.43524200000000002</v>
      </c>
      <c r="P194" s="11">
        <v>3.2861600000000002</v>
      </c>
      <c r="Q194" s="11">
        <v>2.7993400000000002E-2</v>
      </c>
      <c r="R194" s="12">
        <v>4.3299999999999998E-2</v>
      </c>
      <c r="S194" s="11">
        <v>3.1257399999999998E-2</v>
      </c>
      <c r="T194" s="11">
        <v>1.73255</v>
      </c>
      <c r="U194" s="11">
        <v>0.24612999999999999</v>
      </c>
      <c r="V194" s="11">
        <v>2.8685299999999998</v>
      </c>
      <c r="W194" s="11">
        <v>0.11436399999999999</v>
      </c>
      <c r="X194" s="11">
        <v>-4.2450599999999998E-2</v>
      </c>
      <c r="Y194" s="11">
        <v>1.1140699999999999</v>
      </c>
      <c r="Z194" s="11">
        <v>2.92882E-2</v>
      </c>
      <c r="AA194" s="11">
        <v>98.7</v>
      </c>
      <c r="AB194" s="11">
        <v>103027</v>
      </c>
    </row>
    <row r="195" spans="1:28" ht="16" x14ac:dyDescent="0.2">
      <c r="A195" s="2">
        <v>262.3</v>
      </c>
      <c r="B195" s="2">
        <v>29.150400000000001</v>
      </c>
      <c r="C195" s="2">
        <v>1.1144499999999999</v>
      </c>
      <c r="D195" s="2">
        <v>1049.99</v>
      </c>
      <c r="E195" s="2">
        <v>0</v>
      </c>
      <c r="F195" s="2">
        <v>0</v>
      </c>
      <c r="G195" s="2">
        <v>0.15298100000000001</v>
      </c>
      <c r="H195" s="2">
        <v>0</v>
      </c>
      <c r="I195" s="2">
        <v>9.7332699999999992</v>
      </c>
      <c r="J195" s="6">
        <f t="shared" ref="J195:N195" si="165">E195/SUM($E195:$I195)</f>
        <v>0</v>
      </c>
      <c r="K195" s="6">
        <f t="shared" si="165"/>
        <v>0</v>
      </c>
      <c r="L195" s="6">
        <f t="shared" si="165"/>
        <v>1.5474116528095433E-2</v>
      </c>
      <c r="M195" s="6">
        <f t="shared" si="165"/>
        <v>0</v>
      </c>
      <c r="N195" s="6">
        <f t="shared" si="165"/>
        <v>0.98452588347190451</v>
      </c>
      <c r="O195" s="11">
        <v>0.433473</v>
      </c>
      <c r="P195" s="11">
        <v>3.2989999999999999</v>
      </c>
      <c r="Q195" s="11">
        <v>2.7855399999999999E-2</v>
      </c>
      <c r="R195" s="12">
        <v>4.3499999999999997E-2</v>
      </c>
      <c r="S195" s="11">
        <v>3.1412200000000001E-2</v>
      </c>
      <c r="T195" s="11">
        <v>1.73881</v>
      </c>
      <c r="U195" s="11">
        <v>0.24734800000000001</v>
      </c>
      <c r="V195" s="11">
        <v>2.8827400000000001</v>
      </c>
      <c r="W195" s="11">
        <v>0.11378099999999999</v>
      </c>
      <c r="X195" s="11">
        <v>-4.2663399999999997E-2</v>
      </c>
      <c r="Y195" s="11">
        <v>1.1144499999999999</v>
      </c>
      <c r="Z195" s="11">
        <v>2.91504E-2</v>
      </c>
      <c r="AA195" s="11">
        <v>98.7</v>
      </c>
      <c r="AB195" s="11">
        <v>103121</v>
      </c>
    </row>
    <row r="196" spans="1:28" ht="16" x14ac:dyDescent="0.2">
      <c r="A196" s="2">
        <v>262.25</v>
      </c>
      <c r="B196" s="2">
        <v>29.014299999999999</v>
      </c>
      <c r="C196" s="2">
        <v>1.1148199999999999</v>
      </c>
      <c r="D196" s="2">
        <v>1050.1300000000001</v>
      </c>
      <c r="E196" s="2">
        <v>0</v>
      </c>
      <c r="F196" s="2">
        <v>0</v>
      </c>
      <c r="G196" s="2">
        <v>0.15295700000000001</v>
      </c>
      <c r="H196" s="2">
        <v>0</v>
      </c>
      <c r="I196" s="2">
        <v>9.7402899999999999</v>
      </c>
      <c r="J196" s="6">
        <f t="shared" ref="J196:N196" si="166">E196/SUM($E196:$I196)</f>
        <v>0</v>
      </c>
      <c r="K196" s="6">
        <f t="shared" si="166"/>
        <v>0</v>
      </c>
      <c r="L196" s="6">
        <f t="shared" si="166"/>
        <v>1.5460748124452972E-2</v>
      </c>
      <c r="M196" s="6">
        <f t="shared" si="166"/>
        <v>0</v>
      </c>
      <c r="N196" s="6">
        <f t="shared" si="166"/>
        <v>0.98453925187554692</v>
      </c>
      <c r="O196" s="11">
        <v>0.43171500000000002</v>
      </c>
      <c r="P196" s="11">
        <v>3.31182</v>
      </c>
      <c r="Q196" s="11">
        <v>2.7719000000000001E-2</v>
      </c>
      <c r="R196" s="12">
        <v>4.3700000000000003E-2</v>
      </c>
      <c r="S196" s="11">
        <v>3.1566799999999999E-2</v>
      </c>
      <c r="T196" s="11">
        <v>1.7450600000000001</v>
      </c>
      <c r="U196" s="11">
        <v>0.24856600000000001</v>
      </c>
      <c r="V196" s="11">
        <v>2.8969299999999998</v>
      </c>
      <c r="W196" s="11">
        <v>0.11319899999999999</v>
      </c>
      <c r="X196" s="11">
        <v>-4.2876200000000003E-2</v>
      </c>
      <c r="Y196" s="11">
        <v>1.1148199999999999</v>
      </c>
      <c r="Z196" s="11">
        <v>2.90143E-2</v>
      </c>
      <c r="AA196" s="11">
        <v>98.7</v>
      </c>
      <c r="AB196" s="11">
        <v>103212</v>
      </c>
    </row>
    <row r="197" spans="1:28" ht="16" x14ac:dyDescent="0.2">
      <c r="A197" s="2">
        <v>262.2</v>
      </c>
      <c r="B197" s="2">
        <v>28.8796</v>
      </c>
      <c r="C197" s="2">
        <v>1.1152</v>
      </c>
      <c r="D197" s="2">
        <v>1050.27</v>
      </c>
      <c r="E197" s="2">
        <v>0</v>
      </c>
      <c r="F197" s="2">
        <v>0</v>
      </c>
      <c r="G197" s="2">
        <v>0.15293300000000001</v>
      </c>
      <c r="H197" s="2">
        <v>0</v>
      </c>
      <c r="I197" s="2">
        <v>9.7472300000000001</v>
      </c>
      <c r="J197" s="6">
        <f t="shared" ref="J197:N197" si="167">E197/SUM($E197:$I197)</f>
        <v>0</v>
      </c>
      <c r="K197" s="6">
        <f t="shared" si="167"/>
        <v>0</v>
      </c>
      <c r="L197" s="6">
        <f t="shared" si="167"/>
        <v>1.5447523439765588E-2</v>
      </c>
      <c r="M197" s="6">
        <f t="shared" si="167"/>
        <v>0</v>
      </c>
      <c r="N197" s="6">
        <f t="shared" si="167"/>
        <v>0.98455247656023437</v>
      </c>
      <c r="O197" s="11">
        <v>0.42996800000000002</v>
      </c>
      <c r="P197" s="11">
        <v>3.32463</v>
      </c>
      <c r="Q197" s="11">
        <v>2.75841E-2</v>
      </c>
      <c r="R197" s="12">
        <v>4.3999999999999997E-2</v>
      </c>
      <c r="S197" s="11">
        <v>3.1721100000000002E-2</v>
      </c>
      <c r="T197" s="11">
        <v>1.7513099999999999</v>
      </c>
      <c r="U197" s="11">
        <v>0.249781</v>
      </c>
      <c r="V197" s="11">
        <v>2.9110999999999998</v>
      </c>
      <c r="W197" s="11">
        <v>0.112621</v>
      </c>
      <c r="X197" s="11">
        <v>-4.3089000000000002E-2</v>
      </c>
      <c r="Y197" s="11">
        <v>1.1152</v>
      </c>
      <c r="Z197" s="11">
        <v>2.8879599999999998E-2</v>
      </c>
      <c r="AA197" s="11">
        <v>98.7</v>
      </c>
      <c r="AB197" s="11">
        <v>103301</v>
      </c>
    </row>
    <row r="198" spans="1:28" ht="16" x14ac:dyDescent="0.2">
      <c r="A198" s="2">
        <v>262.14999999999998</v>
      </c>
      <c r="B198" s="2">
        <v>28.746300000000002</v>
      </c>
      <c r="C198" s="2">
        <v>1.11557</v>
      </c>
      <c r="D198" s="2">
        <v>1050.4100000000001</v>
      </c>
      <c r="E198" s="2">
        <v>0</v>
      </c>
      <c r="F198" s="2">
        <v>0</v>
      </c>
      <c r="G198" s="2">
        <v>0.15290799999999999</v>
      </c>
      <c r="H198" s="2">
        <v>0</v>
      </c>
      <c r="I198" s="2">
        <v>9.7540700000000005</v>
      </c>
      <c r="J198" s="6">
        <f t="shared" ref="J198:N198" si="168">E198/SUM($E198:$I198)</f>
        <v>0</v>
      </c>
      <c r="K198" s="6">
        <f t="shared" si="168"/>
        <v>0</v>
      </c>
      <c r="L198" s="6">
        <f t="shared" si="168"/>
        <v>1.5434373630384562E-2</v>
      </c>
      <c r="M198" s="6">
        <f t="shared" si="168"/>
        <v>0</v>
      </c>
      <c r="N198" s="6">
        <f t="shared" si="168"/>
        <v>0.98456562636961542</v>
      </c>
      <c r="O198" s="11">
        <v>0.428232</v>
      </c>
      <c r="P198" s="11">
        <v>3.33744</v>
      </c>
      <c r="Q198" s="11">
        <v>2.7450700000000001E-2</v>
      </c>
      <c r="R198" s="12">
        <v>4.4200000000000003E-2</v>
      </c>
      <c r="S198" s="11">
        <v>3.1875300000000002E-2</v>
      </c>
      <c r="T198" s="11">
        <v>1.7575499999999999</v>
      </c>
      <c r="U198" s="11">
        <v>0.25099500000000002</v>
      </c>
      <c r="V198" s="11">
        <v>2.9252400000000001</v>
      </c>
      <c r="W198" s="11">
        <v>0.11204600000000001</v>
      </c>
      <c r="X198" s="11">
        <v>-4.3301800000000001E-2</v>
      </c>
      <c r="Y198" s="11">
        <v>1.11557</v>
      </c>
      <c r="Z198" s="11">
        <v>2.8746299999999999E-2</v>
      </c>
      <c r="AA198" s="11">
        <v>98.7</v>
      </c>
      <c r="AB198" s="11">
        <v>103387</v>
      </c>
    </row>
    <row r="199" spans="1:28" ht="16" x14ac:dyDescent="0.2">
      <c r="A199" s="2">
        <v>262.10000000000002</v>
      </c>
      <c r="B199" s="2">
        <v>28.614599999999999</v>
      </c>
      <c r="C199" s="2">
        <v>1.11595</v>
      </c>
      <c r="D199" s="2">
        <v>1050.55</v>
      </c>
      <c r="E199" s="2">
        <v>0</v>
      </c>
      <c r="F199" s="2">
        <v>0</v>
      </c>
      <c r="G199" s="2">
        <v>0.15288199999999999</v>
      </c>
      <c r="H199" s="2">
        <v>0</v>
      </c>
      <c r="I199" s="2">
        <v>9.7608200000000007</v>
      </c>
      <c r="J199" s="6">
        <f t="shared" ref="J199:N199" si="169">E199/SUM($E199:$I199)</f>
        <v>0</v>
      </c>
      <c r="K199" s="6">
        <f t="shared" si="169"/>
        <v>0</v>
      </c>
      <c r="L199" s="6">
        <f t="shared" si="169"/>
        <v>1.5421282584447261E-2</v>
      </c>
      <c r="M199" s="6">
        <f t="shared" si="169"/>
        <v>0</v>
      </c>
      <c r="N199" s="6">
        <f t="shared" si="169"/>
        <v>0.9845787174155527</v>
      </c>
      <c r="O199" s="11">
        <v>0.426506</v>
      </c>
      <c r="P199" s="11">
        <v>3.3502299999999998</v>
      </c>
      <c r="Q199" s="11">
        <v>2.7318700000000001E-2</v>
      </c>
      <c r="R199" s="12">
        <v>4.4400000000000002E-2</v>
      </c>
      <c r="S199" s="11">
        <v>3.2029299999999997E-2</v>
      </c>
      <c r="T199" s="11">
        <v>1.76379</v>
      </c>
      <c r="U199" s="11">
        <v>0.25220799999999999</v>
      </c>
      <c r="V199" s="11">
        <v>2.9393699999999998</v>
      </c>
      <c r="W199" s="11">
        <v>0.111475</v>
      </c>
      <c r="X199" s="11">
        <v>-4.3514700000000003E-2</v>
      </c>
      <c r="Y199" s="11">
        <v>1.11595</v>
      </c>
      <c r="Z199" s="11">
        <v>2.86146E-2</v>
      </c>
      <c r="AA199" s="11">
        <v>98.7</v>
      </c>
      <c r="AB199" s="11">
        <v>103470</v>
      </c>
    </row>
    <row r="200" spans="1:28" ht="16" x14ac:dyDescent="0.2">
      <c r="A200" s="2">
        <v>262.05</v>
      </c>
      <c r="B200" s="2">
        <v>28.484200000000001</v>
      </c>
      <c r="C200" s="2">
        <v>1.11632</v>
      </c>
      <c r="D200" s="2">
        <v>1050.68</v>
      </c>
      <c r="E200" s="2">
        <v>0</v>
      </c>
      <c r="F200" s="2">
        <v>0</v>
      </c>
      <c r="G200" s="2">
        <v>0.15285599999999999</v>
      </c>
      <c r="H200" s="2">
        <v>0</v>
      </c>
      <c r="I200" s="2">
        <v>9.7674900000000004</v>
      </c>
      <c r="J200" s="6">
        <f t="shared" ref="J200:N200" si="170">E200/SUM($E200:$I200)</f>
        <v>0</v>
      </c>
      <c r="K200" s="6">
        <f t="shared" si="170"/>
        <v>0</v>
      </c>
      <c r="L200" s="6">
        <f t="shared" si="170"/>
        <v>1.5408333539979351E-2</v>
      </c>
      <c r="M200" s="6">
        <f t="shared" si="170"/>
        <v>0</v>
      </c>
      <c r="N200" s="6">
        <f t="shared" si="170"/>
        <v>0.98459166646002061</v>
      </c>
      <c r="O200" s="11">
        <v>0.42479099999999997</v>
      </c>
      <c r="P200" s="11">
        <v>3.3630200000000001</v>
      </c>
      <c r="Q200" s="11">
        <v>2.7188199999999999E-2</v>
      </c>
      <c r="R200" s="12">
        <v>4.4600000000000001E-2</v>
      </c>
      <c r="S200" s="11">
        <v>3.2183099999999999E-2</v>
      </c>
      <c r="T200" s="11">
        <v>1.77003</v>
      </c>
      <c r="U200" s="11">
        <v>0.25341900000000001</v>
      </c>
      <c r="V200" s="11">
        <v>2.9534899999999999</v>
      </c>
      <c r="W200" s="11">
        <v>0.11090700000000001</v>
      </c>
      <c r="X200" s="11">
        <v>-4.3727500000000002E-2</v>
      </c>
      <c r="Y200" s="11">
        <v>1.11632</v>
      </c>
      <c r="Z200" s="11">
        <v>2.8484200000000001E-2</v>
      </c>
      <c r="AA200" s="11">
        <v>98.7</v>
      </c>
      <c r="AB200" s="11">
        <v>103551</v>
      </c>
    </row>
    <row r="201" spans="1:28" ht="16" x14ac:dyDescent="0.2">
      <c r="A201" s="2">
        <v>262</v>
      </c>
      <c r="B201" s="2">
        <v>28.3553</v>
      </c>
      <c r="C201" s="2">
        <v>1.11669</v>
      </c>
      <c r="D201" s="2">
        <v>1050.82</v>
      </c>
      <c r="E201" s="2">
        <v>0</v>
      </c>
      <c r="F201" s="2">
        <v>0</v>
      </c>
      <c r="G201" s="2">
        <v>0.15282899999999999</v>
      </c>
      <c r="H201" s="2">
        <v>0</v>
      </c>
      <c r="I201" s="2">
        <v>9.7740799999999997</v>
      </c>
      <c r="J201" s="6">
        <f t="shared" ref="J201:N201" si="171">E201/SUM($E201:$I201)</f>
        <v>0</v>
      </c>
      <c r="K201" s="6">
        <f t="shared" si="171"/>
        <v>0</v>
      </c>
      <c r="L201" s="6">
        <f t="shared" si="171"/>
        <v>1.5395426713390843E-2</v>
      </c>
      <c r="M201" s="6">
        <f t="shared" si="171"/>
        <v>0</v>
      </c>
      <c r="N201" s="6">
        <f t="shared" si="171"/>
        <v>0.98460457328660911</v>
      </c>
      <c r="O201" s="11">
        <v>0.42308600000000002</v>
      </c>
      <c r="P201" s="11">
        <v>3.3757999999999999</v>
      </c>
      <c r="Q201" s="11">
        <v>2.7059099999999999E-2</v>
      </c>
      <c r="R201" s="12">
        <v>4.4900000000000002E-2</v>
      </c>
      <c r="S201" s="11">
        <v>3.23366E-2</v>
      </c>
      <c r="T201" s="11">
        <v>1.77626</v>
      </c>
      <c r="U201" s="11">
        <v>0.25462800000000002</v>
      </c>
      <c r="V201" s="11">
        <v>2.9675799999999999</v>
      </c>
      <c r="W201" s="11">
        <v>0.110342</v>
      </c>
      <c r="X201" s="11">
        <v>-4.3940399999999998E-2</v>
      </c>
      <c r="Y201" s="11">
        <v>1.11669</v>
      </c>
      <c r="Z201" s="11">
        <v>2.83553E-2</v>
      </c>
      <c r="AA201" s="11">
        <v>98.7</v>
      </c>
      <c r="AB201" s="11">
        <v>103630</v>
      </c>
    </row>
    <row r="202" spans="1:28" ht="16" x14ac:dyDescent="0.2">
      <c r="A202" s="2">
        <v>261.95</v>
      </c>
      <c r="B202" s="2">
        <v>28.227799999999998</v>
      </c>
      <c r="C202" s="2">
        <v>1.11707</v>
      </c>
      <c r="D202" s="2">
        <v>1050.95</v>
      </c>
      <c r="E202" s="2">
        <v>0</v>
      </c>
      <c r="F202" s="2">
        <v>0</v>
      </c>
      <c r="G202" s="2">
        <v>0.15280199999999999</v>
      </c>
      <c r="H202" s="2">
        <v>0</v>
      </c>
      <c r="I202" s="2">
        <v>9.7805800000000005</v>
      </c>
      <c r="J202" s="6">
        <f t="shared" ref="J202:N202" si="172">E202/SUM($E202:$I202)</f>
        <v>0</v>
      </c>
      <c r="K202" s="6">
        <f t="shared" si="172"/>
        <v>0</v>
      </c>
      <c r="L202" s="6">
        <f t="shared" si="172"/>
        <v>1.5382676313062359E-2</v>
      </c>
      <c r="M202" s="6">
        <f t="shared" si="172"/>
        <v>0</v>
      </c>
      <c r="N202" s="6">
        <f t="shared" si="172"/>
        <v>0.98461732368693766</v>
      </c>
      <c r="O202" s="11">
        <v>0.42139100000000002</v>
      </c>
      <c r="P202" s="11">
        <v>3.3885700000000001</v>
      </c>
      <c r="Q202" s="11">
        <v>2.6931400000000001E-2</v>
      </c>
      <c r="R202" s="12">
        <v>4.5100000000000001E-2</v>
      </c>
      <c r="S202" s="11">
        <v>3.2489999999999998E-2</v>
      </c>
      <c r="T202" s="11">
        <v>1.7824800000000001</v>
      </c>
      <c r="U202" s="11">
        <v>0.25583499999999998</v>
      </c>
      <c r="V202" s="11">
        <v>2.9816500000000001</v>
      </c>
      <c r="W202" s="11">
        <v>0.109781</v>
      </c>
      <c r="X202" s="11">
        <v>-4.4153299999999999E-2</v>
      </c>
      <c r="Y202" s="11">
        <v>1.11707</v>
      </c>
      <c r="Z202" s="11">
        <v>2.8227800000000001E-2</v>
      </c>
      <c r="AA202" s="11">
        <v>98.7</v>
      </c>
      <c r="AB202" s="11">
        <v>103706</v>
      </c>
    </row>
    <row r="203" spans="1:28" ht="16" x14ac:dyDescent="0.2">
      <c r="A203" s="2">
        <v>261.89999999999998</v>
      </c>
      <c r="B203" s="2">
        <v>28.101600000000001</v>
      </c>
      <c r="C203" s="2">
        <v>1.11744</v>
      </c>
      <c r="D203" s="2">
        <v>1051.08</v>
      </c>
      <c r="E203" s="2">
        <v>0</v>
      </c>
      <c r="F203" s="2">
        <v>0</v>
      </c>
      <c r="G203" s="2">
        <v>0.15277399999999999</v>
      </c>
      <c r="H203" s="2">
        <v>0</v>
      </c>
      <c r="I203" s="2">
        <v>9.7870000000000008</v>
      </c>
      <c r="J203" s="6">
        <f t="shared" ref="J203:N203" si="173">E203/SUM($E203:$I203)</f>
        <v>0</v>
      </c>
      <c r="K203" s="6">
        <f t="shared" si="173"/>
        <v>0</v>
      </c>
      <c r="L203" s="6">
        <f t="shared" si="173"/>
        <v>1.5369967164243369E-2</v>
      </c>
      <c r="M203" s="6">
        <f t="shared" si="173"/>
        <v>0</v>
      </c>
      <c r="N203" s="6">
        <f t="shared" si="173"/>
        <v>0.98463003283575656</v>
      </c>
      <c r="O203" s="11">
        <v>0.41970600000000002</v>
      </c>
      <c r="P203" s="11">
        <v>3.4013300000000002</v>
      </c>
      <c r="Q203" s="11">
        <v>2.6804999999999999E-2</v>
      </c>
      <c r="R203" s="12">
        <v>4.53E-2</v>
      </c>
      <c r="S203" s="11">
        <v>3.2643100000000001E-2</v>
      </c>
      <c r="T203" s="11">
        <v>1.78871</v>
      </c>
      <c r="U203" s="11">
        <v>0.25704100000000002</v>
      </c>
      <c r="V203" s="11">
        <v>2.9957099999999999</v>
      </c>
      <c r="W203" s="11">
        <v>0.109222</v>
      </c>
      <c r="X203" s="11">
        <v>-4.4366200000000001E-2</v>
      </c>
      <c r="Y203" s="11">
        <v>1.11744</v>
      </c>
      <c r="Z203" s="11">
        <v>2.8101600000000001E-2</v>
      </c>
      <c r="AA203" s="11">
        <v>98.7</v>
      </c>
      <c r="AB203" s="11">
        <v>103779</v>
      </c>
    </row>
    <row r="204" spans="1:28" ht="16" x14ac:dyDescent="0.2">
      <c r="A204" s="2">
        <v>261.85000000000002</v>
      </c>
      <c r="B204" s="2">
        <v>27.976800000000001</v>
      </c>
      <c r="C204" s="2">
        <v>1.11781</v>
      </c>
      <c r="D204" s="2">
        <v>1051.21</v>
      </c>
      <c r="E204" s="2">
        <v>0</v>
      </c>
      <c r="F204" s="2">
        <v>0</v>
      </c>
      <c r="G204" s="2">
        <v>0.15274599999999999</v>
      </c>
      <c r="H204" s="2">
        <v>0</v>
      </c>
      <c r="I204" s="2">
        <v>9.7933400000000006</v>
      </c>
      <c r="J204" s="6">
        <f t="shared" ref="J204:N204" si="174">E204/SUM($E204:$I204)</f>
        <v>0</v>
      </c>
      <c r="K204" s="6">
        <f t="shared" si="174"/>
        <v>0</v>
      </c>
      <c r="L204" s="6">
        <f t="shared" si="174"/>
        <v>1.5357397874902748E-2</v>
      </c>
      <c r="M204" s="6">
        <f t="shared" si="174"/>
        <v>0</v>
      </c>
      <c r="N204" s="6">
        <f t="shared" si="174"/>
        <v>0.98464260212509724</v>
      </c>
      <c r="O204" s="11">
        <v>0.41803099999999999</v>
      </c>
      <c r="P204" s="11">
        <v>3.4140799999999998</v>
      </c>
      <c r="Q204" s="11">
        <v>2.6679999999999999E-2</v>
      </c>
      <c r="R204" s="12">
        <v>4.5499999999999999E-2</v>
      </c>
      <c r="S204" s="11">
        <v>3.2796100000000002E-2</v>
      </c>
      <c r="T204" s="11">
        <v>1.7949299999999999</v>
      </c>
      <c r="U204" s="11">
        <v>0.25824599999999998</v>
      </c>
      <c r="V204" s="11">
        <v>3.0097399999999999</v>
      </c>
      <c r="W204" s="11">
        <v>0.108667</v>
      </c>
      <c r="X204" s="11">
        <v>-4.4579100000000003E-2</v>
      </c>
      <c r="Y204" s="11">
        <v>1.11781</v>
      </c>
      <c r="Z204" s="11">
        <v>2.79768E-2</v>
      </c>
      <c r="AA204" s="11">
        <v>98.7</v>
      </c>
      <c r="AB204" s="11">
        <v>103851</v>
      </c>
    </row>
    <row r="205" spans="1:28" ht="16" x14ac:dyDescent="0.2">
      <c r="A205" s="2">
        <v>261.8</v>
      </c>
      <c r="B205" s="2">
        <v>27.853300000000001</v>
      </c>
      <c r="C205" s="2">
        <v>1.11819</v>
      </c>
      <c r="D205" s="2">
        <v>1051.3399999999999</v>
      </c>
      <c r="E205" s="2">
        <v>0</v>
      </c>
      <c r="F205" s="2">
        <v>0</v>
      </c>
      <c r="G205" s="2">
        <v>0.15271599999999999</v>
      </c>
      <c r="H205" s="2">
        <v>0</v>
      </c>
      <c r="I205" s="2">
        <v>9.7995999999999999</v>
      </c>
      <c r="J205" s="6">
        <f t="shared" ref="J205:N205" si="175">E205/SUM($E205:$I205)</f>
        <v>0</v>
      </c>
      <c r="K205" s="6">
        <f t="shared" si="175"/>
        <v>0</v>
      </c>
      <c r="L205" s="6">
        <f t="shared" si="175"/>
        <v>1.5344770001274075E-2</v>
      </c>
      <c r="M205" s="6">
        <f t="shared" si="175"/>
        <v>0</v>
      </c>
      <c r="N205" s="6">
        <f t="shared" si="175"/>
        <v>0.9846552299987259</v>
      </c>
      <c r="O205" s="11">
        <v>0.41636600000000001</v>
      </c>
      <c r="P205" s="11">
        <v>3.4268200000000002</v>
      </c>
      <c r="Q205" s="11">
        <v>2.6556300000000001E-2</v>
      </c>
      <c r="R205" s="12">
        <v>4.58E-2</v>
      </c>
      <c r="S205" s="11">
        <v>3.2948900000000003E-2</v>
      </c>
      <c r="T205" s="11">
        <v>1.80114</v>
      </c>
      <c r="U205" s="11">
        <v>0.25944899999999999</v>
      </c>
      <c r="V205" s="11">
        <v>3.0237599999999998</v>
      </c>
      <c r="W205" s="11">
        <v>0.108115</v>
      </c>
      <c r="X205" s="11">
        <v>-4.4791999999999998E-2</v>
      </c>
      <c r="Y205" s="11">
        <v>1.11819</v>
      </c>
      <c r="Z205" s="11">
        <v>2.7853300000000001E-2</v>
      </c>
      <c r="AA205" s="11">
        <v>98.7</v>
      </c>
      <c r="AB205" s="11">
        <v>103919</v>
      </c>
    </row>
    <row r="206" spans="1:28" ht="16" x14ac:dyDescent="0.2">
      <c r="A206" s="2">
        <v>261.75</v>
      </c>
      <c r="B206" s="2">
        <v>27.731100000000001</v>
      </c>
      <c r="C206" s="2">
        <v>1.11856</v>
      </c>
      <c r="D206" s="2">
        <v>1051.47</v>
      </c>
      <c r="E206" s="2">
        <v>0</v>
      </c>
      <c r="F206" s="2">
        <v>0</v>
      </c>
      <c r="G206" s="2">
        <v>0.15268699999999999</v>
      </c>
      <c r="H206" s="2">
        <v>0</v>
      </c>
      <c r="I206" s="2">
        <v>9.80579</v>
      </c>
      <c r="J206" s="6">
        <f t="shared" ref="J206:N206" si="176">E206/SUM($E206:$I206)</f>
        <v>0</v>
      </c>
      <c r="K206" s="6">
        <f t="shared" si="176"/>
        <v>0</v>
      </c>
      <c r="L206" s="6">
        <f t="shared" si="176"/>
        <v>1.5332364577434882E-2</v>
      </c>
      <c r="M206" s="6">
        <f t="shared" si="176"/>
        <v>0</v>
      </c>
      <c r="N206" s="6">
        <f t="shared" si="176"/>
        <v>0.98466763542256508</v>
      </c>
      <c r="O206" s="11">
        <v>0.41471000000000002</v>
      </c>
      <c r="P206" s="11">
        <v>3.4395500000000001</v>
      </c>
      <c r="Q206" s="11">
        <v>2.64339E-2</v>
      </c>
      <c r="R206" s="12">
        <v>4.5999999999999999E-2</v>
      </c>
      <c r="S206" s="11">
        <v>3.3101400000000003E-2</v>
      </c>
      <c r="T206" s="11">
        <v>1.80735</v>
      </c>
      <c r="U206" s="11">
        <v>0.26064999999999999</v>
      </c>
      <c r="V206" s="11">
        <v>3.03776</v>
      </c>
      <c r="W206" s="11">
        <v>0.10756599999999999</v>
      </c>
      <c r="X206" s="11">
        <v>-4.50049E-2</v>
      </c>
      <c r="Y206" s="11">
        <v>1.11856</v>
      </c>
      <c r="Z206" s="11">
        <v>2.7731100000000002E-2</v>
      </c>
      <c r="AA206" s="11">
        <v>98.7</v>
      </c>
      <c r="AB206" s="11">
        <v>103986</v>
      </c>
    </row>
    <row r="207" spans="1:28" ht="16" x14ac:dyDescent="0.2">
      <c r="A207" s="2">
        <v>261.7</v>
      </c>
      <c r="B207" s="2">
        <v>27.610199999999999</v>
      </c>
      <c r="C207" s="2">
        <v>1.11893</v>
      </c>
      <c r="D207" s="2">
        <v>1051.5999999999999</v>
      </c>
      <c r="E207" s="2">
        <v>0</v>
      </c>
      <c r="F207" s="2">
        <v>0</v>
      </c>
      <c r="G207" s="2">
        <v>0.15265699999999999</v>
      </c>
      <c r="H207" s="2">
        <v>0</v>
      </c>
      <c r="I207" s="2">
        <v>9.8118999999999996</v>
      </c>
      <c r="J207" s="6">
        <f t="shared" ref="J207:N207" si="177">E207/SUM($E207:$I207)</f>
        <v>0</v>
      </c>
      <c r="K207" s="6">
        <f t="shared" si="177"/>
        <v>0</v>
      </c>
      <c r="L207" s="6">
        <f t="shared" si="177"/>
        <v>1.5319998671290655E-2</v>
      </c>
      <c r="M207" s="6">
        <f t="shared" si="177"/>
        <v>0</v>
      </c>
      <c r="N207" s="6">
        <f t="shared" si="177"/>
        <v>0.98468000132870936</v>
      </c>
      <c r="O207" s="11">
        <v>0.41306399999999999</v>
      </c>
      <c r="P207" s="11">
        <v>3.45228</v>
      </c>
      <c r="Q207" s="11">
        <v>2.6312800000000001E-2</v>
      </c>
      <c r="R207" s="12">
        <v>4.6199999999999998E-2</v>
      </c>
      <c r="S207" s="11">
        <v>3.32538E-2</v>
      </c>
      <c r="T207" s="11">
        <v>1.8135600000000001</v>
      </c>
      <c r="U207" s="11">
        <v>0.26185000000000003</v>
      </c>
      <c r="V207" s="11">
        <v>3.0517400000000001</v>
      </c>
      <c r="W207" s="11">
        <v>0.10702100000000001</v>
      </c>
      <c r="X207" s="11">
        <v>-4.5217800000000002E-2</v>
      </c>
      <c r="Y207" s="11">
        <v>1.11893</v>
      </c>
      <c r="Z207" s="11">
        <v>2.7610200000000001E-2</v>
      </c>
      <c r="AA207" s="11">
        <v>98.7</v>
      </c>
      <c r="AB207" s="11">
        <v>104050</v>
      </c>
    </row>
    <row r="208" spans="1:28" ht="16" x14ac:dyDescent="0.2">
      <c r="A208" s="2">
        <v>261.64999999999998</v>
      </c>
      <c r="B208" s="2">
        <v>27.490500000000001</v>
      </c>
      <c r="C208" s="2">
        <v>1.1193</v>
      </c>
      <c r="D208" s="2">
        <v>1051.72</v>
      </c>
      <c r="E208" s="2">
        <v>0</v>
      </c>
      <c r="F208" s="2">
        <v>0</v>
      </c>
      <c r="G208" s="2">
        <v>0.15262600000000001</v>
      </c>
      <c r="H208" s="2">
        <v>0</v>
      </c>
      <c r="I208" s="2">
        <v>9.8179200000000009</v>
      </c>
      <c r="J208" s="6">
        <f t="shared" ref="J208:N208" si="178">E208/SUM($E208:$I208)</f>
        <v>0</v>
      </c>
      <c r="K208" s="6">
        <f t="shared" si="178"/>
        <v>0</v>
      </c>
      <c r="L208" s="6">
        <f t="shared" si="178"/>
        <v>1.5307687262061677E-2</v>
      </c>
      <c r="M208" s="6">
        <f t="shared" si="178"/>
        <v>0</v>
      </c>
      <c r="N208" s="6">
        <f t="shared" si="178"/>
        <v>0.98469231273793834</v>
      </c>
      <c r="O208" s="11">
        <v>0.41142800000000002</v>
      </c>
      <c r="P208" s="11">
        <v>3.4649899999999998</v>
      </c>
      <c r="Q208" s="11">
        <v>2.6193000000000001E-2</v>
      </c>
      <c r="R208" s="12">
        <v>4.6399999999999997E-2</v>
      </c>
      <c r="S208" s="11">
        <v>3.3405900000000002E-2</v>
      </c>
      <c r="T208" s="11">
        <v>1.81976</v>
      </c>
      <c r="U208" s="11">
        <v>0.26304699999999998</v>
      </c>
      <c r="V208" s="11">
        <v>3.0657100000000002</v>
      </c>
      <c r="W208" s="11">
        <v>0.106479</v>
      </c>
      <c r="X208" s="11">
        <v>-4.54308E-2</v>
      </c>
      <c r="Y208" s="11">
        <v>1.1193</v>
      </c>
      <c r="Z208" s="11">
        <v>2.7490500000000001E-2</v>
      </c>
      <c r="AA208" s="11">
        <v>98.7</v>
      </c>
      <c r="AB208" s="11">
        <v>104111</v>
      </c>
    </row>
    <row r="209" spans="1:28" ht="16" x14ac:dyDescent="0.2">
      <c r="A209" s="2">
        <v>261.60000000000002</v>
      </c>
      <c r="B209" s="2">
        <v>27.3721</v>
      </c>
      <c r="C209" s="2">
        <v>1.1196699999999999</v>
      </c>
      <c r="D209" s="2">
        <v>1051.8499999999999</v>
      </c>
      <c r="E209" s="2">
        <v>0</v>
      </c>
      <c r="F209" s="2">
        <v>0</v>
      </c>
      <c r="G209" s="2">
        <v>0.15259500000000001</v>
      </c>
      <c r="H209" s="2">
        <v>0</v>
      </c>
      <c r="I209" s="2">
        <v>9.8238900000000005</v>
      </c>
      <c r="J209" s="6">
        <f t="shared" ref="J209:N209" si="179">E209/SUM($E209:$I209)</f>
        <v>0</v>
      </c>
      <c r="K209" s="6">
        <f t="shared" si="179"/>
        <v>0</v>
      </c>
      <c r="L209" s="6">
        <f t="shared" si="179"/>
        <v>1.5295467291335576E-2</v>
      </c>
      <c r="M209" s="6">
        <f t="shared" si="179"/>
        <v>0</v>
      </c>
      <c r="N209" s="6">
        <f t="shared" si="179"/>
        <v>0.98470453270866443</v>
      </c>
      <c r="O209" s="11">
        <v>0.40980100000000003</v>
      </c>
      <c r="P209" s="11">
        <v>3.4777</v>
      </c>
      <c r="Q209" s="11">
        <v>2.6074400000000001E-2</v>
      </c>
      <c r="R209" s="12">
        <v>4.6699999999999998E-2</v>
      </c>
      <c r="S209" s="11">
        <v>3.3557799999999999E-2</v>
      </c>
      <c r="T209" s="11">
        <v>1.82595</v>
      </c>
      <c r="U209" s="11">
        <v>0.26424399999999998</v>
      </c>
      <c r="V209" s="11">
        <v>3.07965</v>
      </c>
      <c r="W209" s="11">
        <v>0.105938</v>
      </c>
      <c r="X209" s="11">
        <v>-4.5643700000000002E-2</v>
      </c>
      <c r="Y209" s="11">
        <v>1.1196699999999999</v>
      </c>
      <c r="Z209" s="11">
        <v>2.73721E-2</v>
      </c>
      <c r="AA209" s="11">
        <v>98.7</v>
      </c>
      <c r="AB209" s="11">
        <v>104171</v>
      </c>
    </row>
    <row r="210" spans="1:28" ht="16" x14ac:dyDescent="0.2">
      <c r="A210" s="2">
        <v>261.55</v>
      </c>
      <c r="B210" s="2">
        <v>27.254899999999999</v>
      </c>
      <c r="C210" s="2">
        <v>1.1200399999999999</v>
      </c>
      <c r="D210" s="2">
        <v>1051.97</v>
      </c>
      <c r="E210" s="2">
        <v>0</v>
      </c>
      <c r="F210" s="2">
        <v>0</v>
      </c>
      <c r="G210" s="2">
        <v>0.152563</v>
      </c>
      <c r="H210" s="2">
        <v>0</v>
      </c>
      <c r="I210" s="2">
        <v>9.8297799999999995</v>
      </c>
      <c r="J210" s="6">
        <f t="shared" ref="J210:N210" si="180">E210/SUM($E210:$I210)</f>
        <v>0</v>
      </c>
      <c r="K210" s="6">
        <f t="shared" si="180"/>
        <v>0</v>
      </c>
      <c r="L210" s="6">
        <f t="shared" si="180"/>
        <v>1.5283285697556175E-2</v>
      </c>
      <c r="M210" s="6">
        <f t="shared" si="180"/>
        <v>0</v>
      </c>
      <c r="N210" s="6">
        <f t="shared" si="180"/>
        <v>0.98471671430244379</v>
      </c>
      <c r="O210" s="11">
        <v>0.40818300000000002</v>
      </c>
      <c r="P210" s="11">
        <v>3.4903900000000001</v>
      </c>
      <c r="Q210" s="11">
        <v>2.5957000000000001E-2</v>
      </c>
      <c r="R210" s="12">
        <v>4.6899999999999997E-2</v>
      </c>
      <c r="S210" s="11">
        <v>3.3709599999999999E-2</v>
      </c>
      <c r="T210" s="11">
        <v>1.8321499999999999</v>
      </c>
      <c r="U210" s="11">
        <v>0.26543899999999998</v>
      </c>
      <c r="V210" s="11">
        <v>3.0935800000000002</v>
      </c>
      <c r="W210" s="11">
        <v>0.105402</v>
      </c>
      <c r="X210" s="11">
        <v>-4.58567E-2</v>
      </c>
      <c r="Y210" s="11">
        <v>1.1200399999999999</v>
      </c>
      <c r="Z210" s="11">
        <v>2.7254899999999999E-2</v>
      </c>
      <c r="AA210" s="11">
        <v>98.7</v>
      </c>
      <c r="AB210" s="11">
        <v>104228</v>
      </c>
    </row>
    <row r="211" spans="1:28" ht="16" x14ac:dyDescent="0.2">
      <c r="A211" s="2">
        <v>261.5</v>
      </c>
      <c r="B211" s="2">
        <v>27.1389</v>
      </c>
      <c r="C211" s="2">
        <v>1.1204099999999999</v>
      </c>
      <c r="D211" s="2">
        <v>1052.0899999999999</v>
      </c>
      <c r="E211" s="2">
        <v>0</v>
      </c>
      <c r="F211" s="2">
        <v>0</v>
      </c>
      <c r="G211" s="2">
        <v>0.152531</v>
      </c>
      <c r="H211" s="2">
        <v>0</v>
      </c>
      <c r="I211" s="2">
        <v>9.8355899999999998</v>
      </c>
      <c r="J211" s="6">
        <f t="shared" ref="J211:N211" si="181">E211/SUM($E211:$I211)</f>
        <v>0</v>
      </c>
      <c r="K211" s="6">
        <f t="shared" si="181"/>
        <v>0</v>
      </c>
      <c r="L211" s="6">
        <f t="shared" si="181"/>
        <v>1.5271240706835651E-2</v>
      </c>
      <c r="M211" s="6">
        <f t="shared" si="181"/>
        <v>0</v>
      </c>
      <c r="N211" s="6">
        <f t="shared" si="181"/>
        <v>0.98472875929316439</v>
      </c>
      <c r="O211" s="11">
        <v>0.40657399999999999</v>
      </c>
      <c r="P211" s="11">
        <v>3.5030800000000002</v>
      </c>
      <c r="Q211" s="11">
        <v>2.5840800000000001E-2</v>
      </c>
      <c r="R211" s="12">
        <v>4.7100000000000003E-2</v>
      </c>
      <c r="S211" s="11">
        <v>3.3861099999999998E-2</v>
      </c>
      <c r="T211" s="11">
        <v>1.8383400000000001</v>
      </c>
      <c r="U211" s="11">
        <v>0.26663199999999998</v>
      </c>
      <c r="V211" s="11">
        <v>3.1074899999999999</v>
      </c>
      <c r="W211" s="11">
        <v>0.104868</v>
      </c>
      <c r="X211" s="11">
        <v>-4.6069699999999998E-2</v>
      </c>
      <c r="Y211" s="11">
        <v>1.1204099999999999</v>
      </c>
      <c r="Z211" s="11">
        <v>2.7138900000000001E-2</v>
      </c>
      <c r="AA211" s="11">
        <v>98.7</v>
      </c>
      <c r="AB211" s="11">
        <v>104282</v>
      </c>
    </row>
    <row r="212" spans="1:28" ht="16" x14ac:dyDescent="0.2">
      <c r="A212" s="2">
        <v>261.45</v>
      </c>
      <c r="B212" s="2">
        <v>27.024100000000001</v>
      </c>
      <c r="C212" s="2">
        <v>1.1207800000000001</v>
      </c>
      <c r="D212" s="2">
        <v>1052.21</v>
      </c>
      <c r="E212" s="2">
        <v>0</v>
      </c>
      <c r="F212" s="2">
        <v>0</v>
      </c>
      <c r="G212" s="2">
        <v>0.15249799999999999</v>
      </c>
      <c r="H212" s="2">
        <v>0</v>
      </c>
      <c r="I212" s="2">
        <v>9.8413400000000006</v>
      </c>
      <c r="J212" s="6">
        <f t="shared" ref="J212:N212" si="182">E212/SUM($E212:$I212)</f>
        <v>0</v>
      </c>
      <c r="K212" s="6">
        <f t="shared" si="182"/>
        <v>0</v>
      </c>
      <c r="L212" s="6">
        <f t="shared" si="182"/>
        <v>1.5259202720716505E-2</v>
      </c>
      <c r="M212" s="6">
        <f t="shared" si="182"/>
        <v>0</v>
      </c>
      <c r="N212" s="6">
        <f t="shared" si="182"/>
        <v>0.98474079727928354</v>
      </c>
      <c r="O212" s="11">
        <v>0.404974</v>
      </c>
      <c r="P212" s="11">
        <v>3.5157600000000002</v>
      </c>
      <c r="Q212" s="11">
        <v>2.57258E-2</v>
      </c>
      <c r="R212" s="12">
        <v>4.7399999999999998E-2</v>
      </c>
      <c r="S212" s="11">
        <v>3.4012500000000001E-2</v>
      </c>
      <c r="T212" s="11">
        <v>1.8445199999999999</v>
      </c>
      <c r="U212" s="11">
        <v>0.26782400000000001</v>
      </c>
      <c r="V212" s="11">
        <v>3.1213700000000002</v>
      </c>
      <c r="W212" s="11">
        <v>0.104338</v>
      </c>
      <c r="X212" s="11">
        <v>-4.6282700000000003E-2</v>
      </c>
      <c r="Y212" s="11">
        <v>1.1207800000000001</v>
      </c>
      <c r="Z212" s="11">
        <v>2.7024099999999999E-2</v>
      </c>
      <c r="AA212" s="11">
        <v>98.7</v>
      </c>
      <c r="AB212" s="11">
        <v>104335</v>
      </c>
    </row>
    <row r="213" spans="1:28" ht="16" x14ac:dyDescent="0.2">
      <c r="A213" s="2">
        <v>261.39999999999998</v>
      </c>
      <c r="B213" s="2">
        <v>26.910399999999999</v>
      </c>
      <c r="C213" s="2">
        <v>1.1211500000000001</v>
      </c>
      <c r="D213" s="2">
        <v>1052.33</v>
      </c>
      <c r="E213" s="2">
        <v>0</v>
      </c>
      <c r="F213" s="2">
        <v>0</v>
      </c>
      <c r="G213" s="2">
        <v>0.15246499999999999</v>
      </c>
      <c r="H213" s="2">
        <v>0</v>
      </c>
      <c r="I213" s="2">
        <v>9.8470200000000006</v>
      </c>
      <c r="J213" s="6">
        <f t="shared" ref="J213:N213" si="183">E213/SUM($E213:$I213)</f>
        <v>0</v>
      </c>
      <c r="K213" s="6">
        <f t="shared" si="183"/>
        <v>0</v>
      </c>
      <c r="L213" s="6">
        <f t="shared" si="183"/>
        <v>1.5247285235189612E-2</v>
      </c>
      <c r="M213" s="6">
        <f t="shared" si="183"/>
        <v>0</v>
      </c>
      <c r="N213" s="6">
        <f t="shared" si="183"/>
        <v>0.98475271476481041</v>
      </c>
      <c r="O213" s="11">
        <v>0.40338400000000002</v>
      </c>
      <c r="P213" s="11">
        <v>3.5284200000000001</v>
      </c>
      <c r="Q213" s="11">
        <v>2.5611999999999999E-2</v>
      </c>
      <c r="R213" s="12">
        <v>4.7600000000000003E-2</v>
      </c>
      <c r="S213" s="11">
        <v>3.4163600000000002E-2</v>
      </c>
      <c r="T213" s="11">
        <v>1.8507</v>
      </c>
      <c r="U213" s="11">
        <v>0.26901399999999998</v>
      </c>
      <c r="V213" s="11">
        <v>3.1352500000000001</v>
      </c>
      <c r="W213" s="11">
        <v>0.10381</v>
      </c>
      <c r="X213" s="11">
        <v>-4.6495700000000001E-2</v>
      </c>
      <c r="Y213" s="11">
        <v>1.1211500000000001</v>
      </c>
      <c r="Z213" s="11">
        <v>2.6910400000000001E-2</v>
      </c>
      <c r="AA213" s="11">
        <v>98.7</v>
      </c>
      <c r="AB213" s="11">
        <v>104385</v>
      </c>
    </row>
    <row r="214" spans="1:28" ht="16" x14ac:dyDescent="0.2">
      <c r="A214" s="2">
        <v>261.35000000000002</v>
      </c>
      <c r="B214" s="2">
        <v>26.797899999999998</v>
      </c>
      <c r="C214" s="2">
        <v>1.1215200000000001</v>
      </c>
      <c r="D214" s="2">
        <v>1052.45</v>
      </c>
      <c r="E214" s="2">
        <v>0</v>
      </c>
      <c r="F214" s="2">
        <v>0</v>
      </c>
      <c r="G214" s="2">
        <v>0.15243200000000001</v>
      </c>
      <c r="H214" s="2">
        <v>0</v>
      </c>
      <c r="I214" s="2">
        <v>9.8526299999999996</v>
      </c>
      <c r="J214" s="6">
        <f t="shared" ref="J214:N214" si="184">E214/SUM($E214:$I214)</f>
        <v>0</v>
      </c>
      <c r="K214" s="6">
        <f t="shared" si="184"/>
        <v>0</v>
      </c>
      <c r="L214" s="6">
        <f t="shared" si="184"/>
        <v>1.5235487796077628E-2</v>
      </c>
      <c r="M214" s="6">
        <f t="shared" si="184"/>
        <v>0</v>
      </c>
      <c r="N214" s="6">
        <f t="shared" si="184"/>
        <v>0.98476451220392247</v>
      </c>
      <c r="O214" s="11">
        <v>0.40180199999999999</v>
      </c>
      <c r="P214" s="11">
        <v>3.54108</v>
      </c>
      <c r="Q214" s="11">
        <v>2.5499399999999998E-2</v>
      </c>
      <c r="R214" s="12">
        <v>4.7800000000000002E-2</v>
      </c>
      <c r="S214" s="11">
        <v>3.4314600000000001E-2</v>
      </c>
      <c r="T214" s="11">
        <v>1.8568800000000001</v>
      </c>
      <c r="U214" s="11">
        <v>0.27020300000000003</v>
      </c>
      <c r="V214" s="11">
        <v>3.1490999999999998</v>
      </c>
      <c r="W214" s="11">
        <v>0.103286</v>
      </c>
      <c r="X214" s="11">
        <v>-4.6708800000000002E-2</v>
      </c>
      <c r="Y214" s="11">
        <v>1.1215200000000001</v>
      </c>
      <c r="Z214" s="11">
        <v>2.6797899999999999E-2</v>
      </c>
      <c r="AA214" s="11">
        <v>98.7</v>
      </c>
      <c r="AB214" s="11">
        <v>104433</v>
      </c>
    </row>
    <row r="215" spans="1:28" ht="16" x14ac:dyDescent="0.2">
      <c r="A215" s="2">
        <v>261.3</v>
      </c>
      <c r="B215" s="2">
        <v>26.686599999999999</v>
      </c>
      <c r="C215" s="2">
        <v>1.1218900000000001</v>
      </c>
      <c r="D215" s="2">
        <v>1052.56</v>
      </c>
      <c r="E215" s="2">
        <v>0</v>
      </c>
      <c r="F215" s="2">
        <v>0</v>
      </c>
      <c r="G215" s="2">
        <v>0.152397</v>
      </c>
      <c r="H215" s="2">
        <v>0</v>
      </c>
      <c r="I215" s="2">
        <v>9.8581800000000008</v>
      </c>
      <c r="J215" s="6">
        <f t="shared" ref="J215:N215" si="185">E215/SUM($E215:$I215)</f>
        <v>0</v>
      </c>
      <c r="K215" s="6">
        <f t="shared" si="185"/>
        <v>0</v>
      </c>
      <c r="L215" s="6">
        <f t="shared" si="185"/>
        <v>1.5223598000394981E-2</v>
      </c>
      <c r="M215" s="6">
        <f t="shared" si="185"/>
        <v>0</v>
      </c>
      <c r="N215" s="6">
        <f t="shared" si="185"/>
        <v>0.98477640199960492</v>
      </c>
      <c r="O215" s="11">
        <v>0.40022799999999997</v>
      </c>
      <c r="P215" s="11">
        <v>3.5537299999999998</v>
      </c>
      <c r="Q215" s="11">
        <v>2.5387799999999999E-2</v>
      </c>
      <c r="R215" s="12">
        <v>4.8000000000000001E-2</v>
      </c>
      <c r="S215" s="11">
        <v>3.44654E-2</v>
      </c>
      <c r="T215" s="11">
        <v>1.86304</v>
      </c>
      <c r="U215" s="11">
        <v>0.27139000000000002</v>
      </c>
      <c r="V215" s="11">
        <v>3.1629399999999999</v>
      </c>
      <c r="W215" s="11">
        <v>0.10276200000000001</v>
      </c>
      <c r="X215" s="11">
        <v>-4.69218E-2</v>
      </c>
      <c r="Y215" s="11">
        <v>1.1218900000000001</v>
      </c>
      <c r="Z215" s="11">
        <v>2.6686600000000001E-2</v>
      </c>
      <c r="AA215" s="11">
        <v>98.7</v>
      </c>
      <c r="AB215" s="11">
        <v>104478</v>
      </c>
    </row>
    <row r="216" spans="1:28" ht="16" x14ac:dyDescent="0.2">
      <c r="A216" s="2">
        <v>261.25</v>
      </c>
      <c r="B216" s="2">
        <v>26.5763</v>
      </c>
      <c r="C216" s="2">
        <v>1.12226</v>
      </c>
      <c r="D216" s="2">
        <v>1052.68</v>
      </c>
      <c r="E216" s="2">
        <v>0</v>
      </c>
      <c r="F216" s="2">
        <v>0</v>
      </c>
      <c r="G216" s="2">
        <v>0.152364</v>
      </c>
      <c r="H216" s="2">
        <v>0</v>
      </c>
      <c r="I216" s="2">
        <v>9.8636499999999998</v>
      </c>
      <c r="J216" s="6">
        <f t="shared" ref="J216:N216" si="186">E216/SUM($E216:$I216)</f>
        <v>0</v>
      </c>
      <c r="K216" s="6">
        <f t="shared" si="186"/>
        <v>0</v>
      </c>
      <c r="L216" s="6">
        <f t="shared" si="186"/>
        <v>1.5212039440040719E-2</v>
      </c>
      <c r="M216" s="6">
        <f t="shared" si="186"/>
        <v>0</v>
      </c>
      <c r="N216" s="6">
        <f t="shared" si="186"/>
        <v>0.98478796055995921</v>
      </c>
      <c r="O216" s="11">
        <v>0.39866400000000002</v>
      </c>
      <c r="P216" s="11">
        <v>3.56637</v>
      </c>
      <c r="Q216" s="11">
        <v>2.5277399999999998E-2</v>
      </c>
      <c r="R216" s="12">
        <v>4.8300000000000003E-2</v>
      </c>
      <c r="S216" s="11">
        <v>3.4615899999999998E-2</v>
      </c>
      <c r="T216" s="11">
        <v>1.86921</v>
      </c>
      <c r="U216" s="11">
        <v>0.27257500000000001</v>
      </c>
      <c r="V216" s="11">
        <v>3.1767500000000002</v>
      </c>
      <c r="W216" s="11">
        <v>0.102246</v>
      </c>
      <c r="X216" s="11">
        <v>-4.7134799999999998E-2</v>
      </c>
      <c r="Y216" s="11">
        <v>1.12226</v>
      </c>
      <c r="Z216" s="11">
        <v>2.6576300000000001E-2</v>
      </c>
      <c r="AA216" s="11">
        <v>98.7</v>
      </c>
      <c r="AB216" s="11">
        <v>104522</v>
      </c>
    </row>
    <row r="217" spans="1:28" ht="16" x14ac:dyDescent="0.2">
      <c r="A217" s="2">
        <v>261.2</v>
      </c>
      <c r="B217" s="2">
        <v>26.467099999999999</v>
      </c>
      <c r="C217" s="2">
        <v>1.12263</v>
      </c>
      <c r="D217" s="2">
        <v>1052.79</v>
      </c>
      <c r="E217" s="2">
        <v>0</v>
      </c>
      <c r="F217" s="2">
        <v>0</v>
      </c>
      <c r="G217" s="2">
        <v>0.15232899999999999</v>
      </c>
      <c r="H217" s="2">
        <v>0</v>
      </c>
      <c r="I217" s="2">
        <v>9.8690599999999993</v>
      </c>
      <c r="J217" s="6">
        <f t="shared" ref="J217:N217" si="187">E217/SUM($E217:$I217)</f>
        <v>0</v>
      </c>
      <c r="K217" s="6">
        <f t="shared" si="187"/>
        <v>0</v>
      </c>
      <c r="L217" s="6">
        <f t="shared" si="187"/>
        <v>1.5200387890341348E-2</v>
      </c>
      <c r="M217" s="6">
        <f t="shared" si="187"/>
        <v>0</v>
      </c>
      <c r="N217" s="6">
        <f t="shared" si="187"/>
        <v>0.98479961210965861</v>
      </c>
      <c r="O217" s="11">
        <v>0.39710800000000002</v>
      </c>
      <c r="P217" s="11">
        <v>3.5790000000000002</v>
      </c>
      <c r="Q217" s="11">
        <v>2.5168099999999999E-2</v>
      </c>
      <c r="R217" s="12">
        <v>4.8500000000000001E-2</v>
      </c>
      <c r="S217" s="11">
        <v>3.4766199999999997E-2</v>
      </c>
      <c r="T217" s="11">
        <v>1.87538</v>
      </c>
      <c r="U217" s="11">
        <v>0.27375899999999997</v>
      </c>
      <c r="V217" s="11">
        <v>3.19055</v>
      </c>
      <c r="W217" s="11">
        <v>0.10173</v>
      </c>
      <c r="X217" s="11">
        <v>-4.7347899999999998E-2</v>
      </c>
      <c r="Y217" s="11">
        <v>1.12263</v>
      </c>
      <c r="Z217" s="11">
        <v>2.64671E-2</v>
      </c>
      <c r="AA217" s="11">
        <v>98.7</v>
      </c>
      <c r="AB217" s="11">
        <v>104563</v>
      </c>
    </row>
    <row r="218" spans="1:28" ht="16" x14ac:dyDescent="0.2">
      <c r="A218" s="2">
        <v>261.14999999999998</v>
      </c>
      <c r="B218" s="2">
        <v>26.359000000000002</v>
      </c>
      <c r="C218" s="2">
        <v>1.123</v>
      </c>
      <c r="D218" s="2">
        <v>1052.9100000000001</v>
      </c>
      <c r="E218" s="2">
        <v>0</v>
      </c>
      <c r="F218" s="2">
        <v>0</v>
      </c>
      <c r="G218" s="2">
        <v>0.15229400000000001</v>
      </c>
      <c r="H218" s="2">
        <v>0</v>
      </c>
      <c r="I218" s="2">
        <v>9.8744099999999992</v>
      </c>
      <c r="J218" s="6">
        <f t="shared" ref="J218:N218" si="188">E218/SUM($E218:$I218)</f>
        <v>0</v>
      </c>
      <c r="K218" s="6">
        <f t="shared" si="188"/>
        <v>0</v>
      </c>
      <c r="L218" s="6">
        <f t="shared" si="188"/>
        <v>1.5188839722405293E-2</v>
      </c>
      <c r="M218" s="6">
        <f t="shared" si="188"/>
        <v>0</v>
      </c>
      <c r="N218" s="6">
        <f t="shared" si="188"/>
        <v>0.98481116027759474</v>
      </c>
      <c r="O218" s="11">
        <v>0.395561</v>
      </c>
      <c r="P218" s="11">
        <v>3.5916199999999998</v>
      </c>
      <c r="Q218" s="11">
        <v>2.50599E-2</v>
      </c>
      <c r="R218" s="12">
        <v>4.87E-2</v>
      </c>
      <c r="S218" s="11">
        <v>3.49164E-2</v>
      </c>
      <c r="T218" s="11">
        <v>1.8815299999999999</v>
      </c>
      <c r="U218" s="11">
        <v>0.27494200000000002</v>
      </c>
      <c r="V218" s="11">
        <v>3.2043300000000001</v>
      </c>
      <c r="W218" s="11">
        <v>0.101217</v>
      </c>
      <c r="X218" s="11">
        <v>-4.7560999999999999E-2</v>
      </c>
      <c r="Y218" s="11">
        <v>1.123</v>
      </c>
      <c r="Z218" s="11">
        <v>2.6359E-2</v>
      </c>
      <c r="AA218" s="11">
        <v>98.7</v>
      </c>
      <c r="AB218" s="11">
        <v>104602</v>
      </c>
    </row>
    <row r="219" spans="1:28" ht="16" x14ac:dyDescent="0.2">
      <c r="A219" s="2">
        <v>261.10000000000002</v>
      </c>
      <c r="B219" s="2">
        <v>26.251999999999999</v>
      </c>
      <c r="C219" s="2">
        <v>1.12337</v>
      </c>
      <c r="D219" s="2">
        <v>1053.02</v>
      </c>
      <c r="E219" s="2">
        <v>0</v>
      </c>
      <c r="F219" s="2">
        <v>0</v>
      </c>
      <c r="G219" s="2">
        <v>0.152258</v>
      </c>
      <c r="H219" s="2">
        <v>0</v>
      </c>
      <c r="I219" s="2">
        <v>9.8796900000000001</v>
      </c>
      <c r="J219" s="6">
        <f t="shared" ref="J219:N219" si="189">E219/SUM($E219:$I219)</f>
        <v>0</v>
      </c>
      <c r="K219" s="6">
        <f t="shared" si="189"/>
        <v>0</v>
      </c>
      <c r="L219" s="6">
        <f t="shared" si="189"/>
        <v>1.5177311525139485E-2</v>
      </c>
      <c r="M219" s="6">
        <f t="shared" si="189"/>
        <v>0</v>
      </c>
      <c r="N219" s="6">
        <f t="shared" si="189"/>
        <v>0.98482268847486054</v>
      </c>
      <c r="O219" s="11">
        <v>0.39402100000000001</v>
      </c>
      <c r="P219" s="11">
        <v>3.6042299999999998</v>
      </c>
      <c r="Q219" s="11">
        <v>2.4952700000000001E-2</v>
      </c>
      <c r="R219" s="12">
        <v>4.9000000000000002E-2</v>
      </c>
      <c r="S219" s="11">
        <v>3.5066399999999998E-2</v>
      </c>
      <c r="T219" s="11">
        <v>1.8876900000000001</v>
      </c>
      <c r="U219" s="11">
        <v>0.27612300000000001</v>
      </c>
      <c r="V219" s="11">
        <v>3.2180900000000001</v>
      </c>
      <c r="W219" s="11">
        <v>0.100707</v>
      </c>
      <c r="X219" s="11">
        <v>-4.77741E-2</v>
      </c>
      <c r="Y219" s="11">
        <v>1.12337</v>
      </c>
      <c r="Z219" s="11">
        <v>2.6252000000000001E-2</v>
      </c>
      <c r="AA219" s="11">
        <v>98.7</v>
      </c>
      <c r="AB219" s="11">
        <v>104639</v>
      </c>
    </row>
    <row r="220" spans="1:28" ht="16" x14ac:dyDescent="0.2">
      <c r="A220" s="2">
        <v>261.05</v>
      </c>
      <c r="B220" s="2">
        <v>26.146000000000001</v>
      </c>
      <c r="C220" s="2">
        <v>1.1237299999999999</v>
      </c>
      <c r="D220" s="2">
        <v>1053.1300000000001</v>
      </c>
      <c r="E220" s="2">
        <v>0</v>
      </c>
      <c r="F220" s="2">
        <v>0</v>
      </c>
      <c r="G220" s="2">
        <v>0.152222</v>
      </c>
      <c r="H220" s="2">
        <v>0</v>
      </c>
      <c r="I220" s="2">
        <v>9.8849199999999993</v>
      </c>
      <c r="J220" s="6">
        <f t="shared" ref="J220:N220" si="190">E220/SUM($E220:$I220)</f>
        <v>0</v>
      </c>
      <c r="K220" s="6">
        <f t="shared" si="190"/>
        <v>0</v>
      </c>
      <c r="L220" s="6">
        <f t="shared" si="190"/>
        <v>1.5165870922220688E-2</v>
      </c>
      <c r="M220" s="6">
        <f t="shared" si="190"/>
        <v>0</v>
      </c>
      <c r="N220" s="6">
        <f t="shared" si="190"/>
        <v>0.98483412907777934</v>
      </c>
      <c r="O220" s="11">
        <v>0.39249000000000001</v>
      </c>
      <c r="P220" s="11">
        <v>3.6168300000000002</v>
      </c>
      <c r="Q220" s="11">
        <v>2.48466E-2</v>
      </c>
      <c r="R220" s="12">
        <v>4.9200000000000001E-2</v>
      </c>
      <c r="S220" s="11">
        <v>3.52161E-2</v>
      </c>
      <c r="T220" s="11">
        <v>1.89384</v>
      </c>
      <c r="U220" s="11">
        <v>0.27730199999999999</v>
      </c>
      <c r="V220" s="11">
        <v>3.23183</v>
      </c>
      <c r="W220" s="11">
        <v>0.1002</v>
      </c>
      <c r="X220" s="11">
        <v>-4.7987200000000001E-2</v>
      </c>
      <c r="Y220" s="11">
        <v>1.1237299999999999</v>
      </c>
      <c r="Z220" s="11">
        <v>2.6145999999999999E-2</v>
      </c>
      <c r="AA220" s="11">
        <v>98.7</v>
      </c>
      <c r="AB220" s="11">
        <v>104673</v>
      </c>
    </row>
    <row r="221" spans="1:28" ht="16" x14ac:dyDescent="0.2">
      <c r="A221" s="2">
        <v>261</v>
      </c>
      <c r="B221" s="2">
        <v>26.0411</v>
      </c>
      <c r="C221" s="2">
        <v>1.1241000000000001</v>
      </c>
      <c r="D221" s="2">
        <v>1053.24</v>
      </c>
      <c r="E221" s="2">
        <v>0</v>
      </c>
      <c r="F221" s="2">
        <v>0</v>
      </c>
      <c r="G221" s="2">
        <v>0.15218599999999999</v>
      </c>
      <c r="H221" s="2">
        <v>0</v>
      </c>
      <c r="I221" s="2">
        <v>9.8900799999999993</v>
      </c>
      <c r="J221" s="6">
        <f t="shared" ref="J221:N221" si="191">E221/SUM($E221:$I221)</f>
        <v>0</v>
      </c>
      <c r="K221" s="6">
        <f t="shared" si="191"/>
        <v>0</v>
      </c>
      <c r="L221" s="6">
        <f t="shared" si="191"/>
        <v>1.5154547788317894E-2</v>
      </c>
      <c r="M221" s="6">
        <f t="shared" si="191"/>
        <v>0</v>
      </c>
      <c r="N221" s="6">
        <f t="shared" si="191"/>
        <v>0.98484545221168207</v>
      </c>
      <c r="O221" s="11">
        <v>0.39096700000000001</v>
      </c>
      <c r="P221" s="11">
        <v>3.6294200000000001</v>
      </c>
      <c r="Q221" s="11">
        <v>2.47415E-2</v>
      </c>
      <c r="R221" s="12">
        <v>4.9399999999999999E-2</v>
      </c>
      <c r="S221" s="11">
        <v>3.53657E-2</v>
      </c>
      <c r="T221" s="11">
        <v>1.89998</v>
      </c>
      <c r="U221" s="11">
        <v>0.27848000000000001</v>
      </c>
      <c r="V221" s="11">
        <v>3.2455599999999998</v>
      </c>
      <c r="W221" s="11">
        <v>9.9695099999999995E-2</v>
      </c>
      <c r="X221" s="11">
        <v>-4.8200300000000001E-2</v>
      </c>
      <c r="Y221" s="11">
        <v>1.1241000000000001</v>
      </c>
      <c r="Z221" s="11">
        <v>2.6041100000000001E-2</v>
      </c>
      <c r="AA221" s="11">
        <v>98.7</v>
      </c>
      <c r="AB221" s="11">
        <v>104706</v>
      </c>
    </row>
    <row r="222" spans="1:28" ht="16" x14ac:dyDescent="0.2">
      <c r="A222" s="2">
        <v>260.95</v>
      </c>
      <c r="B222" s="2">
        <v>25.937200000000001</v>
      </c>
      <c r="C222" s="2">
        <v>1.1244700000000001</v>
      </c>
      <c r="D222" s="2">
        <v>1053.3499999999999</v>
      </c>
      <c r="E222" s="2">
        <v>0</v>
      </c>
      <c r="F222" s="2">
        <v>0</v>
      </c>
      <c r="G222" s="2">
        <v>0.15214900000000001</v>
      </c>
      <c r="H222" s="2">
        <v>0</v>
      </c>
      <c r="I222" s="2">
        <v>9.8951899999999995</v>
      </c>
      <c r="J222" s="6">
        <f t="shared" ref="J222:N222" si="192">E222/SUM($E222:$I222)</f>
        <v>0</v>
      </c>
      <c r="K222" s="6">
        <f t="shared" si="192"/>
        <v>0</v>
      </c>
      <c r="L222" s="6">
        <f t="shared" si="192"/>
        <v>1.5143213541416291E-2</v>
      </c>
      <c r="M222" s="6">
        <f t="shared" si="192"/>
        <v>0</v>
      </c>
      <c r="N222" s="6">
        <f t="shared" si="192"/>
        <v>0.98485678645858377</v>
      </c>
      <c r="O222" s="11">
        <v>0.38945299999999999</v>
      </c>
      <c r="P222" s="11">
        <v>3.6419999999999999</v>
      </c>
      <c r="Q222" s="11">
        <v>2.46374E-2</v>
      </c>
      <c r="R222" s="12">
        <v>4.9599999999999998E-2</v>
      </c>
      <c r="S222" s="11">
        <v>3.5515100000000001E-2</v>
      </c>
      <c r="T222" s="11">
        <v>1.90612</v>
      </c>
      <c r="U222" s="11">
        <v>0.27965600000000002</v>
      </c>
      <c r="V222" s="11">
        <v>3.2592699999999999</v>
      </c>
      <c r="W222" s="11">
        <v>9.9193600000000007E-2</v>
      </c>
      <c r="X222" s="11">
        <v>-4.8413400000000002E-2</v>
      </c>
      <c r="Y222" s="11">
        <v>1.1244700000000001</v>
      </c>
      <c r="Z222" s="11">
        <v>2.5937200000000001E-2</v>
      </c>
      <c r="AA222" s="11">
        <v>98.7</v>
      </c>
      <c r="AB222" s="11">
        <v>104736</v>
      </c>
    </row>
    <row r="223" spans="1:28" ht="16" x14ac:dyDescent="0.2">
      <c r="A223" s="2">
        <v>260.89999999999998</v>
      </c>
      <c r="B223" s="2">
        <v>25.834299999999999</v>
      </c>
      <c r="C223" s="2">
        <v>1.12483</v>
      </c>
      <c r="D223" s="2">
        <v>1053.46</v>
      </c>
      <c r="E223" s="2">
        <v>0</v>
      </c>
      <c r="F223" s="2">
        <v>0</v>
      </c>
      <c r="G223" s="2">
        <v>0.152112</v>
      </c>
      <c r="H223" s="2">
        <v>0</v>
      </c>
      <c r="I223" s="2">
        <v>9.9002300000000005</v>
      </c>
      <c r="J223" s="6">
        <f t="shared" ref="J223:N223" si="193">E223/SUM($E223:$I223)</f>
        <v>0</v>
      </c>
      <c r="K223" s="6">
        <f t="shared" si="193"/>
        <v>0</v>
      </c>
      <c r="L223" s="6">
        <f t="shared" si="193"/>
        <v>1.5131996105982067E-2</v>
      </c>
      <c r="M223" s="6">
        <f t="shared" si="193"/>
        <v>0</v>
      </c>
      <c r="N223" s="6">
        <f t="shared" si="193"/>
        <v>0.98486800389401785</v>
      </c>
      <c r="O223" s="11">
        <v>0.38794600000000001</v>
      </c>
      <c r="P223" s="11">
        <v>3.6545700000000001</v>
      </c>
      <c r="Q223" s="11">
        <v>2.4534400000000001E-2</v>
      </c>
      <c r="R223" s="12">
        <v>4.99E-2</v>
      </c>
      <c r="S223" s="11">
        <v>3.5664300000000003E-2</v>
      </c>
      <c r="T223" s="11">
        <v>1.9122600000000001</v>
      </c>
      <c r="U223" s="11">
        <v>0.280831</v>
      </c>
      <c r="V223" s="11">
        <v>3.2729599999999999</v>
      </c>
      <c r="W223" s="11">
        <v>9.8694799999999999E-2</v>
      </c>
      <c r="X223" s="11">
        <v>-4.8626599999999999E-2</v>
      </c>
      <c r="Y223" s="11">
        <v>1.12483</v>
      </c>
      <c r="Z223" s="11">
        <v>2.5834300000000001E-2</v>
      </c>
      <c r="AA223" s="11">
        <v>98.7</v>
      </c>
      <c r="AB223" s="11">
        <v>104764</v>
      </c>
    </row>
    <row r="224" spans="1:28" ht="16" x14ac:dyDescent="0.2">
      <c r="A224" s="2">
        <v>260.85000000000002</v>
      </c>
      <c r="B224" s="2">
        <v>25.732299999999999</v>
      </c>
      <c r="C224" s="2">
        <v>1.1252</v>
      </c>
      <c r="D224" s="2">
        <v>1053.56</v>
      </c>
      <c r="E224" s="2">
        <v>0</v>
      </c>
      <c r="F224" s="2">
        <v>0</v>
      </c>
      <c r="G224" s="2">
        <v>0.15207499999999999</v>
      </c>
      <c r="H224" s="2">
        <v>0</v>
      </c>
      <c r="I224" s="2">
        <v>9.9052199999999999</v>
      </c>
      <c r="J224" s="6">
        <f t="shared" ref="J224:N224" si="194">E224/SUM($E224:$I224)</f>
        <v>0</v>
      </c>
      <c r="K224" s="6">
        <f t="shared" si="194"/>
        <v>0</v>
      </c>
      <c r="L224" s="6">
        <f t="shared" si="194"/>
        <v>1.5120865003959811E-2</v>
      </c>
      <c r="M224" s="6">
        <f t="shared" si="194"/>
        <v>0</v>
      </c>
      <c r="N224" s="6">
        <f t="shared" si="194"/>
        <v>0.98487913499604018</v>
      </c>
      <c r="O224" s="11">
        <v>0.38644699999999998</v>
      </c>
      <c r="P224" s="11">
        <v>3.6671399999999998</v>
      </c>
      <c r="Q224" s="11">
        <v>2.4432300000000001E-2</v>
      </c>
      <c r="R224" s="12">
        <v>5.0099999999999999E-2</v>
      </c>
      <c r="S224" s="11">
        <v>3.5813200000000003E-2</v>
      </c>
      <c r="T224" s="11">
        <v>1.91839</v>
      </c>
      <c r="U224" s="11">
        <v>0.28200399999999998</v>
      </c>
      <c r="V224" s="11">
        <v>3.2866300000000002</v>
      </c>
      <c r="W224" s="11">
        <v>9.8198900000000006E-2</v>
      </c>
      <c r="X224" s="11">
        <v>-4.88397E-2</v>
      </c>
      <c r="Y224" s="11">
        <v>1.1252</v>
      </c>
      <c r="Z224" s="11">
        <v>2.57323E-2</v>
      </c>
      <c r="AA224" s="11">
        <v>98.7</v>
      </c>
      <c r="AB224" s="11">
        <v>104791</v>
      </c>
    </row>
    <row r="225" spans="1:28" ht="16" x14ac:dyDescent="0.2">
      <c r="A225" s="2">
        <v>260.8</v>
      </c>
      <c r="B225" s="2">
        <v>25.631399999999999</v>
      </c>
      <c r="C225" s="2">
        <v>1.12557</v>
      </c>
      <c r="D225" s="2">
        <v>1053.67</v>
      </c>
      <c r="E225" s="2">
        <v>0</v>
      </c>
      <c r="F225" s="2">
        <v>0</v>
      </c>
      <c r="G225" s="2">
        <v>0.15203700000000001</v>
      </c>
      <c r="H225" s="2">
        <v>0</v>
      </c>
      <c r="I225" s="2">
        <v>9.9101499999999998</v>
      </c>
      <c r="J225" s="6">
        <f t="shared" ref="J225:N225" si="195">E225/SUM($E225:$I225)</f>
        <v>0</v>
      </c>
      <c r="K225" s="6">
        <f t="shared" si="195"/>
        <v>0</v>
      </c>
      <c r="L225" s="6">
        <f t="shared" si="195"/>
        <v>1.5109737078032839E-2</v>
      </c>
      <c r="M225" s="6">
        <f t="shared" si="195"/>
        <v>0</v>
      </c>
      <c r="N225" s="6">
        <f t="shared" si="195"/>
        <v>0.98489026292196713</v>
      </c>
      <c r="O225" s="11">
        <v>0.38495600000000002</v>
      </c>
      <c r="P225" s="11">
        <v>3.6796899999999999</v>
      </c>
      <c r="Q225" s="11">
        <v>2.4331200000000001E-2</v>
      </c>
      <c r="R225" s="12">
        <v>5.0299999999999997E-2</v>
      </c>
      <c r="S225" s="11">
        <v>3.5962000000000001E-2</v>
      </c>
      <c r="T225" s="11">
        <v>1.9245099999999999</v>
      </c>
      <c r="U225" s="11">
        <v>0.28317500000000001</v>
      </c>
      <c r="V225" s="11">
        <v>3.3002899999999999</v>
      </c>
      <c r="W225" s="11">
        <v>9.7705399999999998E-2</v>
      </c>
      <c r="X225" s="11">
        <v>-4.9052900000000003E-2</v>
      </c>
      <c r="Y225" s="11">
        <v>1.12557</v>
      </c>
      <c r="Z225" s="11">
        <v>2.5631399999999999E-2</v>
      </c>
      <c r="AA225" s="11">
        <v>98.7</v>
      </c>
      <c r="AB225" s="11">
        <v>104815</v>
      </c>
    </row>
    <row r="226" spans="1:28" ht="16" x14ac:dyDescent="0.2">
      <c r="A226" s="2">
        <v>260.75</v>
      </c>
      <c r="B226" s="2">
        <v>25.531400000000001</v>
      </c>
      <c r="C226" s="2">
        <v>1.1259300000000001</v>
      </c>
      <c r="D226" s="2">
        <v>1053.77</v>
      </c>
      <c r="E226" s="2">
        <v>0</v>
      </c>
      <c r="F226" s="2">
        <v>0</v>
      </c>
      <c r="G226" s="2">
        <v>0.151999</v>
      </c>
      <c r="H226" s="2">
        <v>0</v>
      </c>
      <c r="I226" s="2">
        <v>9.9150299999999998</v>
      </c>
      <c r="J226" s="6">
        <f t="shared" ref="J226:N226" si="196">E226/SUM($E226:$I226)</f>
        <v>0</v>
      </c>
      <c r="K226" s="6">
        <f t="shared" si="196"/>
        <v>0</v>
      </c>
      <c r="L226" s="6">
        <f t="shared" si="196"/>
        <v>1.5098694957568911E-2</v>
      </c>
      <c r="M226" s="6">
        <f t="shared" si="196"/>
        <v>0</v>
      </c>
      <c r="N226" s="6">
        <f t="shared" si="196"/>
        <v>0.98490130504243112</v>
      </c>
      <c r="O226" s="11">
        <v>0.38347300000000001</v>
      </c>
      <c r="P226" s="11">
        <v>3.6922299999999999</v>
      </c>
      <c r="Q226" s="11">
        <v>2.4231099999999998E-2</v>
      </c>
      <c r="R226" s="12">
        <v>5.0599999999999999E-2</v>
      </c>
      <c r="S226" s="11">
        <v>3.61106E-2</v>
      </c>
      <c r="T226" s="11">
        <v>1.9306300000000001</v>
      </c>
      <c r="U226" s="11">
        <v>0.28434500000000001</v>
      </c>
      <c r="V226" s="11">
        <v>3.31392</v>
      </c>
      <c r="W226" s="11">
        <v>9.7214999999999996E-2</v>
      </c>
      <c r="X226" s="11">
        <v>-4.9265999999999997E-2</v>
      </c>
      <c r="Y226" s="11">
        <v>1.1259300000000001</v>
      </c>
      <c r="Z226" s="11">
        <v>2.5531399999999999E-2</v>
      </c>
      <c r="AA226" s="11">
        <v>98.7</v>
      </c>
      <c r="AB226" s="11">
        <v>104837</v>
      </c>
    </row>
    <row r="227" spans="1:28" ht="16" x14ac:dyDescent="0.2">
      <c r="A227" s="2">
        <v>260.7</v>
      </c>
      <c r="B227" s="2">
        <v>25.432300000000001</v>
      </c>
      <c r="C227" s="2">
        <v>1.1263000000000001</v>
      </c>
      <c r="D227" s="2">
        <v>1053.8800000000001</v>
      </c>
      <c r="E227" s="2">
        <v>0</v>
      </c>
      <c r="F227" s="2">
        <v>0</v>
      </c>
      <c r="G227" s="2">
        <v>0.15196100000000001</v>
      </c>
      <c r="H227" s="2">
        <v>0</v>
      </c>
      <c r="I227" s="2">
        <v>9.9198400000000007</v>
      </c>
      <c r="J227" s="6">
        <f t="shared" ref="J227:N227" si="197">E227/SUM($E227:$I227)</f>
        <v>0</v>
      </c>
      <c r="K227" s="6">
        <f t="shared" si="197"/>
        <v>0</v>
      </c>
      <c r="L227" s="6">
        <f t="shared" si="197"/>
        <v>1.5087768314723454E-2</v>
      </c>
      <c r="M227" s="6">
        <f t="shared" si="197"/>
        <v>0</v>
      </c>
      <c r="N227" s="6">
        <f t="shared" si="197"/>
        <v>0.98491223168527653</v>
      </c>
      <c r="O227" s="11">
        <v>0.38199699999999998</v>
      </c>
      <c r="P227" s="11">
        <v>3.7047699999999999</v>
      </c>
      <c r="Q227" s="11">
        <v>2.4131900000000001E-2</v>
      </c>
      <c r="R227" s="12">
        <v>5.0799999999999998E-2</v>
      </c>
      <c r="S227" s="11">
        <v>3.6259E-2</v>
      </c>
      <c r="T227" s="11">
        <v>1.93675</v>
      </c>
      <c r="U227" s="11">
        <v>0.28551399999999999</v>
      </c>
      <c r="V227" s="11">
        <v>3.3275399999999999</v>
      </c>
      <c r="W227" s="11">
        <v>9.6727199999999999E-2</v>
      </c>
      <c r="X227" s="11">
        <v>-4.9479200000000001E-2</v>
      </c>
      <c r="Y227" s="11">
        <v>1.1263000000000001</v>
      </c>
      <c r="Z227" s="11">
        <v>2.5432300000000001E-2</v>
      </c>
      <c r="AA227" s="11">
        <v>98.7</v>
      </c>
      <c r="AB227" s="11">
        <v>104857</v>
      </c>
    </row>
    <row r="228" spans="1:28" ht="16" x14ac:dyDescent="0.2">
      <c r="A228" s="2">
        <v>260.64999999999998</v>
      </c>
      <c r="B228" s="2">
        <v>25.334199999999999</v>
      </c>
      <c r="C228" s="2">
        <v>1.12666</v>
      </c>
      <c r="D228" s="2">
        <v>1053.98</v>
      </c>
      <c r="E228" s="2">
        <v>0</v>
      </c>
      <c r="F228" s="2">
        <v>0</v>
      </c>
      <c r="G228" s="2">
        <v>0.151922</v>
      </c>
      <c r="H228" s="2">
        <v>0</v>
      </c>
      <c r="I228" s="2">
        <v>9.9246099999999995</v>
      </c>
      <c r="J228" s="6">
        <f t="shared" ref="J228:N228" si="198">E228/SUM($E228:$I228)</f>
        <v>0</v>
      </c>
      <c r="K228" s="6">
        <f t="shared" si="198"/>
        <v>0</v>
      </c>
      <c r="L228" s="6">
        <f t="shared" si="198"/>
        <v>1.5076814126129903E-2</v>
      </c>
      <c r="M228" s="6">
        <f t="shared" si="198"/>
        <v>0</v>
      </c>
      <c r="N228" s="6">
        <f t="shared" si="198"/>
        <v>0.98492318587387007</v>
      </c>
      <c r="O228" s="11">
        <v>0.38052900000000001</v>
      </c>
      <c r="P228" s="11">
        <v>3.7172900000000002</v>
      </c>
      <c r="Q228" s="11">
        <v>2.4033700000000002E-2</v>
      </c>
      <c r="R228" s="12">
        <v>5.0999999999999997E-2</v>
      </c>
      <c r="S228" s="11">
        <v>3.6407200000000001E-2</v>
      </c>
      <c r="T228" s="11">
        <v>1.94286</v>
      </c>
      <c r="U228" s="11">
        <v>0.28668100000000002</v>
      </c>
      <c r="V228" s="11">
        <v>3.3411400000000002</v>
      </c>
      <c r="W228" s="11">
        <v>9.62422E-2</v>
      </c>
      <c r="X228" s="11">
        <v>-4.9692399999999998E-2</v>
      </c>
      <c r="Y228" s="11">
        <v>1.12666</v>
      </c>
      <c r="Z228" s="11">
        <v>2.5334200000000001E-2</v>
      </c>
      <c r="AA228" s="11">
        <v>98.7</v>
      </c>
      <c r="AB228" s="11">
        <v>104875</v>
      </c>
    </row>
    <row r="229" spans="1:28" ht="16" x14ac:dyDescent="0.2">
      <c r="A229" s="2">
        <v>260.60000000000002</v>
      </c>
      <c r="B229" s="2">
        <v>25.237100000000002</v>
      </c>
      <c r="C229" s="2">
        <v>1.12703</v>
      </c>
      <c r="D229" s="2">
        <v>1054.08</v>
      </c>
      <c r="E229" s="2">
        <v>0</v>
      </c>
      <c r="F229" s="2">
        <v>0</v>
      </c>
      <c r="G229" s="2">
        <v>0.15188299999999999</v>
      </c>
      <c r="H229" s="2">
        <v>0</v>
      </c>
      <c r="I229" s="2">
        <v>9.9293200000000006</v>
      </c>
      <c r="J229" s="6">
        <f t="shared" ref="J229:N229" si="199">E229/SUM($E229:$I229)</f>
        <v>0</v>
      </c>
      <c r="K229" s="6">
        <f t="shared" si="199"/>
        <v>0</v>
      </c>
      <c r="L229" s="6">
        <f t="shared" si="199"/>
        <v>1.5065959885938214E-2</v>
      </c>
      <c r="M229" s="6">
        <f t="shared" si="199"/>
        <v>0</v>
      </c>
      <c r="N229" s="6">
        <f t="shared" si="199"/>
        <v>0.98493404011406183</v>
      </c>
      <c r="O229" s="11">
        <v>0.37906800000000002</v>
      </c>
      <c r="P229" s="11">
        <v>3.7298</v>
      </c>
      <c r="Q229" s="11">
        <v>2.39364E-2</v>
      </c>
      <c r="R229" s="12">
        <v>5.1200000000000002E-2</v>
      </c>
      <c r="S229" s="11">
        <v>3.6555299999999999E-2</v>
      </c>
      <c r="T229" s="11">
        <v>1.9489700000000001</v>
      </c>
      <c r="U229" s="11">
        <v>0.28784700000000002</v>
      </c>
      <c r="V229" s="11">
        <v>3.35473</v>
      </c>
      <c r="W229" s="11">
        <v>9.57596E-2</v>
      </c>
      <c r="X229" s="11">
        <v>-4.9905699999999997E-2</v>
      </c>
      <c r="Y229" s="11">
        <v>1.12703</v>
      </c>
      <c r="Z229" s="11">
        <v>2.5237099999999998E-2</v>
      </c>
      <c r="AA229" s="11">
        <v>98.7</v>
      </c>
      <c r="AB229" s="11">
        <v>104890</v>
      </c>
    </row>
    <row r="230" spans="1:28" ht="16" x14ac:dyDescent="0.2">
      <c r="A230" s="2">
        <v>260.55</v>
      </c>
      <c r="B230" s="2">
        <v>25.140799999999999</v>
      </c>
      <c r="C230" s="2">
        <v>1.1273899999999999</v>
      </c>
      <c r="D230" s="2">
        <v>1054.18</v>
      </c>
      <c r="E230" s="2">
        <v>0</v>
      </c>
      <c r="F230" s="2">
        <v>0</v>
      </c>
      <c r="G230" s="2">
        <v>0.15184400000000001</v>
      </c>
      <c r="H230" s="2">
        <v>0</v>
      </c>
      <c r="I230" s="2">
        <v>9.93398</v>
      </c>
      <c r="J230" s="6">
        <f t="shared" ref="J230:N230" si="200">E230/SUM($E230:$I230)</f>
        <v>0</v>
      </c>
      <c r="K230" s="6">
        <f t="shared" si="200"/>
        <v>0</v>
      </c>
      <c r="L230" s="6">
        <f t="shared" si="200"/>
        <v>1.5055190334473416E-2</v>
      </c>
      <c r="M230" s="6">
        <f t="shared" si="200"/>
        <v>0</v>
      </c>
      <c r="N230" s="6">
        <f t="shared" si="200"/>
        <v>0.98494480966552655</v>
      </c>
      <c r="O230" s="11">
        <v>0.37761499999999998</v>
      </c>
      <c r="P230" s="11">
        <v>3.7423099999999998</v>
      </c>
      <c r="Q230" s="11">
        <v>2.384E-2</v>
      </c>
      <c r="R230" s="12">
        <v>5.1499999999999997E-2</v>
      </c>
      <c r="S230" s="11">
        <v>3.6703100000000002E-2</v>
      </c>
      <c r="T230" s="11">
        <v>1.9550799999999999</v>
      </c>
      <c r="U230" s="11">
        <v>0.28901100000000002</v>
      </c>
      <c r="V230" s="11">
        <v>3.3683000000000001</v>
      </c>
      <c r="W230" s="11">
        <v>9.5279799999999998E-2</v>
      </c>
      <c r="X230" s="11">
        <v>-5.0118900000000001E-2</v>
      </c>
      <c r="Y230" s="11">
        <v>1.1273899999999999</v>
      </c>
      <c r="Z230" s="11">
        <v>2.5140800000000001E-2</v>
      </c>
      <c r="AA230" s="11">
        <v>98.7</v>
      </c>
      <c r="AB230" s="11">
        <v>104904</v>
      </c>
    </row>
    <row r="231" spans="1:28" ht="16" x14ac:dyDescent="0.2">
      <c r="A231" s="2">
        <v>260.5</v>
      </c>
      <c r="B231" s="2">
        <v>25.045400000000001</v>
      </c>
      <c r="C231" s="2">
        <v>1.1277600000000001</v>
      </c>
      <c r="D231" s="2">
        <v>1054.28</v>
      </c>
      <c r="E231" s="2">
        <v>0</v>
      </c>
      <c r="F231" s="2">
        <v>0</v>
      </c>
      <c r="G231" s="2">
        <v>0.151805</v>
      </c>
      <c r="H231" s="2">
        <v>0</v>
      </c>
      <c r="I231" s="2">
        <v>9.9385899999999996</v>
      </c>
      <c r="J231" s="6">
        <f t="shared" ref="J231:N231" si="201">E231/SUM($E231:$I231)</f>
        <v>0</v>
      </c>
      <c r="K231" s="6">
        <f t="shared" si="201"/>
        <v>0</v>
      </c>
      <c r="L231" s="6">
        <f t="shared" si="201"/>
        <v>1.5044505195287203E-2</v>
      </c>
      <c r="M231" s="6">
        <f t="shared" si="201"/>
        <v>0</v>
      </c>
      <c r="N231" s="6">
        <f t="shared" si="201"/>
        <v>0.98495549480471289</v>
      </c>
      <c r="O231" s="11">
        <v>0.37616899999999998</v>
      </c>
      <c r="P231" s="11">
        <v>3.7547999999999999</v>
      </c>
      <c r="Q231" s="11">
        <v>2.3744399999999999E-2</v>
      </c>
      <c r="R231" s="12">
        <v>5.1700000000000003E-2</v>
      </c>
      <c r="S231" s="11">
        <v>3.68507E-2</v>
      </c>
      <c r="T231" s="11">
        <v>1.9611700000000001</v>
      </c>
      <c r="U231" s="11">
        <v>0.29017300000000001</v>
      </c>
      <c r="V231" s="11">
        <v>3.38184</v>
      </c>
      <c r="W231" s="11">
        <v>9.4802600000000001E-2</v>
      </c>
      <c r="X231" s="11">
        <v>-5.0332099999999998E-2</v>
      </c>
      <c r="Y231" s="11">
        <v>1.1277600000000001</v>
      </c>
      <c r="Z231" s="11">
        <v>2.5045399999999999E-2</v>
      </c>
      <c r="AA231" s="11">
        <v>98.7</v>
      </c>
      <c r="AB231" s="11">
        <v>104916</v>
      </c>
    </row>
    <row r="232" spans="1:28" ht="16" x14ac:dyDescent="0.2">
      <c r="A232" s="2">
        <v>260.45</v>
      </c>
      <c r="B232" s="2">
        <v>24.950900000000001</v>
      </c>
      <c r="C232" s="2">
        <v>1.12812</v>
      </c>
      <c r="D232" s="2">
        <v>1054.3800000000001</v>
      </c>
      <c r="E232" s="2">
        <v>0</v>
      </c>
      <c r="F232" s="2">
        <v>0</v>
      </c>
      <c r="G232" s="2">
        <v>0.15176500000000001</v>
      </c>
      <c r="H232" s="2">
        <v>0</v>
      </c>
      <c r="I232" s="2">
        <v>9.9431399999999996</v>
      </c>
      <c r="J232" s="6">
        <f t="shared" ref="J232:N232" si="202">E232/SUM($E232:$I232)</f>
        <v>0</v>
      </c>
      <c r="K232" s="6">
        <f t="shared" si="202"/>
        <v>0</v>
      </c>
      <c r="L232" s="6">
        <f t="shared" si="202"/>
        <v>1.5033821516893921E-2</v>
      </c>
      <c r="M232" s="6">
        <f t="shared" si="202"/>
        <v>0</v>
      </c>
      <c r="N232" s="6">
        <f t="shared" si="202"/>
        <v>0.98496617848310619</v>
      </c>
      <c r="O232" s="11">
        <v>0.37473000000000001</v>
      </c>
      <c r="P232" s="11">
        <v>3.76729</v>
      </c>
      <c r="Q232" s="11">
        <v>2.3649799999999999E-2</v>
      </c>
      <c r="R232" s="12">
        <v>5.1900000000000002E-2</v>
      </c>
      <c r="S232" s="11">
        <v>3.6998200000000002E-2</v>
      </c>
      <c r="T232" s="11">
        <v>1.9672700000000001</v>
      </c>
      <c r="U232" s="11">
        <v>0.29133399999999998</v>
      </c>
      <c r="V232" s="11">
        <v>3.3953700000000002</v>
      </c>
      <c r="W232" s="11">
        <v>9.4328599999999999E-2</v>
      </c>
      <c r="X232" s="11">
        <v>-5.0545399999999997E-2</v>
      </c>
      <c r="Y232" s="11">
        <v>1.12812</v>
      </c>
      <c r="Z232" s="11">
        <v>2.4950900000000002E-2</v>
      </c>
      <c r="AA232" s="11">
        <v>98.7</v>
      </c>
      <c r="AB232" s="11">
        <v>104926</v>
      </c>
    </row>
    <row r="233" spans="1:28" ht="16" x14ac:dyDescent="0.2">
      <c r="A233" s="2">
        <v>260.39999999999998</v>
      </c>
      <c r="B233" s="2">
        <v>24.857299999999999</v>
      </c>
      <c r="C233" s="2">
        <v>1.1284799999999999</v>
      </c>
      <c r="D233" s="2">
        <v>1054.48</v>
      </c>
      <c r="E233" s="2">
        <v>0</v>
      </c>
      <c r="F233" s="2">
        <v>0</v>
      </c>
      <c r="G233" s="2">
        <v>0.151725</v>
      </c>
      <c r="H233" s="2">
        <v>0</v>
      </c>
      <c r="I233" s="2">
        <v>9.9476499999999994</v>
      </c>
      <c r="J233" s="6">
        <f t="shared" ref="J233:N233" si="203">E233/SUM($E233:$I233)</f>
        <v>0</v>
      </c>
      <c r="K233" s="6">
        <f t="shared" si="203"/>
        <v>0</v>
      </c>
      <c r="L233" s="6">
        <f t="shared" si="203"/>
        <v>1.5023206881613961E-2</v>
      </c>
      <c r="M233" s="6">
        <f t="shared" si="203"/>
        <v>0</v>
      </c>
      <c r="N233" s="6">
        <f t="shared" si="203"/>
        <v>0.98497679311838593</v>
      </c>
      <c r="O233" s="11">
        <v>0.37329800000000002</v>
      </c>
      <c r="P233" s="11">
        <v>3.77976</v>
      </c>
      <c r="Q233" s="11">
        <v>2.35561E-2</v>
      </c>
      <c r="R233" s="12">
        <v>5.2200000000000003E-2</v>
      </c>
      <c r="S233" s="11">
        <v>3.7145400000000002E-2</v>
      </c>
      <c r="T233" s="11">
        <v>1.97336</v>
      </c>
      <c r="U233" s="11">
        <v>0.29249399999999998</v>
      </c>
      <c r="V233" s="11">
        <v>3.40889</v>
      </c>
      <c r="W233" s="11">
        <v>9.3856300000000004E-2</v>
      </c>
      <c r="X233" s="11">
        <v>-5.0758600000000001E-2</v>
      </c>
      <c r="Y233" s="11">
        <v>1.1284799999999999</v>
      </c>
      <c r="Z233" s="11">
        <v>2.4857299999999999E-2</v>
      </c>
      <c r="AA233" s="11">
        <v>98.7</v>
      </c>
      <c r="AB233" s="11">
        <v>104934</v>
      </c>
    </row>
    <row r="234" spans="1:28" ht="16" x14ac:dyDescent="0.2">
      <c r="A234" s="2">
        <v>260.35000000000002</v>
      </c>
      <c r="B234" s="2">
        <v>24.764399999999998</v>
      </c>
      <c r="C234" s="2">
        <v>1.1288499999999999</v>
      </c>
      <c r="D234" s="2">
        <v>1054.58</v>
      </c>
      <c r="E234" s="2">
        <v>0</v>
      </c>
      <c r="F234" s="2">
        <v>0</v>
      </c>
      <c r="G234" s="2">
        <v>0.15168499999999999</v>
      </c>
      <c r="H234" s="2">
        <v>0</v>
      </c>
      <c r="I234" s="2">
        <v>9.9520999999999997</v>
      </c>
      <c r="J234" s="6">
        <f t="shared" ref="J234:N234" si="204">E234/SUM($E234:$I234)</f>
        <v>0</v>
      </c>
      <c r="K234" s="6">
        <f t="shared" si="204"/>
        <v>0</v>
      </c>
      <c r="L234" s="6">
        <f t="shared" si="204"/>
        <v>1.5012690788649995E-2</v>
      </c>
      <c r="M234" s="6">
        <f t="shared" si="204"/>
        <v>0</v>
      </c>
      <c r="N234" s="6">
        <f t="shared" si="204"/>
        <v>0.98498730921134992</v>
      </c>
      <c r="O234" s="11">
        <v>0.37187399999999998</v>
      </c>
      <c r="P234" s="11">
        <v>3.7922199999999999</v>
      </c>
      <c r="Q234" s="11">
        <v>2.34632E-2</v>
      </c>
      <c r="R234" s="12">
        <v>5.2400000000000002E-2</v>
      </c>
      <c r="S234" s="11">
        <v>3.7292499999999999E-2</v>
      </c>
      <c r="T234" s="11">
        <v>1.9794400000000001</v>
      </c>
      <c r="U234" s="11">
        <v>0.29365200000000002</v>
      </c>
      <c r="V234" s="11">
        <v>3.42238</v>
      </c>
      <c r="W234" s="11">
        <v>9.3387600000000001E-2</v>
      </c>
      <c r="X234" s="11">
        <v>-5.0971900000000001E-2</v>
      </c>
      <c r="Y234" s="11">
        <v>1.1288499999999999</v>
      </c>
      <c r="Z234" s="11">
        <v>2.4764399999999999E-2</v>
      </c>
      <c r="AA234" s="11">
        <v>98.7</v>
      </c>
      <c r="AB234" s="11">
        <v>104940</v>
      </c>
    </row>
    <row r="235" spans="1:28" ht="16" x14ac:dyDescent="0.2">
      <c r="A235" s="2">
        <v>260.3</v>
      </c>
      <c r="B235" s="2">
        <v>24.672599999999999</v>
      </c>
      <c r="C235" s="2">
        <v>1.12921</v>
      </c>
      <c r="D235" s="2">
        <v>1054.67</v>
      </c>
      <c r="E235" s="2">
        <v>0</v>
      </c>
      <c r="F235" s="2">
        <v>0</v>
      </c>
      <c r="G235" s="2">
        <v>0.151644</v>
      </c>
      <c r="H235" s="2">
        <v>0</v>
      </c>
      <c r="I235" s="2">
        <v>9.9565099999999997</v>
      </c>
      <c r="J235" s="6">
        <f t="shared" ref="J235:N235" si="205">E235/SUM($E235:$I235)</f>
        <v>0</v>
      </c>
      <c r="K235" s="6">
        <f t="shared" si="205"/>
        <v>0</v>
      </c>
      <c r="L235" s="6">
        <f t="shared" si="205"/>
        <v>1.5002145792396912E-2</v>
      </c>
      <c r="M235" s="6">
        <f t="shared" si="205"/>
        <v>0</v>
      </c>
      <c r="N235" s="6">
        <f t="shared" si="205"/>
        <v>0.98499785420760322</v>
      </c>
      <c r="O235" s="11">
        <v>0.37045699999999998</v>
      </c>
      <c r="P235" s="11">
        <v>3.8046799999999998</v>
      </c>
      <c r="Q235" s="11">
        <v>2.3371099999999999E-2</v>
      </c>
      <c r="R235" s="12">
        <v>5.2600000000000001E-2</v>
      </c>
      <c r="S235" s="11">
        <v>3.7439300000000002E-2</v>
      </c>
      <c r="T235" s="11">
        <v>1.98552</v>
      </c>
      <c r="U235" s="11">
        <v>0.29480800000000001</v>
      </c>
      <c r="V235" s="11">
        <v>3.4358599999999999</v>
      </c>
      <c r="W235" s="11">
        <v>9.29204E-2</v>
      </c>
      <c r="X235" s="11">
        <v>-5.11852E-2</v>
      </c>
      <c r="Y235" s="11">
        <v>1.12921</v>
      </c>
      <c r="Z235" s="11">
        <v>2.4672599999999999E-2</v>
      </c>
      <c r="AA235" s="11">
        <v>98.7</v>
      </c>
      <c r="AB235" s="11">
        <v>104944</v>
      </c>
    </row>
    <row r="236" spans="1:28" ht="16" x14ac:dyDescent="0.2">
      <c r="A236" s="2">
        <v>260.25</v>
      </c>
      <c r="B236" s="2">
        <v>24.581399999999999</v>
      </c>
      <c r="C236" s="2">
        <v>1.12958</v>
      </c>
      <c r="D236" s="2">
        <v>1054.77</v>
      </c>
      <c r="E236" s="2">
        <v>0</v>
      </c>
      <c r="F236" s="2">
        <v>0</v>
      </c>
      <c r="G236" s="2">
        <v>0.15160299999999999</v>
      </c>
      <c r="H236" s="2">
        <v>0</v>
      </c>
      <c r="I236" s="2">
        <v>9.9608600000000003</v>
      </c>
      <c r="J236" s="6">
        <f t="shared" ref="J236:N236" si="206">E236/SUM($E236:$I236)</f>
        <v>0</v>
      </c>
      <c r="K236" s="6">
        <f t="shared" si="206"/>
        <v>0</v>
      </c>
      <c r="L236" s="6">
        <f t="shared" si="206"/>
        <v>1.4991698857142912E-2</v>
      </c>
      <c r="M236" s="6">
        <f t="shared" si="206"/>
        <v>0</v>
      </c>
      <c r="N236" s="6">
        <f t="shared" si="206"/>
        <v>0.98500830114285709</v>
      </c>
      <c r="O236" s="11">
        <v>0.36904599999999999</v>
      </c>
      <c r="P236" s="11">
        <v>3.8171200000000001</v>
      </c>
      <c r="Q236" s="11">
        <v>2.3279899999999999E-2</v>
      </c>
      <c r="R236" s="12">
        <v>5.28E-2</v>
      </c>
      <c r="S236" s="11">
        <v>3.7586000000000001E-2</v>
      </c>
      <c r="T236" s="11">
        <v>1.9916</v>
      </c>
      <c r="U236" s="11">
        <v>0.29596299999999998</v>
      </c>
      <c r="V236" s="11">
        <v>3.4493200000000002</v>
      </c>
      <c r="W236" s="11">
        <v>9.2456999999999998E-2</v>
      </c>
      <c r="X236" s="11">
        <v>-5.13985E-2</v>
      </c>
      <c r="Y236" s="11">
        <v>1.12958</v>
      </c>
      <c r="Z236" s="11">
        <v>2.45814E-2</v>
      </c>
      <c r="AA236" s="11">
        <v>98.7</v>
      </c>
      <c r="AB236" s="11">
        <v>104947</v>
      </c>
    </row>
    <row r="237" spans="1:28" ht="16" x14ac:dyDescent="0.2">
      <c r="A237" s="2">
        <v>260.2</v>
      </c>
      <c r="B237" s="2">
        <v>24.491099999999999</v>
      </c>
      <c r="C237" s="2">
        <v>1.1299399999999999</v>
      </c>
      <c r="D237" s="2">
        <v>1054.8599999999999</v>
      </c>
      <c r="E237" s="2">
        <v>0</v>
      </c>
      <c r="F237" s="2">
        <v>0</v>
      </c>
      <c r="G237" s="2">
        <v>0.151562</v>
      </c>
      <c r="H237" s="2">
        <v>0</v>
      </c>
      <c r="I237" s="2">
        <v>9.9651700000000005</v>
      </c>
      <c r="J237" s="6">
        <f t="shared" ref="J237:N237" si="207">E237/SUM($E237:$I237)</f>
        <v>0</v>
      </c>
      <c r="K237" s="6">
        <f t="shared" si="207"/>
        <v>0</v>
      </c>
      <c r="L237" s="6">
        <f t="shared" si="207"/>
        <v>1.4981320054737042E-2</v>
      </c>
      <c r="M237" s="6">
        <f t="shared" si="207"/>
        <v>0</v>
      </c>
      <c r="N237" s="6">
        <f t="shared" si="207"/>
        <v>0.98501867994526293</v>
      </c>
      <c r="O237" s="11">
        <v>0.367643</v>
      </c>
      <c r="P237" s="11">
        <v>3.8295599999999999</v>
      </c>
      <c r="Q237" s="11">
        <v>2.3189600000000001E-2</v>
      </c>
      <c r="R237" s="12">
        <v>5.3100000000000001E-2</v>
      </c>
      <c r="S237" s="11">
        <v>3.7732500000000002E-2</v>
      </c>
      <c r="T237" s="11">
        <v>1.9976700000000001</v>
      </c>
      <c r="U237" s="11">
        <v>0.29711599999999999</v>
      </c>
      <c r="V237" s="11">
        <v>3.4627699999999999</v>
      </c>
      <c r="W237" s="11">
        <v>9.1995499999999994E-2</v>
      </c>
      <c r="X237" s="11">
        <v>-5.1611799999999999E-2</v>
      </c>
      <c r="Y237" s="11">
        <v>1.1299399999999999</v>
      </c>
      <c r="Z237" s="11">
        <v>2.4491099999999998E-2</v>
      </c>
      <c r="AA237" s="11">
        <v>98.7</v>
      </c>
      <c r="AB237" s="11">
        <v>104947</v>
      </c>
    </row>
    <row r="238" spans="1:28" ht="16" x14ac:dyDescent="0.2">
      <c r="A238" s="2">
        <v>260.14999999999998</v>
      </c>
      <c r="B238" s="2">
        <v>24.401700000000002</v>
      </c>
      <c r="C238" s="2">
        <v>1.1303000000000001</v>
      </c>
      <c r="D238" s="2">
        <v>1054.96</v>
      </c>
      <c r="E238" s="2">
        <v>0</v>
      </c>
      <c r="F238" s="2">
        <v>0</v>
      </c>
      <c r="G238" s="2">
        <v>0.15152099999999999</v>
      </c>
      <c r="H238" s="2">
        <v>0</v>
      </c>
      <c r="I238" s="2">
        <v>9.9694400000000005</v>
      </c>
      <c r="J238" s="6">
        <f t="shared" ref="J238:N238" si="208">E238/SUM($E238:$I238)</f>
        <v>0</v>
      </c>
      <c r="K238" s="6">
        <f t="shared" si="208"/>
        <v>0</v>
      </c>
      <c r="L238" s="6">
        <f t="shared" si="208"/>
        <v>1.4971009175907305E-2</v>
      </c>
      <c r="M238" s="6">
        <f t="shared" si="208"/>
        <v>0</v>
      </c>
      <c r="N238" s="6">
        <f t="shared" si="208"/>
        <v>0.98502899082409268</v>
      </c>
      <c r="O238" s="11">
        <v>0.36624600000000002</v>
      </c>
      <c r="P238" s="11">
        <v>3.84198</v>
      </c>
      <c r="Q238" s="11">
        <v>2.3099999999999999E-2</v>
      </c>
      <c r="R238" s="12">
        <v>5.33E-2</v>
      </c>
      <c r="S238" s="11">
        <v>3.7878799999999997E-2</v>
      </c>
      <c r="T238" s="11">
        <v>2.0037400000000001</v>
      </c>
      <c r="U238" s="11">
        <v>0.29826900000000001</v>
      </c>
      <c r="V238" s="11">
        <v>3.4761899999999999</v>
      </c>
      <c r="W238" s="11">
        <v>9.15358E-2</v>
      </c>
      <c r="X238" s="11">
        <v>-5.1825099999999999E-2</v>
      </c>
      <c r="Y238" s="11">
        <v>1.1303000000000001</v>
      </c>
      <c r="Z238" s="11">
        <v>2.4401699999999998E-2</v>
      </c>
      <c r="AA238" s="11">
        <v>98.7</v>
      </c>
      <c r="AB238" s="11">
        <v>104945</v>
      </c>
    </row>
    <row r="239" spans="1:28" ht="16" x14ac:dyDescent="0.2">
      <c r="A239" s="2">
        <v>260.10000000000002</v>
      </c>
      <c r="B239" s="2">
        <v>24.313099999999999</v>
      </c>
      <c r="C239" s="2">
        <v>1.13066</v>
      </c>
      <c r="D239" s="2">
        <v>1055.05</v>
      </c>
      <c r="E239" s="2">
        <v>0</v>
      </c>
      <c r="F239" s="2">
        <v>0</v>
      </c>
      <c r="G239" s="2">
        <v>0.151479</v>
      </c>
      <c r="H239" s="2">
        <v>0</v>
      </c>
      <c r="I239" s="2">
        <v>9.9736600000000006</v>
      </c>
      <c r="J239" s="6">
        <f t="shared" ref="J239:N239" si="209">E239/SUM($E239:$I239)</f>
        <v>0</v>
      </c>
      <c r="K239" s="6">
        <f t="shared" si="209"/>
        <v>0</v>
      </c>
      <c r="L239" s="6">
        <f t="shared" si="209"/>
        <v>1.496068350271537E-2</v>
      </c>
      <c r="M239" s="6">
        <f t="shared" si="209"/>
        <v>0</v>
      </c>
      <c r="N239" s="6">
        <f t="shared" si="209"/>
        <v>0.9850393164972846</v>
      </c>
      <c r="O239" s="11">
        <v>0.36485600000000001</v>
      </c>
      <c r="P239" s="11">
        <v>3.8544</v>
      </c>
      <c r="Q239" s="11">
        <v>2.3011199999999999E-2</v>
      </c>
      <c r="R239" s="12">
        <v>5.3499999999999999E-2</v>
      </c>
      <c r="S239" s="11">
        <v>3.80249E-2</v>
      </c>
      <c r="T239" s="11">
        <v>2.0097999999999998</v>
      </c>
      <c r="U239" s="11">
        <v>0.29941899999999999</v>
      </c>
      <c r="V239" s="11">
        <v>3.4895999999999998</v>
      </c>
      <c r="W239" s="11">
        <v>9.1079099999999996E-2</v>
      </c>
      <c r="X239" s="11">
        <v>-5.2038500000000001E-2</v>
      </c>
      <c r="Y239" s="11">
        <v>1.13066</v>
      </c>
      <c r="Z239" s="11">
        <v>2.4313100000000001E-2</v>
      </c>
      <c r="AA239" s="11">
        <v>98.7</v>
      </c>
      <c r="AB239" s="11">
        <v>104942</v>
      </c>
    </row>
    <row r="240" spans="1:28" ht="16" x14ac:dyDescent="0.2">
      <c r="A240" s="2">
        <v>260.05</v>
      </c>
      <c r="B240" s="2">
        <v>24.225200000000001</v>
      </c>
      <c r="C240" s="2">
        <v>1.1310199999999999</v>
      </c>
      <c r="D240" s="2">
        <v>1055.1400000000001</v>
      </c>
      <c r="E240" s="2">
        <v>0</v>
      </c>
      <c r="F240" s="2">
        <v>0</v>
      </c>
      <c r="G240" s="2">
        <v>0.15143699999999999</v>
      </c>
      <c r="H240" s="2">
        <v>0</v>
      </c>
      <c r="I240" s="2">
        <v>9.9778300000000009</v>
      </c>
      <c r="J240" s="6">
        <f t="shared" ref="J240:N240" si="210">E240/SUM($E240:$I240)</f>
        <v>0</v>
      </c>
      <c r="K240" s="6">
        <f t="shared" si="210"/>
        <v>0</v>
      </c>
      <c r="L240" s="6">
        <f t="shared" si="210"/>
        <v>1.4950440145372808E-2</v>
      </c>
      <c r="M240" s="6">
        <f t="shared" si="210"/>
        <v>0</v>
      </c>
      <c r="N240" s="6">
        <f t="shared" si="210"/>
        <v>0.98504955985462728</v>
      </c>
      <c r="O240" s="11">
        <v>0.36347200000000002</v>
      </c>
      <c r="P240" s="11">
        <v>3.8668</v>
      </c>
      <c r="Q240" s="11">
        <v>2.2923300000000001E-2</v>
      </c>
      <c r="R240" s="12">
        <v>5.3800000000000001E-2</v>
      </c>
      <c r="S240" s="11">
        <v>3.8170799999999998E-2</v>
      </c>
      <c r="T240" s="11">
        <v>2.0158499999999999</v>
      </c>
      <c r="U240" s="11">
        <v>0.300568</v>
      </c>
      <c r="V240" s="11">
        <v>3.50299</v>
      </c>
      <c r="W240" s="11">
        <v>9.0625399999999995E-2</v>
      </c>
      <c r="X240" s="11">
        <v>-5.2251800000000001E-2</v>
      </c>
      <c r="Y240" s="11">
        <v>1.1310199999999999</v>
      </c>
      <c r="Z240" s="11">
        <v>2.4225199999999999E-2</v>
      </c>
      <c r="AA240" s="11">
        <v>98.7</v>
      </c>
      <c r="AB240" s="11">
        <v>104936</v>
      </c>
    </row>
    <row r="241" spans="1:28" ht="16" x14ac:dyDescent="0.2">
      <c r="A241" s="2">
        <v>260</v>
      </c>
      <c r="B241" s="2">
        <v>24.138100000000001</v>
      </c>
      <c r="C241" s="2">
        <v>1.1313899999999999</v>
      </c>
      <c r="D241" s="2">
        <v>1055.23</v>
      </c>
      <c r="E241" s="2">
        <v>0</v>
      </c>
      <c r="F241" s="2">
        <v>0</v>
      </c>
      <c r="G241" s="2">
        <v>0.151395</v>
      </c>
      <c r="H241" s="2">
        <v>0</v>
      </c>
      <c r="I241" s="2">
        <v>9.9819499999999994</v>
      </c>
      <c r="J241" s="6">
        <f t="shared" ref="J241:N241" si="211">E241/SUM($E241:$I241)</f>
        <v>0</v>
      </c>
      <c r="K241" s="6">
        <f t="shared" si="211"/>
        <v>0</v>
      </c>
      <c r="L241" s="6">
        <f t="shared" si="211"/>
        <v>1.4940278851652637E-2</v>
      </c>
      <c r="M241" s="6">
        <f t="shared" si="211"/>
        <v>0</v>
      </c>
      <c r="N241" s="6">
        <f t="shared" si="211"/>
        <v>0.98505972114834728</v>
      </c>
      <c r="O241" s="11">
        <v>0.362095</v>
      </c>
      <c r="P241" s="11">
        <v>3.8792</v>
      </c>
      <c r="Q241" s="11">
        <v>2.2836100000000002E-2</v>
      </c>
      <c r="R241" s="12">
        <v>5.3999999999999999E-2</v>
      </c>
      <c r="S241" s="11">
        <v>3.8316599999999999E-2</v>
      </c>
      <c r="T241" s="11">
        <v>2.0219100000000001</v>
      </c>
      <c r="U241" s="11">
        <v>0.30171599999999998</v>
      </c>
      <c r="V241" s="11">
        <v>3.5163700000000002</v>
      </c>
      <c r="W241" s="11">
        <v>9.0174099999999993E-2</v>
      </c>
      <c r="X241" s="11">
        <v>-5.2465199999999997E-2</v>
      </c>
      <c r="Y241" s="11">
        <v>1.1313899999999999</v>
      </c>
      <c r="Z241" s="11">
        <v>2.4138099999999999E-2</v>
      </c>
      <c r="AA241" s="11">
        <v>98.7</v>
      </c>
      <c r="AB241" s="11">
        <v>104929</v>
      </c>
    </row>
    <row r="242" spans="1:28" ht="16" x14ac:dyDescent="0.2">
      <c r="A242" s="2">
        <v>259.95</v>
      </c>
      <c r="B242" s="2">
        <v>24.0518</v>
      </c>
      <c r="C242" s="2">
        <v>1.13174</v>
      </c>
      <c r="D242" s="2">
        <v>1055.32</v>
      </c>
      <c r="E242" s="2">
        <v>0</v>
      </c>
      <c r="F242" s="2">
        <v>0</v>
      </c>
      <c r="G242" s="2">
        <v>0.15135299999999999</v>
      </c>
      <c r="H242" s="2">
        <v>0</v>
      </c>
      <c r="I242" s="2">
        <v>9.9860399999999991</v>
      </c>
      <c r="J242" s="6">
        <f t="shared" ref="J242:N242" si="212">E242/SUM($E242:$I242)</f>
        <v>0</v>
      </c>
      <c r="K242" s="6">
        <f t="shared" si="212"/>
        <v>0</v>
      </c>
      <c r="L242" s="6">
        <f t="shared" si="212"/>
        <v>1.4930169916466689E-2</v>
      </c>
      <c r="M242" s="6">
        <f t="shared" si="212"/>
        <v>0</v>
      </c>
      <c r="N242" s="6">
        <f t="shared" si="212"/>
        <v>0.98506983008353333</v>
      </c>
      <c r="O242" s="11">
        <v>0.36072500000000002</v>
      </c>
      <c r="P242" s="11">
        <v>3.8915799999999998</v>
      </c>
      <c r="Q242" s="11">
        <v>2.2749700000000001E-2</v>
      </c>
      <c r="R242" s="12">
        <v>5.4199999999999998E-2</v>
      </c>
      <c r="S242" s="11">
        <v>3.8462099999999999E-2</v>
      </c>
      <c r="T242" s="11">
        <v>2.0279500000000001</v>
      </c>
      <c r="U242" s="11">
        <v>0.30286200000000002</v>
      </c>
      <c r="V242" s="11">
        <v>3.5297200000000002</v>
      </c>
      <c r="W242" s="11">
        <v>8.9724300000000007E-2</v>
      </c>
      <c r="X242" s="11">
        <v>-5.2678500000000003E-2</v>
      </c>
      <c r="Y242" s="11">
        <v>1.13174</v>
      </c>
      <c r="Z242" s="11">
        <v>2.4051800000000002E-2</v>
      </c>
      <c r="AA242" s="11">
        <v>98.7</v>
      </c>
      <c r="AB242" s="11">
        <v>104920</v>
      </c>
    </row>
    <row r="243" spans="1:28" ht="16" x14ac:dyDescent="0.2">
      <c r="A243" s="2">
        <v>259.89999999999998</v>
      </c>
      <c r="B243" s="2">
        <v>23.966200000000001</v>
      </c>
      <c r="C243" s="2">
        <v>1.1321099999999999</v>
      </c>
      <c r="D243" s="2">
        <v>1055.4100000000001</v>
      </c>
      <c r="E243" s="2">
        <v>0</v>
      </c>
      <c r="F243" s="2">
        <v>0</v>
      </c>
      <c r="G243" s="2">
        <v>0.151311</v>
      </c>
      <c r="H243" s="2">
        <v>0</v>
      </c>
      <c r="I243" s="2">
        <v>9.9900699999999993</v>
      </c>
      <c r="J243" s="6">
        <f t="shared" ref="J243:N243" si="213">E243/SUM($E243:$I243)</f>
        <v>0</v>
      </c>
      <c r="K243" s="6">
        <f t="shared" si="213"/>
        <v>0</v>
      </c>
      <c r="L243" s="6">
        <f t="shared" si="213"/>
        <v>1.4920157323741216E-2</v>
      </c>
      <c r="M243" s="6">
        <f t="shared" si="213"/>
        <v>0</v>
      </c>
      <c r="N243" s="6">
        <f t="shared" si="213"/>
        <v>0.98507984267625881</v>
      </c>
      <c r="O243" s="11">
        <v>0.35936099999999999</v>
      </c>
      <c r="P243" s="11">
        <v>3.9039600000000001</v>
      </c>
      <c r="Q243" s="11">
        <v>2.2664E-2</v>
      </c>
      <c r="R243" s="12">
        <v>5.45E-2</v>
      </c>
      <c r="S243" s="11">
        <v>3.8607500000000003E-2</v>
      </c>
      <c r="T243" s="11">
        <v>2.0339999999999998</v>
      </c>
      <c r="U243" s="11">
        <v>0.304006</v>
      </c>
      <c r="V243" s="11">
        <v>3.5430600000000001</v>
      </c>
      <c r="W243" s="11">
        <v>8.9278399999999994E-2</v>
      </c>
      <c r="X243" s="11">
        <v>-5.2891899999999999E-2</v>
      </c>
      <c r="Y243" s="11">
        <v>1.1321099999999999</v>
      </c>
      <c r="Z243" s="11">
        <v>2.39662E-2</v>
      </c>
      <c r="AA243" s="11">
        <v>98.7</v>
      </c>
      <c r="AB243" s="11">
        <v>104909</v>
      </c>
    </row>
    <row r="244" spans="1:28" ht="16" x14ac:dyDescent="0.2">
      <c r="A244" s="2">
        <v>259.85000000000002</v>
      </c>
      <c r="B244" s="2">
        <v>23.881499999999999</v>
      </c>
      <c r="C244" s="2">
        <v>1.13246</v>
      </c>
      <c r="D244" s="2">
        <v>1055.5</v>
      </c>
      <c r="E244" s="2">
        <v>0</v>
      </c>
      <c r="F244" s="2">
        <v>0</v>
      </c>
      <c r="G244" s="2">
        <v>0.15126800000000001</v>
      </c>
      <c r="H244" s="2">
        <v>0</v>
      </c>
      <c r="I244" s="2">
        <v>9.9940800000000003</v>
      </c>
      <c r="J244" s="6">
        <f t="shared" ref="J244:N244" si="214">E244/SUM($E244:$I244)</f>
        <v>0</v>
      </c>
      <c r="K244" s="6">
        <f t="shared" si="214"/>
        <v>0</v>
      </c>
      <c r="L244" s="6">
        <f t="shared" si="214"/>
        <v>1.4910084898024199E-2</v>
      </c>
      <c r="M244" s="6">
        <f t="shared" si="214"/>
        <v>0</v>
      </c>
      <c r="N244" s="6">
        <f t="shared" si="214"/>
        <v>0.98508991510197585</v>
      </c>
      <c r="O244" s="11">
        <v>0.35800399999999999</v>
      </c>
      <c r="P244" s="11">
        <v>3.9163199999999998</v>
      </c>
      <c r="Q244" s="11">
        <v>2.2579100000000001E-2</v>
      </c>
      <c r="R244" s="12">
        <v>5.4699999999999999E-2</v>
      </c>
      <c r="S244" s="11">
        <v>3.8752599999999998E-2</v>
      </c>
      <c r="T244" s="11">
        <v>2.0400299999999998</v>
      </c>
      <c r="U244" s="11">
        <v>0.305149</v>
      </c>
      <c r="V244" s="11">
        <v>3.5563899999999999</v>
      </c>
      <c r="W244" s="11">
        <v>8.8833200000000001E-2</v>
      </c>
      <c r="X244" s="11">
        <v>-5.3105300000000001E-2</v>
      </c>
      <c r="Y244" s="11">
        <v>1.13246</v>
      </c>
      <c r="Z244" s="11">
        <v>2.38815E-2</v>
      </c>
      <c r="AA244" s="11">
        <v>98.7</v>
      </c>
      <c r="AB244" s="11">
        <v>104897</v>
      </c>
    </row>
    <row r="245" spans="1:28" ht="16" x14ac:dyDescent="0.2">
      <c r="A245" s="2">
        <v>259.8</v>
      </c>
      <c r="B245" s="2">
        <v>23.7974</v>
      </c>
      <c r="C245" s="2">
        <v>1.13283</v>
      </c>
      <c r="D245" s="2">
        <v>1055.5899999999999</v>
      </c>
      <c r="E245" s="2">
        <v>0</v>
      </c>
      <c r="F245" s="2">
        <v>0</v>
      </c>
      <c r="G245" s="2">
        <v>0.151225</v>
      </c>
      <c r="H245" s="2">
        <v>0</v>
      </c>
      <c r="I245" s="2">
        <v>9.99803</v>
      </c>
      <c r="J245" s="6">
        <f t="shared" ref="J245:N245" si="215">E245/SUM($E245:$I245)</f>
        <v>0</v>
      </c>
      <c r="K245" s="6">
        <f t="shared" si="215"/>
        <v>0</v>
      </c>
      <c r="L245" s="6">
        <f t="shared" si="215"/>
        <v>1.4900108431604093E-2</v>
      </c>
      <c r="M245" s="6">
        <f t="shared" si="215"/>
        <v>0</v>
      </c>
      <c r="N245" s="6">
        <f t="shared" si="215"/>
        <v>0.98509989156839584</v>
      </c>
      <c r="O245" s="11">
        <v>0.356653</v>
      </c>
      <c r="P245" s="11">
        <v>3.9286799999999999</v>
      </c>
      <c r="Q245" s="11">
        <v>2.2494900000000002E-2</v>
      </c>
      <c r="R245" s="12">
        <v>5.4899999999999997E-2</v>
      </c>
      <c r="S245" s="11">
        <v>3.8897599999999997E-2</v>
      </c>
      <c r="T245" s="11">
        <v>2.0460699999999998</v>
      </c>
      <c r="U245" s="11">
        <v>0.30629099999999998</v>
      </c>
      <c r="V245" s="11">
        <v>3.56969</v>
      </c>
      <c r="W245" s="11">
        <v>8.8392100000000001E-2</v>
      </c>
      <c r="X245" s="11">
        <v>-5.3318699999999997E-2</v>
      </c>
      <c r="Y245" s="11">
        <v>1.13283</v>
      </c>
      <c r="Z245" s="11">
        <v>2.37974E-2</v>
      </c>
      <c r="AA245" s="11">
        <v>98.7</v>
      </c>
      <c r="AB245" s="11">
        <v>104882</v>
      </c>
    </row>
    <row r="246" spans="1:28" ht="16" x14ac:dyDescent="0.2">
      <c r="A246" s="2">
        <v>259.75</v>
      </c>
      <c r="B246" s="2">
        <v>23.713999999999999</v>
      </c>
      <c r="C246" s="2">
        <v>1.1331899999999999</v>
      </c>
      <c r="D246" s="2">
        <v>1055.68</v>
      </c>
      <c r="E246" s="2">
        <v>0</v>
      </c>
      <c r="F246" s="2">
        <v>0</v>
      </c>
      <c r="G246" s="2">
        <v>0.15118200000000001</v>
      </c>
      <c r="H246" s="2">
        <v>0</v>
      </c>
      <c r="I246" s="2">
        <v>10.001899999999999</v>
      </c>
      <c r="J246" s="6">
        <f t="shared" ref="J246:N246" si="216">E246/SUM($E246:$I246)</f>
        <v>0</v>
      </c>
      <c r="K246" s="6">
        <f t="shared" si="216"/>
        <v>0</v>
      </c>
      <c r="L246" s="6">
        <f t="shared" si="216"/>
        <v>1.4890256968278205E-2</v>
      </c>
      <c r="M246" s="6">
        <f t="shared" si="216"/>
        <v>0</v>
      </c>
      <c r="N246" s="6">
        <f t="shared" si="216"/>
        <v>0.98510974303172172</v>
      </c>
      <c r="O246" s="11">
        <v>0.35530800000000001</v>
      </c>
      <c r="P246" s="11">
        <v>3.94102</v>
      </c>
      <c r="Q246" s="11">
        <v>2.2411500000000001E-2</v>
      </c>
      <c r="R246" s="12">
        <v>5.5100000000000003E-2</v>
      </c>
      <c r="S246" s="11">
        <v>3.9042399999999998E-2</v>
      </c>
      <c r="T246" s="11">
        <v>2.0520900000000002</v>
      </c>
      <c r="U246" s="11">
        <v>0.30743100000000001</v>
      </c>
      <c r="V246" s="11">
        <v>3.5829800000000001</v>
      </c>
      <c r="W246" s="11">
        <v>8.7952699999999995E-2</v>
      </c>
      <c r="X246" s="11">
        <v>-5.3532200000000002E-2</v>
      </c>
      <c r="Y246" s="11">
        <v>1.1331899999999999</v>
      </c>
      <c r="Z246" s="11">
        <v>2.3713999999999999E-2</v>
      </c>
      <c r="AA246" s="11">
        <v>98.7</v>
      </c>
      <c r="AB246" s="11">
        <v>104866</v>
      </c>
    </row>
    <row r="247" spans="1:28" ht="16" x14ac:dyDescent="0.2">
      <c r="A247" s="2">
        <v>259.7</v>
      </c>
      <c r="B247" s="2">
        <v>23.631399999999999</v>
      </c>
      <c r="C247" s="2">
        <v>1.13354</v>
      </c>
      <c r="D247" s="2">
        <v>1055.76</v>
      </c>
      <c r="E247" s="2">
        <v>0</v>
      </c>
      <c r="F247" s="2">
        <v>0</v>
      </c>
      <c r="G247" s="2">
        <v>0.151139</v>
      </c>
      <c r="H247" s="2">
        <v>0</v>
      </c>
      <c r="I247" s="2">
        <v>10.005800000000001</v>
      </c>
      <c r="J247" s="6">
        <f t="shared" ref="J247:N247" si="217">E247/SUM($E247:$I247)</f>
        <v>0</v>
      </c>
      <c r="K247" s="6">
        <f t="shared" si="217"/>
        <v>0</v>
      </c>
      <c r="L247" s="6">
        <f t="shared" si="217"/>
        <v>1.4880368977307039E-2</v>
      </c>
      <c r="M247" s="6">
        <f t="shared" si="217"/>
        <v>0</v>
      </c>
      <c r="N247" s="6">
        <f t="shared" si="217"/>
        <v>0.98511963102269295</v>
      </c>
      <c r="O247" s="11">
        <v>0.35396899999999998</v>
      </c>
      <c r="P247" s="11">
        <v>3.95336</v>
      </c>
      <c r="Q247" s="11">
        <v>2.2328799999999999E-2</v>
      </c>
      <c r="R247" s="12">
        <v>5.5399999999999998E-2</v>
      </c>
      <c r="S247" s="11">
        <v>3.9187E-2</v>
      </c>
      <c r="T247" s="11">
        <v>2.0581200000000002</v>
      </c>
      <c r="U247" s="11">
        <v>0.30857000000000001</v>
      </c>
      <c r="V247" s="11">
        <v>3.5962499999999999</v>
      </c>
      <c r="W247" s="11">
        <v>8.7515200000000001E-2</v>
      </c>
      <c r="X247" s="11">
        <v>-5.3745599999999998E-2</v>
      </c>
      <c r="Y247" s="11">
        <v>1.13354</v>
      </c>
      <c r="Z247" s="11">
        <v>2.36314E-2</v>
      </c>
      <c r="AA247" s="11">
        <v>98.7</v>
      </c>
      <c r="AB247" s="11">
        <v>104848</v>
      </c>
    </row>
    <row r="248" spans="1:28" ht="16" x14ac:dyDescent="0.2">
      <c r="A248" s="2">
        <v>259.64999999999998</v>
      </c>
      <c r="B248" s="2">
        <v>23.549499999999998</v>
      </c>
      <c r="C248" s="2">
        <v>1.1338999999999999</v>
      </c>
      <c r="D248" s="2">
        <v>1055.8499999999999</v>
      </c>
      <c r="E248" s="2">
        <v>0</v>
      </c>
      <c r="F248" s="2">
        <v>0</v>
      </c>
      <c r="G248" s="2">
        <v>0.15109500000000001</v>
      </c>
      <c r="H248" s="2">
        <v>0</v>
      </c>
      <c r="I248" s="2">
        <v>10.009600000000001</v>
      </c>
      <c r="J248" s="6">
        <f t="shared" ref="J248:N248" si="218">E248/SUM($E248:$I248)</f>
        <v>0</v>
      </c>
      <c r="K248" s="6">
        <f t="shared" si="218"/>
        <v>0</v>
      </c>
      <c r="L248" s="6">
        <f t="shared" si="218"/>
        <v>1.4870537891354873E-2</v>
      </c>
      <c r="M248" s="6">
        <f t="shared" si="218"/>
        <v>0</v>
      </c>
      <c r="N248" s="6">
        <f t="shared" si="218"/>
        <v>0.98512946210864516</v>
      </c>
      <c r="O248" s="11">
        <v>0.35263699999999998</v>
      </c>
      <c r="P248" s="11">
        <v>3.9656799999999999</v>
      </c>
      <c r="Q248" s="11">
        <v>2.2246800000000001E-2</v>
      </c>
      <c r="R248" s="12">
        <v>5.5599999999999997E-2</v>
      </c>
      <c r="S248" s="11">
        <v>3.9331499999999998E-2</v>
      </c>
      <c r="T248" s="11">
        <v>2.0641400000000001</v>
      </c>
      <c r="U248" s="11">
        <v>0.30970700000000001</v>
      </c>
      <c r="V248" s="11">
        <v>3.6095000000000002</v>
      </c>
      <c r="W248" s="11">
        <v>8.7080500000000005E-2</v>
      </c>
      <c r="X248" s="11">
        <v>-5.3959E-2</v>
      </c>
      <c r="Y248" s="11">
        <v>1.1338999999999999</v>
      </c>
      <c r="Z248" s="11">
        <v>2.3549500000000001E-2</v>
      </c>
      <c r="AA248" s="11">
        <v>98.7</v>
      </c>
      <c r="AB248" s="11">
        <v>104828</v>
      </c>
    </row>
    <row r="249" spans="1:28" ht="16" x14ac:dyDescent="0.2">
      <c r="A249" s="2">
        <v>259.60000000000002</v>
      </c>
      <c r="B249" s="2">
        <v>23.468399999999999</v>
      </c>
      <c r="C249" s="2">
        <v>1.13426</v>
      </c>
      <c r="D249" s="2">
        <v>1055.93</v>
      </c>
      <c r="E249" s="2">
        <v>0</v>
      </c>
      <c r="F249" s="2">
        <v>0</v>
      </c>
      <c r="G249" s="2">
        <v>0.15105099999999999</v>
      </c>
      <c r="H249" s="2">
        <v>0</v>
      </c>
      <c r="I249" s="2">
        <v>10.013400000000001</v>
      </c>
      <c r="J249" s="6">
        <f t="shared" ref="J249:N249" si="219">E249/SUM($E249:$I249)</f>
        <v>0</v>
      </c>
      <c r="K249" s="6">
        <f t="shared" si="219"/>
        <v>0</v>
      </c>
      <c r="L249" s="6">
        <f t="shared" si="219"/>
        <v>1.4860714071030493E-2</v>
      </c>
      <c r="M249" s="6">
        <f t="shared" si="219"/>
        <v>0</v>
      </c>
      <c r="N249" s="6">
        <f t="shared" si="219"/>
        <v>0.98513928592896949</v>
      </c>
      <c r="O249" s="11">
        <v>0.35131000000000001</v>
      </c>
      <c r="P249" s="11">
        <v>3.9780000000000002</v>
      </c>
      <c r="Q249" s="11">
        <v>2.2165500000000001E-2</v>
      </c>
      <c r="R249" s="12">
        <v>5.5800000000000002E-2</v>
      </c>
      <c r="S249" s="11">
        <v>3.9475700000000002E-2</v>
      </c>
      <c r="T249" s="11">
        <v>2.0701499999999999</v>
      </c>
      <c r="U249" s="11">
        <v>0.31084299999999998</v>
      </c>
      <c r="V249" s="11">
        <v>3.6227399999999998</v>
      </c>
      <c r="W249" s="11">
        <v>8.6647500000000002E-2</v>
      </c>
      <c r="X249" s="11">
        <v>-5.4172499999999998E-2</v>
      </c>
      <c r="Y249" s="11">
        <v>1.13426</v>
      </c>
      <c r="Z249" s="11">
        <v>2.34684E-2</v>
      </c>
      <c r="AA249" s="11">
        <v>98.7</v>
      </c>
      <c r="AB249" s="11">
        <v>104807</v>
      </c>
    </row>
    <row r="250" spans="1:28" ht="16" x14ac:dyDescent="0.2">
      <c r="A250" s="2">
        <v>259.55</v>
      </c>
      <c r="B250" s="2">
        <v>23.387799999999999</v>
      </c>
      <c r="C250" s="2">
        <v>1.13462</v>
      </c>
      <c r="D250" s="2">
        <v>1056.02</v>
      </c>
      <c r="E250" s="2">
        <v>0</v>
      </c>
      <c r="F250" s="2">
        <v>0</v>
      </c>
      <c r="G250" s="2">
        <v>0.151008</v>
      </c>
      <c r="H250" s="2">
        <v>0</v>
      </c>
      <c r="I250" s="2">
        <v>10.017200000000001</v>
      </c>
      <c r="J250" s="6">
        <f t="shared" ref="J250:N250" si="220">E250/SUM($E250:$I250)</f>
        <v>0</v>
      </c>
      <c r="K250" s="6">
        <f t="shared" si="220"/>
        <v>0</v>
      </c>
      <c r="L250" s="6">
        <f t="shared" si="220"/>
        <v>1.4850994393505719E-2</v>
      </c>
      <c r="M250" s="6">
        <f t="shared" si="220"/>
        <v>0</v>
      </c>
      <c r="N250" s="6">
        <f t="shared" si="220"/>
        <v>0.98514900560649432</v>
      </c>
      <c r="O250" s="11">
        <v>0.34999000000000002</v>
      </c>
      <c r="P250" s="11">
        <v>3.9903</v>
      </c>
      <c r="Q250" s="11">
        <v>2.2084900000000001E-2</v>
      </c>
      <c r="R250" s="12">
        <v>5.6099999999999997E-2</v>
      </c>
      <c r="S250" s="11">
        <v>3.9619700000000001E-2</v>
      </c>
      <c r="T250" s="11">
        <v>2.0761599999999998</v>
      </c>
      <c r="U250" s="11">
        <v>0.311977</v>
      </c>
      <c r="V250" s="11">
        <v>3.6359599999999999</v>
      </c>
      <c r="W250" s="11">
        <v>8.6218600000000006E-2</v>
      </c>
      <c r="X250" s="11">
        <v>-5.4385999999999997E-2</v>
      </c>
      <c r="Y250" s="11">
        <v>1.13462</v>
      </c>
      <c r="Z250" s="11">
        <v>2.33878E-2</v>
      </c>
      <c r="AA250" s="11">
        <v>98.7</v>
      </c>
      <c r="AB250" s="11">
        <v>104784</v>
      </c>
    </row>
    <row r="251" spans="1:28" ht="16" x14ac:dyDescent="0.2">
      <c r="A251" s="2">
        <v>259.5</v>
      </c>
      <c r="B251" s="2">
        <v>23.308</v>
      </c>
      <c r="C251" s="2">
        <v>1.1349800000000001</v>
      </c>
      <c r="D251" s="2">
        <v>1056.0999999999999</v>
      </c>
      <c r="E251" s="2">
        <v>0</v>
      </c>
      <c r="F251" s="2">
        <v>0</v>
      </c>
      <c r="G251" s="2">
        <v>0.15096399999999999</v>
      </c>
      <c r="H251" s="2">
        <v>0</v>
      </c>
      <c r="I251" s="2">
        <v>10.020899999999999</v>
      </c>
      <c r="J251" s="6">
        <f t="shared" ref="J251:N251" si="221">E251/SUM($E251:$I251)</f>
        <v>0</v>
      </c>
      <c r="K251" s="6">
        <f t="shared" si="221"/>
        <v>0</v>
      </c>
      <c r="L251" s="6">
        <f t="shared" si="221"/>
        <v>1.4841330949764959E-2</v>
      </c>
      <c r="M251" s="6">
        <f t="shared" si="221"/>
        <v>0</v>
      </c>
      <c r="N251" s="6">
        <f t="shared" si="221"/>
        <v>0.98515866905023508</v>
      </c>
      <c r="O251" s="11">
        <v>0.34867599999999999</v>
      </c>
      <c r="P251" s="11">
        <v>4.0026000000000002</v>
      </c>
      <c r="Q251" s="11">
        <v>2.2005E-2</v>
      </c>
      <c r="R251" s="12">
        <v>5.6300000000000003E-2</v>
      </c>
      <c r="S251" s="11">
        <v>3.9763600000000003E-2</v>
      </c>
      <c r="T251" s="11">
        <v>2.08216</v>
      </c>
      <c r="U251" s="11">
        <v>0.31311</v>
      </c>
      <c r="V251" s="11">
        <v>3.6491600000000002</v>
      </c>
      <c r="W251" s="11">
        <v>8.5790500000000006E-2</v>
      </c>
      <c r="X251" s="11">
        <v>-5.4599500000000002E-2</v>
      </c>
      <c r="Y251" s="11">
        <v>1.1349800000000001</v>
      </c>
      <c r="Z251" s="11">
        <v>2.3307999999999999E-2</v>
      </c>
      <c r="AA251" s="11">
        <v>98.7</v>
      </c>
      <c r="AB251" s="11">
        <v>104759</v>
      </c>
    </row>
    <row r="252" spans="1:28" ht="16" x14ac:dyDescent="0.2">
      <c r="A252" s="2">
        <v>259.45</v>
      </c>
      <c r="B252" s="2">
        <v>23.2288</v>
      </c>
      <c r="C252" s="2">
        <v>1.13534</v>
      </c>
      <c r="D252" s="2">
        <v>1056.19</v>
      </c>
      <c r="E252" s="2">
        <v>0</v>
      </c>
      <c r="F252" s="2">
        <v>0</v>
      </c>
      <c r="G252" s="2">
        <v>0.15092</v>
      </c>
      <c r="H252" s="2">
        <v>0</v>
      </c>
      <c r="I252" s="2">
        <v>10.0246</v>
      </c>
      <c r="J252" s="6">
        <f t="shared" ref="J252:N252" si="222">E252/SUM($E252:$I252)</f>
        <v>0</v>
      </c>
      <c r="K252" s="6">
        <f t="shared" si="222"/>
        <v>0</v>
      </c>
      <c r="L252" s="6">
        <f t="shared" si="222"/>
        <v>1.4831674450052677E-2</v>
      </c>
      <c r="M252" s="6">
        <f t="shared" si="222"/>
        <v>0</v>
      </c>
      <c r="N252" s="6">
        <f t="shared" si="222"/>
        <v>0.98516832554994738</v>
      </c>
      <c r="O252" s="11">
        <v>0.34736699999999998</v>
      </c>
      <c r="P252" s="11">
        <v>4.0148799999999998</v>
      </c>
      <c r="Q252" s="11">
        <v>2.1925799999999999E-2</v>
      </c>
      <c r="R252" s="12">
        <v>5.6500000000000002E-2</v>
      </c>
      <c r="S252" s="11">
        <v>3.99073E-2</v>
      </c>
      <c r="T252" s="11">
        <v>2.0881599999999998</v>
      </c>
      <c r="U252" s="11">
        <v>0.31424099999999999</v>
      </c>
      <c r="V252" s="11">
        <v>3.66235</v>
      </c>
      <c r="W252" s="11">
        <v>8.5365200000000002E-2</v>
      </c>
      <c r="X252" s="11">
        <v>-5.4813000000000001E-2</v>
      </c>
      <c r="Y252" s="11">
        <v>1.13534</v>
      </c>
      <c r="Z252" s="11">
        <v>2.3228800000000001E-2</v>
      </c>
      <c r="AA252" s="11">
        <v>98.7</v>
      </c>
      <c r="AB252" s="11">
        <v>104732</v>
      </c>
    </row>
    <row r="253" spans="1:28" ht="16" x14ac:dyDescent="0.2">
      <c r="A253" s="2">
        <v>259.39999999999998</v>
      </c>
      <c r="B253" s="2">
        <v>23.150400000000001</v>
      </c>
      <c r="C253" s="2">
        <v>1.1356900000000001</v>
      </c>
      <c r="D253" s="2">
        <v>1056.27</v>
      </c>
      <c r="E253" s="2">
        <v>0</v>
      </c>
      <c r="F253" s="2">
        <v>0</v>
      </c>
      <c r="G253" s="2">
        <v>0.15087500000000001</v>
      </c>
      <c r="H253" s="2">
        <v>0</v>
      </c>
      <c r="I253" s="2">
        <v>10.0282</v>
      </c>
      <c r="J253" s="6">
        <f t="shared" ref="J253:N253" si="223">E253/SUM($E253:$I253)</f>
        <v>0</v>
      </c>
      <c r="K253" s="6">
        <f t="shared" si="223"/>
        <v>0</v>
      </c>
      <c r="L253" s="6">
        <f t="shared" si="223"/>
        <v>1.4822073714949544E-2</v>
      </c>
      <c r="M253" s="6">
        <f t="shared" si="223"/>
        <v>0</v>
      </c>
      <c r="N253" s="6">
        <f t="shared" si="223"/>
        <v>0.98517792628505052</v>
      </c>
      <c r="O253" s="11">
        <v>0.34606500000000001</v>
      </c>
      <c r="P253" s="11">
        <v>4.0271499999999998</v>
      </c>
      <c r="Q253" s="11">
        <v>2.18473E-2</v>
      </c>
      <c r="R253" s="12">
        <v>5.6800000000000003E-2</v>
      </c>
      <c r="S253" s="11">
        <v>4.0050799999999998E-2</v>
      </c>
      <c r="T253" s="11">
        <v>2.09416</v>
      </c>
      <c r="U253" s="11">
        <v>0.31537100000000001</v>
      </c>
      <c r="V253" s="11">
        <v>3.6755200000000001</v>
      </c>
      <c r="W253" s="11">
        <v>8.4942199999999995E-2</v>
      </c>
      <c r="X253" s="11">
        <v>-5.5026499999999999E-2</v>
      </c>
      <c r="Y253" s="11">
        <v>1.1356900000000001</v>
      </c>
      <c r="Z253" s="11">
        <v>2.3150400000000002E-2</v>
      </c>
      <c r="AA253" s="11">
        <v>98.7</v>
      </c>
      <c r="AB253" s="11">
        <v>104704</v>
      </c>
    </row>
    <row r="254" spans="1:28" ht="16" x14ac:dyDescent="0.2">
      <c r="A254" s="2">
        <v>259.35000000000002</v>
      </c>
      <c r="B254" s="2">
        <v>23.072600000000001</v>
      </c>
      <c r="C254" s="2">
        <v>1.13605</v>
      </c>
      <c r="D254" s="2">
        <v>1056.3499999999999</v>
      </c>
      <c r="E254" s="2">
        <v>0</v>
      </c>
      <c r="F254" s="2">
        <v>0</v>
      </c>
      <c r="G254" s="2">
        <v>0.15083099999999999</v>
      </c>
      <c r="H254" s="2">
        <v>0</v>
      </c>
      <c r="I254" s="2">
        <v>10.0318</v>
      </c>
      <c r="J254" s="6">
        <f t="shared" ref="J254:N254" si="224">E254/SUM($E254:$I254)</f>
        <v>0</v>
      </c>
      <c r="K254" s="6">
        <f t="shared" si="224"/>
        <v>0</v>
      </c>
      <c r="L254" s="6">
        <f t="shared" si="224"/>
        <v>1.4812576435304391E-2</v>
      </c>
      <c r="M254" s="6">
        <f t="shared" si="224"/>
        <v>0</v>
      </c>
      <c r="N254" s="6">
        <f t="shared" si="224"/>
        <v>0.98518742356469557</v>
      </c>
      <c r="O254" s="11">
        <v>0.34476800000000002</v>
      </c>
      <c r="P254" s="11">
        <v>4.0394199999999998</v>
      </c>
      <c r="Q254" s="11">
        <v>2.1769400000000001E-2</v>
      </c>
      <c r="R254" s="12">
        <v>5.7000000000000002E-2</v>
      </c>
      <c r="S254" s="11">
        <v>4.0194100000000003E-2</v>
      </c>
      <c r="T254" s="11">
        <v>2.1001400000000001</v>
      </c>
      <c r="U254" s="11">
        <v>0.3165</v>
      </c>
      <c r="V254" s="11">
        <v>3.6886700000000001</v>
      </c>
      <c r="W254" s="11">
        <v>8.4521299999999994E-2</v>
      </c>
      <c r="X254" s="11">
        <v>-5.5239999999999997E-2</v>
      </c>
      <c r="Y254" s="11">
        <v>1.13605</v>
      </c>
      <c r="Z254" s="11">
        <v>2.3072599999999999E-2</v>
      </c>
      <c r="AA254" s="11">
        <v>98.7</v>
      </c>
      <c r="AB254" s="11">
        <v>104674</v>
      </c>
    </row>
    <row r="255" spans="1:28" ht="16" x14ac:dyDescent="0.2">
      <c r="A255" s="2">
        <v>259.3</v>
      </c>
      <c r="B255" s="2">
        <v>22.9954</v>
      </c>
      <c r="C255" s="2">
        <v>1.1364099999999999</v>
      </c>
      <c r="D255" s="2">
        <v>1056.43</v>
      </c>
      <c r="E255" s="2">
        <v>0</v>
      </c>
      <c r="F255" s="2">
        <v>0</v>
      </c>
      <c r="G255" s="2">
        <v>0.150786</v>
      </c>
      <c r="H255" s="2">
        <v>0</v>
      </c>
      <c r="I255" s="2">
        <v>10.035399999999999</v>
      </c>
      <c r="J255" s="6">
        <f t="shared" ref="J255:N255" si="225">E255/SUM($E255:$I255)</f>
        <v>0</v>
      </c>
      <c r="K255" s="6">
        <f t="shared" si="225"/>
        <v>0</v>
      </c>
      <c r="L255" s="6">
        <f t="shared" si="225"/>
        <v>1.4802989067743315E-2</v>
      </c>
      <c r="M255" s="6">
        <f t="shared" si="225"/>
        <v>0</v>
      </c>
      <c r="N255" s="6">
        <f t="shared" si="225"/>
        <v>0.98519701093225664</v>
      </c>
      <c r="O255" s="11">
        <v>0.34347699999999998</v>
      </c>
      <c r="P255" s="11">
        <v>4.0516699999999997</v>
      </c>
      <c r="Q255" s="11">
        <v>2.1692099999999999E-2</v>
      </c>
      <c r="R255" s="12">
        <v>5.7200000000000001E-2</v>
      </c>
      <c r="S255" s="11">
        <v>4.03373E-2</v>
      </c>
      <c r="T255" s="11">
        <v>2.1061299999999998</v>
      </c>
      <c r="U255" s="11">
        <v>0.31762699999999999</v>
      </c>
      <c r="V255" s="11">
        <v>3.70181</v>
      </c>
      <c r="W255" s="11">
        <v>8.4102800000000005E-2</v>
      </c>
      <c r="X255" s="11">
        <v>-5.5453500000000003E-2</v>
      </c>
      <c r="Y255" s="11">
        <v>1.1364099999999999</v>
      </c>
      <c r="Z255" s="11">
        <v>2.2995399999999999E-2</v>
      </c>
      <c r="AA255" s="11">
        <v>98.7</v>
      </c>
      <c r="AB255" s="11">
        <v>104642</v>
      </c>
    </row>
    <row r="256" spans="1:28" ht="16" x14ac:dyDescent="0.2">
      <c r="A256" s="2">
        <v>259.25</v>
      </c>
      <c r="B256" s="2">
        <v>22.918800000000001</v>
      </c>
      <c r="C256" s="2">
        <v>1.1367700000000001</v>
      </c>
      <c r="D256" s="2">
        <v>1056.51</v>
      </c>
      <c r="E256" s="2">
        <v>0</v>
      </c>
      <c r="F256" s="2">
        <v>0</v>
      </c>
      <c r="G256" s="2">
        <v>0.15074199999999999</v>
      </c>
      <c r="H256" s="2">
        <v>0</v>
      </c>
      <c r="I256" s="2">
        <v>10.0389</v>
      </c>
      <c r="J256" s="6">
        <f t="shared" ref="J256:N256" si="226">E256/SUM($E256:$I256)</f>
        <v>0</v>
      </c>
      <c r="K256" s="6">
        <f t="shared" si="226"/>
        <v>0</v>
      </c>
      <c r="L256" s="6">
        <f t="shared" si="226"/>
        <v>1.4793650257781382E-2</v>
      </c>
      <c r="M256" s="6">
        <f t="shared" si="226"/>
        <v>0</v>
      </c>
      <c r="N256" s="6">
        <f t="shared" si="226"/>
        <v>0.98520634974221866</v>
      </c>
      <c r="O256" s="11">
        <v>0.342192</v>
      </c>
      <c r="P256" s="11">
        <v>4.0639099999999999</v>
      </c>
      <c r="Q256" s="11">
        <v>2.1615499999999999E-2</v>
      </c>
      <c r="R256" s="12">
        <v>5.74E-2</v>
      </c>
      <c r="S256" s="11">
        <v>4.0480200000000001E-2</v>
      </c>
      <c r="T256" s="11">
        <v>2.1121099999999999</v>
      </c>
      <c r="U256" s="11">
        <v>0.31875300000000001</v>
      </c>
      <c r="V256" s="11">
        <v>3.7149299999999998</v>
      </c>
      <c r="W256" s="11">
        <v>8.36871E-2</v>
      </c>
      <c r="X256" s="11">
        <v>-5.5667099999999997E-2</v>
      </c>
      <c r="Y256" s="11">
        <v>1.1367700000000001</v>
      </c>
      <c r="Z256" s="11">
        <v>2.29188E-2</v>
      </c>
      <c r="AA256" s="11">
        <v>98.7</v>
      </c>
      <c r="AB256" s="11">
        <v>104609</v>
      </c>
    </row>
    <row r="257" spans="1:28" ht="16" x14ac:dyDescent="0.2">
      <c r="A257" s="2">
        <v>259.2</v>
      </c>
      <c r="B257" s="2">
        <v>22.8429</v>
      </c>
      <c r="C257" s="2">
        <v>1.1371199999999999</v>
      </c>
      <c r="D257" s="2">
        <v>1056.5899999999999</v>
      </c>
      <c r="E257" s="2">
        <v>0</v>
      </c>
      <c r="F257" s="2">
        <v>0</v>
      </c>
      <c r="G257" s="2">
        <v>0.150697</v>
      </c>
      <c r="H257" s="2">
        <v>0</v>
      </c>
      <c r="I257" s="2">
        <v>10.042400000000001</v>
      </c>
      <c r="J257" s="6">
        <f t="shared" ref="J257:N257" si="227">E257/SUM($E257:$I257)</f>
        <v>0</v>
      </c>
      <c r="K257" s="6">
        <f t="shared" si="227"/>
        <v>0</v>
      </c>
      <c r="L257" s="6">
        <f t="shared" si="227"/>
        <v>1.4784221125336098E-2</v>
      </c>
      <c r="M257" s="6">
        <f t="shared" si="227"/>
        <v>0</v>
      </c>
      <c r="N257" s="6">
        <f t="shared" si="227"/>
        <v>0.98521577887466394</v>
      </c>
      <c r="O257" s="11">
        <v>0.34091199999999999</v>
      </c>
      <c r="P257" s="11">
        <v>4.0761500000000002</v>
      </c>
      <c r="Q257" s="11">
        <v>2.15395E-2</v>
      </c>
      <c r="R257" s="12">
        <v>5.7700000000000001E-2</v>
      </c>
      <c r="S257" s="11">
        <v>4.0622999999999999E-2</v>
      </c>
      <c r="T257" s="11">
        <v>2.11808</v>
      </c>
      <c r="U257" s="11">
        <v>0.31987700000000002</v>
      </c>
      <c r="V257" s="11">
        <v>3.72803</v>
      </c>
      <c r="W257" s="11">
        <v>8.3272799999999994E-2</v>
      </c>
      <c r="X257" s="11">
        <v>-5.5880600000000002E-2</v>
      </c>
      <c r="Y257" s="11">
        <v>1.1371199999999999</v>
      </c>
      <c r="Z257" s="11">
        <v>2.2842899999999999E-2</v>
      </c>
      <c r="AA257" s="11">
        <v>98.7</v>
      </c>
      <c r="AB257" s="11">
        <v>104574</v>
      </c>
    </row>
    <row r="258" spans="1:28" ht="16" x14ac:dyDescent="0.2">
      <c r="A258" s="2">
        <v>259.14999999999998</v>
      </c>
      <c r="B258" s="2">
        <v>22.767600000000002</v>
      </c>
      <c r="C258" s="2">
        <v>1.13748</v>
      </c>
      <c r="D258" s="2">
        <v>1056.67</v>
      </c>
      <c r="E258" s="2">
        <v>0</v>
      </c>
      <c r="F258" s="2">
        <v>0</v>
      </c>
      <c r="G258" s="2">
        <v>0.15065200000000001</v>
      </c>
      <c r="H258" s="2">
        <v>0</v>
      </c>
      <c r="I258" s="2">
        <v>10.0458</v>
      </c>
      <c r="J258" s="6">
        <f t="shared" ref="J258:N258" si="228">E258/SUM($E258:$I258)</f>
        <v>0</v>
      </c>
      <c r="K258" s="6">
        <f t="shared" si="228"/>
        <v>0</v>
      </c>
      <c r="L258" s="6">
        <f t="shared" si="228"/>
        <v>1.4774943284193364E-2</v>
      </c>
      <c r="M258" s="6">
        <f t="shared" si="228"/>
        <v>0</v>
      </c>
      <c r="N258" s="6">
        <f t="shared" si="228"/>
        <v>0.98522505671580651</v>
      </c>
      <c r="O258" s="11">
        <v>0.339638</v>
      </c>
      <c r="P258" s="11">
        <v>4.0883700000000003</v>
      </c>
      <c r="Q258" s="11">
        <v>2.1464199999999999E-2</v>
      </c>
      <c r="R258" s="12">
        <v>5.79E-2</v>
      </c>
      <c r="S258" s="11">
        <v>4.0765500000000003E-2</v>
      </c>
      <c r="T258" s="11">
        <v>2.1240600000000001</v>
      </c>
      <c r="U258" s="11">
        <v>0.32100000000000001</v>
      </c>
      <c r="V258" s="11">
        <v>3.7411099999999999</v>
      </c>
      <c r="W258" s="11">
        <v>8.2861500000000005E-2</v>
      </c>
      <c r="X258" s="11">
        <v>-5.6094199999999997E-2</v>
      </c>
      <c r="Y258" s="11">
        <v>1.13748</v>
      </c>
      <c r="Z258" s="11">
        <v>2.2767599999999999E-2</v>
      </c>
      <c r="AA258" s="11">
        <v>98.7</v>
      </c>
      <c r="AB258" s="11">
        <v>104537</v>
      </c>
    </row>
    <row r="259" spans="1:28" ht="16" x14ac:dyDescent="0.2">
      <c r="A259" s="2">
        <v>259.10000000000002</v>
      </c>
      <c r="B259" s="2">
        <v>22.693000000000001</v>
      </c>
      <c r="C259" s="2">
        <v>1.1378299999999999</v>
      </c>
      <c r="D259" s="2">
        <v>1056.75</v>
      </c>
      <c r="E259" s="2">
        <v>0</v>
      </c>
      <c r="F259" s="2">
        <v>0</v>
      </c>
      <c r="G259" s="2">
        <v>0.15060599999999999</v>
      </c>
      <c r="H259" s="2">
        <v>0</v>
      </c>
      <c r="I259" s="2">
        <v>10.049300000000001</v>
      </c>
      <c r="J259" s="6">
        <f t="shared" ref="J259:N259" si="229">E259/SUM($E259:$I259)</f>
        <v>0</v>
      </c>
      <c r="K259" s="6">
        <f t="shared" si="229"/>
        <v>0</v>
      </c>
      <c r="L259" s="6">
        <f t="shared" si="229"/>
        <v>1.4765430191219408E-2</v>
      </c>
      <c r="M259" s="6">
        <f t="shared" si="229"/>
        <v>0</v>
      </c>
      <c r="N259" s="6">
        <f t="shared" si="229"/>
        <v>0.98523456980878066</v>
      </c>
      <c r="O259" s="11">
        <v>0.33836899999999998</v>
      </c>
      <c r="P259" s="11">
        <v>4.1005799999999999</v>
      </c>
      <c r="Q259" s="11">
        <v>2.1389499999999999E-2</v>
      </c>
      <c r="R259" s="12">
        <v>5.8099999999999999E-2</v>
      </c>
      <c r="S259" s="11">
        <v>4.0908E-2</v>
      </c>
      <c r="T259" s="11">
        <v>2.13002</v>
      </c>
      <c r="U259" s="11">
        <v>0.32212099999999999</v>
      </c>
      <c r="V259" s="11">
        <v>3.7541799999999999</v>
      </c>
      <c r="W259" s="11">
        <v>8.2451200000000002E-2</v>
      </c>
      <c r="X259" s="11">
        <v>-5.6307799999999998E-2</v>
      </c>
      <c r="Y259" s="11">
        <v>1.1378299999999999</v>
      </c>
      <c r="Z259" s="11">
        <v>2.2693000000000001E-2</v>
      </c>
      <c r="AA259" s="11">
        <v>98.7</v>
      </c>
      <c r="AB259" s="11">
        <v>104499</v>
      </c>
    </row>
    <row r="260" spans="1:28" ht="16" x14ac:dyDescent="0.2">
      <c r="A260" s="2">
        <v>259.05</v>
      </c>
      <c r="B260" s="2">
        <v>22.619</v>
      </c>
      <c r="C260" s="2">
        <v>1.13819</v>
      </c>
      <c r="D260" s="2">
        <v>1056.83</v>
      </c>
      <c r="E260" s="2">
        <v>0</v>
      </c>
      <c r="F260" s="2">
        <v>0</v>
      </c>
      <c r="G260" s="2">
        <v>0.150561</v>
      </c>
      <c r="H260" s="2">
        <v>0</v>
      </c>
      <c r="I260" s="2">
        <v>10.0526</v>
      </c>
      <c r="J260" s="6">
        <f t="shared" ref="J260:N260" si="230">E260/SUM($E260:$I260)</f>
        <v>0</v>
      </c>
      <c r="K260" s="6">
        <f t="shared" si="230"/>
        <v>0</v>
      </c>
      <c r="L260" s="6">
        <f t="shared" si="230"/>
        <v>1.4756309343741612E-2</v>
      </c>
      <c r="M260" s="6">
        <f t="shared" si="230"/>
        <v>0</v>
      </c>
      <c r="N260" s="6">
        <f t="shared" si="230"/>
        <v>0.98524369065625839</v>
      </c>
      <c r="O260" s="11">
        <v>0.33710600000000002</v>
      </c>
      <c r="P260" s="11">
        <v>4.1127900000000004</v>
      </c>
      <c r="Q260" s="11">
        <v>2.1315400000000002E-2</v>
      </c>
      <c r="R260" s="12">
        <v>5.8400000000000001E-2</v>
      </c>
      <c r="S260" s="11">
        <v>4.1050200000000002E-2</v>
      </c>
      <c r="T260" s="11">
        <v>2.13598</v>
      </c>
      <c r="U260" s="11">
        <v>0.323241</v>
      </c>
      <c r="V260" s="11">
        <v>3.7672300000000001</v>
      </c>
      <c r="W260" s="11">
        <v>8.2044199999999998E-2</v>
      </c>
      <c r="X260" s="11">
        <v>-5.6521399999999999E-2</v>
      </c>
      <c r="Y260" s="11">
        <v>1.13819</v>
      </c>
      <c r="Z260" s="11">
        <v>2.2619E-2</v>
      </c>
      <c r="AA260" s="11">
        <v>98.7</v>
      </c>
      <c r="AB260" s="11">
        <v>104459</v>
      </c>
    </row>
    <row r="261" spans="1:28" ht="16" x14ac:dyDescent="0.2">
      <c r="A261" s="2">
        <v>259</v>
      </c>
      <c r="B261" s="2">
        <v>22.545500000000001</v>
      </c>
      <c r="C261" s="2">
        <v>1.1385400000000001</v>
      </c>
      <c r="D261" s="2">
        <v>1056.9000000000001</v>
      </c>
      <c r="E261" s="2">
        <v>0</v>
      </c>
      <c r="F261" s="2">
        <v>0</v>
      </c>
      <c r="G261" s="2">
        <v>0.15051600000000001</v>
      </c>
      <c r="H261" s="2">
        <v>0</v>
      </c>
      <c r="I261" s="2">
        <v>10.055999999999999</v>
      </c>
      <c r="J261" s="6">
        <f t="shared" ref="J261:N261" si="231">E261/SUM($E261:$I261)</f>
        <v>0</v>
      </c>
      <c r="K261" s="6">
        <f t="shared" si="231"/>
        <v>0</v>
      </c>
      <c r="L261" s="6">
        <f t="shared" si="231"/>
        <v>1.4747049825817158E-2</v>
      </c>
      <c r="M261" s="6">
        <f t="shared" si="231"/>
        <v>0</v>
      </c>
      <c r="N261" s="6">
        <f t="shared" si="231"/>
        <v>0.98525295017418291</v>
      </c>
      <c r="O261" s="11">
        <v>0.33584799999999998</v>
      </c>
      <c r="P261" s="11">
        <v>4.1249799999999999</v>
      </c>
      <c r="Q261" s="11">
        <v>2.1241900000000001E-2</v>
      </c>
      <c r="R261" s="12">
        <v>5.8599999999999999E-2</v>
      </c>
      <c r="S261" s="11">
        <v>4.1192199999999998E-2</v>
      </c>
      <c r="T261" s="11">
        <v>2.14194</v>
      </c>
      <c r="U261" s="11">
        <v>0.32435900000000001</v>
      </c>
      <c r="V261" s="11">
        <v>3.7802699999999998</v>
      </c>
      <c r="W261" s="11">
        <v>8.16389E-2</v>
      </c>
      <c r="X261" s="11">
        <v>-5.6735000000000001E-2</v>
      </c>
      <c r="Y261" s="11">
        <v>1.1385400000000001</v>
      </c>
      <c r="Z261" s="11">
        <v>2.25455E-2</v>
      </c>
      <c r="AA261" s="11">
        <v>98.7</v>
      </c>
      <c r="AB261" s="11">
        <v>104418</v>
      </c>
    </row>
    <row r="262" spans="1:28" ht="16" x14ac:dyDescent="0.2">
      <c r="A262" s="2">
        <v>258.95</v>
      </c>
      <c r="B262" s="2">
        <v>22.4727</v>
      </c>
      <c r="C262" s="2">
        <v>1.1389</v>
      </c>
      <c r="D262" s="2">
        <v>1056.98</v>
      </c>
      <c r="E262" s="2">
        <v>0</v>
      </c>
      <c r="F262" s="2">
        <v>0</v>
      </c>
      <c r="G262" s="2">
        <v>0.15046999999999999</v>
      </c>
      <c r="H262" s="2">
        <v>0</v>
      </c>
      <c r="I262" s="2">
        <v>10.0593</v>
      </c>
      <c r="J262" s="6">
        <f t="shared" ref="J262:N262" si="232">E262/SUM($E262:$I262)</f>
        <v>0</v>
      </c>
      <c r="K262" s="6">
        <f t="shared" si="232"/>
        <v>0</v>
      </c>
      <c r="L262" s="6">
        <f t="shared" si="232"/>
        <v>1.4737844241349217E-2</v>
      </c>
      <c r="M262" s="6">
        <f t="shared" si="232"/>
        <v>0</v>
      </c>
      <c r="N262" s="6">
        <f t="shared" si="232"/>
        <v>0.98526215575865073</v>
      </c>
      <c r="O262" s="11">
        <v>0.334596</v>
      </c>
      <c r="P262" s="11">
        <v>4.1371599999999997</v>
      </c>
      <c r="Q262" s="11">
        <v>2.1169E-2</v>
      </c>
      <c r="R262" s="12">
        <v>5.8799999999999998E-2</v>
      </c>
      <c r="S262" s="11">
        <v>4.1334099999999999E-2</v>
      </c>
      <c r="T262" s="11">
        <v>2.1478899999999999</v>
      </c>
      <c r="U262" s="11">
        <v>0.32547599999999999</v>
      </c>
      <c r="V262" s="11">
        <v>3.7932899999999998</v>
      </c>
      <c r="W262" s="11">
        <v>8.12359E-2</v>
      </c>
      <c r="X262" s="11">
        <v>-5.6948600000000002E-2</v>
      </c>
      <c r="Y262" s="11">
        <v>1.1389</v>
      </c>
      <c r="Z262" s="11">
        <v>2.2472700000000002E-2</v>
      </c>
      <c r="AA262" s="11">
        <v>98.7</v>
      </c>
      <c r="AB262" s="11">
        <v>104375</v>
      </c>
    </row>
    <row r="263" spans="1:28" ht="16" x14ac:dyDescent="0.2">
      <c r="A263" s="2">
        <v>258.89999999999998</v>
      </c>
      <c r="B263" s="2">
        <v>22.400600000000001</v>
      </c>
      <c r="C263" s="2">
        <v>1.13924</v>
      </c>
      <c r="D263" s="2">
        <v>1057.06</v>
      </c>
      <c r="E263" s="2">
        <v>0</v>
      </c>
      <c r="F263" s="2">
        <v>0</v>
      </c>
      <c r="G263" s="2">
        <v>0.150423</v>
      </c>
      <c r="H263" s="2">
        <v>0</v>
      </c>
      <c r="I263" s="2">
        <v>10.0626</v>
      </c>
      <c r="J263" s="6">
        <f t="shared" ref="J263:N263" si="233">E263/SUM($E263:$I263)</f>
        <v>0</v>
      </c>
      <c r="K263" s="6">
        <f t="shared" si="233"/>
        <v>0</v>
      </c>
      <c r="L263" s="6">
        <f t="shared" si="233"/>
        <v>1.4728548050856246E-2</v>
      </c>
      <c r="M263" s="6">
        <f t="shared" si="233"/>
        <v>0</v>
      </c>
      <c r="N263" s="6">
        <f t="shared" si="233"/>
        <v>0.98527145194914378</v>
      </c>
      <c r="O263" s="11">
        <v>0.33334900000000001</v>
      </c>
      <c r="P263" s="11">
        <v>4.14933</v>
      </c>
      <c r="Q263" s="11">
        <v>2.1096699999999999E-2</v>
      </c>
      <c r="R263" s="12">
        <v>5.91E-2</v>
      </c>
      <c r="S263" s="11">
        <v>4.14758E-2</v>
      </c>
      <c r="T263" s="11">
        <v>2.1538300000000001</v>
      </c>
      <c r="U263" s="11">
        <v>0.32659199999999999</v>
      </c>
      <c r="V263" s="11">
        <v>3.8062900000000002</v>
      </c>
      <c r="W263" s="11">
        <v>8.0832899999999999E-2</v>
      </c>
      <c r="X263" s="11">
        <v>-5.7162200000000003E-2</v>
      </c>
      <c r="Y263" s="11">
        <v>1.13924</v>
      </c>
      <c r="Z263" s="11">
        <v>2.24006E-2</v>
      </c>
      <c r="AA263" s="11">
        <v>98.7</v>
      </c>
      <c r="AB263" s="11">
        <v>104331</v>
      </c>
    </row>
    <row r="264" spans="1:28" ht="16" x14ac:dyDescent="0.2">
      <c r="A264" s="2">
        <v>258.85000000000002</v>
      </c>
      <c r="B264" s="2">
        <v>22.329000000000001</v>
      </c>
      <c r="C264" s="2">
        <v>1.1395900000000001</v>
      </c>
      <c r="D264" s="2">
        <v>1057.1300000000001</v>
      </c>
      <c r="E264" s="2">
        <v>0</v>
      </c>
      <c r="F264" s="2">
        <v>0</v>
      </c>
      <c r="G264" s="2">
        <v>0.15037700000000001</v>
      </c>
      <c r="H264" s="2">
        <v>0</v>
      </c>
      <c r="I264" s="2">
        <v>10.065899999999999</v>
      </c>
      <c r="J264" s="6">
        <f t="shared" ref="J264:N264" si="234">E264/SUM($E264:$I264)</f>
        <v>0</v>
      </c>
      <c r="K264" s="6">
        <f t="shared" si="234"/>
        <v>0</v>
      </c>
      <c r="L264" s="6">
        <f t="shared" si="234"/>
        <v>1.4719354222678184E-2</v>
      </c>
      <c r="M264" s="6">
        <f t="shared" si="234"/>
        <v>0</v>
      </c>
      <c r="N264" s="6">
        <f t="shared" si="234"/>
        <v>0.98528064577732177</v>
      </c>
      <c r="O264" s="11">
        <v>0.33210699999999999</v>
      </c>
      <c r="P264" s="11">
        <v>4.1614899999999997</v>
      </c>
      <c r="Q264" s="11">
        <v>2.1024899999999999E-2</v>
      </c>
      <c r="R264" s="12">
        <v>5.9299999999999999E-2</v>
      </c>
      <c r="S264" s="11">
        <v>4.1617300000000003E-2</v>
      </c>
      <c r="T264" s="11">
        <v>2.15977</v>
      </c>
      <c r="U264" s="11">
        <v>0.327706</v>
      </c>
      <c r="V264" s="11">
        <v>3.81928</v>
      </c>
      <c r="W264" s="11">
        <v>8.0433199999999996E-2</v>
      </c>
      <c r="X264" s="11">
        <v>-5.7375900000000001E-2</v>
      </c>
      <c r="Y264" s="11">
        <v>1.1395900000000001</v>
      </c>
      <c r="Z264" s="11">
        <v>2.2329000000000002E-2</v>
      </c>
      <c r="AA264" s="11">
        <v>98.7</v>
      </c>
      <c r="AB264" s="11">
        <v>104285</v>
      </c>
    </row>
    <row r="265" spans="1:28" ht="16" x14ac:dyDescent="0.2">
      <c r="A265" s="2">
        <v>258.8</v>
      </c>
      <c r="B265" s="2">
        <v>22.2577</v>
      </c>
      <c r="C265" s="2">
        <v>1.1399600000000001</v>
      </c>
      <c r="D265" s="2">
        <v>1057.2</v>
      </c>
      <c r="E265" s="2">
        <v>0</v>
      </c>
      <c r="F265" s="2">
        <v>0</v>
      </c>
      <c r="G265" s="2">
        <v>0.15033299999999999</v>
      </c>
      <c r="H265" s="2">
        <v>0</v>
      </c>
      <c r="I265" s="2">
        <v>10.069100000000001</v>
      </c>
      <c r="J265" s="6">
        <f t="shared" ref="J265:N265" si="235">E265/SUM($E265:$I265)</f>
        <v>0</v>
      </c>
      <c r="K265" s="6">
        <f t="shared" si="235"/>
        <v>0</v>
      </c>
      <c r="L265" s="6">
        <f t="shared" si="235"/>
        <v>1.471050301910096E-2</v>
      </c>
      <c r="M265" s="6">
        <f t="shared" si="235"/>
        <v>0</v>
      </c>
      <c r="N265" s="6">
        <f t="shared" si="235"/>
        <v>0.98528949698089907</v>
      </c>
      <c r="O265" s="11">
        <v>0.33087100000000003</v>
      </c>
      <c r="P265" s="11">
        <v>4.1736399999999998</v>
      </c>
      <c r="Q265" s="11">
        <v>2.0953800000000002E-2</v>
      </c>
      <c r="R265" s="12">
        <v>5.9499999999999997E-2</v>
      </c>
      <c r="S265" s="11">
        <v>4.17586E-2</v>
      </c>
      <c r="T265" s="11">
        <v>2.1657099999999998</v>
      </c>
      <c r="U265" s="11">
        <v>0.32881899999999997</v>
      </c>
      <c r="V265" s="11">
        <v>3.8322400000000001</v>
      </c>
      <c r="W265" s="11">
        <v>8.004E-2</v>
      </c>
      <c r="X265" s="11">
        <v>-5.7589500000000002E-2</v>
      </c>
      <c r="Y265" s="11">
        <v>1.1399600000000001</v>
      </c>
      <c r="Z265" s="11">
        <v>2.2257699999999998E-2</v>
      </c>
      <c r="AA265" s="11">
        <v>98.7</v>
      </c>
      <c r="AB265" s="11">
        <v>104237</v>
      </c>
    </row>
    <row r="266" spans="1:28" ht="16" x14ac:dyDescent="0.2">
      <c r="A266" s="2">
        <v>258.75</v>
      </c>
      <c r="B266" s="2">
        <v>22.187100000000001</v>
      </c>
      <c r="C266" s="2">
        <v>1.1403099999999999</v>
      </c>
      <c r="D266" s="2">
        <v>1057.28</v>
      </c>
      <c r="E266" s="2">
        <v>0</v>
      </c>
      <c r="F266" s="2">
        <v>0</v>
      </c>
      <c r="G266" s="2">
        <v>0.150287</v>
      </c>
      <c r="H266" s="2">
        <v>0</v>
      </c>
      <c r="I266" s="2">
        <v>10.0722</v>
      </c>
      <c r="J266" s="6">
        <f t="shared" ref="J266:N266" si="236">E266/SUM($E266:$I266)</f>
        <v>0</v>
      </c>
      <c r="K266" s="6">
        <f t="shared" si="236"/>
        <v>0</v>
      </c>
      <c r="L266" s="6">
        <f t="shared" si="236"/>
        <v>1.4701608326819099E-2</v>
      </c>
      <c r="M266" s="6">
        <f t="shared" si="236"/>
        <v>0</v>
      </c>
      <c r="N266" s="6">
        <f t="shared" si="236"/>
        <v>0.9852983916731809</v>
      </c>
      <c r="O266" s="11">
        <v>0.32963900000000002</v>
      </c>
      <c r="P266" s="11">
        <v>4.1857800000000003</v>
      </c>
      <c r="Q266" s="11">
        <v>2.0883200000000001E-2</v>
      </c>
      <c r="R266" s="12">
        <v>5.9799999999999999E-2</v>
      </c>
      <c r="S266" s="11">
        <v>4.1899699999999998E-2</v>
      </c>
      <c r="T266" s="11">
        <v>2.17164</v>
      </c>
      <c r="U266" s="11">
        <v>0.32993</v>
      </c>
      <c r="V266" s="11">
        <v>3.8451900000000001</v>
      </c>
      <c r="W266" s="11">
        <v>7.9645599999999997E-2</v>
      </c>
      <c r="X266" s="11">
        <v>-5.7803199999999999E-2</v>
      </c>
      <c r="Y266" s="11">
        <v>1.1403099999999999</v>
      </c>
      <c r="Z266" s="11">
        <v>2.2187100000000001E-2</v>
      </c>
      <c r="AA266" s="11">
        <v>98.7</v>
      </c>
      <c r="AB266" s="11">
        <v>104188</v>
      </c>
    </row>
    <row r="267" spans="1:28" ht="16" x14ac:dyDescent="0.2">
      <c r="A267" s="2">
        <v>258.7</v>
      </c>
      <c r="B267" s="2">
        <v>22.117100000000001</v>
      </c>
      <c r="C267" s="2">
        <v>1.1406700000000001</v>
      </c>
      <c r="D267" s="2">
        <v>1057.3499999999999</v>
      </c>
      <c r="E267" s="2">
        <v>0</v>
      </c>
      <c r="F267" s="2">
        <v>0</v>
      </c>
      <c r="G267" s="2">
        <v>0.15024100000000001</v>
      </c>
      <c r="H267" s="2">
        <v>0</v>
      </c>
      <c r="I267" s="2">
        <v>10.0754</v>
      </c>
      <c r="J267" s="6">
        <f t="shared" ref="J267:N267" si="237">E267/SUM($E267:$I267)</f>
        <v>0</v>
      </c>
      <c r="K267" s="6">
        <f t="shared" si="237"/>
        <v>0</v>
      </c>
      <c r="L267" s="6">
        <f t="shared" si="237"/>
        <v>1.4692575262518997E-2</v>
      </c>
      <c r="M267" s="6">
        <f t="shared" si="237"/>
        <v>0</v>
      </c>
      <c r="N267" s="6">
        <f t="shared" si="237"/>
        <v>0.98530742473748101</v>
      </c>
      <c r="O267" s="11">
        <v>0.32841300000000001</v>
      </c>
      <c r="P267" s="11">
        <v>4.1979199999999999</v>
      </c>
      <c r="Q267" s="11">
        <v>2.08132E-2</v>
      </c>
      <c r="R267" s="12">
        <v>0.06</v>
      </c>
      <c r="S267" s="11">
        <v>4.2040599999999997E-2</v>
      </c>
      <c r="T267" s="11">
        <v>2.1775699999999998</v>
      </c>
      <c r="U267" s="11">
        <v>0.33104</v>
      </c>
      <c r="V267" s="11">
        <v>3.8581300000000001</v>
      </c>
      <c r="W267" s="11">
        <v>7.9253699999999996E-2</v>
      </c>
      <c r="X267" s="11">
        <v>-5.8016900000000003E-2</v>
      </c>
      <c r="Y267" s="11">
        <v>1.1406700000000001</v>
      </c>
      <c r="Z267" s="11">
        <v>2.2117100000000001E-2</v>
      </c>
      <c r="AA267" s="11">
        <v>98.7</v>
      </c>
      <c r="AB267" s="11">
        <v>104137</v>
      </c>
    </row>
    <row r="268" spans="1:28" ht="16" x14ac:dyDescent="0.2">
      <c r="A268" s="2">
        <v>258.64999999999998</v>
      </c>
      <c r="B268" s="2">
        <v>22.047699999999999</v>
      </c>
      <c r="C268" s="2">
        <v>1.1410199999999999</v>
      </c>
      <c r="D268" s="2">
        <v>1057.43</v>
      </c>
      <c r="E268" s="2">
        <v>0</v>
      </c>
      <c r="F268" s="2">
        <v>0</v>
      </c>
      <c r="G268" s="2">
        <v>0.15019399999999999</v>
      </c>
      <c r="H268" s="2">
        <v>0</v>
      </c>
      <c r="I268" s="2">
        <v>10.0785</v>
      </c>
      <c r="J268" s="6">
        <f t="shared" ref="J268:N268" si="238">E268/SUM($E268:$I268)</f>
        <v>0</v>
      </c>
      <c r="K268" s="6">
        <f t="shared" si="238"/>
        <v>0</v>
      </c>
      <c r="L268" s="6">
        <f t="shared" si="238"/>
        <v>1.4683594992674527E-2</v>
      </c>
      <c r="M268" s="6">
        <f t="shared" si="238"/>
        <v>0</v>
      </c>
      <c r="N268" s="6">
        <f t="shared" si="238"/>
        <v>0.98531640500732542</v>
      </c>
      <c r="O268" s="11">
        <v>0.32719199999999998</v>
      </c>
      <c r="P268" s="11">
        <v>4.2100299999999997</v>
      </c>
      <c r="Q268" s="11">
        <v>2.07437E-2</v>
      </c>
      <c r="R268" s="12">
        <v>6.0199999999999997E-2</v>
      </c>
      <c r="S268" s="11">
        <v>4.2181400000000001E-2</v>
      </c>
      <c r="T268" s="11">
        <v>2.1834899999999999</v>
      </c>
      <c r="U268" s="11">
        <v>0.33214900000000003</v>
      </c>
      <c r="V268" s="11">
        <v>3.8710499999999999</v>
      </c>
      <c r="W268" s="11">
        <v>7.88629E-2</v>
      </c>
      <c r="X268" s="11">
        <v>-5.8230499999999998E-2</v>
      </c>
      <c r="Y268" s="11">
        <v>1.1410199999999999</v>
      </c>
      <c r="Z268" s="11">
        <v>2.20477E-2</v>
      </c>
      <c r="AA268" s="11">
        <v>98.7</v>
      </c>
      <c r="AB268" s="11">
        <v>104085</v>
      </c>
    </row>
    <row r="269" spans="1:28" ht="16" x14ac:dyDescent="0.2">
      <c r="A269" s="2">
        <v>258.60000000000002</v>
      </c>
      <c r="B269" s="2">
        <v>21.978899999999999</v>
      </c>
      <c r="C269" s="2">
        <v>1.14137</v>
      </c>
      <c r="D269" s="2">
        <v>1057.5</v>
      </c>
      <c r="E269" s="2">
        <v>0</v>
      </c>
      <c r="F269" s="2">
        <v>0</v>
      </c>
      <c r="G269" s="2">
        <v>0.150148</v>
      </c>
      <c r="H269" s="2">
        <v>0</v>
      </c>
      <c r="I269" s="2">
        <v>10.0816</v>
      </c>
      <c r="J269" s="6">
        <f t="shared" ref="J269:N269" si="239">E269/SUM($E269:$I269)</f>
        <v>0</v>
      </c>
      <c r="K269" s="6">
        <f t="shared" si="239"/>
        <v>0</v>
      </c>
      <c r="L269" s="6">
        <f t="shared" si="239"/>
        <v>1.4674716382772525E-2</v>
      </c>
      <c r="M269" s="6">
        <f t="shared" si="239"/>
        <v>0</v>
      </c>
      <c r="N269" s="6">
        <f t="shared" si="239"/>
        <v>0.98532528361722749</v>
      </c>
      <c r="O269" s="11">
        <v>0.32597599999999999</v>
      </c>
      <c r="P269" s="11">
        <v>4.2221399999999996</v>
      </c>
      <c r="Q269" s="11">
        <v>2.06748E-2</v>
      </c>
      <c r="R269" s="12">
        <v>6.0400000000000002E-2</v>
      </c>
      <c r="S269" s="11">
        <v>4.2321999999999999E-2</v>
      </c>
      <c r="T269" s="11">
        <v>2.1894</v>
      </c>
      <c r="U269" s="11">
        <v>0.333256</v>
      </c>
      <c r="V269" s="11">
        <v>3.88395</v>
      </c>
      <c r="W269" s="11">
        <v>7.8474600000000005E-2</v>
      </c>
      <c r="X269" s="11">
        <v>-5.8444299999999998E-2</v>
      </c>
      <c r="Y269" s="11">
        <v>1.14137</v>
      </c>
      <c r="Z269" s="11">
        <v>2.1978899999999999E-2</v>
      </c>
      <c r="AA269" s="11">
        <v>98.7</v>
      </c>
      <c r="AB269" s="11">
        <v>104031</v>
      </c>
    </row>
    <row r="270" spans="1:28" ht="16" x14ac:dyDescent="0.2">
      <c r="A270" s="2">
        <v>258.55</v>
      </c>
      <c r="B270" s="2">
        <v>21.910499999999999</v>
      </c>
      <c r="C270" s="2">
        <v>1.1417299999999999</v>
      </c>
      <c r="D270" s="2">
        <v>1057.57</v>
      </c>
      <c r="E270" s="2">
        <v>0</v>
      </c>
      <c r="F270" s="2">
        <v>0</v>
      </c>
      <c r="G270" s="2">
        <v>0.15010200000000001</v>
      </c>
      <c r="H270" s="2">
        <v>0</v>
      </c>
      <c r="I270" s="2">
        <v>10.0847</v>
      </c>
      <c r="J270" s="6">
        <f t="shared" ref="J270:N270" si="240">E270/SUM($E270:$I270)</f>
        <v>0</v>
      </c>
      <c r="K270" s="6">
        <f t="shared" si="240"/>
        <v>0</v>
      </c>
      <c r="L270" s="6">
        <f t="shared" si="240"/>
        <v>1.4665843071512278E-2</v>
      </c>
      <c r="M270" s="6">
        <f t="shared" si="240"/>
        <v>0</v>
      </c>
      <c r="N270" s="6">
        <f t="shared" si="240"/>
        <v>0.98533415692848769</v>
      </c>
      <c r="O270" s="11">
        <v>0.32476500000000003</v>
      </c>
      <c r="P270" s="11">
        <v>4.2342399999999998</v>
      </c>
      <c r="Q270" s="11">
        <v>2.06065E-2</v>
      </c>
      <c r="R270" s="12">
        <v>6.0699999999999997E-2</v>
      </c>
      <c r="S270" s="11">
        <v>4.2462399999999997E-2</v>
      </c>
      <c r="T270" s="11">
        <v>2.1953100000000001</v>
      </c>
      <c r="U270" s="11">
        <v>0.33436100000000002</v>
      </c>
      <c r="V270" s="11">
        <v>3.8968400000000001</v>
      </c>
      <c r="W270" s="11">
        <v>7.80893E-2</v>
      </c>
      <c r="X270" s="11">
        <v>-5.8658000000000002E-2</v>
      </c>
      <c r="Y270" s="11">
        <v>1.1417299999999999</v>
      </c>
      <c r="Z270" s="11">
        <v>2.1910499999999999E-2</v>
      </c>
      <c r="AA270" s="11">
        <v>98.7</v>
      </c>
      <c r="AB270" s="11">
        <v>103976</v>
      </c>
    </row>
    <row r="271" spans="1:28" ht="16" x14ac:dyDescent="0.2">
      <c r="A271" s="2">
        <v>258.5</v>
      </c>
      <c r="B271" s="2">
        <v>21.8428</v>
      </c>
      <c r="C271" s="2">
        <v>1.14208</v>
      </c>
      <c r="D271" s="2">
        <v>1057.6400000000001</v>
      </c>
      <c r="E271" s="2">
        <v>0</v>
      </c>
      <c r="F271" s="2">
        <v>0</v>
      </c>
      <c r="G271" s="2">
        <v>0.15005499999999999</v>
      </c>
      <c r="H271" s="2">
        <v>0</v>
      </c>
      <c r="I271" s="2">
        <v>10.0877</v>
      </c>
      <c r="J271" s="6">
        <f t="shared" ref="J271:N271" si="241">E271/SUM($E271:$I271)</f>
        <v>0</v>
      </c>
      <c r="K271" s="6">
        <f t="shared" si="241"/>
        <v>0</v>
      </c>
      <c r="L271" s="6">
        <f t="shared" si="241"/>
        <v>1.4657021974055835E-2</v>
      </c>
      <c r="M271" s="6">
        <f t="shared" si="241"/>
        <v>0</v>
      </c>
      <c r="N271" s="6">
        <f t="shared" si="241"/>
        <v>0.98534297802594417</v>
      </c>
      <c r="O271" s="11">
        <v>0.32355899999999999</v>
      </c>
      <c r="P271" s="11">
        <v>4.2463300000000004</v>
      </c>
      <c r="Q271" s="11">
        <v>2.0538600000000001E-2</v>
      </c>
      <c r="R271" s="12">
        <v>6.0900000000000003E-2</v>
      </c>
      <c r="S271" s="11">
        <v>4.26027E-2</v>
      </c>
      <c r="T271" s="11">
        <v>2.2012200000000002</v>
      </c>
      <c r="U271" s="11">
        <v>0.33546599999999999</v>
      </c>
      <c r="V271" s="11">
        <v>3.90971</v>
      </c>
      <c r="W271" s="11">
        <v>7.7704599999999999E-2</v>
      </c>
      <c r="X271" s="11">
        <v>-5.8871699999999999E-2</v>
      </c>
      <c r="Y271" s="11">
        <v>1.14208</v>
      </c>
      <c r="Z271" s="11">
        <v>2.1842799999999999E-2</v>
      </c>
      <c r="AA271" s="11">
        <v>98.7</v>
      </c>
      <c r="AB271" s="11">
        <v>103920</v>
      </c>
    </row>
    <row r="272" spans="1:28" ht="16" x14ac:dyDescent="0.2">
      <c r="A272" s="2">
        <v>258.45</v>
      </c>
      <c r="B272" s="2">
        <v>21.775500000000001</v>
      </c>
      <c r="C272" s="2">
        <v>1.1424300000000001</v>
      </c>
      <c r="D272" s="2">
        <v>1057.71</v>
      </c>
      <c r="E272" s="2">
        <v>0</v>
      </c>
      <c r="F272" s="2">
        <v>0</v>
      </c>
      <c r="G272" s="2">
        <v>0.150008</v>
      </c>
      <c r="H272" s="2">
        <v>0</v>
      </c>
      <c r="I272" s="2">
        <v>10.0907</v>
      </c>
      <c r="J272" s="6">
        <f t="shared" ref="J272:N272" si="242">E272/SUM($E272:$I272)</f>
        <v>0</v>
      </c>
      <c r="K272" s="6">
        <f t="shared" si="242"/>
        <v>0</v>
      </c>
      <c r="L272" s="6">
        <f t="shared" si="242"/>
        <v>1.4648205963884529E-2</v>
      </c>
      <c r="M272" s="6">
        <f t="shared" si="242"/>
        <v>0</v>
      </c>
      <c r="N272" s="6">
        <f t="shared" si="242"/>
        <v>0.9853517940361155</v>
      </c>
      <c r="O272" s="11">
        <v>0.322357</v>
      </c>
      <c r="P272" s="11">
        <v>4.2584099999999996</v>
      </c>
      <c r="Q272" s="11">
        <v>2.0471300000000001E-2</v>
      </c>
      <c r="R272" s="12">
        <v>6.1100000000000002E-2</v>
      </c>
      <c r="S272" s="11">
        <v>4.2742700000000002E-2</v>
      </c>
      <c r="T272" s="11">
        <v>2.2071200000000002</v>
      </c>
      <c r="U272" s="11">
        <v>0.33656900000000001</v>
      </c>
      <c r="V272" s="11">
        <v>3.9225599999999998</v>
      </c>
      <c r="W272" s="11">
        <v>7.7322500000000002E-2</v>
      </c>
      <c r="X272" s="11">
        <v>-5.9085400000000003E-2</v>
      </c>
      <c r="Y272" s="11">
        <v>1.1424300000000001</v>
      </c>
      <c r="Z272" s="11">
        <v>2.17755E-2</v>
      </c>
      <c r="AA272" s="11">
        <v>98.7</v>
      </c>
      <c r="AB272" s="11">
        <v>103862</v>
      </c>
    </row>
    <row r="273" spans="1:28" ht="16" x14ac:dyDescent="0.2">
      <c r="A273" s="2">
        <v>258.39999999999998</v>
      </c>
      <c r="B273" s="2">
        <v>21.7087</v>
      </c>
      <c r="C273" s="2">
        <v>1.1427799999999999</v>
      </c>
      <c r="D273" s="2">
        <v>1057.78</v>
      </c>
      <c r="E273" s="2">
        <v>0</v>
      </c>
      <c r="F273" s="2">
        <v>0</v>
      </c>
      <c r="G273" s="2">
        <v>0.14996100000000001</v>
      </c>
      <c r="H273" s="2">
        <v>0</v>
      </c>
      <c r="I273" s="2">
        <v>10.0937</v>
      </c>
      <c r="J273" s="6">
        <f t="shared" ref="J273:N273" si="243">E273/SUM($E273:$I273)</f>
        <v>0</v>
      </c>
      <c r="K273" s="6">
        <f t="shared" si="243"/>
        <v>0</v>
      </c>
      <c r="L273" s="6">
        <f t="shared" si="243"/>
        <v>1.4639395036598734E-2</v>
      </c>
      <c r="M273" s="6">
        <f t="shared" si="243"/>
        <v>0</v>
      </c>
      <c r="N273" s="6">
        <f t="shared" si="243"/>
        <v>0.98536060496340128</v>
      </c>
      <c r="O273" s="11">
        <v>0.32116099999999997</v>
      </c>
      <c r="P273" s="11">
        <v>4.2704800000000001</v>
      </c>
      <c r="Q273" s="11">
        <v>2.0404499999999999E-2</v>
      </c>
      <c r="R273" s="12">
        <v>6.1400000000000003E-2</v>
      </c>
      <c r="S273" s="11">
        <v>4.28826E-2</v>
      </c>
      <c r="T273" s="11">
        <v>2.2130100000000001</v>
      </c>
      <c r="U273" s="11">
        <v>0.33767000000000003</v>
      </c>
      <c r="V273" s="11">
        <v>3.9354</v>
      </c>
      <c r="W273" s="11">
        <v>7.6942899999999995E-2</v>
      </c>
      <c r="X273" s="11">
        <v>-5.9299200000000003E-2</v>
      </c>
      <c r="Y273" s="11">
        <v>1.1427799999999999</v>
      </c>
      <c r="Z273" s="11">
        <v>2.1708700000000001E-2</v>
      </c>
      <c r="AA273" s="11">
        <v>98.7</v>
      </c>
      <c r="AB273" s="11">
        <v>103802</v>
      </c>
    </row>
    <row r="274" spans="1:28" ht="16" x14ac:dyDescent="0.2">
      <c r="A274" s="2">
        <v>258.35000000000002</v>
      </c>
      <c r="B274" s="2">
        <v>21.642499999999998</v>
      </c>
      <c r="C274" s="2">
        <v>1.14313</v>
      </c>
      <c r="D274" s="2">
        <v>1057.8499999999999</v>
      </c>
      <c r="E274" s="2">
        <v>0</v>
      </c>
      <c r="F274" s="2">
        <v>0</v>
      </c>
      <c r="G274" s="2">
        <v>0.14991499999999999</v>
      </c>
      <c r="H274" s="2">
        <v>0</v>
      </c>
      <c r="I274" s="2">
        <v>10.0967</v>
      </c>
      <c r="J274" s="6">
        <f t="shared" ref="J274:N274" si="244">E274/SUM($E274:$I274)</f>
        <v>0</v>
      </c>
      <c r="K274" s="6">
        <f t="shared" si="244"/>
        <v>0</v>
      </c>
      <c r="L274" s="6">
        <f t="shared" si="244"/>
        <v>1.463068535316297E-2</v>
      </c>
      <c r="M274" s="6">
        <f t="shared" si="244"/>
        <v>0</v>
      </c>
      <c r="N274" s="6">
        <f t="shared" si="244"/>
        <v>0.98536931464683708</v>
      </c>
      <c r="O274" s="11">
        <v>0.319969</v>
      </c>
      <c r="P274" s="11">
        <v>4.28254</v>
      </c>
      <c r="Q274" s="11">
        <v>2.03383E-2</v>
      </c>
      <c r="R274" s="12">
        <v>6.1600000000000002E-2</v>
      </c>
      <c r="S274" s="11">
        <v>4.3022299999999999E-2</v>
      </c>
      <c r="T274" s="11">
        <v>2.2189100000000002</v>
      </c>
      <c r="U274" s="11">
        <v>0.33877000000000002</v>
      </c>
      <c r="V274" s="11">
        <v>3.9482200000000001</v>
      </c>
      <c r="W274" s="11">
        <v>7.6564800000000002E-2</v>
      </c>
      <c r="X274" s="11">
        <v>-5.9512900000000001E-2</v>
      </c>
      <c r="Y274" s="11">
        <v>1.14313</v>
      </c>
      <c r="Z274" s="11">
        <v>2.1642499999999999E-2</v>
      </c>
      <c r="AA274" s="11">
        <v>98.7</v>
      </c>
      <c r="AB274" s="11">
        <v>103741</v>
      </c>
    </row>
    <row r="275" spans="1:28" ht="16" x14ac:dyDescent="0.2">
      <c r="A275" s="2">
        <v>258.3</v>
      </c>
      <c r="B275" s="2">
        <v>21.576799999999999</v>
      </c>
      <c r="C275" s="2">
        <v>1.1434800000000001</v>
      </c>
      <c r="D275" s="2">
        <v>1057.92</v>
      </c>
      <c r="E275" s="2">
        <v>0</v>
      </c>
      <c r="F275" s="2">
        <v>0</v>
      </c>
      <c r="G275" s="2">
        <v>0.149868</v>
      </c>
      <c r="H275" s="2">
        <v>0</v>
      </c>
      <c r="I275" s="2">
        <v>10.099600000000001</v>
      </c>
      <c r="J275" s="6">
        <f t="shared" ref="J275:N275" si="245">E275/SUM($E275:$I275)</f>
        <v>0</v>
      </c>
      <c r="K275" s="6">
        <f t="shared" si="245"/>
        <v>0</v>
      </c>
      <c r="L275" s="6">
        <f t="shared" si="245"/>
        <v>1.4622027211558688E-2</v>
      </c>
      <c r="M275" s="6">
        <f t="shared" si="245"/>
        <v>0</v>
      </c>
      <c r="N275" s="6">
        <f t="shared" si="245"/>
        <v>0.9853779727884413</v>
      </c>
      <c r="O275" s="11">
        <v>0.31878299999999998</v>
      </c>
      <c r="P275" s="11">
        <v>4.2945900000000004</v>
      </c>
      <c r="Q275" s="11">
        <v>2.0272499999999999E-2</v>
      </c>
      <c r="R275" s="12">
        <v>6.1800000000000001E-2</v>
      </c>
      <c r="S275" s="11">
        <v>4.3161900000000003E-2</v>
      </c>
      <c r="T275" s="11">
        <v>2.22479</v>
      </c>
      <c r="U275" s="11">
        <v>0.33986899999999998</v>
      </c>
      <c r="V275" s="11">
        <v>3.9610300000000001</v>
      </c>
      <c r="W275" s="11">
        <v>7.6188900000000004E-2</v>
      </c>
      <c r="X275" s="11">
        <v>-5.9726700000000001E-2</v>
      </c>
      <c r="Y275" s="11">
        <v>1.1434800000000001</v>
      </c>
      <c r="Z275" s="11">
        <v>2.15768E-2</v>
      </c>
      <c r="AA275" s="11">
        <v>98.7</v>
      </c>
      <c r="AB275" s="11">
        <v>103679</v>
      </c>
    </row>
    <row r="276" spans="1:28" ht="16" x14ac:dyDescent="0.2">
      <c r="A276" s="2">
        <v>258.25</v>
      </c>
      <c r="B276" s="2">
        <v>21.511600000000001</v>
      </c>
      <c r="C276" s="2">
        <v>1.1438299999999999</v>
      </c>
      <c r="D276" s="2">
        <v>1057.99</v>
      </c>
      <c r="E276" s="2">
        <v>0</v>
      </c>
      <c r="F276" s="2">
        <v>0</v>
      </c>
      <c r="G276" s="2">
        <v>0.14982100000000001</v>
      </c>
      <c r="H276" s="2">
        <v>0</v>
      </c>
      <c r="I276" s="2">
        <v>10.102499999999999</v>
      </c>
      <c r="J276" s="6">
        <f t="shared" ref="J276:N276" si="246">E276/SUM($E276:$I276)</f>
        <v>0</v>
      </c>
      <c r="K276" s="6">
        <f t="shared" si="246"/>
        <v>0</v>
      </c>
      <c r="L276" s="6">
        <f t="shared" si="246"/>
        <v>1.4613373888702864E-2</v>
      </c>
      <c r="M276" s="6">
        <f t="shared" si="246"/>
        <v>0</v>
      </c>
      <c r="N276" s="6">
        <f t="shared" si="246"/>
        <v>0.98538662611129724</v>
      </c>
      <c r="O276" s="11">
        <v>0.31760100000000002</v>
      </c>
      <c r="P276" s="11">
        <v>4.3066199999999997</v>
      </c>
      <c r="Q276" s="11">
        <v>2.0207300000000001E-2</v>
      </c>
      <c r="R276" s="12">
        <v>6.2100000000000002E-2</v>
      </c>
      <c r="S276" s="11">
        <v>4.3301199999999998E-2</v>
      </c>
      <c r="T276" s="11">
        <v>2.2306699999999999</v>
      </c>
      <c r="U276" s="11">
        <v>0.34096599999999999</v>
      </c>
      <c r="V276" s="11">
        <v>3.9738099999999998</v>
      </c>
      <c r="W276" s="11">
        <v>7.5815099999999996E-2</v>
      </c>
      <c r="X276" s="11">
        <v>-5.9940500000000001E-2</v>
      </c>
      <c r="Y276" s="11">
        <v>1.1438299999999999</v>
      </c>
      <c r="Z276" s="11">
        <v>2.1511599999999999E-2</v>
      </c>
      <c r="AA276" s="11">
        <v>98.7</v>
      </c>
      <c r="AB276" s="11">
        <v>103615</v>
      </c>
    </row>
    <row r="277" spans="1:28" ht="16" x14ac:dyDescent="0.2">
      <c r="A277" s="2">
        <v>258.2</v>
      </c>
      <c r="B277" s="2">
        <v>21.446899999999999</v>
      </c>
      <c r="C277" s="2">
        <v>1.14418</v>
      </c>
      <c r="D277" s="2">
        <v>1058.06</v>
      </c>
      <c r="E277" s="2">
        <v>0</v>
      </c>
      <c r="F277" s="2">
        <v>0</v>
      </c>
      <c r="G277" s="2">
        <v>0.14977299999999999</v>
      </c>
      <c r="H277" s="2">
        <v>0</v>
      </c>
      <c r="I277" s="2">
        <v>10.1053</v>
      </c>
      <c r="J277" s="6">
        <f t="shared" ref="J277:N277" si="247">E277/SUM($E277:$I277)</f>
        <v>0</v>
      </c>
      <c r="K277" s="6">
        <f t="shared" si="247"/>
        <v>0</v>
      </c>
      <c r="L277" s="6">
        <f t="shared" si="247"/>
        <v>1.4604771706647042E-2</v>
      </c>
      <c r="M277" s="6">
        <f t="shared" si="247"/>
        <v>0</v>
      </c>
      <c r="N277" s="6">
        <f t="shared" si="247"/>
        <v>0.98539522829335302</v>
      </c>
      <c r="O277" s="11">
        <v>0.31642300000000001</v>
      </c>
      <c r="P277" s="11">
        <v>4.3186499999999999</v>
      </c>
      <c r="Q277" s="11">
        <v>2.0142500000000001E-2</v>
      </c>
      <c r="R277" s="12">
        <v>6.2300000000000001E-2</v>
      </c>
      <c r="S277" s="11">
        <v>4.3440399999999997E-2</v>
      </c>
      <c r="T277" s="11">
        <v>2.2365499999999998</v>
      </c>
      <c r="U277" s="11">
        <v>0.34206199999999998</v>
      </c>
      <c r="V277" s="11">
        <v>3.9865900000000001</v>
      </c>
      <c r="W277" s="11">
        <v>7.5443099999999999E-2</v>
      </c>
      <c r="X277" s="11">
        <v>-6.0154300000000001E-2</v>
      </c>
      <c r="Y277" s="11">
        <v>1.14418</v>
      </c>
      <c r="Z277" s="11">
        <v>2.1446900000000001E-2</v>
      </c>
      <c r="AA277" s="11">
        <v>98.7</v>
      </c>
      <c r="AB277" s="11">
        <v>103550</v>
      </c>
    </row>
    <row r="278" spans="1:28" ht="16" x14ac:dyDescent="0.2">
      <c r="A278" s="2">
        <v>258.14999999999998</v>
      </c>
      <c r="B278" s="2">
        <v>21.3827</v>
      </c>
      <c r="C278" s="2">
        <v>1.14453</v>
      </c>
      <c r="D278" s="2">
        <v>1058.1199999999999</v>
      </c>
      <c r="E278" s="2">
        <v>0</v>
      </c>
      <c r="F278" s="2">
        <v>0</v>
      </c>
      <c r="G278" s="2">
        <v>0.149726</v>
      </c>
      <c r="H278" s="2">
        <v>0</v>
      </c>
      <c r="I278" s="2">
        <v>10.1082</v>
      </c>
      <c r="J278" s="6">
        <f t="shared" ref="J278:N278" si="248">E278/SUM($E278:$I278)</f>
        <v>0</v>
      </c>
      <c r="K278" s="6">
        <f t="shared" si="248"/>
        <v>0</v>
      </c>
      <c r="L278" s="6">
        <f t="shared" si="248"/>
        <v>1.4596127911236639E-2</v>
      </c>
      <c r="M278" s="6">
        <f t="shared" si="248"/>
        <v>0</v>
      </c>
      <c r="N278" s="6">
        <f t="shared" si="248"/>
        <v>0.98540387208876346</v>
      </c>
      <c r="O278" s="11">
        <v>0.31524999999999997</v>
      </c>
      <c r="P278" s="11">
        <v>4.3306699999999996</v>
      </c>
      <c r="Q278" s="11">
        <v>2.00783E-2</v>
      </c>
      <c r="R278" s="12">
        <v>6.25E-2</v>
      </c>
      <c r="S278" s="11">
        <v>4.3579399999999997E-2</v>
      </c>
      <c r="T278" s="11">
        <v>2.2424200000000001</v>
      </c>
      <c r="U278" s="11">
        <v>0.34315699999999999</v>
      </c>
      <c r="V278" s="11">
        <v>3.9993400000000001</v>
      </c>
      <c r="W278" s="11">
        <v>7.5072899999999998E-2</v>
      </c>
      <c r="X278" s="11">
        <v>-6.0368100000000001E-2</v>
      </c>
      <c r="Y278" s="11">
        <v>1.14453</v>
      </c>
      <c r="Z278" s="11">
        <v>2.1382700000000001E-2</v>
      </c>
      <c r="AA278" s="11">
        <v>98.7</v>
      </c>
      <c r="AB278" s="11">
        <v>103483</v>
      </c>
    </row>
    <row r="279" spans="1:28" ht="16" x14ac:dyDescent="0.2">
      <c r="A279" s="2">
        <v>258.10000000000002</v>
      </c>
      <c r="B279" s="2">
        <v>21.318899999999999</v>
      </c>
      <c r="C279" s="2">
        <v>1.14489</v>
      </c>
      <c r="D279" s="2">
        <v>1058.19</v>
      </c>
      <c r="E279" s="2">
        <v>0</v>
      </c>
      <c r="F279" s="2">
        <v>0</v>
      </c>
      <c r="G279" s="2">
        <v>0.14967900000000001</v>
      </c>
      <c r="H279" s="2">
        <v>0</v>
      </c>
      <c r="I279" s="2">
        <v>10.111000000000001</v>
      </c>
      <c r="J279" s="6">
        <f t="shared" ref="J279:N279" si="249">E279/SUM($E279:$I279)</f>
        <v>0</v>
      </c>
      <c r="K279" s="6">
        <f t="shared" si="249"/>
        <v>0</v>
      </c>
      <c r="L279" s="6">
        <f t="shared" si="249"/>
        <v>1.4587631091470651E-2</v>
      </c>
      <c r="M279" s="6">
        <f t="shared" si="249"/>
        <v>0</v>
      </c>
      <c r="N279" s="6">
        <f t="shared" si="249"/>
        <v>0.98541236890852923</v>
      </c>
      <c r="O279" s="11">
        <v>0.31408199999999997</v>
      </c>
      <c r="P279" s="11">
        <v>4.34267</v>
      </c>
      <c r="Q279" s="11">
        <v>2.0014500000000001E-2</v>
      </c>
      <c r="R279" s="12">
        <v>6.2799999999999995E-2</v>
      </c>
      <c r="S279" s="11">
        <v>4.3718199999999999E-2</v>
      </c>
      <c r="T279" s="11">
        <v>2.2482899999999999</v>
      </c>
      <c r="U279" s="11">
        <v>0.34425</v>
      </c>
      <c r="V279" s="11">
        <v>4.0120800000000001</v>
      </c>
      <c r="W279" s="11">
        <v>7.4705499999999994E-2</v>
      </c>
      <c r="X279" s="11">
        <v>-6.0581900000000001E-2</v>
      </c>
      <c r="Y279" s="11">
        <v>1.14489</v>
      </c>
      <c r="Z279" s="11">
        <v>2.1318899999999998E-2</v>
      </c>
      <c r="AA279" s="11">
        <v>98.7</v>
      </c>
      <c r="AB279" s="11">
        <v>103415</v>
      </c>
    </row>
    <row r="280" spans="1:28" ht="16" x14ac:dyDescent="0.2">
      <c r="A280" s="2">
        <v>258.05</v>
      </c>
      <c r="B280" s="2">
        <v>21.255700000000001</v>
      </c>
      <c r="C280" s="2">
        <v>1.14523</v>
      </c>
      <c r="D280" s="2">
        <v>1058.26</v>
      </c>
      <c r="E280" s="2">
        <v>0</v>
      </c>
      <c r="F280" s="2">
        <v>0</v>
      </c>
      <c r="G280" s="2">
        <v>0.14963199999999999</v>
      </c>
      <c r="H280" s="2">
        <v>0</v>
      </c>
      <c r="I280" s="2">
        <v>10.113799999999999</v>
      </c>
      <c r="J280" s="6">
        <f t="shared" ref="J280:N280" si="250">E280/SUM($E280:$I280)</f>
        <v>0</v>
      </c>
      <c r="K280" s="6">
        <f t="shared" si="250"/>
        <v>0</v>
      </c>
      <c r="L280" s="6">
        <f t="shared" si="250"/>
        <v>1.4579138829974221E-2</v>
      </c>
      <c r="M280" s="6">
        <f t="shared" si="250"/>
        <v>0</v>
      </c>
      <c r="N280" s="6">
        <f t="shared" si="250"/>
        <v>0.9854208611700257</v>
      </c>
      <c r="O280" s="11">
        <v>0.312919</v>
      </c>
      <c r="P280" s="11">
        <v>4.3546699999999996</v>
      </c>
      <c r="Q280" s="11">
        <v>1.9951300000000002E-2</v>
      </c>
      <c r="R280" s="12">
        <v>6.3E-2</v>
      </c>
      <c r="S280" s="11">
        <v>4.3856899999999997E-2</v>
      </c>
      <c r="T280" s="11">
        <v>2.2541500000000001</v>
      </c>
      <c r="U280" s="11">
        <v>0.34534199999999998</v>
      </c>
      <c r="V280" s="11">
        <v>4.0248100000000004</v>
      </c>
      <c r="W280" s="11">
        <v>7.4339000000000002E-2</v>
      </c>
      <c r="X280" s="11">
        <v>-6.0795799999999997E-2</v>
      </c>
      <c r="Y280" s="11">
        <v>1.14523</v>
      </c>
      <c r="Z280" s="11">
        <v>2.1255699999999999E-2</v>
      </c>
      <c r="AA280" s="11">
        <v>98.7</v>
      </c>
      <c r="AB280" s="11">
        <v>103346</v>
      </c>
    </row>
    <row r="281" spans="1:28" ht="16" x14ac:dyDescent="0.2">
      <c r="A281" s="2">
        <v>258</v>
      </c>
      <c r="B281" s="2">
        <v>21.192900000000002</v>
      </c>
      <c r="C281" s="2">
        <v>1.14558</v>
      </c>
      <c r="D281" s="2">
        <v>1058.32</v>
      </c>
      <c r="E281" s="2">
        <v>0</v>
      </c>
      <c r="F281" s="2">
        <v>0</v>
      </c>
      <c r="G281" s="2">
        <v>0.14958399999999999</v>
      </c>
      <c r="H281" s="2">
        <v>0</v>
      </c>
      <c r="I281" s="2">
        <v>10.1165</v>
      </c>
      <c r="J281" s="6">
        <f t="shared" ref="J281:N281" si="251">E281/SUM($E281:$I281)</f>
        <v>0</v>
      </c>
      <c r="K281" s="6">
        <f t="shared" si="251"/>
        <v>0</v>
      </c>
      <c r="L281" s="6">
        <f t="shared" si="251"/>
        <v>1.4570697064235982E-2</v>
      </c>
      <c r="M281" s="6">
        <f t="shared" si="251"/>
        <v>0</v>
      </c>
      <c r="N281" s="6">
        <f t="shared" si="251"/>
        <v>0.98542930293576392</v>
      </c>
      <c r="O281" s="11">
        <v>0.31175999999999998</v>
      </c>
      <c r="P281" s="11">
        <v>4.3666499999999999</v>
      </c>
      <c r="Q281" s="11">
        <v>1.98885E-2</v>
      </c>
      <c r="R281" s="12">
        <v>6.3200000000000006E-2</v>
      </c>
      <c r="S281" s="11">
        <v>4.3995300000000001E-2</v>
      </c>
      <c r="T281" s="11">
        <v>2.2599999999999998</v>
      </c>
      <c r="U281" s="11">
        <v>0.34643200000000002</v>
      </c>
      <c r="V281" s="11">
        <v>4.0375199999999998</v>
      </c>
      <c r="W281" s="11">
        <v>7.3974999999999999E-2</v>
      </c>
      <c r="X281" s="11">
        <v>-6.1009599999999997E-2</v>
      </c>
      <c r="Y281" s="11">
        <v>1.14558</v>
      </c>
      <c r="Z281" s="11">
        <v>2.1192900000000001E-2</v>
      </c>
      <c r="AA281" s="11">
        <v>98.7</v>
      </c>
      <c r="AB281" s="11">
        <v>103275</v>
      </c>
    </row>
    <row r="282" spans="1:28" ht="16" x14ac:dyDescent="0.2">
      <c r="A282" s="2">
        <v>257.95</v>
      </c>
      <c r="B282" s="2">
        <v>21.130600000000001</v>
      </c>
      <c r="C282" s="2">
        <v>1.1459299999999999</v>
      </c>
      <c r="D282" s="2">
        <v>1058.3900000000001</v>
      </c>
      <c r="E282" s="2">
        <v>0</v>
      </c>
      <c r="F282" s="2">
        <v>0</v>
      </c>
      <c r="G282" s="2">
        <v>0.149537</v>
      </c>
      <c r="H282" s="2">
        <v>0</v>
      </c>
      <c r="I282" s="2">
        <v>10.119300000000001</v>
      </c>
      <c r="J282" s="6">
        <f t="shared" ref="J282:N282" si="252">E282/SUM($E282:$I282)</f>
        <v>0</v>
      </c>
      <c r="K282" s="6">
        <f t="shared" si="252"/>
        <v>0</v>
      </c>
      <c r="L282" s="6">
        <f t="shared" si="252"/>
        <v>1.4562213812528136E-2</v>
      </c>
      <c r="M282" s="6">
        <f t="shared" si="252"/>
        <v>0</v>
      </c>
      <c r="N282" s="6">
        <f t="shared" si="252"/>
        <v>0.9854377861874718</v>
      </c>
      <c r="O282" s="11">
        <v>0.31060500000000002</v>
      </c>
      <c r="P282" s="11">
        <v>4.3786300000000002</v>
      </c>
      <c r="Q282" s="11">
        <v>1.9826099999999999E-2</v>
      </c>
      <c r="R282" s="12">
        <v>6.3399999999999998E-2</v>
      </c>
      <c r="S282" s="11">
        <v>4.4133600000000002E-2</v>
      </c>
      <c r="T282" s="11">
        <v>2.2658499999999999</v>
      </c>
      <c r="U282" s="11">
        <v>0.34752100000000002</v>
      </c>
      <c r="V282" s="11">
        <v>4.0502099999999999</v>
      </c>
      <c r="W282" s="11">
        <v>7.36126E-2</v>
      </c>
      <c r="X282" s="11">
        <v>-6.12235E-2</v>
      </c>
      <c r="Y282" s="11">
        <v>1.1459299999999999</v>
      </c>
      <c r="Z282" s="11">
        <v>2.1130599999999999E-2</v>
      </c>
      <c r="AA282" s="11">
        <v>98.7</v>
      </c>
      <c r="AB282" s="11">
        <v>103203</v>
      </c>
    </row>
    <row r="283" spans="1:28" ht="16" x14ac:dyDescent="0.2">
      <c r="A283" s="2">
        <v>257.89999999999998</v>
      </c>
      <c r="B283" s="2">
        <v>21.0688</v>
      </c>
      <c r="C283" s="2">
        <v>1.14628</v>
      </c>
      <c r="D283" s="2">
        <v>1058.45</v>
      </c>
      <c r="E283" s="2">
        <v>0</v>
      </c>
      <c r="F283" s="2">
        <v>0</v>
      </c>
      <c r="G283" s="2">
        <v>0.14948900000000001</v>
      </c>
      <c r="H283" s="2">
        <v>0</v>
      </c>
      <c r="I283" s="2">
        <v>10.122</v>
      </c>
      <c r="J283" s="6">
        <f t="shared" ref="J283:N283" si="253">E283/SUM($E283:$I283)</f>
        <v>0</v>
      </c>
      <c r="K283" s="6">
        <f t="shared" si="253"/>
        <v>0</v>
      </c>
      <c r="L283" s="6">
        <f t="shared" si="253"/>
        <v>1.4553780858841401E-2</v>
      </c>
      <c r="M283" s="6">
        <f t="shared" si="253"/>
        <v>0</v>
      </c>
      <c r="N283" s="6">
        <f t="shared" si="253"/>
        <v>0.98544621914115849</v>
      </c>
      <c r="O283" s="11">
        <v>0.30945499999999998</v>
      </c>
      <c r="P283" s="11">
        <v>4.3905900000000004</v>
      </c>
      <c r="Q283" s="11">
        <v>1.9764299999999999E-2</v>
      </c>
      <c r="R283" s="12">
        <v>6.3700000000000007E-2</v>
      </c>
      <c r="S283" s="11">
        <v>4.42718E-2</v>
      </c>
      <c r="T283" s="11">
        <v>2.2717000000000001</v>
      </c>
      <c r="U283" s="11">
        <v>0.348609</v>
      </c>
      <c r="V283" s="11">
        <v>4.0628799999999998</v>
      </c>
      <c r="W283" s="11">
        <v>7.3252200000000003E-2</v>
      </c>
      <c r="X283" s="11">
        <v>-6.1437400000000003E-2</v>
      </c>
      <c r="Y283" s="11">
        <v>1.14628</v>
      </c>
      <c r="Z283" s="11">
        <v>2.1068799999999999E-2</v>
      </c>
      <c r="AA283" s="11">
        <v>98.7</v>
      </c>
      <c r="AB283" s="11">
        <v>103130</v>
      </c>
    </row>
    <row r="284" spans="1:28" ht="16" x14ac:dyDescent="0.2">
      <c r="A284" s="2">
        <v>257.85000000000002</v>
      </c>
      <c r="B284" s="2">
        <v>21.007300000000001</v>
      </c>
      <c r="C284" s="2">
        <v>1.14663</v>
      </c>
      <c r="D284" s="2">
        <v>1058.52</v>
      </c>
      <c r="E284" s="2">
        <v>0</v>
      </c>
      <c r="F284" s="2">
        <v>0</v>
      </c>
      <c r="G284" s="2">
        <v>0.14944199999999999</v>
      </c>
      <c r="H284" s="2">
        <v>0</v>
      </c>
      <c r="I284" s="2">
        <v>10.124599999999999</v>
      </c>
      <c r="J284" s="6">
        <f t="shared" ref="J284:N284" si="254">E284/SUM($E284:$I284)</f>
        <v>0</v>
      </c>
      <c r="K284" s="6">
        <f t="shared" si="254"/>
        <v>0</v>
      </c>
      <c r="L284" s="6">
        <f t="shared" si="254"/>
        <v>1.4545589749389772E-2</v>
      </c>
      <c r="M284" s="6">
        <f t="shared" si="254"/>
        <v>0</v>
      </c>
      <c r="N284" s="6">
        <f t="shared" si="254"/>
        <v>0.9854544102506102</v>
      </c>
      <c r="O284" s="11">
        <v>0.308309</v>
      </c>
      <c r="P284" s="11">
        <v>4.4025400000000001</v>
      </c>
      <c r="Q284" s="11">
        <v>1.9702899999999999E-2</v>
      </c>
      <c r="R284" s="12">
        <v>6.3899999999999998E-2</v>
      </c>
      <c r="S284" s="11">
        <v>4.4409700000000003E-2</v>
      </c>
      <c r="T284" s="11">
        <v>2.2775400000000001</v>
      </c>
      <c r="U284" s="11">
        <v>0.34969499999999998</v>
      </c>
      <c r="V284" s="11">
        <v>4.0755400000000002</v>
      </c>
      <c r="W284" s="11">
        <v>7.2894399999999998E-2</v>
      </c>
      <c r="X284" s="11">
        <v>-6.1651200000000003E-2</v>
      </c>
      <c r="Y284" s="11">
        <v>1.14663</v>
      </c>
      <c r="Z284" s="11">
        <v>2.10073E-2</v>
      </c>
      <c r="AA284" s="11">
        <v>98.7</v>
      </c>
      <c r="AB284" s="11">
        <v>103055</v>
      </c>
    </row>
    <row r="285" spans="1:28" ht="16" x14ac:dyDescent="0.2">
      <c r="A285" s="2">
        <v>257.8</v>
      </c>
      <c r="B285" s="2">
        <v>20.9465</v>
      </c>
      <c r="C285" s="2">
        <v>1.1469800000000001</v>
      </c>
      <c r="D285" s="2">
        <v>1058.58</v>
      </c>
      <c r="E285" s="2">
        <v>0</v>
      </c>
      <c r="F285" s="2">
        <v>0</v>
      </c>
      <c r="G285" s="2">
        <v>0.149393</v>
      </c>
      <c r="H285" s="2">
        <v>0</v>
      </c>
      <c r="I285" s="2">
        <v>10.1273</v>
      </c>
      <c r="J285" s="6">
        <f t="shared" ref="J285:N285" si="255">E285/SUM($E285:$I285)</f>
        <v>0</v>
      </c>
      <c r="K285" s="6">
        <f t="shared" si="255"/>
        <v>0</v>
      </c>
      <c r="L285" s="6">
        <f t="shared" si="255"/>
        <v>1.4537069463882982E-2</v>
      </c>
      <c r="M285" s="6">
        <f t="shared" si="255"/>
        <v>0</v>
      </c>
      <c r="N285" s="6">
        <f t="shared" si="255"/>
        <v>0.985462930536117</v>
      </c>
      <c r="O285" s="11">
        <v>0.307168</v>
      </c>
      <c r="P285" s="11">
        <v>4.4144899999999998</v>
      </c>
      <c r="Q285" s="11">
        <v>1.9642E-2</v>
      </c>
      <c r="R285" s="12">
        <v>6.4100000000000004E-2</v>
      </c>
      <c r="S285" s="11">
        <v>4.4547499999999997E-2</v>
      </c>
      <c r="T285" s="11">
        <v>2.2833700000000001</v>
      </c>
      <c r="U285" s="11">
        <v>0.35077999999999998</v>
      </c>
      <c r="V285" s="11">
        <v>4.08819</v>
      </c>
      <c r="W285" s="11">
        <v>7.2537199999999996E-2</v>
      </c>
      <c r="X285" s="11">
        <v>-6.1865099999999999E-2</v>
      </c>
      <c r="Y285" s="11">
        <v>1.1469800000000001</v>
      </c>
      <c r="Z285" s="11">
        <v>2.09465E-2</v>
      </c>
      <c r="AA285" s="11">
        <v>98.7</v>
      </c>
      <c r="AB285" s="11">
        <v>102979</v>
      </c>
    </row>
    <row r="286" spans="1:28" ht="16" x14ac:dyDescent="0.2">
      <c r="A286" s="2">
        <v>257.75</v>
      </c>
      <c r="B286" s="2">
        <v>20.885999999999999</v>
      </c>
      <c r="C286" s="2">
        <v>1.1473199999999999</v>
      </c>
      <c r="D286" s="2">
        <v>1058.6500000000001</v>
      </c>
      <c r="E286" s="2">
        <v>0</v>
      </c>
      <c r="F286" s="2">
        <v>0</v>
      </c>
      <c r="G286" s="2">
        <v>0.14934600000000001</v>
      </c>
      <c r="H286" s="2">
        <v>0</v>
      </c>
      <c r="I286" s="2">
        <v>10.129899999999999</v>
      </c>
      <c r="J286" s="6">
        <f t="shared" ref="J286:N286" si="256">E286/SUM($E286:$I286)</f>
        <v>0</v>
      </c>
      <c r="K286" s="6">
        <f t="shared" si="256"/>
        <v>0</v>
      </c>
      <c r="L286" s="6">
        <f t="shared" si="256"/>
        <v>1.4528886651803062E-2</v>
      </c>
      <c r="M286" s="6">
        <f t="shared" si="256"/>
        <v>0</v>
      </c>
      <c r="N286" s="6">
        <f t="shared" si="256"/>
        <v>0.98547111334819704</v>
      </c>
      <c r="O286" s="11">
        <v>0.306031</v>
      </c>
      <c r="P286" s="11">
        <v>4.4264200000000002</v>
      </c>
      <c r="Q286" s="11">
        <v>1.9581500000000002E-2</v>
      </c>
      <c r="R286" s="12">
        <v>6.4399999999999999E-2</v>
      </c>
      <c r="S286" s="11">
        <v>4.4685099999999998E-2</v>
      </c>
      <c r="T286" s="11">
        <v>2.2892000000000001</v>
      </c>
      <c r="U286" s="11">
        <v>0.35186299999999998</v>
      </c>
      <c r="V286" s="11">
        <v>4.1008199999999997</v>
      </c>
      <c r="W286" s="11">
        <v>7.2182899999999994E-2</v>
      </c>
      <c r="X286" s="11">
        <v>-6.2079000000000002E-2</v>
      </c>
      <c r="Y286" s="11">
        <v>1.1473199999999999</v>
      </c>
      <c r="Z286" s="11">
        <v>2.0885999999999998E-2</v>
      </c>
      <c r="AA286" s="11">
        <v>98.7</v>
      </c>
      <c r="AB286" s="11">
        <v>102901</v>
      </c>
    </row>
    <row r="287" spans="1:28" ht="16" x14ac:dyDescent="0.2">
      <c r="A287" s="2">
        <v>257.7</v>
      </c>
      <c r="B287" s="2">
        <v>20.825900000000001</v>
      </c>
      <c r="C287" s="2">
        <v>1.14767</v>
      </c>
      <c r="D287" s="2">
        <v>1058.71</v>
      </c>
      <c r="E287" s="2">
        <v>0</v>
      </c>
      <c r="F287" s="2">
        <v>0</v>
      </c>
      <c r="G287" s="2">
        <v>0.14929799999999999</v>
      </c>
      <c r="H287" s="2">
        <v>0</v>
      </c>
      <c r="I287" s="2">
        <v>10.1325</v>
      </c>
      <c r="J287" s="6">
        <f t="shared" ref="J287:N287" si="257">E287/SUM($E287:$I287)</f>
        <v>0</v>
      </c>
      <c r="K287" s="6">
        <f t="shared" si="257"/>
        <v>0</v>
      </c>
      <c r="L287" s="6">
        <f t="shared" si="257"/>
        <v>1.4520612056373797E-2</v>
      </c>
      <c r="M287" s="6">
        <f t="shared" si="257"/>
        <v>0</v>
      </c>
      <c r="N287" s="6">
        <f t="shared" si="257"/>
        <v>0.98547938794362622</v>
      </c>
      <c r="O287" s="11">
        <v>0.304898</v>
      </c>
      <c r="P287" s="11">
        <v>4.4383400000000002</v>
      </c>
      <c r="Q287" s="11">
        <v>1.9521400000000001E-2</v>
      </c>
      <c r="R287" s="12">
        <v>6.4600000000000005E-2</v>
      </c>
      <c r="S287" s="11">
        <v>4.4822500000000001E-2</v>
      </c>
      <c r="T287" s="11">
        <v>2.2950300000000001</v>
      </c>
      <c r="U287" s="11">
        <v>0.35294500000000001</v>
      </c>
      <c r="V287" s="11">
        <v>4.1134300000000001</v>
      </c>
      <c r="W287" s="11">
        <v>7.1829900000000002E-2</v>
      </c>
      <c r="X287" s="11">
        <v>-6.2293000000000001E-2</v>
      </c>
      <c r="Y287" s="11">
        <v>1.14767</v>
      </c>
      <c r="Z287" s="11">
        <v>2.0825900000000001E-2</v>
      </c>
      <c r="AA287" s="11">
        <v>98.7</v>
      </c>
      <c r="AB287" s="11">
        <v>102823</v>
      </c>
    </row>
    <row r="288" spans="1:28" ht="16" x14ac:dyDescent="0.2">
      <c r="A288" s="2">
        <v>257.64999999999998</v>
      </c>
      <c r="B288" s="2">
        <v>20.766300000000001</v>
      </c>
      <c r="C288" s="2">
        <v>1.14802</v>
      </c>
      <c r="D288" s="2">
        <v>1058.77</v>
      </c>
      <c r="E288" s="2">
        <v>0</v>
      </c>
      <c r="F288" s="2">
        <v>0</v>
      </c>
      <c r="G288" s="2">
        <v>0.14924999999999999</v>
      </c>
      <c r="H288" s="2">
        <v>0</v>
      </c>
      <c r="I288" s="2">
        <v>10.1351</v>
      </c>
      <c r="J288" s="6">
        <f t="shared" ref="J288:N288" si="258">E288/SUM($E288:$I288)</f>
        <v>0</v>
      </c>
      <c r="K288" s="6">
        <f t="shared" si="258"/>
        <v>0</v>
      </c>
      <c r="L288" s="6">
        <f t="shared" si="258"/>
        <v>1.451234156752736E-2</v>
      </c>
      <c r="M288" s="6">
        <f t="shared" si="258"/>
        <v>0</v>
      </c>
      <c r="N288" s="6">
        <f t="shared" si="258"/>
        <v>0.98548765843247266</v>
      </c>
      <c r="O288" s="11">
        <v>0.30376999999999998</v>
      </c>
      <c r="P288" s="11">
        <v>4.4502499999999996</v>
      </c>
      <c r="Q288" s="11">
        <v>1.9461800000000001E-2</v>
      </c>
      <c r="R288" s="12">
        <v>6.4799999999999996E-2</v>
      </c>
      <c r="S288" s="11">
        <v>4.4959800000000001E-2</v>
      </c>
      <c r="T288" s="11">
        <v>2.3008500000000001</v>
      </c>
      <c r="U288" s="11">
        <v>0.35402600000000001</v>
      </c>
      <c r="V288" s="11">
        <v>4.1260199999999996</v>
      </c>
      <c r="W288" s="11">
        <v>7.1479200000000007E-2</v>
      </c>
      <c r="X288" s="11">
        <v>-6.2506900000000004E-2</v>
      </c>
      <c r="Y288" s="11">
        <v>1.14802</v>
      </c>
      <c r="Z288" s="11">
        <v>2.0766300000000001E-2</v>
      </c>
      <c r="AA288" s="11">
        <v>98.7</v>
      </c>
      <c r="AB288" s="11">
        <v>102743</v>
      </c>
    </row>
    <row r="289" spans="1:28" ht="16" x14ac:dyDescent="0.2">
      <c r="A289" s="2">
        <v>257.60000000000002</v>
      </c>
      <c r="B289" s="2">
        <v>20.7072</v>
      </c>
      <c r="C289" s="2">
        <v>1.1483699999999999</v>
      </c>
      <c r="D289" s="2">
        <v>1058.83</v>
      </c>
      <c r="E289" s="2">
        <v>0</v>
      </c>
      <c r="F289" s="2">
        <v>0</v>
      </c>
      <c r="G289" s="2">
        <v>0.149202</v>
      </c>
      <c r="H289" s="2">
        <v>0</v>
      </c>
      <c r="I289" s="2">
        <v>10.137700000000001</v>
      </c>
      <c r="J289" s="6">
        <f t="shared" ref="J289:N289" si="259">E289/SUM($E289:$I289)</f>
        <v>0</v>
      </c>
      <c r="K289" s="6">
        <f t="shared" si="259"/>
        <v>0</v>
      </c>
      <c r="L289" s="6">
        <f t="shared" si="259"/>
        <v>1.4504075182207431E-2</v>
      </c>
      <c r="M289" s="6">
        <f t="shared" si="259"/>
        <v>0</v>
      </c>
      <c r="N289" s="6">
        <f t="shared" si="259"/>
        <v>0.98549592481779247</v>
      </c>
      <c r="O289" s="11">
        <v>0.302645</v>
      </c>
      <c r="P289" s="11">
        <v>4.4621500000000003</v>
      </c>
      <c r="Q289" s="11">
        <v>1.9402699999999998E-2</v>
      </c>
      <c r="R289" s="12">
        <v>6.5100000000000005E-2</v>
      </c>
      <c r="S289" s="11">
        <v>4.5096900000000002E-2</v>
      </c>
      <c r="T289" s="11">
        <v>2.3066599999999999</v>
      </c>
      <c r="U289" s="11">
        <v>0.35510599999999998</v>
      </c>
      <c r="V289" s="11">
        <v>4.1386000000000003</v>
      </c>
      <c r="W289" s="11">
        <v>7.1129899999999996E-2</v>
      </c>
      <c r="X289" s="11">
        <v>-6.2720799999999993E-2</v>
      </c>
      <c r="Y289" s="11">
        <v>1.1483699999999999</v>
      </c>
      <c r="Z289" s="11">
        <v>2.0707199999999999E-2</v>
      </c>
      <c r="AA289" s="11">
        <v>98.7</v>
      </c>
      <c r="AB289" s="11">
        <v>102662</v>
      </c>
    </row>
    <row r="290" spans="1:28" ht="16" x14ac:dyDescent="0.2">
      <c r="A290" s="2">
        <v>257.55</v>
      </c>
      <c r="B290" s="2">
        <v>20.648499999999999</v>
      </c>
      <c r="C290" s="2">
        <v>1.1487099999999999</v>
      </c>
      <c r="D290" s="2">
        <v>1058.9000000000001</v>
      </c>
      <c r="E290" s="2">
        <v>0</v>
      </c>
      <c r="F290" s="2">
        <v>0</v>
      </c>
      <c r="G290" s="2">
        <v>0.14915400000000001</v>
      </c>
      <c r="H290" s="2">
        <v>0</v>
      </c>
      <c r="I290" s="2">
        <v>10.1402</v>
      </c>
      <c r="J290" s="6">
        <f t="shared" ref="J290:N290" si="260">E290/SUM($E290:$I290)</f>
        <v>0</v>
      </c>
      <c r="K290" s="6">
        <f t="shared" si="260"/>
        <v>0</v>
      </c>
      <c r="L290" s="6">
        <f t="shared" si="260"/>
        <v>1.4495953779022474E-2</v>
      </c>
      <c r="M290" s="6">
        <f t="shared" si="260"/>
        <v>0</v>
      </c>
      <c r="N290" s="6">
        <f t="shared" si="260"/>
        <v>0.98550404622097754</v>
      </c>
      <c r="O290" s="11">
        <v>0.30152499999999999</v>
      </c>
      <c r="P290" s="11">
        <v>4.4740399999999996</v>
      </c>
      <c r="Q290" s="11">
        <v>1.9343900000000001E-2</v>
      </c>
      <c r="R290" s="12">
        <v>6.5299999999999997E-2</v>
      </c>
      <c r="S290" s="11">
        <v>4.5233799999999998E-2</v>
      </c>
      <c r="T290" s="11">
        <v>2.3124699999999998</v>
      </c>
      <c r="U290" s="11">
        <v>0.356184</v>
      </c>
      <c r="V290" s="11">
        <v>4.1511699999999996</v>
      </c>
      <c r="W290" s="11">
        <v>7.0782700000000004E-2</v>
      </c>
      <c r="X290" s="11">
        <v>-6.2934799999999999E-2</v>
      </c>
      <c r="Y290" s="11">
        <v>1.1487099999999999</v>
      </c>
      <c r="Z290" s="11">
        <v>2.06485E-2</v>
      </c>
      <c r="AA290" s="11">
        <v>98.7</v>
      </c>
      <c r="AB290" s="11">
        <v>102579</v>
      </c>
    </row>
    <row r="291" spans="1:28" ht="16" x14ac:dyDescent="0.2">
      <c r="A291" s="2">
        <v>257.5</v>
      </c>
      <c r="B291" s="2">
        <v>20.590199999999999</v>
      </c>
      <c r="C291" s="2">
        <v>1.14906</v>
      </c>
      <c r="D291" s="2">
        <v>1058.96</v>
      </c>
      <c r="E291" s="2">
        <v>0</v>
      </c>
      <c r="F291" s="2">
        <v>0</v>
      </c>
      <c r="G291" s="2">
        <v>0.14910599999999999</v>
      </c>
      <c r="H291" s="2">
        <v>0</v>
      </c>
      <c r="I291" s="2">
        <v>10.1427</v>
      </c>
      <c r="J291" s="6">
        <f t="shared" ref="J291:N291" si="261">E291/SUM($E291:$I291)</f>
        <v>0</v>
      </c>
      <c r="K291" s="6">
        <f t="shared" si="261"/>
        <v>0</v>
      </c>
      <c r="L291" s="6">
        <f t="shared" si="261"/>
        <v>1.4487836245650179E-2</v>
      </c>
      <c r="M291" s="6">
        <f t="shared" si="261"/>
        <v>0</v>
      </c>
      <c r="N291" s="6">
        <f t="shared" si="261"/>
        <v>0.9855121637543498</v>
      </c>
      <c r="O291" s="11">
        <v>0.30041000000000001</v>
      </c>
      <c r="P291" s="11">
        <v>4.4859200000000001</v>
      </c>
      <c r="Q291" s="11">
        <v>1.92856E-2</v>
      </c>
      <c r="R291" s="12">
        <v>6.5500000000000003E-2</v>
      </c>
      <c r="S291" s="11">
        <v>4.5370500000000001E-2</v>
      </c>
      <c r="T291" s="11">
        <v>2.3182800000000001</v>
      </c>
      <c r="U291" s="11">
        <v>0.357261</v>
      </c>
      <c r="V291" s="11">
        <v>4.1637199999999996</v>
      </c>
      <c r="W291" s="11">
        <v>7.0437299999999994E-2</v>
      </c>
      <c r="X291" s="11">
        <v>-6.3148800000000005E-2</v>
      </c>
      <c r="Y291" s="11">
        <v>1.14906</v>
      </c>
      <c r="Z291" s="11">
        <v>2.0590199999999999E-2</v>
      </c>
      <c r="AA291" s="11">
        <v>98.7</v>
      </c>
      <c r="AB291" s="11">
        <v>102495</v>
      </c>
    </row>
    <row r="292" spans="1:28" ht="16" x14ac:dyDescent="0.2">
      <c r="A292" s="2">
        <v>257.45</v>
      </c>
      <c r="B292" s="2">
        <v>20.532299999999999</v>
      </c>
      <c r="C292" s="2">
        <v>1.14941</v>
      </c>
      <c r="D292" s="2">
        <v>1059.02</v>
      </c>
      <c r="E292" s="2">
        <v>0</v>
      </c>
      <c r="F292" s="2">
        <v>0</v>
      </c>
      <c r="G292" s="2">
        <v>0.149057</v>
      </c>
      <c r="H292" s="2">
        <v>0</v>
      </c>
      <c r="I292" s="2">
        <v>10.145200000000001</v>
      </c>
      <c r="J292" s="6">
        <f t="shared" ref="J292:N292" si="262">E292/SUM($E292:$I292)</f>
        <v>0</v>
      </c>
      <c r="K292" s="6">
        <f t="shared" si="262"/>
        <v>0</v>
      </c>
      <c r="L292" s="6">
        <f t="shared" si="262"/>
        <v>1.4479626844365745E-2</v>
      </c>
      <c r="M292" s="6">
        <f t="shared" si="262"/>
        <v>0</v>
      </c>
      <c r="N292" s="6">
        <f t="shared" si="262"/>
        <v>0.98552037315563412</v>
      </c>
      <c r="O292" s="11">
        <v>0.29929800000000001</v>
      </c>
      <c r="P292" s="11">
        <v>4.4977900000000002</v>
      </c>
      <c r="Q292" s="11">
        <v>1.92278E-2</v>
      </c>
      <c r="R292" s="12">
        <v>6.5799999999999997E-2</v>
      </c>
      <c r="S292" s="11">
        <v>4.5507100000000002E-2</v>
      </c>
      <c r="T292" s="11">
        <v>2.3240799999999999</v>
      </c>
      <c r="U292" s="11">
        <v>0.35833599999999999</v>
      </c>
      <c r="V292" s="11">
        <v>4.1762499999999996</v>
      </c>
      <c r="W292" s="11">
        <v>7.0093699999999995E-2</v>
      </c>
      <c r="X292" s="11">
        <v>-6.3362699999999994E-2</v>
      </c>
      <c r="Y292" s="11">
        <v>1.14941</v>
      </c>
      <c r="Z292" s="11">
        <v>2.05323E-2</v>
      </c>
      <c r="AA292" s="11">
        <v>98.7</v>
      </c>
      <c r="AB292" s="11">
        <v>102410</v>
      </c>
    </row>
    <row r="293" spans="1:28" ht="16" x14ac:dyDescent="0.2">
      <c r="A293" s="2">
        <v>257.39999999999998</v>
      </c>
      <c r="B293" s="2">
        <v>20.474799999999998</v>
      </c>
      <c r="C293" s="2">
        <v>1.14975</v>
      </c>
      <c r="D293" s="2">
        <v>1059.08</v>
      </c>
      <c r="E293" s="2">
        <v>0</v>
      </c>
      <c r="F293" s="2">
        <v>0</v>
      </c>
      <c r="G293" s="2">
        <v>0.149009</v>
      </c>
      <c r="H293" s="2">
        <v>0</v>
      </c>
      <c r="I293" s="2">
        <v>10.1477</v>
      </c>
      <c r="J293" s="6">
        <f t="shared" ref="J293:N293" si="263">E293/SUM($E293:$I293)</f>
        <v>0</v>
      </c>
      <c r="K293" s="6">
        <f t="shared" si="263"/>
        <v>0</v>
      </c>
      <c r="L293" s="6">
        <f t="shared" si="263"/>
        <v>1.4471517064335799E-2</v>
      </c>
      <c r="M293" s="6">
        <f t="shared" si="263"/>
        <v>0</v>
      </c>
      <c r="N293" s="6">
        <f t="shared" si="263"/>
        <v>0.9855284829356642</v>
      </c>
      <c r="O293" s="11">
        <v>0.29819000000000001</v>
      </c>
      <c r="P293" s="11">
        <v>4.5096499999999997</v>
      </c>
      <c r="Q293" s="11">
        <v>1.9170300000000001E-2</v>
      </c>
      <c r="R293" s="12">
        <v>6.6000000000000003E-2</v>
      </c>
      <c r="S293" s="11">
        <v>4.5643499999999997E-2</v>
      </c>
      <c r="T293" s="11">
        <v>2.3298700000000001</v>
      </c>
      <c r="U293" s="11">
        <v>0.35941000000000001</v>
      </c>
      <c r="V293" s="11">
        <v>4.1887699999999999</v>
      </c>
      <c r="W293" s="11">
        <v>6.9751900000000006E-2</v>
      </c>
      <c r="X293" s="11">
        <v>-6.35767E-2</v>
      </c>
      <c r="Y293" s="11">
        <v>1.14975</v>
      </c>
      <c r="Z293" s="11">
        <v>2.0474800000000001E-2</v>
      </c>
      <c r="AA293" s="11">
        <v>98.7</v>
      </c>
      <c r="AB293" s="11">
        <v>102324</v>
      </c>
    </row>
    <row r="294" spans="1:28" ht="16" x14ac:dyDescent="0.2">
      <c r="A294" s="2">
        <v>257.35000000000002</v>
      </c>
      <c r="B294" s="2">
        <v>20.4178</v>
      </c>
      <c r="C294" s="2">
        <v>1.1500999999999999</v>
      </c>
      <c r="D294" s="2">
        <v>1059.1400000000001</v>
      </c>
      <c r="E294" s="2">
        <v>0</v>
      </c>
      <c r="F294" s="2">
        <v>0</v>
      </c>
      <c r="G294" s="2">
        <v>0.14896100000000001</v>
      </c>
      <c r="H294" s="2">
        <v>0</v>
      </c>
      <c r="I294" s="2">
        <v>10.1501</v>
      </c>
      <c r="J294" s="6">
        <f t="shared" ref="J294:N294" si="264">E294/SUM($E294:$I294)</f>
        <v>0</v>
      </c>
      <c r="K294" s="6">
        <f t="shared" si="264"/>
        <v>0</v>
      </c>
      <c r="L294" s="6">
        <f t="shared" si="264"/>
        <v>1.4463551580090652E-2</v>
      </c>
      <c r="M294" s="6">
        <f t="shared" si="264"/>
        <v>0</v>
      </c>
      <c r="N294" s="6">
        <f t="shared" si="264"/>
        <v>0.98553644841990939</v>
      </c>
      <c r="O294" s="11">
        <v>0.29708600000000002</v>
      </c>
      <c r="P294" s="11">
        <v>4.5214999999999996</v>
      </c>
      <c r="Q294" s="11">
        <v>1.91133E-2</v>
      </c>
      <c r="R294" s="12">
        <v>6.6199999999999995E-2</v>
      </c>
      <c r="S294" s="11">
        <v>4.57797E-2</v>
      </c>
      <c r="T294" s="11">
        <v>2.3356599999999998</v>
      </c>
      <c r="U294" s="11">
        <v>0.360483</v>
      </c>
      <c r="V294" s="11">
        <v>4.2012700000000001</v>
      </c>
      <c r="W294" s="11">
        <v>6.9411700000000007E-2</v>
      </c>
      <c r="X294" s="11">
        <v>-6.3790700000000006E-2</v>
      </c>
      <c r="Y294" s="11">
        <v>1.1500999999999999</v>
      </c>
      <c r="Z294" s="11">
        <v>2.04178E-2</v>
      </c>
      <c r="AA294" s="11">
        <v>98.7</v>
      </c>
      <c r="AB294" s="11">
        <v>102237</v>
      </c>
    </row>
    <row r="295" spans="1:28" ht="16" x14ac:dyDescent="0.2">
      <c r="A295" s="2">
        <v>257.3</v>
      </c>
      <c r="B295" s="2">
        <v>20.3611</v>
      </c>
      <c r="C295" s="2">
        <v>1.1504399999999999</v>
      </c>
      <c r="D295" s="2">
        <v>1059.2</v>
      </c>
      <c r="E295" s="2">
        <v>0</v>
      </c>
      <c r="F295" s="2">
        <v>0</v>
      </c>
      <c r="G295" s="2">
        <v>0.14891199999999999</v>
      </c>
      <c r="H295" s="2">
        <v>0</v>
      </c>
      <c r="I295" s="2">
        <v>10.1526</v>
      </c>
      <c r="J295" s="6">
        <f t="shared" ref="J295:N295" si="265">E295/SUM($E295:$I295)</f>
        <v>0</v>
      </c>
      <c r="K295" s="6">
        <f t="shared" si="265"/>
        <v>0</v>
      </c>
      <c r="L295" s="6">
        <f t="shared" si="265"/>
        <v>1.4455353738363845E-2</v>
      </c>
      <c r="M295" s="6">
        <f t="shared" si="265"/>
        <v>0</v>
      </c>
      <c r="N295" s="6">
        <f t="shared" si="265"/>
        <v>0.98554464626163618</v>
      </c>
      <c r="O295" s="11">
        <v>0.295987</v>
      </c>
      <c r="P295" s="11">
        <v>4.5333399999999999</v>
      </c>
      <c r="Q295" s="11">
        <v>1.90566E-2</v>
      </c>
      <c r="R295" s="12">
        <v>6.6400000000000001E-2</v>
      </c>
      <c r="S295" s="11">
        <v>4.59158E-2</v>
      </c>
      <c r="T295" s="11">
        <v>2.34145</v>
      </c>
      <c r="U295" s="11">
        <v>0.36155399999999999</v>
      </c>
      <c r="V295" s="11">
        <v>4.2137599999999997</v>
      </c>
      <c r="W295" s="11">
        <v>6.9073700000000002E-2</v>
      </c>
      <c r="X295" s="11">
        <v>-6.4004699999999998E-2</v>
      </c>
      <c r="Y295" s="11">
        <v>1.1504399999999999</v>
      </c>
      <c r="Z295" s="11">
        <v>2.03611E-2</v>
      </c>
      <c r="AA295" s="11">
        <v>98.7</v>
      </c>
      <c r="AB295" s="11">
        <v>102148</v>
      </c>
    </row>
    <row r="296" spans="1:28" ht="16" x14ac:dyDescent="0.2">
      <c r="A296" s="2">
        <v>257.25</v>
      </c>
      <c r="B296" s="2">
        <v>20.3049</v>
      </c>
      <c r="C296" s="2">
        <v>1.15079</v>
      </c>
      <c r="D296" s="2">
        <v>1059.26</v>
      </c>
      <c r="E296" s="2">
        <v>0</v>
      </c>
      <c r="F296" s="2">
        <v>0</v>
      </c>
      <c r="G296" s="2">
        <v>0.148864</v>
      </c>
      <c r="H296" s="2">
        <v>0</v>
      </c>
      <c r="I296" s="2">
        <v>10.154999999999999</v>
      </c>
      <c r="J296" s="6">
        <f t="shared" ref="J296:N296" si="266">E296/SUM($E296:$I296)</f>
        <v>0</v>
      </c>
      <c r="K296" s="6">
        <f t="shared" si="266"/>
        <v>0</v>
      </c>
      <c r="L296" s="6">
        <f t="shared" si="266"/>
        <v>1.4447395656619693E-2</v>
      </c>
      <c r="M296" s="6">
        <f t="shared" si="266"/>
        <v>0</v>
      </c>
      <c r="N296" s="6">
        <f t="shared" si="266"/>
        <v>0.98555260434338032</v>
      </c>
      <c r="O296" s="11">
        <v>0.29489100000000001</v>
      </c>
      <c r="P296" s="11">
        <v>4.5451699999999997</v>
      </c>
      <c r="Q296" s="11">
        <v>1.9000400000000001E-2</v>
      </c>
      <c r="R296" s="12">
        <v>6.6699999999999995E-2</v>
      </c>
      <c r="S296" s="11">
        <v>4.6051700000000001E-2</v>
      </c>
      <c r="T296" s="11">
        <v>2.3472300000000001</v>
      </c>
      <c r="U296" s="11">
        <v>0.362624</v>
      </c>
      <c r="V296" s="11">
        <v>4.2262300000000002</v>
      </c>
      <c r="W296" s="11">
        <v>6.8737199999999998E-2</v>
      </c>
      <c r="X296" s="11">
        <v>-6.4218800000000006E-2</v>
      </c>
      <c r="Y296" s="11">
        <v>1.15079</v>
      </c>
      <c r="Z296" s="11">
        <v>2.0304900000000001E-2</v>
      </c>
      <c r="AA296" s="11">
        <v>98.7</v>
      </c>
      <c r="AB296" s="11">
        <v>102058</v>
      </c>
    </row>
    <row r="297" spans="1:28" ht="16" x14ac:dyDescent="0.2">
      <c r="A297" s="2">
        <v>257.2</v>
      </c>
      <c r="B297" s="2">
        <v>20.249099999999999</v>
      </c>
      <c r="C297" s="2">
        <v>1.15113</v>
      </c>
      <c r="D297" s="2">
        <v>1059.32</v>
      </c>
      <c r="E297" s="2">
        <v>0</v>
      </c>
      <c r="F297" s="2">
        <v>0</v>
      </c>
      <c r="G297" s="2">
        <v>0.148816</v>
      </c>
      <c r="H297" s="2">
        <v>0</v>
      </c>
      <c r="I297" s="2">
        <v>10.157299999999999</v>
      </c>
      <c r="J297" s="6">
        <f t="shared" ref="J297:N297" si="267">E297/SUM($E297:$I297)</f>
        <v>0</v>
      </c>
      <c r="K297" s="6">
        <f t="shared" si="267"/>
        <v>0</v>
      </c>
      <c r="L297" s="6">
        <f t="shared" si="267"/>
        <v>1.4439581312688505E-2</v>
      </c>
      <c r="M297" s="6">
        <f t="shared" si="267"/>
        <v>0</v>
      </c>
      <c r="N297" s="6">
        <f t="shared" si="267"/>
        <v>0.98556041868731148</v>
      </c>
      <c r="O297" s="11">
        <v>0.29379899999999998</v>
      </c>
      <c r="P297" s="11">
        <v>4.5569800000000003</v>
      </c>
      <c r="Q297" s="11">
        <v>1.8944599999999999E-2</v>
      </c>
      <c r="R297" s="12">
        <v>6.6900000000000001E-2</v>
      </c>
      <c r="S297" s="11">
        <v>4.6187400000000003E-2</v>
      </c>
      <c r="T297" s="11">
        <v>2.3530000000000002</v>
      </c>
      <c r="U297" s="11">
        <v>0.36369299999999999</v>
      </c>
      <c r="V297" s="11">
        <v>4.2386799999999996</v>
      </c>
      <c r="W297" s="11">
        <v>6.8402500000000005E-2</v>
      </c>
      <c r="X297" s="11">
        <v>-6.4432799999999998E-2</v>
      </c>
      <c r="Y297" s="11">
        <v>1.15113</v>
      </c>
      <c r="Z297" s="11">
        <v>2.0249099999999999E-2</v>
      </c>
      <c r="AA297" s="11">
        <v>98.7</v>
      </c>
      <c r="AB297" s="11">
        <v>101967</v>
      </c>
    </row>
    <row r="298" spans="1:28" ht="16" x14ac:dyDescent="0.2">
      <c r="A298" s="2">
        <v>257.14999999999998</v>
      </c>
      <c r="B298" s="2">
        <v>20.1936</v>
      </c>
      <c r="C298" s="2">
        <v>1.1514800000000001</v>
      </c>
      <c r="D298" s="2">
        <v>1059.3699999999999</v>
      </c>
      <c r="E298" s="2">
        <v>0</v>
      </c>
      <c r="F298" s="2">
        <v>0</v>
      </c>
      <c r="G298" s="2">
        <v>0.14876700000000001</v>
      </c>
      <c r="H298" s="2">
        <v>0</v>
      </c>
      <c r="I298" s="2">
        <v>10.159700000000001</v>
      </c>
      <c r="J298" s="6">
        <f t="shared" ref="J298:N298" si="268">E298/SUM($E298:$I298)</f>
        <v>0</v>
      </c>
      <c r="K298" s="6">
        <f t="shared" si="268"/>
        <v>0</v>
      </c>
      <c r="L298" s="6">
        <f t="shared" si="268"/>
        <v>1.4431534776218424E-2</v>
      </c>
      <c r="M298" s="6">
        <f t="shared" si="268"/>
        <v>0</v>
      </c>
      <c r="N298" s="6">
        <f t="shared" si="268"/>
        <v>0.98556846522378161</v>
      </c>
      <c r="O298" s="11">
        <v>0.292711</v>
      </c>
      <c r="P298" s="11">
        <v>4.5687899999999999</v>
      </c>
      <c r="Q298" s="11">
        <v>1.8889099999999999E-2</v>
      </c>
      <c r="R298" s="12">
        <v>6.7100000000000007E-2</v>
      </c>
      <c r="S298" s="11">
        <v>4.63229E-2</v>
      </c>
      <c r="T298" s="11">
        <v>2.3587699999999998</v>
      </c>
      <c r="U298" s="11">
        <v>0.36475999999999997</v>
      </c>
      <c r="V298" s="11">
        <v>4.2511200000000002</v>
      </c>
      <c r="W298" s="11">
        <v>6.8069699999999997E-2</v>
      </c>
      <c r="X298" s="11">
        <v>-6.4646899999999993E-2</v>
      </c>
      <c r="Y298" s="11">
        <v>1.1514800000000001</v>
      </c>
      <c r="Z298" s="11">
        <v>2.0193599999999999E-2</v>
      </c>
      <c r="AA298" s="11">
        <v>98.7</v>
      </c>
      <c r="AB298" s="11">
        <v>101874</v>
      </c>
    </row>
    <row r="299" spans="1:28" ht="16" x14ac:dyDescent="0.2">
      <c r="A299" s="2">
        <v>257.10000000000002</v>
      </c>
      <c r="B299" s="2">
        <v>20.1386</v>
      </c>
      <c r="C299" s="2">
        <v>1.1518200000000001</v>
      </c>
      <c r="D299" s="2">
        <v>1059.43</v>
      </c>
      <c r="E299" s="2">
        <v>0</v>
      </c>
      <c r="F299" s="2">
        <v>0</v>
      </c>
      <c r="G299" s="2">
        <v>0.14871899999999999</v>
      </c>
      <c r="H299" s="2">
        <v>0</v>
      </c>
      <c r="I299" s="2">
        <v>10.162000000000001</v>
      </c>
      <c r="J299" s="6">
        <f t="shared" ref="J299:N299" si="269">E299/SUM($E299:$I299)</f>
        <v>0</v>
      </c>
      <c r="K299" s="6">
        <f t="shared" si="269"/>
        <v>0</v>
      </c>
      <c r="L299" s="6">
        <f t="shared" si="269"/>
        <v>1.4423727385064027E-2</v>
      </c>
      <c r="M299" s="6">
        <f t="shared" si="269"/>
        <v>0</v>
      </c>
      <c r="N299" s="6">
        <f t="shared" si="269"/>
        <v>0.98557627261493597</v>
      </c>
      <c r="O299" s="11">
        <v>0.29162700000000003</v>
      </c>
      <c r="P299" s="11">
        <v>4.5805899999999999</v>
      </c>
      <c r="Q299" s="11">
        <v>1.8834099999999999E-2</v>
      </c>
      <c r="R299" s="12">
        <v>6.7400000000000002E-2</v>
      </c>
      <c r="S299" s="11">
        <v>4.6458300000000001E-2</v>
      </c>
      <c r="T299" s="11">
        <v>2.3645299999999998</v>
      </c>
      <c r="U299" s="11">
        <v>0.36582599999999998</v>
      </c>
      <c r="V299" s="11">
        <v>4.2635399999999999</v>
      </c>
      <c r="W299" s="11">
        <v>6.7738400000000004E-2</v>
      </c>
      <c r="X299" s="11">
        <v>-6.4860899999999999E-2</v>
      </c>
      <c r="Y299" s="11">
        <v>1.1518200000000001</v>
      </c>
      <c r="Z299" s="11">
        <v>2.01386E-2</v>
      </c>
      <c r="AA299" s="11">
        <v>98.7</v>
      </c>
      <c r="AB299" s="11">
        <v>101781</v>
      </c>
    </row>
    <row r="300" spans="1:28" ht="16" x14ac:dyDescent="0.2">
      <c r="A300" s="2">
        <v>257.05</v>
      </c>
      <c r="B300" s="2">
        <v>20.0839</v>
      </c>
      <c r="C300" s="2">
        <v>1.1521600000000001</v>
      </c>
      <c r="D300" s="2">
        <v>1059.49</v>
      </c>
      <c r="E300" s="2">
        <v>0</v>
      </c>
      <c r="F300" s="2">
        <v>0</v>
      </c>
      <c r="G300" s="2">
        <v>0.14867</v>
      </c>
      <c r="H300" s="2">
        <v>0</v>
      </c>
      <c r="I300" s="2">
        <v>10.164300000000001</v>
      </c>
      <c r="J300" s="6">
        <f t="shared" ref="J300:N300" si="270">E300/SUM($E300:$I300)</f>
        <v>0</v>
      </c>
      <c r="K300" s="6">
        <f t="shared" si="270"/>
        <v>0</v>
      </c>
      <c r="L300" s="6">
        <f t="shared" si="270"/>
        <v>1.4415827836210132E-2</v>
      </c>
      <c r="M300" s="6">
        <f t="shared" si="270"/>
        <v>0</v>
      </c>
      <c r="N300" s="6">
        <f t="shared" si="270"/>
        <v>0.98558417216378991</v>
      </c>
      <c r="O300" s="11">
        <v>0.290547</v>
      </c>
      <c r="P300" s="11">
        <v>4.5923699999999998</v>
      </c>
      <c r="Q300" s="11">
        <v>1.8779400000000002E-2</v>
      </c>
      <c r="R300" s="12">
        <v>6.7599999999999993E-2</v>
      </c>
      <c r="S300" s="11">
        <v>4.6593500000000003E-2</v>
      </c>
      <c r="T300" s="11">
        <v>2.3702899999999998</v>
      </c>
      <c r="U300" s="11">
        <v>0.36688999999999999</v>
      </c>
      <c r="V300" s="11">
        <v>4.2759499999999999</v>
      </c>
      <c r="W300" s="11">
        <v>6.7408899999999994E-2</v>
      </c>
      <c r="X300" s="11">
        <v>-6.5074999999999994E-2</v>
      </c>
      <c r="Y300" s="11">
        <v>1.1521600000000001</v>
      </c>
      <c r="Z300" s="11">
        <v>2.0083899999999998E-2</v>
      </c>
      <c r="AA300" s="11">
        <v>98.7</v>
      </c>
      <c r="AB300" s="11">
        <v>101686</v>
      </c>
    </row>
    <row r="301" spans="1:28" ht="16" x14ac:dyDescent="0.2">
      <c r="A301" s="2">
        <v>257</v>
      </c>
      <c r="B301" s="2">
        <v>20.029599999999999</v>
      </c>
      <c r="C301" s="2">
        <v>1.1525099999999999</v>
      </c>
      <c r="D301" s="2">
        <v>1059.55</v>
      </c>
      <c r="E301" s="2">
        <v>0</v>
      </c>
      <c r="F301" s="2">
        <v>0</v>
      </c>
      <c r="G301" s="2">
        <v>0.148621</v>
      </c>
      <c r="H301" s="2">
        <v>0</v>
      </c>
      <c r="I301" s="2">
        <v>10.166600000000001</v>
      </c>
      <c r="J301" s="6">
        <f t="shared" ref="J301:N301" si="271">E301/SUM($E301:$I301)</f>
        <v>0</v>
      </c>
      <c r="K301" s="6">
        <f t="shared" si="271"/>
        <v>0</v>
      </c>
      <c r="L301" s="6">
        <f t="shared" si="271"/>
        <v>1.440793173505444E-2</v>
      </c>
      <c r="M301" s="6">
        <f t="shared" si="271"/>
        <v>0</v>
      </c>
      <c r="N301" s="6">
        <f t="shared" si="271"/>
        <v>0.9855920682649455</v>
      </c>
      <c r="O301" s="11">
        <v>0.28947099999999998</v>
      </c>
      <c r="P301" s="11">
        <v>4.6041499999999997</v>
      </c>
      <c r="Q301" s="11">
        <v>1.8725200000000001E-2</v>
      </c>
      <c r="R301" s="12">
        <v>6.7799999999999999E-2</v>
      </c>
      <c r="S301" s="11">
        <v>4.6728499999999999E-2</v>
      </c>
      <c r="T301" s="11">
        <v>2.3760500000000002</v>
      </c>
      <c r="U301" s="11">
        <v>0.367954</v>
      </c>
      <c r="V301" s="11">
        <v>4.2883399999999998</v>
      </c>
      <c r="W301" s="11">
        <v>6.7081199999999994E-2</v>
      </c>
      <c r="X301" s="11">
        <v>-6.5289100000000003E-2</v>
      </c>
      <c r="Y301" s="11">
        <v>1.1525099999999999</v>
      </c>
      <c r="Z301" s="11">
        <v>2.0029600000000002E-2</v>
      </c>
      <c r="AA301" s="11">
        <v>98.7</v>
      </c>
      <c r="AB301" s="11">
        <v>101590</v>
      </c>
    </row>
    <row r="302" spans="1:28" ht="16" x14ac:dyDescent="0.2">
      <c r="A302" s="2">
        <v>256.95</v>
      </c>
      <c r="B302" s="2">
        <v>19.9757</v>
      </c>
      <c r="C302" s="2">
        <v>1.1528499999999999</v>
      </c>
      <c r="D302" s="2">
        <v>1059.5999999999999</v>
      </c>
      <c r="E302" s="2">
        <v>0</v>
      </c>
      <c r="F302" s="2">
        <v>0</v>
      </c>
      <c r="G302" s="2">
        <v>0.14857300000000001</v>
      </c>
      <c r="H302" s="2">
        <v>0</v>
      </c>
      <c r="I302" s="2">
        <v>10.168900000000001</v>
      </c>
      <c r="J302" s="6">
        <f t="shared" ref="J302:N302" si="272">E302/SUM($E302:$I302)</f>
        <v>0</v>
      </c>
      <c r="K302" s="6">
        <f t="shared" si="272"/>
        <v>0</v>
      </c>
      <c r="L302" s="6">
        <f t="shared" si="272"/>
        <v>1.4400134606603767E-2</v>
      </c>
      <c r="M302" s="6">
        <f t="shared" si="272"/>
        <v>0</v>
      </c>
      <c r="N302" s="6">
        <f t="shared" si="272"/>
        <v>0.98559986539339617</v>
      </c>
      <c r="O302" s="11">
        <v>0.28839900000000002</v>
      </c>
      <c r="P302" s="11">
        <v>4.6159100000000004</v>
      </c>
      <c r="Q302" s="11">
        <v>1.8671299999999998E-2</v>
      </c>
      <c r="R302" s="12">
        <v>6.8099999999999994E-2</v>
      </c>
      <c r="S302" s="11">
        <v>4.68634E-2</v>
      </c>
      <c r="T302" s="11">
        <v>2.3817900000000001</v>
      </c>
      <c r="U302" s="11">
        <v>0.36901600000000001</v>
      </c>
      <c r="V302" s="11">
        <v>4.3007200000000001</v>
      </c>
      <c r="W302" s="11">
        <v>6.6755099999999998E-2</v>
      </c>
      <c r="X302" s="11">
        <v>-6.5503199999999998E-2</v>
      </c>
      <c r="Y302" s="11">
        <v>1.1528499999999999</v>
      </c>
      <c r="Z302" s="11">
        <v>1.9975699999999999E-2</v>
      </c>
      <c r="AA302" s="11">
        <v>98.7</v>
      </c>
      <c r="AB302" s="11">
        <v>101493</v>
      </c>
    </row>
    <row r="303" spans="1:28" ht="16" x14ac:dyDescent="0.2">
      <c r="A303" s="2">
        <v>256.89999999999998</v>
      </c>
      <c r="B303" s="2">
        <v>19.9222</v>
      </c>
      <c r="C303" s="2">
        <v>1.1532</v>
      </c>
      <c r="D303" s="2">
        <v>1059.6600000000001</v>
      </c>
      <c r="E303" s="2">
        <v>0</v>
      </c>
      <c r="F303" s="2">
        <v>0</v>
      </c>
      <c r="G303" s="2">
        <v>0.14852399999999999</v>
      </c>
      <c r="H303" s="2">
        <v>0</v>
      </c>
      <c r="I303" s="2">
        <v>10.171200000000001</v>
      </c>
      <c r="J303" s="6">
        <f t="shared" ref="J303:N303" si="273">E303/SUM($E303:$I303)</f>
        <v>0</v>
      </c>
      <c r="K303" s="6">
        <f t="shared" si="273"/>
        <v>0</v>
      </c>
      <c r="L303" s="6">
        <f t="shared" si="273"/>
        <v>1.4392245374004187E-2</v>
      </c>
      <c r="M303" s="6">
        <f t="shared" si="273"/>
        <v>0</v>
      </c>
      <c r="N303" s="6">
        <f t="shared" si="273"/>
        <v>0.98560775462599581</v>
      </c>
      <c r="O303" s="11">
        <v>0.28732999999999997</v>
      </c>
      <c r="P303" s="11">
        <v>4.6276599999999997</v>
      </c>
      <c r="Q303" s="11">
        <v>1.86178E-2</v>
      </c>
      <c r="R303" s="12">
        <v>6.83E-2</v>
      </c>
      <c r="S303" s="11">
        <v>4.6998100000000001E-2</v>
      </c>
      <c r="T303" s="11">
        <v>2.38754</v>
      </c>
      <c r="U303" s="11">
        <v>0.37007600000000002</v>
      </c>
      <c r="V303" s="11">
        <v>4.3130800000000002</v>
      </c>
      <c r="W303" s="11">
        <v>6.6430799999999998E-2</v>
      </c>
      <c r="X303" s="11">
        <v>-6.5717300000000006E-2</v>
      </c>
      <c r="Y303" s="11">
        <v>1.1532</v>
      </c>
      <c r="Z303" s="11">
        <v>1.9922200000000001E-2</v>
      </c>
      <c r="AA303" s="11">
        <v>98.7</v>
      </c>
      <c r="AB303" s="11">
        <v>101395</v>
      </c>
    </row>
    <row r="304" spans="1:28" ht="16" x14ac:dyDescent="0.2">
      <c r="A304" s="2">
        <v>256.85000000000002</v>
      </c>
      <c r="B304" s="2">
        <v>19.869</v>
      </c>
      <c r="C304" s="2">
        <v>1.15354</v>
      </c>
      <c r="D304" s="2">
        <v>1059.71</v>
      </c>
      <c r="E304" s="2">
        <v>0</v>
      </c>
      <c r="F304" s="2">
        <v>0</v>
      </c>
      <c r="G304" s="2">
        <v>0.148475</v>
      </c>
      <c r="H304" s="2">
        <v>0</v>
      </c>
      <c r="I304" s="2">
        <v>10.173400000000001</v>
      </c>
      <c r="J304" s="6">
        <f t="shared" ref="J304:N304" si="274">E304/SUM($E304:$I304)</f>
        <v>0</v>
      </c>
      <c r="K304" s="6">
        <f t="shared" si="274"/>
        <v>0</v>
      </c>
      <c r="L304" s="6">
        <f t="shared" si="274"/>
        <v>1.4384498940357249E-2</v>
      </c>
      <c r="M304" s="6">
        <f t="shared" si="274"/>
        <v>0</v>
      </c>
      <c r="N304" s="6">
        <f t="shared" si="274"/>
        <v>0.9856155010596428</v>
      </c>
      <c r="O304" s="11">
        <v>0.28626499999999999</v>
      </c>
      <c r="P304" s="11">
        <v>4.6394099999999998</v>
      </c>
      <c r="Q304" s="11">
        <v>1.8564600000000001E-2</v>
      </c>
      <c r="R304" s="12">
        <v>6.8500000000000005E-2</v>
      </c>
      <c r="S304" s="11">
        <v>4.7132599999999997E-2</v>
      </c>
      <c r="T304" s="11">
        <v>2.3932799999999999</v>
      </c>
      <c r="U304" s="11">
        <v>0.37113600000000002</v>
      </c>
      <c r="V304" s="11">
        <v>4.3254299999999999</v>
      </c>
      <c r="W304" s="11">
        <v>6.6108E-2</v>
      </c>
      <c r="X304" s="11">
        <v>-6.5931400000000001E-2</v>
      </c>
      <c r="Y304" s="11">
        <v>1.15354</v>
      </c>
      <c r="Z304" s="11">
        <v>1.9869000000000001E-2</v>
      </c>
      <c r="AA304" s="11">
        <v>98.7</v>
      </c>
      <c r="AB304" s="11">
        <v>101296</v>
      </c>
    </row>
    <row r="305" spans="1:28" ht="16" x14ac:dyDescent="0.2">
      <c r="A305" s="2">
        <v>256.8</v>
      </c>
      <c r="B305" s="2">
        <v>19.816199999999998</v>
      </c>
      <c r="C305" s="2">
        <v>1.15388</v>
      </c>
      <c r="D305" s="2">
        <v>1059.77</v>
      </c>
      <c r="E305" s="2">
        <v>0</v>
      </c>
      <c r="F305" s="2">
        <v>0</v>
      </c>
      <c r="G305" s="2">
        <v>0.148426</v>
      </c>
      <c r="H305" s="2">
        <v>0</v>
      </c>
      <c r="I305" s="2">
        <v>10.175599999999999</v>
      </c>
      <c r="J305" s="6">
        <f t="shared" ref="J305:N305" si="275">E305/SUM($E305:$I305)</f>
        <v>0</v>
      </c>
      <c r="K305" s="6">
        <f t="shared" si="275"/>
        <v>0</v>
      </c>
      <c r="L305" s="6">
        <f t="shared" si="275"/>
        <v>1.4376755734632981E-2</v>
      </c>
      <c r="M305" s="6">
        <f t="shared" si="275"/>
        <v>0</v>
      </c>
      <c r="N305" s="6">
        <f t="shared" si="275"/>
        <v>0.98562324426536696</v>
      </c>
      <c r="O305" s="11">
        <v>0.28520299999999998</v>
      </c>
      <c r="P305" s="11">
        <v>4.6511399999999998</v>
      </c>
      <c r="Q305" s="11">
        <v>1.8511900000000001E-2</v>
      </c>
      <c r="R305" s="12">
        <v>6.88E-2</v>
      </c>
      <c r="S305" s="11">
        <v>4.7267000000000003E-2</v>
      </c>
      <c r="T305" s="11">
        <v>2.3990100000000001</v>
      </c>
      <c r="U305" s="11">
        <v>0.37219400000000002</v>
      </c>
      <c r="V305" s="11">
        <v>4.3377600000000003</v>
      </c>
      <c r="W305" s="11">
        <v>6.5787100000000001E-2</v>
      </c>
      <c r="X305" s="11">
        <v>-6.6145599999999999E-2</v>
      </c>
      <c r="Y305" s="11">
        <v>1.15388</v>
      </c>
      <c r="Z305" s="11">
        <v>1.9816199999999999E-2</v>
      </c>
      <c r="AA305" s="11">
        <v>98.7</v>
      </c>
      <c r="AB305" s="11">
        <v>101196</v>
      </c>
    </row>
    <row r="306" spans="1:28" ht="16" x14ac:dyDescent="0.2">
      <c r="A306" s="2">
        <v>256.75</v>
      </c>
      <c r="B306" s="2">
        <v>19.7638</v>
      </c>
      <c r="C306" s="2">
        <v>1.15422</v>
      </c>
      <c r="D306" s="2">
        <v>1059.83</v>
      </c>
      <c r="E306" s="2">
        <v>0</v>
      </c>
      <c r="F306" s="2">
        <v>0</v>
      </c>
      <c r="G306" s="2">
        <v>0.14837700000000001</v>
      </c>
      <c r="H306" s="2">
        <v>0</v>
      </c>
      <c r="I306" s="2">
        <v>10.1778</v>
      </c>
      <c r="J306" s="6">
        <f t="shared" ref="J306:N306" si="276">E306/SUM($E306:$I306)</f>
        <v>0</v>
      </c>
      <c r="K306" s="6">
        <f t="shared" si="276"/>
        <v>0</v>
      </c>
      <c r="L306" s="6">
        <f t="shared" si="276"/>
        <v>1.4369015754814198E-2</v>
      </c>
      <c r="M306" s="6">
        <f t="shared" si="276"/>
        <v>0</v>
      </c>
      <c r="N306" s="6">
        <f t="shared" si="276"/>
        <v>0.9856309842451858</v>
      </c>
      <c r="O306" s="11">
        <v>0.28414600000000001</v>
      </c>
      <c r="P306" s="11">
        <v>4.6628600000000002</v>
      </c>
      <c r="Q306" s="11">
        <v>1.84595E-2</v>
      </c>
      <c r="R306" s="12">
        <v>6.9000000000000006E-2</v>
      </c>
      <c r="S306" s="11">
        <v>4.7401199999999998E-2</v>
      </c>
      <c r="T306" s="11">
        <v>2.4047399999999999</v>
      </c>
      <c r="U306" s="11">
        <v>0.37325000000000003</v>
      </c>
      <c r="V306" s="11">
        <v>4.3500699999999997</v>
      </c>
      <c r="W306" s="11">
        <v>6.5467800000000007E-2</v>
      </c>
      <c r="X306" s="11">
        <v>-6.6359699999999994E-2</v>
      </c>
      <c r="Y306" s="11">
        <v>1.15422</v>
      </c>
      <c r="Z306" s="11">
        <v>1.9763800000000002E-2</v>
      </c>
      <c r="AA306" s="11">
        <v>98.7</v>
      </c>
      <c r="AB306" s="11">
        <v>101094</v>
      </c>
    </row>
    <row r="307" spans="1:28" ht="16" x14ac:dyDescent="0.2">
      <c r="A307" s="2">
        <v>256.7</v>
      </c>
      <c r="B307" s="2">
        <v>19.7117</v>
      </c>
      <c r="C307" s="2">
        <v>1.15456</v>
      </c>
      <c r="D307" s="2">
        <v>1059.8800000000001</v>
      </c>
      <c r="E307" s="2">
        <v>0</v>
      </c>
      <c r="F307" s="2">
        <v>0</v>
      </c>
      <c r="G307" s="2">
        <v>0.14832799999999999</v>
      </c>
      <c r="H307" s="2">
        <v>0</v>
      </c>
      <c r="I307" s="2">
        <v>10.18</v>
      </c>
      <c r="J307" s="6">
        <f t="shared" ref="J307:N307" si="277">E307/SUM($E307:$I307)</f>
        <v>0</v>
      </c>
      <c r="K307" s="6">
        <f t="shared" si="277"/>
        <v>0</v>
      </c>
      <c r="L307" s="6">
        <f t="shared" si="277"/>
        <v>1.4361278998885396E-2</v>
      </c>
      <c r="M307" s="6">
        <f t="shared" si="277"/>
        <v>0</v>
      </c>
      <c r="N307" s="6">
        <f t="shared" si="277"/>
        <v>0.98563872100111471</v>
      </c>
      <c r="O307" s="11">
        <v>0.28309200000000001</v>
      </c>
      <c r="P307" s="11">
        <v>4.6745700000000001</v>
      </c>
      <c r="Q307" s="11">
        <v>1.8407400000000001E-2</v>
      </c>
      <c r="R307" s="12">
        <v>6.9199999999999998E-2</v>
      </c>
      <c r="S307" s="11">
        <v>4.75352E-2</v>
      </c>
      <c r="T307" s="11">
        <v>2.41046</v>
      </c>
      <c r="U307" s="11">
        <v>0.37430600000000003</v>
      </c>
      <c r="V307" s="11">
        <v>4.3623700000000003</v>
      </c>
      <c r="W307" s="11">
        <v>6.5150100000000002E-2</v>
      </c>
      <c r="X307" s="11">
        <v>-6.6573900000000005E-2</v>
      </c>
      <c r="Y307" s="11">
        <v>1.15456</v>
      </c>
      <c r="Z307" s="11">
        <v>1.9711699999999999E-2</v>
      </c>
      <c r="AA307" s="11">
        <v>98.7</v>
      </c>
      <c r="AB307" s="11">
        <v>100991</v>
      </c>
    </row>
    <row r="308" spans="1:28" ht="16" x14ac:dyDescent="0.2">
      <c r="A308" s="2">
        <v>256.64999999999998</v>
      </c>
      <c r="B308" s="2">
        <v>19.66</v>
      </c>
      <c r="C308" s="2">
        <v>1.1549100000000001</v>
      </c>
      <c r="D308" s="2">
        <v>1059.93</v>
      </c>
      <c r="E308" s="2">
        <v>0</v>
      </c>
      <c r="F308" s="2">
        <v>0</v>
      </c>
      <c r="G308" s="2">
        <v>0.14828</v>
      </c>
      <c r="H308" s="2">
        <v>0</v>
      </c>
      <c r="I308" s="2">
        <v>10.1822</v>
      </c>
      <c r="J308" s="6">
        <f t="shared" ref="J308:N308" si="278">E308/SUM($E308:$I308)</f>
        <v>0</v>
      </c>
      <c r="K308" s="6">
        <f t="shared" si="278"/>
        <v>0</v>
      </c>
      <c r="L308" s="6">
        <f t="shared" si="278"/>
        <v>1.4353640876319396E-2</v>
      </c>
      <c r="M308" s="6">
        <f t="shared" si="278"/>
        <v>0</v>
      </c>
      <c r="N308" s="6">
        <f t="shared" si="278"/>
        <v>0.98564635912368059</v>
      </c>
      <c r="O308" s="11">
        <v>0.28204099999999999</v>
      </c>
      <c r="P308" s="11">
        <v>4.6862700000000004</v>
      </c>
      <c r="Q308" s="11">
        <v>1.8355699999999999E-2</v>
      </c>
      <c r="R308" s="12">
        <v>6.9400000000000003E-2</v>
      </c>
      <c r="S308" s="11">
        <v>4.7669000000000003E-2</v>
      </c>
      <c r="T308" s="11">
        <v>2.4161800000000002</v>
      </c>
      <c r="U308" s="11">
        <v>0.37536000000000003</v>
      </c>
      <c r="V308" s="11">
        <v>4.3746499999999999</v>
      </c>
      <c r="W308" s="11">
        <v>6.4834199999999995E-2</v>
      </c>
      <c r="X308" s="11">
        <v>-6.6788E-2</v>
      </c>
      <c r="Y308" s="11">
        <v>1.1549100000000001</v>
      </c>
      <c r="Z308" s="11">
        <v>1.966E-2</v>
      </c>
      <c r="AA308" s="11">
        <v>98.7</v>
      </c>
      <c r="AB308" s="11">
        <v>100888</v>
      </c>
    </row>
    <row r="309" spans="1:28" ht="16" x14ac:dyDescent="0.2">
      <c r="A309" s="2">
        <v>256.60000000000002</v>
      </c>
      <c r="B309" s="2">
        <v>19.608599999999999</v>
      </c>
      <c r="C309" s="2">
        <v>1.1552500000000001</v>
      </c>
      <c r="D309" s="2">
        <v>1059.99</v>
      </c>
      <c r="E309" s="2">
        <v>0</v>
      </c>
      <c r="F309" s="2">
        <v>0</v>
      </c>
      <c r="G309" s="2">
        <v>0.14823</v>
      </c>
      <c r="H309" s="2">
        <v>0</v>
      </c>
      <c r="I309" s="2">
        <v>10.1843</v>
      </c>
      <c r="J309" s="6">
        <f t="shared" ref="J309:N309" si="279">E309/SUM($E309:$I309)</f>
        <v>0</v>
      </c>
      <c r="K309" s="6">
        <f t="shared" si="279"/>
        <v>0</v>
      </c>
      <c r="L309" s="6">
        <f t="shared" si="279"/>
        <v>1.4345953991907112E-2</v>
      </c>
      <c r="M309" s="6">
        <f t="shared" si="279"/>
        <v>0</v>
      </c>
      <c r="N309" s="6">
        <f t="shared" si="279"/>
        <v>0.98565404600809292</v>
      </c>
      <c r="O309" s="11">
        <v>0.28099499999999999</v>
      </c>
      <c r="P309" s="11">
        <v>4.6979600000000001</v>
      </c>
      <c r="Q309" s="11">
        <v>1.8304399999999998E-2</v>
      </c>
      <c r="R309" s="12">
        <v>6.9699999999999998E-2</v>
      </c>
      <c r="S309" s="11">
        <v>4.7802699999999997E-2</v>
      </c>
      <c r="T309" s="11">
        <v>2.4218899999999999</v>
      </c>
      <c r="U309" s="11">
        <v>0.37641200000000002</v>
      </c>
      <c r="V309" s="11">
        <v>4.3869199999999999</v>
      </c>
      <c r="W309" s="11">
        <v>6.4519800000000002E-2</v>
      </c>
      <c r="X309" s="11">
        <v>-6.7002199999999998E-2</v>
      </c>
      <c r="Y309" s="11">
        <v>1.1552500000000001</v>
      </c>
      <c r="Z309" s="11">
        <v>1.96086E-2</v>
      </c>
      <c r="AA309" s="11">
        <v>98.7</v>
      </c>
      <c r="AB309" s="11">
        <v>100783</v>
      </c>
    </row>
    <row r="310" spans="1:28" ht="16" x14ac:dyDescent="0.2">
      <c r="A310" s="2">
        <v>256.55</v>
      </c>
      <c r="B310" s="2">
        <v>19.557600000000001</v>
      </c>
      <c r="C310" s="2">
        <v>1.1555899999999999</v>
      </c>
      <c r="D310" s="2">
        <v>1060.04</v>
      </c>
      <c r="E310" s="2">
        <v>0</v>
      </c>
      <c r="F310" s="2">
        <v>0</v>
      </c>
      <c r="G310" s="2">
        <v>0.14818100000000001</v>
      </c>
      <c r="H310" s="2">
        <v>0</v>
      </c>
      <c r="I310" s="2">
        <v>10.186400000000001</v>
      </c>
      <c r="J310" s="6">
        <f t="shared" ref="J310:N310" si="280">E310/SUM($E310:$I310)</f>
        <v>0</v>
      </c>
      <c r="K310" s="6">
        <f t="shared" si="280"/>
        <v>0</v>
      </c>
      <c r="L310" s="6">
        <f t="shared" si="280"/>
        <v>1.4338365532187517E-2</v>
      </c>
      <c r="M310" s="6">
        <f t="shared" si="280"/>
        <v>0</v>
      </c>
      <c r="N310" s="6">
        <f t="shared" si="280"/>
        <v>0.98566163446781252</v>
      </c>
      <c r="O310" s="11">
        <v>0.27995100000000001</v>
      </c>
      <c r="P310" s="11">
        <v>4.7096400000000003</v>
      </c>
      <c r="Q310" s="11">
        <v>1.8253399999999999E-2</v>
      </c>
      <c r="R310" s="12">
        <v>6.9900000000000004E-2</v>
      </c>
      <c r="S310" s="11">
        <v>4.7936199999999998E-2</v>
      </c>
      <c r="T310" s="11">
        <v>2.4276</v>
      </c>
      <c r="U310" s="11">
        <v>0.37746400000000002</v>
      </c>
      <c r="V310" s="11">
        <v>4.3991800000000003</v>
      </c>
      <c r="W310" s="11">
        <v>6.4207200000000006E-2</v>
      </c>
      <c r="X310" s="11">
        <v>-6.7216399999999996E-2</v>
      </c>
      <c r="Y310" s="11">
        <v>1.1555899999999999</v>
      </c>
      <c r="Z310" s="11">
        <v>1.9557600000000001E-2</v>
      </c>
      <c r="AA310" s="11">
        <v>98.7</v>
      </c>
      <c r="AB310" s="11">
        <v>100677</v>
      </c>
    </row>
    <row r="311" spans="1:28" ht="16" x14ac:dyDescent="0.2">
      <c r="A311" s="2">
        <v>256.5</v>
      </c>
      <c r="B311" s="2">
        <v>19.506900000000002</v>
      </c>
      <c r="C311" s="2">
        <v>1.1559299999999999</v>
      </c>
      <c r="D311" s="2">
        <v>1060.0999999999999</v>
      </c>
      <c r="E311" s="2">
        <v>0</v>
      </c>
      <c r="F311" s="2">
        <v>0</v>
      </c>
      <c r="G311" s="2">
        <v>0.14813200000000001</v>
      </c>
      <c r="H311" s="2">
        <v>0</v>
      </c>
      <c r="I311" s="2">
        <v>10.188499999999999</v>
      </c>
      <c r="J311" s="6">
        <f t="shared" ref="J311:N311" si="281">E311/SUM($E311:$I311)</f>
        <v>0</v>
      </c>
      <c r="K311" s="6">
        <f t="shared" si="281"/>
        <v>0</v>
      </c>
      <c r="L311" s="6">
        <f t="shared" si="281"/>
        <v>1.4330780083880322E-2</v>
      </c>
      <c r="M311" s="6">
        <f t="shared" si="281"/>
        <v>0</v>
      </c>
      <c r="N311" s="6">
        <f t="shared" si="281"/>
        <v>0.98566921991611967</v>
      </c>
      <c r="O311" s="11">
        <v>0.27891100000000002</v>
      </c>
      <c r="P311" s="11">
        <v>4.7213099999999999</v>
      </c>
      <c r="Q311" s="11">
        <v>1.8202800000000002E-2</v>
      </c>
      <c r="R311" s="12">
        <v>7.0099999999999996E-2</v>
      </c>
      <c r="S311" s="11">
        <v>4.8069599999999997E-2</v>
      </c>
      <c r="T311" s="11">
        <v>2.4333</v>
      </c>
      <c r="U311" s="11">
        <v>0.37851400000000002</v>
      </c>
      <c r="V311" s="11">
        <v>4.4114199999999997</v>
      </c>
      <c r="W311" s="11">
        <v>6.3896099999999997E-2</v>
      </c>
      <c r="X311" s="11">
        <v>-6.7430599999999993E-2</v>
      </c>
      <c r="Y311" s="11">
        <v>1.1559299999999999</v>
      </c>
      <c r="Z311" s="11">
        <v>1.9506900000000001E-2</v>
      </c>
      <c r="AA311" s="11">
        <v>98.7</v>
      </c>
      <c r="AB311" s="11">
        <v>100570</v>
      </c>
    </row>
    <row r="312" spans="1:28" ht="16" x14ac:dyDescent="0.2">
      <c r="A312" s="2">
        <v>256.45</v>
      </c>
      <c r="B312" s="2">
        <v>19.456600000000002</v>
      </c>
      <c r="C312" s="2">
        <v>1.1562699999999999</v>
      </c>
      <c r="D312" s="2">
        <v>1060.1500000000001</v>
      </c>
      <c r="E312" s="2">
        <v>0</v>
      </c>
      <c r="F312" s="2">
        <v>0</v>
      </c>
      <c r="G312" s="2">
        <v>0.14808299999999999</v>
      </c>
      <c r="H312" s="2">
        <v>0</v>
      </c>
      <c r="I312" s="2">
        <v>10.1906</v>
      </c>
      <c r="J312" s="6">
        <f t="shared" ref="J312:N312" si="282">E312/SUM($E312:$I312)</f>
        <v>0</v>
      </c>
      <c r="K312" s="6">
        <f t="shared" si="282"/>
        <v>0</v>
      </c>
      <c r="L312" s="6">
        <f t="shared" si="282"/>
        <v>1.4323197645193299E-2</v>
      </c>
      <c r="M312" s="6">
        <f t="shared" si="282"/>
        <v>0</v>
      </c>
      <c r="N312" s="6">
        <f t="shared" si="282"/>
        <v>0.9856768023548067</v>
      </c>
      <c r="O312" s="11">
        <v>0.27787499999999998</v>
      </c>
      <c r="P312" s="11">
        <v>4.7329699999999999</v>
      </c>
      <c r="Q312" s="11">
        <v>1.8152499999999998E-2</v>
      </c>
      <c r="R312" s="12">
        <v>7.0400000000000004E-2</v>
      </c>
      <c r="S312" s="11">
        <v>4.8202799999999997E-2</v>
      </c>
      <c r="T312" s="11">
        <v>2.43899</v>
      </c>
      <c r="U312" s="11">
        <v>0.37956200000000001</v>
      </c>
      <c r="V312" s="11">
        <v>4.4236399999999998</v>
      </c>
      <c r="W312" s="11">
        <v>6.3586599999999993E-2</v>
      </c>
      <c r="X312" s="11">
        <v>-6.7644800000000005E-2</v>
      </c>
      <c r="Y312" s="11">
        <v>1.1562699999999999</v>
      </c>
      <c r="Z312" s="11">
        <v>1.9456600000000001E-2</v>
      </c>
      <c r="AA312" s="11">
        <v>98.7</v>
      </c>
      <c r="AB312" s="11">
        <v>100462</v>
      </c>
    </row>
    <row r="313" spans="1:28" ht="16" x14ac:dyDescent="0.2">
      <c r="A313" s="2">
        <v>256.39999999999998</v>
      </c>
      <c r="B313" s="2">
        <v>19.406600000000001</v>
      </c>
      <c r="C313" s="2">
        <v>1.1566099999999999</v>
      </c>
      <c r="D313" s="2">
        <v>1060.2</v>
      </c>
      <c r="E313" s="2">
        <v>0</v>
      </c>
      <c r="F313" s="2">
        <v>0</v>
      </c>
      <c r="G313" s="2">
        <v>0.148034</v>
      </c>
      <c r="H313" s="2">
        <v>0</v>
      </c>
      <c r="I313" s="2">
        <v>10.1927</v>
      </c>
      <c r="J313" s="6">
        <f t="shared" ref="J313:N313" si="283">E313/SUM($E313:$I313)</f>
        <v>0</v>
      </c>
      <c r="K313" s="6">
        <f t="shared" si="283"/>
        <v>0</v>
      </c>
      <c r="L313" s="6">
        <f t="shared" si="283"/>
        <v>1.4315618214335654E-2</v>
      </c>
      <c r="M313" s="6">
        <f t="shared" si="283"/>
        <v>0</v>
      </c>
      <c r="N313" s="6">
        <f t="shared" si="283"/>
        <v>0.98568438178566431</v>
      </c>
      <c r="O313" s="11">
        <v>0.27684199999999998</v>
      </c>
      <c r="P313" s="11">
        <v>4.7446200000000003</v>
      </c>
      <c r="Q313" s="11">
        <v>1.8102500000000001E-2</v>
      </c>
      <c r="R313" s="12">
        <v>7.0599999999999996E-2</v>
      </c>
      <c r="S313" s="11">
        <v>4.8335799999999998E-2</v>
      </c>
      <c r="T313" s="11">
        <v>2.44469</v>
      </c>
      <c r="U313" s="11">
        <v>0.38061</v>
      </c>
      <c r="V313" s="11">
        <v>4.4358500000000003</v>
      </c>
      <c r="W313" s="11">
        <v>6.3278699999999993E-2</v>
      </c>
      <c r="X313" s="11">
        <v>-6.7859100000000006E-2</v>
      </c>
      <c r="Y313" s="11">
        <v>1.1566099999999999</v>
      </c>
      <c r="Z313" s="11">
        <v>1.94066E-2</v>
      </c>
      <c r="AA313" s="11">
        <v>98.7</v>
      </c>
      <c r="AB313" s="11">
        <v>100353</v>
      </c>
    </row>
    <row r="314" spans="1:28" ht="16" x14ac:dyDescent="0.2">
      <c r="A314" s="2">
        <v>256.35000000000002</v>
      </c>
      <c r="B314" s="2">
        <v>19.3569</v>
      </c>
      <c r="C314" s="2">
        <v>1.1569499999999999</v>
      </c>
      <c r="D314" s="2">
        <v>1060.25</v>
      </c>
      <c r="E314" s="2">
        <v>0</v>
      </c>
      <c r="F314" s="2">
        <v>0</v>
      </c>
      <c r="G314" s="2">
        <v>0.14798500000000001</v>
      </c>
      <c r="H314" s="2">
        <v>0</v>
      </c>
      <c r="I314" s="2">
        <v>10.194699999999999</v>
      </c>
      <c r="J314" s="6">
        <f t="shared" ref="J314:N314" si="284">E314/SUM($E314:$I314)</f>
        <v>0</v>
      </c>
      <c r="K314" s="6">
        <f t="shared" si="284"/>
        <v>0</v>
      </c>
      <c r="L314" s="6">
        <f t="shared" si="284"/>
        <v>1.4308180129241102E-2</v>
      </c>
      <c r="M314" s="6">
        <f t="shared" si="284"/>
        <v>0</v>
      </c>
      <c r="N314" s="6">
        <f t="shared" si="284"/>
        <v>0.98569181987075882</v>
      </c>
      <c r="O314" s="11">
        <v>0.27581299999999997</v>
      </c>
      <c r="P314" s="11">
        <v>4.7562499999999996</v>
      </c>
      <c r="Q314" s="11">
        <v>1.80529E-2</v>
      </c>
      <c r="R314" s="12">
        <v>7.0800000000000002E-2</v>
      </c>
      <c r="S314" s="11">
        <v>4.8468700000000003E-2</v>
      </c>
      <c r="T314" s="11">
        <v>2.4503699999999999</v>
      </c>
      <c r="U314" s="11">
        <v>0.381656</v>
      </c>
      <c r="V314" s="11">
        <v>4.4480399999999998</v>
      </c>
      <c r="W314" s="11">
        <v>6.2972399999999998E-2</v>
      </c>
      <c r="X314" s="11">
        <v>-6.8073300000000003E-2</v>
      </c>
      <c r="Y314" s="11">
        <v>1.1569499999999999</v>
      </c>
      <c r="Z314" s="11">
        <v>1.93569E-2</v>
      </c>
      <c r="AA314" s="11">
        <v>98.7</v>
      </c>
      <c r="AB314" s="11">
        <v>100243</v>
      </c>
    </row>
    <row r="315" spans="1:28" ht="16" x14ac:dyDescent="0.2">
      <c r="A315" s="2">
        <v>256.3</v>
      </c>
      <c r="B315" s="2">
        <v>19.307600000000001</v>
      </c>
      <c r="C315" s="2">
        <v>1.1572899999999999</v>
      </c>
      <c r="D315" s="2">
        <v>1060.31</v>
      </c>
      <c r="E315" s="2">
        <v>0</v>
      </c>
      <c r="F315" s="2">
        <v>0</v>
      </c>
      <c r="G315" s="2">
        <v>0.14793600000000001</v>
      </c>
      <c r="H315" s="2">
        <v>0</v>
      </c>
      <c r="I315" s="2">
        <v>10.1968</v>
      </c>
      <c r="J315" s="6">
        <f t="shared" ref="J315:N315" si="285">E315/SUM($E315:$I315)</f>
        <v>0</v>
      </c>
      <c r="K315" s="6">
        <f t="shared" si="285"/>
        <v>0</v>
      </c>
      <c r="L315" s="6">
        <f t="shared" si="285"/>
        <v>1.4300606608037171E-2</v>
      </c>
      <c r="M315" s="6">
        <f t="shared" si="285"/>
        <v>0</v>
      </c>
      <c r="N315" s="6">
        <f t="shared" si="285"/>
        <v>0.98569939339196289</v>
      </c>
      <c r="O315" s="11">
        <v>0.274787</v>
      </c>
      <c r="P315" s="11">
        <v>4.7678799999999999</v>
      </c>
      <c r="Q315" s="11">
        <v>1.8003600000000002E-2</v>
      </c>
      <c r="R315" s="12">
        <v>7.1099999999999997E-2</v>
      </c>
      <c r="S315" s="11">
        <v>4.8601400000000003E-2</v>
      </c>
      <c r="T315" s="11">
        <v>2.4560499999999998</v>
      </c>
      <c r="U315" s="11">
        <v>0.38270100000000001</v>
      </c>
      <c r="V315" s="11">
        <v>4.4602199999999996</v>
      </c>
      <c r="W315" s="11">
        <v>6.2667600000000004E-2</v>
      </c>
      <c r="X315" s="11">
        <v>-6.8287600000000004E-2</v>
      </c>
      <c r="Y315" s="11">
        <v>1.1572899999999999</v>
      </c>
      <c r="Z315" s="11">
        <v>1.9307600000000001E-2</v>
      </c>
      <c r="AA315" s="11">
        <v>98.7</v>
      </c>
      <c r="AB315" s="11">
        <v>100132</v>
      </c>
    </row>
    <row r="316" spans="1:28" ht="16" x14ac:dyDescent="0.2">
      <c r="A316" s="2">
        <v>256.25</v>
      </c>
      <c r="B316" s="2">
        <v>19.258500000000002</v>
      </c>
      <c r="C316" s="2">
        <v>1.1576299999999999</v>
      </c>
      <c r="D316" s="2">
        <v>1060.3599999999999</v>
      </c>
      <c r="E316" s="2">
        <v>0</v>
      </c>
      <c r="F316" s="2">
        <v>0</v>
      </c>
      <c r="G316" s="2">
        <v>0.14788699999999999</v>
      </c>
      <c r="H316" s="2">
        <v>0</v>
      </c>
      <c r="I316" s="2">
        <v>10.1988</v>
      </c>
      <c r="J316" s="6">
        <f t="shared" ref="J316:N316" si="286">E316/SUM($E316:$I316)</f>
        <v>0</v>
      </c>
      <c r="K316" s="6">
        <f t="shared" si="286"/>
        <v>0</v>
      </c>
      <c r="L316" s="6">
        <f t="shared" si="286"/>
        <v>1.4293174230553218E-2</v>
      </c>
      <c r="M316" s="6">
        <f t="shared" si="286"/>
        <v>0</v>
      </c>
      <c r="N316" s="6">
        <f t="shared" si="286"/>
        <v>0.98570682576944668</v>
      </c>
      <c r="O316" s="11">
        <v>0.27376400000000001</v>
      </c>
      <c r="P316" s="11">
        <v>4.7794999999999996</v>
      </c>
      <c r="Q316" s="11">
        <v>1.7954700000000001E-2</v>
      </c>
      <c r="R316" s="12">
        <v>7.1300000000000002E-2</v>
      </c>
      <c r="S316" s="11">
        <v>4.8733899999999997E-2</v>
      </c>
      <c r="T316" s="11">
        <v>2.4617300000000002</v>
      </c>
      <c r="U316" s="11">
        <v>0.38374399999999997</v>
      </c>
      <c r="V316" s="11">
        <v>4.4723800000000002</v>
      </c>
      <c r="W316" s="11">
        <v>6.2364700000000002E-2</v>
      </c>
      <c r="X316" s="11">
        <v>-6.8501800000000002E-2</v>
      </c>
      <c r="Y316" s="11">
        <v>1.1576299999999999</v>
      </c>
      <c r="Z316" s="11">
        <v>1.9258500000000001E-2</v>
      </c>
      <c r="AA316" s="11">
        <v>98.7</v>
      </c>
      <c r="AB316" s="11">
        <v>100019</v>
      </c>
    </row>
    <row r="317" spans="1:28" ht="16" x14ac:dyDescent="0.2">
      <c r="A317" s="2">
        <v>256.2</v>
      </c>
      <c r="B317" s="2">
        <v>19.209800000000001</v>
      </c>
      <c r="C317" s="2">
        <v>1.15798</v>
      </c>
      <c r="D317" s="2">
        <v>1060.4100000000001</v>
      </c>
      <c r="E317" s="2">
        <v>0</v>
      </c>
      <c r="F317" s="2">
        <v>0</v>
      </c>
      <c r="G317" s="2">
        <v>0.147838</v>
      </c>
      <c r="H317" s="2">
        <v>0</v>
      </c>
      <c r="I317" s="2">
        <v>10.200799999999999</v>
      </c>
      <c r="J317" s="6">
        <f t="shared" ref="J317:N317" si="287">E317/SUM($E317:$I317)</f>
        <v>0</v>
      </c>
      <c r="K317" s="6">
        <f t="shared" si="287"/>
        <v>0</v>
      </c>
      <c r="L317" s="6">
        <f t="shared" si="287"/>
        <v>1.4285744655480269E-2</v>
      </c>
      <c r="M317" s="6">
        <f t="shared" si="287"/>
        <v>0</v>
      </c>
      <c r="N317" s="6">
        <f t="shared" si="287"/>
        <v>0.98571425534451973</v>
      </c>
      <c r="O317" s="11">
        <v>0.27274500000000002</v>
      </c>
      <c r="P317" s="11">
        <v>4.7911000000000001</v>
      </c>
      <c r="Q317" s="11">
        <v>1.7905999999999998E-2</v>
      </c>
      <c r="R317" s="12">
        <v>7.1499999999999994E-2</v>
      </c>
      <c r="S317" s="11">
        <v>4.8866199999999999E-2</v>
      </c>
      <c r="T317" s="11">
        <v>2.4674</v>
      </c>
      <c r="U317" s="11">
        <v>0.38478699999999999</v>
      </c>
      <c r="V317" s="11">
        <v>4.4845199999999998</v>
      </c>
      <c r="W317" s="11">
        <v>6.2063399999999998E-2</v>
      </c>
      <c r="X317" s="11">
        <v>-6.8716100000000002E-2</v>
      </c>
      <c r="Y317" s="11">
        <v>1.15798</v>
      </c>
      <c r="Z317" s="11">
        <v>1.9209799999999999E-2</v>
      </c>
      <c r="AA317" s="11">
        <v>98.7</v>
      </c>
      <c r="AB317" s="11">
        <v>99906</v>
      </c>
    </row>
    <row r="318" spans="1:28" ht="16" x14ac:dyDescent="0.2">
      <c r="A318" s="2">
        <v>256.14999999999998</v>
      </c>
      <c r="B318" s="2">
        <v>19.1617</v>
      </c>
      <c r="C318" s="2">
        <v>1.1583000000000001</v>
      </c>
      <c r="D318" s="2">
        <v>1060.46</v>
      </c>
      <c r="E318" s="2">
        <v>0</v>
      </c>
      <c r="F318" s="2">
        <v>0</v>
      </c>
      <c r="G318" s="2">
        <v>0.147786</v>
      </c>
      <c r="H318" s="2">
        <v>0</v>
      </c>
      <c r="I318" s="2">
        <v>10.2028</v>
      </c>
      <c r="J318" s="6">
        <f t="shared" ref="J318:N318" si="288">E318/SUM($E318:$I318)</f>
        <v>0</v>
      </c>
      <c r="K318" s="6">
        <f t="shared" si="288"/>
        <v>0</v>
      </c>
      <c r="L318" s="6">
        <f t="shared" si="288"/>
        <v>1.4278032180979899E-2</v>
      </c>
      <c r="M318" s="6">
        <f t="shared" si="288"/>
        <v>0</v>
      </c>
      <c r="N318" s="6">
        <f t="shared" si="288"/>
        <v>0.98572196781902011</v>
      </c>
      <c r="O318" s="11">
        <v>0.271729</v>
      </c>
      <c r="P318" s="11">
        <v>4.8026900000000001</v>
      </c>
      <c r="Q318" s="11">
        <v>1.7857700000000001E-2</v>
      </c>
      <c r="R318" s="12">
        <v>7.1800000000000003E-2</v>
      </c>
      <c r="S318" s="11">
        <v>4.89985E-2</v>
      </c>
      <c r="T318" s="11">
        <v>2.4730599999999998</v>
      </c>
      <c r="U318" s="11">
        <v>0.385828</v>
      </c>
      <c r="V318" s="11">
        <v>4.4966600000000003</v>
      </c>
      <c r="W318" s="11">
        <v>6.1760900000000001E-2</v>
      </c>
      <c r="X318" s="11">
        <v>-6.8930400000000003E-2</v>
      </c>
      <c r="Y318" s="11">
        <v>1.1583000000000001</v>
      </c>
      <c r="Z318" s="11">
        <v>1.91617E-2</v>
      </c>
      <c r="AA318" s="11">
        <v>98.7</v>
      </c>
      <c r="AB318" s="11">
        <v>99791.8</v>
      </c>
    </row>
    <row r="319" spans="1:28" ht="16" x14ac:dyDescent="0.2">
      <c r="A319" s="2">
        <v>256.10000000000002</v>
      </c>
      <c r="B319" s="2">
        <v>19.113399999999999</v>
      </c>
      <c r="C319" s="2">
        <v>1.15865</v>
      </c>
      <c r="D319" s="2">
        <v>1060.51</v>
      </c>
      <c r="E319" s="2">
        <v>0</v>
      </c>
      <c r="F319" s="2">
        <v>0</v>
      </c>
      <c r="G319" s="2">
        <v>0.14773900000000001</v>
      </c>
      <c r="H319" s="2">
        <v>0</v>
      </c>
      <c r="I319" s="2">
        <v>10.204700000000001</v>
      </c>
      <c r="J319" s="6">
        <f t="shared" ref="J319:N319" si="289">E319/SUM($E319:$I319)</f>
        <v>0</v>
      </c>
      <c r="K319" s="6">
        <f t="shared" si="289"/>
        <v>0</v>
      </c>
      <c r="L319" s="6">
        <f t="shared" si="289"/>
        <v>1.4270936539688861E-2</v>
      </c>
      <c r="M319" s="6">
        <f t="shared" si="289"/>
        <v>0</v>
      </c>
      <c r="N319" s="6">
        <f t="shared" si="289"/>
        <v>0.98572906346031119</v>
      </c>
      <c r="O319" s="11">
        <v>0.27071600000000001</v>
      </c>
      <c r="P319" s="11">
        <v>4.8142800000000001</v>
      </c>
      <c r="Q319" s="11">
        <v>1.7809700000000001E-2</v>
      </c>
      <c r="R319" s="12">
        <v>7.1999999999999995E-2</v>
      </c>
      <c r="S319" s="11">
        <v>4.9130500000000001E-2</v>
      </c>
      <c r="T319" s="11">
        <v>2.47872</v>
      </c>
      <c r="U319" s="11">
        <v>0.38686700000000002</v>
      </c>
      <c r="V319" s="11">
        <v>4.5087700000000002</v>
      </c>
      <c r="W319" s="11">
        <v>6.1464699999999997E-2</v>
      </c>
      <c r="X319" s="11">
        <v>-6.9144700000000003E-2</v>
      </c>
      <c r="Y319" s="11">
        <v>1.15865</v>
      </c>
      <c r="Z319" s="11">
        <v>1.9113399999999999E-2</v>
      </c>
      <c r="AA319" s="11">
        <v>98.7</v>
      </c>
      <c r="AB319" s="11">
        <v>99676.5</v>
      </c>
    </row>
    <row r="320" spans="1:28" ht="16" x14ac:dyDescent="0.2">
      <c r="A320" s="2">
        <v>256.05</v>
      </c>
      <c r="B320" s="2">
        <v>19.0657</v>
      </c>
      <c r="C320" s="2">
        <v>1.15899</v>
      </c>
      <c r="D320" s="2">
        <v>1060.56</v>
      </c>
      <c r="E320" s="2">
        <v>0</v>
      </c>
      <c r="F320" s="2">
        <v>0</v>
      </c>
      <c r="G320" s="2">
        <v>0.14768899999999999</v>
      </c>
      <c r="H320" s="2">
        <v>0</v>
      </c>
      <c r="I320" s="2">
        <v>10.2067</v>
      </c>
      <c r="J320" s="6">
        <f t="shared" ref="J320:N320" si="290">E320/SUM($E320:$I320)</f>
        <v>0</v>
      </c>
      <c r="K320" s="6">
        <f t="shared" si="290"/>
        <v>0</v>
      </c>
      <c r="L320" s="6">
        <f t="shared" si="290"/>
        <v>1.4263420082054093E-2</v>
      </c>
      <c r="M320" s="6">
        <f t="shared" si="290"/>
        <v>0</v>
      </c>
      <c r="N320" s="6">
        <f t="shared" si="290"/>
        <v>0.98573657991794594</v>
      </c>
      <c r="O320" s="11">
        <v>0.26970699999999997</v>
      </c>
      <c r="P320" s="11">
        <v>4.82585</v>
      </c>
      <c r="Q320" s="11">
        <v>1.7762099999999999E-2</v>
      </c>
      <c r="R320" s="12">
        <v>7.22E-2</v>
      </c>
      <c r="S320" s="11">
        <v>4.9262300000000002E-2</v>
      </c>
      <c r="T320" s="11">
        <v>2.4843799999999998</v>
      </c>
      <c r="U320" s="11">
        <v>0.38790599999999997</v>
      </c>
      <c r="V320" s="11">
        <v>4.5208700000000004</v>
      </c>
      <c r="W320" s="11">
        <v>6.1167800000000001E-2</v>
      </c>
      <c r="X320" s="11">
        <v>-6.9359000000000004E-2</v>
      </c>
      <c r="Y320" s="11">
        <v>1.15899</v>
      </c>
      <c r="Z320" s="11">
        <v>1.9065700000000001E-2</v>
      </c>
      <c r="AA320" s="11">
        <v>98.7</v>
      </c>
      <c r="AB320" s="11">
        <v>99560.3</v>
      </c>
    </row>
    <row r="321" spans="1:28" ht="16" x14ac:dyDescent="0.2">
      <c r="A321" s="2">
        <v>256</v>
      </c>
      <c r="B321" s="2">
        <v>19.0183</v>
      </c>
      <c r="C321" s="2">
        <v>1.15933</v>
      </c>
      <c r="D321" s="2">
        <v>1060.6099999999999</v>
      </c>
      <c r="E321" s="2">
        <v>0</v>
      </c>
      <c r="F321" s="2">
        <v>0</v>
      </c>
      <c r="G321" s="2">
        <v>0.14763999999999999</v>
      </c>
      <c r="H321" s="2">
        <v>0</v>
      </c>
      <c r="I321" s="2">
        <v>10.208600000000001</v>
      </c>
      <c r="J321" s="6">
        <f t="shared" ref="J321:N321" si="291">E321/SUM($E321:$I321)</f>
        <v>0</v>
      </c>
      <c r="K321" s="6">
        <f t="shared" si="291"/>
        <v>0</v>
      </c>
      <c r="L321" s="6">
        <f t="shared" si="291"/>
        <v>1.4256139293797749E-2</v>
      </c>
      <c r="M321" s="6">
        <f t="shared" si="291"/>
        <v>0</v>
      </c>
      <c r="N321" s="6">
        <f t="shared" si="291"/>
        <v>0.98574386070620235</v>
      </c>
      <c r="O321" s="11">
        <v>0.26870100000000002</v>
      </c>
      <c r="P321" s="11">
        <v>4.8374100000000002</v>
      </c>
      <c r="Q321" s="11">
        <v>1.77147E-2</v>
      </c>
      <c r="R321" s="12">
        <v>7.2400000000000006E-2</v>
      </c>
      <c r="S321" s="11">
        <v>4.9394E-2</v>
      </c>
      <c r="T321" s="11">
        <v>2.49003</v>
      </c>
      <c r="U321" s="11">
        <v>0.38894299999999998</v>
      </c>
      <c r="V321" s="11">
        <v>4.5329600000000001</v>
      </c>
      <c r="W321" s="11">
        <v>6.0872799999999998E-2</v>
      </c>
      <c r="X321" s="11">
        <v>-6.9573300000000005E-2</v>
      </c>
      <c r="Y321" s="11">
        <v>1.15933</v>
      </c>
      <c r="Z321" s="11">
        <v>1.9018299999999998E-2</v>
      </c>
      <c r="AA321" s="11">
        <v>98.7</v>
      </c>
      <c r="AB321" s="11">
        <v>99443</v>
      </c>
    </row>
    <row r="322" spans="1:28" ht="16" x14ac:dyDescent="0.2">
      <c r="A322" s="2">
        <v>255.95</v>
      </c>
      <c r="B322" s="2">
        <v>18.9712</v>
      </c>
      <c r="C322" s="2">
        <v>1.15967</v>
      </c>
      <c r="D322" s="2">
        <v>1060.6600000000001</v>
      </c>
      <c r="E322" s="2">
        <v>0</v>
      </c>
      <c r="F322" s="2">
        <v>0</v>
      </c>
      <c r="G322" s="2">
        <v>0.14759</v>
      </c>
      <c r="H322" s="2">
        <v>0</v>
      </c>
      <c r="I322" s="2">
        <v>10.2105</v>
      </c>
      <c r="J322" s="6">
        <f t="shared" ref="J322:N322" si="292">E322/SUM($E322:$I322)</f>
        <v>0</v>
      </c>
      <c r="K322" s="6">
        <f t="shared" si="292"/>
        <v>0</v>
      </c>
      <c r="L322" s="6">
        <f t="shared" si="292"/>
        <v>1.4248765940438828E-2</v>
      </c>
      <c r="M322" s="6">
        <f t="shared" si="292"/>
        <v>0</v>
      </c>
      <c r="N322" s="6">
        <f t="shared" si="292"/>
        <v>0.98575123405956122</v>
      </c>
      <c r="O322" s="11">
        <v>0.26769799999999999</v>
      </c>
      <c r="P322" s="11">
        <v>4.8489699999999996</v>
      </c>
      <c r="Q322" s="11">
        <v>1.7667599999999999E-2</v>
      </c>
      <c r="R322" s="12">
        <v>7.2700000000000001E-2</v>
      </c>
      <c r="S322" s="11">
        <v>4.9525600000000003E-2</v>
      </c>
      <c r="T322" s="11">
        <v>2.4956700000000001</v>
      </c>
      <c r="U322" s="11">
        <v>0.38997799999999999</v>
      </c>
      <c r="V322" s="11">
        <v>4.5450299999999997</v>
      </c>
      <c r="W322" s="11">
        <v>6.0578800000000002E-2</v>
      </c>
      <c r="X322" s="11">
        <v>-6.9787699999999994E-2</v>
      </c>
      <c r="Y322" s="11">
        <v>1.15967</v>
      </c>
      <c r="Z322" s="11">
        <v>1.8971200000000001E-2</v>
      </c>
      <c r="AA322" s="11">
        <v>98.7</v>
      </c>
      <c r="AB322" s="11">
        <v>99324.800000000003</v>
      </c>
    </row>
    <row r="323" spans="1:28" ht="16" x14ac:dyDescent="0.2">
      <c r="A323" s="2">
        <v>255.9</v>
      </c>
      <c r="B323" s="2">
        <v>18.924600000000002</v>
      </c>
      <c r="C323" s="2">
        <v>1.1599900000000001</v>
      </c>
      <c r="D323" s="2">
        <v>1060.71</v>
      </c>
      <c r="E323" s="2">
        <v>0</v>
      </c>
      <c r="F323" s="2">
        <v>0</v>
      </c>
      <c r="G323" s="2">
        <v>0.147539</v>
      </c>
      <c r="H323" s="2">
        <v>0</v>
      </c>
      <c r="I323" s="2">
        <v>10.212400000000001</v>
      </c>
      <c r="J323" s="6">
        <f t="shared" ref="J323:N323" si="293">E323/SUM($E323:$I323)</f>
        <v>0</v>
      </c>
      <c r="K323" s="6">
        <f t="shared" si="293"/>
        <v>0</v>
      </c>
      <c r="L323" s="6">
        <f t="shared" si="293"/>
        <v>1.4241300069430911E-2</v>
      </c>
      <c r="M323" s="6">
        <f t="shared" si="293"/>
        <v>0</v>
      </c>
      <c r="N323" s="6">
        <f t="shared" si="293"/>
        <v>0.98575869993056908</v>
      </c>
      <c r="O323" s="11">
        <v>0.26669799999999999</v>
      </c>
      <c r="P323" s="11">
        <v>4.8605099999999997</v>
      </c>
      <c r="Q323" s="11">
        <v>1.7620899999999998E-2</v>
      </c>
      <c r="R323" s="12">
        <v>7.2900000000000006E-2</v>
      </c>
      <c r="S323" s="11">
        <v>4.9657E-2</v>
      </c>
      <c r="T323" s="11">
        <v>2.5013100000000001</v>
      </c>
      <c r="U323" s="11">
        <v>0.391013</v>
      </c>
      <c r="V323" s="11">
        <v>4.5570899999999996</v>
      </c>
      <c r="W323" s="11">
        <v>6.0284400000000002E-2</v>
      </c>
      <c r="X323" s="11">
        <v>-7.0001999999999995E-2</v>
      </c>
      <c r="Y323" s="11">
        <v>1.1599900000000001</v>
      </c>
      <c r="Z323" s="11">
        <v>1.89246E-2</v>
      </c>
      <c r="AA323" s="11">
        <v>98.7</v>
      </c>
      <c r="AB323" s="11">
        <v>99205.6</v>
      </c>
    </row>
    <row r="324" spans="1:28" ht="16" x14ac:dyDescent="0.2">
      <c r="A324" s="2">
        <v>255.85</v>
      </c>
      <c r="B324" s="2">
        <v>18.8779</v>
      </c>
      <c r="C324" s="2">
        <v>1.1603399999999999</v>
      </c>
      <c r="D324" s="2">
        <v>1060.76</v>
      </c>
      <c r="E324" s="2">
        <v>0</v>
      </c>
      <c r="F324" s="2">
        <v>0</v>
      </c>
      <c r="G324" s="2">
        <v>0.14749100000000001</v>
      </c>
      <c r="H324" s="2">
        <v>0</v>
      </c>
      <c r="I324" s="2">
        <v>10.2143</v>
      </c>
      <c r="J324" s="6">
        <f t="shared" ref="J324:N324" si="294">E324/SUM($E324:$I324)</f>
        <v>0</v>
      </c>
      <c r="K324" s="6">
        <f t="shared" si="294"/>
        <v>0</v>
      </c>
      <c r="L324" s="6">
        <f t="shared" si="294"/>
        <v>1.4234122267086839E-2</v>
      </c>
      <c r="M324" s="6">
        <f t="shared" si="294"/>
        <v>0</v>
      </c>
      <c r="N324" s="6">
        <f t="shared" si="294"/>
        <v>0.98576587773291313</v>
      </c>
      <c r="O324" s="11">
        <v>0.26570199999999999</v>
      </c>
      <c r="P324" s="11">
        <v>4.8720400000000001</v>
      </c>
      <c r="Q324" s="11">
        <v>1.75745E-2</v>
      </c>
      <c r="R324" s="12">
        <v>7.3099999999999998E-2</v>
      </c>
      <c r="S324" s="11">
        <v>4.9788199999999998E-2</v>
      </c>
      <c r="T324" s="11">
        <v>2.5069400000000002</v>
      </c>
      <c r="U324" s="11">
        <v>0.39204600000000001</v>
      </c>
      <c r="V324" s="11">
        <v>4.5691300000000004</v>
      </c>
      <c r="W324" s="11">
        <v>5.9995300000000001E-2</v>
      </c>
      <c r="X324" s="11">
        <v>-7.0216399999999998E-2</v>
      </c>
      <c r="Y324" s="11">
        <v>1.1603399999999999</v>
      </c>
      <c r="Z324" s="11">
        <v>1.88779E-2</v>
      </c>
      <c r="AA324" s="11">
        <v>98.7</v>
      </c>
      <c r="AB324" s="11">
        <v>99085.5</v>
      </c>
    </row>
    <row r="325" spans="1:28" ht="16" x14ac:dyDescent="0.2">
      <c r="A325" s="2">
        <v>255.8</v>
      </c>
      <c r="B325" s="2">
        <v>18.831600000000002</v>
      </c>
      <c r="C325" s="2">
        <v>1.1606799999999999</v>
      </c>
      <c r="D325" s="2">
        <v>1060.81</v>
      </c>
      <c r="E325" s="2">
        <v>0</v>
      </c>
      <c r="F325" s="2">
        <v>0</v>
      </c>
      <c r="G325" s="2">
        <v>0.14744199999999999</v>
      </c>
      <c r="H325" s="2">
        <v>0</v>
      </c>
      <c r="I325" s="2">
        <v>10.216200000000001</v>
      </c>
      <c r="J325" s="6">
        <f t="shared" ref="J325:N325" si="295">E325/SUM($E325:$I325)</f>
        <v>0</v>
      </c>
      <c r="K325" s="6">
        <f t="shared" si="295"/>
        <v>0</v>
      </c>
      <c r="L325" s="6">
        <f t="shared" si="295"/>
        <v>1.4226851911712116E-2</v>
      </c>
      <c r="M325" s="6">
        <f t="shared" si="295"/>
        <v>0</v>
      </c>
      <c r="N325" s="6">
        <f t="shared" si="295"/>
        <v>0.98577314808828786</v>
      </c>
      <c r="O325" s="11">
        <v>0.26470900000000003</v>
      </c>
      <c r="P325" s="11">
        <v>4.8835600000000001</v>
      </c>
      <c r="Q325" s="11">
        <v>1.75283E-2</v>
      </c>
      <c r="R325" s="12">
        <v>7.3400000000000007E-2</v>
      </c>
      <c r="S325" s="11">
        <v>4.9919199999999997E-2</v>
      </c>
      <c r="T325" s="11">
        <v>2.5125700000000002</v>
      </c>
      <c r="U325" s="11">
        <v>0.39307799999999998</v>
      </c>
      <c r="V325" s="11">
        <v>4.5811599999999997</v>
      </c>
      <c r="W325" s="11">
        <v>5.9706599999999999E-2</v>
      </c>
      <c r="X325" s="11">
        <v>-7.0430699999999999E-2</v>
      </c>
      <c r="Y325" s="11">
        <v>1.1606799999999999</v>
      </c>
      <c r="Z325" s="11">
        <v>1.88316E-2</v>
      </c>
      <c r="AA325" s="11">
        <v>98.7</v>
      </c>
      <c r="AB325" s="11">
        <v>98964.3</v>
      </c>
    </row>
    <row r="326" spans="1:28" ht="16" x14ac:dyDescent="0.2">
      <c r="A326" s="2">
        <v>255.75</v>
      </c>
      <c r="B326" s="2">
        <v>18.785799999999998</v>
      </c>
      <c r="C326" s="2">
        <v>1.1610199999999999</v>
      </c>
      <c r="D326" s="2">
        <v>1060.8499999999999</v>
      </c>
      <c r="E326" s="2">
        <v>0</v>
      </c>
      <c r="F326" s="2">
        <v>0</v>
      </c>
      <c r="G326" s="2">
        <v>0.147392</v>
      </c>
      <c r="H326" s="2">
        <v>0</v>
      </c>
      <c r="I326" s="2">
        <v>10.218</v>
      </c>
      <c r="J326" s="6">
        <f t="shared" ref="J326:N326" si="296">E326/SUM($E326:$I326)</f>
        <v>0</v>
      </c>
      <c r="K326" s="6">
        <f t="shared" si="296"/>
        <v>0</v>
      </c>
      <c r="L326" s="6">
        <f t="shared" si="296"/>
        <v>1.4219626233141979E-2</v>
      </c>
      <c r="M326" s="6">
        <f t="shared" si="296"/>
        <v>0</v>
      </c>
      <c r="N326" s="6">
        <f t="shared" si="296"/>
        <v>0.98578037376685801</v>
      </c>
      <c r="O326" s="11">
        <v>0.26371899999999998</v>
      </c>
      <c r="P326" s="11">
        <v>4.8950699999999996</v>
      </c>
      <c r="Q326" s="11">
        <v>1.7482500000000002E-2</v>
      </c>
      <c r="R326" s="12">
        <v>7.3599999999999999E-2</v>
      </c>
      <c r="S326" s="11">
        <v>5.00501E-2</v>
      </c>
      <c r="T326" s="11">
        <v>2.5182000000000002</v>
      </c>
      <c r="U326" s="11">
        <v>0.39410899999999999</v>
      </c>
      <c r="V326" s="11">
        <v>4.5931699999999998</v>
      </c>
      <c r="W326" s="11">
        <v>5.9418400000000003E-2</v>
      </c>
      <c r="X326" s="11">
        <v>-7.0645100000000002E-2</v>
      </c>
      <c r="Y326" s="11">
        <v>1.1610199999999999</v>
      </c>
      <c r="Z326" s="11">
        <v>1.8785799999999998E-2</v>
      </c>
      <c r="AA326" s="11">
        <v>98.7</v>
      </c>
      <c r="AB326" s="11">
        <v>98842.3</v>
      </c>
    </row>
    <row r="327" spans="1:28" ht="16" x14ac:dyDescent="0.2">
      <c r="A327" s="2">
        <v>255.7</v>
      </c>
      <c r="B327" s="2">
        <v>18.740100000000002</v>
      </c>
      <c r="C327" s="2">
        <v>1.1613599999999999</v>
      </c>
      <c r="D327" s="2">
        <v>1060.9000000000001</v>
      </c>
      <c r="E327" s="2">
        <v>0</v>
      </c>
      <c r="F327" s="2">
        <v>0</v>
      </c>
      <c r="G327" s="2">
        <v>0.147343</v>
      </c>
      <c r="H327" s="2">
        <v>0</v>
      </c>
      <c r="I327" s="2">
        <v>10.219900000000001</v>
      </c>
      <c r="J327" s="6">
        <f t="shared" ref="J327:N327" si="297">E327/SUM($E327:$I327)</f>
        <v>0</v>
      </c>
      <c r="K327" s="6">
        <f t="shared" si="297"/>
        <v>0</v>
      </c>
      <c r="L327" s="6">
        <f t="shared" si="297"/>
        <v>1.4212360991249071E-2</v>
      </c>
      <c r="M327" s="6">
        <f t="shared" si="297"/>
        <v>0</v>
      </c>
      <c r="N327" s="6">
        <f t="shared" si="297"/>
        <v>0.98578763900875099</v>
      </c>
      <c r="O327" s="11">
        <v>0.26273099999999999</v>
      </c>
      <c r="P327" s="11">
        <v>4.9065700000000003</v>
      </c>
      <c r="Q327" s="11">
        <v>1.7436900000000002E-2</v>
      </c>
      <c r="R327" s="12">
        <v>7.3800000000000004E-2</v>
      </c>
      <c r="S327" s="11">
        <v>5.0180799999999998E-2</v>
      </c>
      <c r="T327" s="11">
        <v>2.5238100000000001</v>
      </c>
      <c r="U327" s="11">
        <v>0.39513799999999999</v>
      </c>
      <c r="V327" s="11">
        <v>4.6051599999999997</v>
      </c>
      <c r="W327" s="11">
        <v>5.9131999999999997E-2</v>
      </c>
      <c r="X327" s="11">
        <v>-7.0859500000000006E-2</v>
      </c>
      <c r="Y327" s="11">
        <v>1.1613599999999999</v>
      </c>
      <c r="Z327" s="11">
        <v>1.8740099999999999E-2</v>
      </c>
      <c r="AA327" s="11">
        <v>98.7</v>
      </c>
      <c r="AB327" s="11">
        <v>98719.3</v>
      </c>
    </row>
    <row r="328" spans="1:28" ht="16" x14ac:dyDescent="0.2">
      <c r="A328" s="2">
        <v>255.65</v>
      </c>
      <c r="B328" s="2">
        <v>18.694800000000001</v>
      </c>
      <c r="C328" s="2">
        <v>1.1617</v>
      </c>
      <c r="D328" s="2">
        <v>1060.95</v>
      </c>
      <c r="E328" s="2">
        <v>0</v>
      </c>
      <c r="F328" s="2">
        <v>0</v>
      </c>
      <c r="G328" s="2">
        <v>0.14729300000000001</v>
      </c>
      <c r="H328" s="2">
        <v>0</v>
      </c>
      <c r="I328" s="2">
        <v>10.2217</v>
      </c>
      <c r="J328" s="6">
        <f t="shared" ref="J328:N328" si="298">E328/SUM($E328:$I328)</f>
        <v>0</v>
      </c>
      <c r="K328" s="6">
        <f t="shared" si="298"/>
        <v>0</v>
      </c>
      <c r="L328" s="6">
        <f t="shared" si="298"/>
        <v>1.4205140267719345E-2</v>
      </c>
      <c r="M328" s="6">
        <f t="shared" si="298"/>
        <v>0</v>
      </c>
      <c r="N328" s="6">
        <f t="shared" si="298"/>
        <v>0.98579485973228076</v>
      </c>
      <c r="O328" s="11">
        <v>0.26174700000000001</v>
      </c>
      <c r="P328" s="11">
        <v>4.91805</v>
      </c>
      <c r="Q328" s="11">
        <v>1.73917E-2</v>
      </c>
      <c r="R328" s="12">
        <v>7.4099999999999999E-2</v>
      </c>
      <c r="S328" s="11">
        <v>5.0311399999999999E-2</v>
      </c>
      <c r="T328" s="11">
        <v>2.5294300000000001</v>
      </c>
      <c r="U328" s="11">
        <v>0.39616600000000002</v>
      </c>
      <c r="V328" s="11">
        <v>4.6171499999999996</v>
      </c>
      <c r="W328" s="11">
        <v>5.8847700000000003E-2</v>
      </c>
      <c r="X328" s="11">
        <v>-7.1073899999999995E-2</v>
      </c>
      <c r="Y328" s="11">
        <v>1.1617</v>
      </c>
      <c r="Z328" s="11">
        <v>1.8694800000000001E-2</v>
      </c>
      <c r="AA328" s="11">
        <v>98.7</v>
      </c>
      <c r="AB328" s="11">
        <v>98595.3</v>
      </c>
    </row>
    <row r="329" spans="1:28" ht="16" x14ac:dyDescent="0.2">
      <c r="A329" s="2">
        <v>255.6</v>
      </c>
      <c r="B329" s="2">
        <v>18.649799999999999</v>
      </c>
      <c r="C329" s="2">
        <v>1.1620299999999999</v>
      </c>
      <c r="D329" s="2">
        <v>1061</v>
      </c>
      <c r="E329" s="2">
        <v>0</v>
      </c>
      <c r="F329" s="2">
        <v>0</v>
      </c>
      <c r="G329" s="2">
        <v>0.14724300000000001</v>
      </c>
      <c r="H329" s="2">
        <v>0</v>
      </c>
      <c r="I329" s="2">
        <v>10.2235</v>
      </c>
      <c r="J329" s="6">
        <f t="shared" ref="J329:N329" si="299">E329/SUM($E329:$I329)</f>
        <v>0</v>
      </c>
      <c r="K329" s="6">
        <f t="shared" si="299"/>
        <v>0</v>
      </c>
      <c r="L329" s="6">
        <f t="shared" si="299"/>
        <v>1.4197921981096246E-2</v>
      </c>
      <c r="M329" s="6">
        <f t="shared" si="299"/>
        <v>0</v>
      </c>
      <c r="N329" s="6">
        <f t="shared" si="299"/>
        <v>0.98580207801890385</v>
      </c>
      <c r="O329" s="11">
        <v>0.260766</v>
      </c>
      <c r="P329" s="11">
        <v>4.9295299999999997</v>
      </c>
      <c r="Q329" s="11">
        <v>1.73467E-2</v>
      </c>
      <c r="R329" s="12">
        <v>7.4300000000000005E-2</v>
      </c>
      <c r="S329" s="11">
        <v>5.0441800000000002E-2</v>
      </c>
      <c r="T329" s="11">
        <v>2.5350299999999999</v>
      </c>
      <c r="U329" s="11">
        <v>0.39719300000000002</v>
      </c>
      <c r="V329" s="11">
        <v>4.6291099999999998</v>
      </c>
      <c r="W329" s="11">
        <v>5.8563799999999999E-2</v>
      </c>
      <c r="X329" s="11">
        <v>-7.1288299999999999E-2</v>
      </c>
      <c r="Y329" s="11">
        <v>1.1620299999999999</v>
      </c>
      <c r="Z329" s="11">
        <v>1.8649800000000001E-2</v>
      </c>
      <c r="AA329" s="11">
        <v>98.7</v>
      </c>
      <c r="AB329" s="11">
        <v>98470.5</v>
      </c>
    </row>
    <row r="330" spans="1:28" ht="16" x14ac:dyDescent="0.2">
      <c r="A330" s="2">
        <v>255.55</v>
      </c>
      <c r="B330" s="2">
        <v>18.605</v>
      </c>
      <c r="C330" s="2">
        <v>1.1623699999999999</v>
      </c>
      <c r="D330" s="2">
        <v>1061.04</v>
      </c>
      <c r="E330" s="2">
        <v>0</v>
      </c>
      <c r="F330" s="2">
        <v>0</v>
      </c>
      <c r="G330" s="2">
        <v>0.14719399999999999</v>
      </c>
      <c r="H330" s="2">
        <v>0</v>
      </c>
      <c r="I330" s="2">
        <v>10.225300000000001</v>
      </c>
      <c r="J330" s="6">
        <f t="shared" ref="J330:N330" si="300">E330/SUM($E330:$I330)</f>
        <v>0</v>
      </c>
      <c r="K330" s="6">
        <f t="shared" si="300"/>
        <v>0</v>
      </c>
      <c r="L330" s="6">
        <f t="shared" si="300"/>
        <v>1.4190801170865944E-2</v>
      </c>
      <c r="M330" s="6">
        <f t="shared" si="300"/>
        <v>0</v>
      </c>
      <c r="N330" s="6">
        <f t="shared" si="300"/>
        <v>0.98580919882913398</v>
      </c>
      <c r="O330" s="11">
        <v>0.25978899999999999</v>
      </c>
      <c r="P330" s="11">
        <v>4.9409999999999998</v>
      </c>
      <c r="Q330" s="11">
        <v>1.7302100000000001E-2</v>
      </c>
      <c r="R330" s="12">
        <v>7.4499999999999997E-2</v>
      </c>
      <c r="S330" s="11">
        <v>5.0571999999999999E-2</v>
      </c>
      <c r="T330" s="11">
        <v>2.5406399999999998</v>
      </c>
      <c r="U330" s="11">
        <v>0.39821800000000002</v>
      </c>
      <c r="V330" s="11">
        <v>4.64107</v>
      </c>
      <c r="W330" s="11">
        <v>5.8282199999999999E-2</v>
      </c>
      <c r="X330" s="11">
        <v>-7.1502800000000005E-2</v>
      </c>
      <c r="Y330" s="11">
        <v>1.1623699999999999</v>
      </c>
      <c r="Z330" s="11">
        <v>1.8605E-2</v>
      </c>
      <c r="AA330" s="11">
        <v>98.7</v>
      </c>
      <c r="AB330" s="11">
        <v>98344.7</v>
      </c>
    </row>
    <row r="331" spans="1:28" ht="16" x14ac:dyDescent="0.2">
      <c r="A331" s="2">
        <v>255.5</v>
      </c>
      <c r="B331" s="2">
        <v>18.560600000000001</v>
      </c>
      <c r="C331" s="2">
        <v>1.1627000000000001</v>
      </c>
      <c r="D331" s="2">
        <v>1061.0899999999999</v>
      </c>
      <c r="E331" s="2">
        <v>0</v>
      </c>
      <c r="F331" s="2">
        <v>0</v>
      </c>
      <c r="G331" s="2">
        <v>0.147144</v>
      </c>
      <c r="H331" s="2">
        <v>0</v>
      </c>
      <c r="I331" s="2">
        <v>10.2271</v>
      </c>
      <c r="J331" s="6">
        <f t="shared" ref="J331:N331" si="301">E331/SUM($E331:$I331)</f>
        <v>0</v>
      </c>
      <c r="K331" s="6">
        <f t="shared" si="301"/>
        <v>0</v>
      </c>
      <c r="L331" s="6">
        <f t="shared" si="301"/>
        <v>1.4183587739019825E-2</v>
      </c>
      <c r="M331" s="6">
        <f t="shared" si="301"/>
        <v>0</v>
      </c>
      <c r="N331" s="6">
        <f t="shared" si="301"/>
        <v>0.98581641226098005</v>
      </c>
      <c r="O331" s="11">
        <v>0.25881399999999999</v>
      </c>
      <c r="P331" s="11">
        <v>4.9524499999999998</v>
      </c>
      <c r="Q331" s="11">
        <v>1.7257700000000001E-2</v>
      </c>
      <c r="R331" s="12">
        <v>7.4700000000000003E-2</v>
      </c>
      <c r="S331" s="11">
        <v>5.07021E-2</v>
      </c>
      <c r="T331" s="11">
        <v>2.54623</v>
      </c>
      <c r="U331" s="11">
        <v>0.39924300000000001</v>
      </c>
      <c r="V331" s="11">
        <v>4.6529999999999996</v>
      </c>
      <c r="W331" s="11">
        <v>5.8001299999999999E-2</v>
      </c>
      <c r="X331" s="11">
        <v>-7.1717199999999995E-2</v>
      </c>
      <c r="Y331" s="11">
        <v>1.1627000000000001</v>
      </c>
      <c r="Z331" s="11">
        <v>1.85606E-2</v>
      </c>
      <c r="AA331" s="11">
        <v>98.7</v>
      </c>
      <c r="AB331" s="11">
        <v>98218</v>
      </c>
    </row>
    <row r="332" spans="1:28" ht="16" x14ac:dyDescent="0.2">
      <c r="A332" s="2">
        <v>255.45</v>
      </c>
      <c r="B332" s="2">
        <v>18.516400000000001</v>
      </c>
      <c r="C332" s="2">
        <v>1.1630400000000001</v>
      </c>
      <c r="D332" s="2">
        <v>1061.1400000000001</v>
      </c>
      <c r="E332" s="2">
        <v>0</v>
      </c>
      <c r="F332" s="2">
        <v>0</v>
      </c>
      <c r="G332" s="2">
        <v>0.147094</v>
      </c>
      <c r="H332" s="2">
        <v>0</v>
      </c>
      <c r="I332" s="2">
        <v>10.2288</v>
      </c>
      <c r="J332" s="6">
        <f t="shared" ref="J332:N332" si="302">E332/SUM($E332:$I332)</f>
        <v>0</v>
      </c>
      <c r="K332" s="6">
        <f t="shared" si="302"/>
        <v>0</v>
      </c>
      <c r="L332" s="6">
        <f t="shared" si="302"/>
        <v>1.4176513368390233E-2</v>
      </c>
      <c r="M332" s="6">
        <f t="shared" si="302"/>
        <v>0</v>
      </c>
      <c r="N332" s="6">
        <f t="shared" si="302"/>
        <v>0.98582348663160979</v>
      </c>
      <c r="O332" s="11">
        <v>0.25784200000000002</v>
      </c>
      <c r="P332" s="11">
        <v>4.9638999999999998</v>
      </c>
      <c r="Q332" s="11">
        <v>1.7213599999999999E-2</v>
      </c>
      <c r="R332" s="12">
        <v>7.4999999999999997E-2</v>
      </c>
      <c r="S332" s="11">
        <v>5.0832000000000002E-2</v>
      </c>
      <c r="T332" s="11">
        <v>2.5518200000000002</v>
      </c>
      <c r="U332" s="11">
        <v>0.40026600000000001</v>
      </c>
      <c r="V332" s="11">
        <v>4.66493</v>
      </c>
      <c r="W332" s="11">
        <v>5.7722299999999997E-2</v>
      </c>
      <c r="X332" s="11">
        <v>-7.1931700000000001E-2</v>
      </c>
      <c r="Y332" s="11">
        <v>1.1630400000000001</v>
      </c>
      <c r="Z332" s="11">
        <v>1.8516399999999999E-2</v>
      </c>
      <c r="AA332" s="11">
        <v>98.7</v>
      </c>
      <c r="AB332" s="11">
        <v>98090.4</v>
      </c>
    </row>
    <row r="333" spans="1:28" ht="16" x14ac:dyDescent="0.2">
      <c r="A333" s="2">
        <v>255.4</v>
      </c>
      <c r="B333" s="2">
        <v>18.4725</v>
      </c>
      <c r="C333" s="2">
        <v>1.1633800000000001</v>
      </c>
      <c r="D333" s="2">
        <v>1061.18</v>
      </c>
      <c r="E333" s="2">
        <v>0</v>
      </c>
      <c r="F333" s="2">
        <v>0</v>
      </c>
      <c r="G333" s="2">
        <v>0.14704400000000001</v>
      </c>
      <c r="H333" s="2">
        <v>0</v>
      </c>
      <c r="I333" s="2">
        <v>10.230600000000001</v>
      </c>
      <c r="J333" s="6">
        <f t="shared" ref="J333:N333" si="303">E333/SUM($E333:$I333)</f>
        <v>0</v>
      </c>
      <c r="K333" s="6">
        <f t="shared" si="303"/>
        <v>0</v>
      </c>
      <c r="L333" s="6">
        <f t="shared" si="303"/>
        <v>1.4169304709238436E-2</v>
      </c>
      <c r="M333" s="6">
        <f t="shared" si="303"/>
        <v>0</v>
      </c>
      <c r="N333" s="6">
        <f t="shared" si="303"/>
        <v>0.98583069529076162</v>
      </c>
      <c r="O333" s="11">
        <v>0.25687300000000002</v>
      </c>
      <c r="P333" s="11">
        <v>4.9753299999999996</v>
      </c>
      <c r="Q333" s="11">
        <v>1.71697E-2</v>
      </c>
      <c r="R333" s="12">
        <v>7.5200000000000003E-2</v>
      </c>
      <c r="S333" s="11">
        <v>5.0961800000000002E-2</v>
      </c>
      <c r="T333" s="11">
        <v>2.55741</v>
      </c>
      <c r="U333" s="11">
        <v>0.401287</v>
      </c>
      <c r="V333" s="11">
        <v>4.6768299999999998</v>
      </c>
      <c r="W333" s="11">
        <v>5.7444599999999998E-2</v>
      </c>
      <c r="X333" s="11">
        <v>-7.2146100000000005E-2</v>
      </c>
      <c r="Y333" s="11">
        <v>1.1633800000000001</v>
      </c>
      <c r="Z333" s="11">
        <v>1.8472499999999999E-2</v>
      </c>
      <c r="AA333" s="11">
        <v>98.7</v>
      </c>
      <c r="AB333" s="11">
        <v>97961.9</v>
      </c>
    </row>
    <row r="334" spans="1:28" ht="16" x14ac:dyDescent="0.2">
      <c r="A334" s="2">
        <v>255.35</v>
      </c>
      <c r="B334" s="2">
        <v>18.428799999999999</v>
      </c>
      <c r="C334" s="2">
        <v>1.16371</v>
      </c>
      <c r="D334" s="2">
        <v>1061.23</v>
      </c>
      <c r="E334" s="2">
        <v>0</v>
      </c>
      <c r="F334" s="2">
        <v>0</v>
      </c>
      <c r="G334" s="2">
        <v>0.14699499999999999</v>
      </c>
      <c r="H334" s="2">
        <v>0</v>
      </c>
      <c r="I334" s="2">
        <v>10.2323</v>
      </c>
      <c r="J334" s="6">
        <f t="shared" ref="J334:N334" si="304">E334/SUM($E334:$I334)</f>
        <v>0</v>
      </c>
      <c r="K334" s="6">
        <f t="shared" si="304"/>
        <v>0</v>
      </c>
      <c r="L334" s="6">
        <f t="shared" si="304"/>
        <v>1.4162329907763482E-2</v>
      </c>
      <c r="M334" s="6">
        <f t="shared" si="304"/>
        <v>0</v>
      </c>
      <c r="N334" s="6">
        <f t="shared" si="304"/>
        <v>0.98583767009223644</v>
      </c>
      <c r="O334" s="11">
        <v>0.255907</v>
      </c>
      <c r="P334" s="11">
        <v>4.9867600000000003</v>
      </c>
      <c r="Q334" s="11">
        <v>1.7126200000000001E-2</v>
      </c>
      <c r="R334" s="12">
        <v>7.5399999999999995E-2</v>
      </c>
      <c r="S334" s="11">
        <v>5.1091299999999999E-2</v>
      </c>
      <c r="T334" s="11">
        <v>2.5629900000000001</v>
      </c>
      <c r="U334" s="11">
        <v>0.402308</v>
      </c>
      <c r="V334" s="11">
        <v>4.6887299999999996</v>
      </c>
      <c r="W334" s="11">
        <v>5.7168799999999999E-2</v>
      </c>
      <c r="X334" s="11">
        <v>-7.2360599999999997E-2</v>
      </c>
      <c r="Y334" s="11">
        <v>1.16371</v>
      </c>
      <c r="Z334" s="11">
        <v>1.8428799999999999E-2</v>
      </c>
      <c r="AA334" s="11">
        <v>98.7</v>
      </c>
      <c r="AB334" s="11">
        <v>97832.5</v>
      </c>
    </row>
    <row r="335" spans="1:28" ht="16" x14ac:dyDescent="0.2">
      <c r="A335" s="2">
        <v>255.3</v>
      </c>
      <c r="B335" s="2">
        <v>18.385400000000001</v>
      </c>
      <c r="C335" s="2">
        <v>1.16405</v>
      </c>
      <c r="D335" s="2">
        <v>1061.28</v>
      </c>
      <c r="E335" s="2">
        <v>0</v>
      </c>
      <c r="F335" s="2">
        <v>0</v>
      </c>
      <c r="G335" s="2">
        <v>0.14694499999999999</v>
      </c>
      <c r="H335" s="2">
        <v>0</v>
      </c>
      <c r="I335" s="2">
        <v>10.234</v>
      </c>
      <c r="J335" s="6">
        <f t="shared" ref="J335:N335" si="305">E335/SUM($E335:$I335)</f>
        <v>0</v>
      </c>
      <c r="K335" s="6">
        <f t="shared" si="305"/>
        <v>0</v>
      </c>
      <c r="L335" s="6">
        <f t="shared" si="305"/>
        <v>1.4155262358099382E-2</v>
      </c>
      <c r="M335" s="6">
        <f t="shared" si="305"/>
        <v>0</v>
      </c>
      <c r="N335" s="6">
        <f t="shared" si="305"/>
        <v>0.98584473764190061</v>
      </c>
      <c r="O335" s="11">
        <v>0.254944</v>
      </c>
      <c r="P335" s="11">
        <v>4.99817</v>
      </c>
      <c r="Q335" s="11">
        <v>1.7082900000000002E-2</v>
      </c>
      <c r="R335" s="12">
        <v>7.5700000000000003E-2</v>
      </c>
      <c r="S335" s="11">
        <v>5.1220799999999997E-2</v>
      </c>
      <c r="T335" s="11">
        <v>2.5685699999999998</v>
      </c>
      <c r="U335" s="11">
        <v>0.40332699999999999</v>
      </c>
      <c r="V335" s="11">
        <v>4.7005999999999997</v>
      </c>
      <c r="W335" s="11">
        <v>5.6894100000000003E-2</v>
      </c>
      <c r="X335" s="11">
        <v>-7.2575100000000003E-2</v>
      </c>
      <c r="Y335" s="11">
        <v>1.16405</v>
      </c>
      <c r="Z335" s="11">
        <v>1.83854E-2</v>
      </c>
      <c r="AA335" s="11">
        <v>98.7</v>
      </c>
      <c r="AB335" s="11">
        <v>97702.3</v>
      </c>
    </row>
    <row r="336" spans="1:28" ht="16" x14ac:dyDescent="0.2">
      <c r="A336" s="2">
        <v>255.25</v>
      </c>
      <c r="B336" s="2">
        <v>18.342700000000001</v>
      </c>
      <c r="C336" s="2">
        <v>1.1643600000000001</v>
      </c>
      <c r="D336" s="2">
        <v>1061.32</v>
      </c>
      <c r="E336" s="2">
        <v>0</v>
      </c>
      <c r="F336" s="2">
        <v>0</v>
      </c>
      <c r="G336" s="2">
        <v>0.14689099999999999</v>
      </c>
      <c r="H336" s="2">
        <v>0</v>
      </c>
      <c r="I336" s="2">
        <v>10.235799999999999</v>
      </c>
      <c r="J336" s="6">
        <f t="shared" ref="J336:N336" si="306">E336/SUM($E336:$I336)</f>
        <v>0</v>
      </c>
      <c r="K336" s="6">
        <f t="shared" si="306"/>
        <v>0</v>
      </c>
      <c r="L336" s="6">
        <f t="shared" si="306"/>
        <v>1.4147680981741632E-2</v>
      </c>
      <c r="M336" s="6">
        <f t="shared" si="306"/>
        <v>0</v>
      </c>
      <c r="N336" s="6">
        <f t="shared" si="306"/>
        <v>0.98585231901825832</v>
      </c>
      <c r="O336" s="11">
        <v>0.25398300000000001</v>
      </c>
      <c r="P336" s="11">
        <v>5.0095700000000001</v>
      </c>
      <c r="Q336" s="11">
        <v>1.70399E-2</v>
      </c>
      <c r="R336" s="12">
        <v>7.5899999999999995E-2</v>
      </c>
      <c r="S336" s="11">
        <v>5.1350100000000003E-2</v>
      </c>
      <c r="T336" s="11">
        <v>2.5741299999999998</v>
      </c>
      <c r="U336" s="11">
        <v>0.40434500000000001</v>
      </c>
      <c r="V336" s="11">
        <v>4.7124699999999997</v>
      </c>
      <c r="W336" s="11">
        <v>5.6617199999999999E-2</v>
      </c>
      <c r="X336" s="11">
        <v>-7.2789599999999996E-2</v>
      </c>
      <c r="Y336" s="11">
        <v>1.1643600000000001</v>
      </c>
      <c r="Z336" s="11">
        <v>1.83427E-2</v>
      </c>
      <c r="AA336" s="11">
        <v>98.7</v>
      </c>
      <c r="AB336" s="11">
        <v>97571.199999999997</v>
      </c>
    </row>
    <row r="337" spans="1:28" ht="16" x14ac:dyDescent="0.2">
      <c r="A337" s="2">
        <v>255.2</v>
      </c>
      <c r="B337" s="2">
        <v>18.299499999999998</v>
      </c>
      <c r="C337" s="2">
        <v>1.16472</v>
      </c>
      <c r="D337" s="2">
        <v>1061.3699999999999</v>
      </c>
      <c r="E337" s="2">
        <v>0</v>
      </c>
      <c r="F337" s="2">
        <v>0</v>
      </c>
      <c r="G337" s="2">
        <v>0.146845</v>
      </c>
      <c r="H337" s="2">
        <v>0</v>
      </c>
      <c r="I337" s="2">
        <v>10.237399999999999</v>
      </c>
      <c r="J337" s="6">
        <f t="shared" ref="J337:N337" si="307">E337/SUM($E337:$I337)</f>
        <v>0</v>
      </c>
      <c r="K337" s="6">
        <f t="shared" si="307"/>
        <v>0</v>
      </c>
      <c r="L337" s="6">
        <f t="shared" si="307"/>
        <v>1.414113399674218E-2</v>
      </c>
      <c r="M337" s="6">
        <f t="shared" si="307"/>
        <v>0</v>
      </c>
      <c r="N337" s="6">
        <f t="shared" si="307"/>
        <v>0.98585886600325778</v>
      </c>
      <c r="O337" s="11">
        <v>0.25302599999999997</v>
      </c>
      <c r="P337" s="11">
        <v>5.0209700000000002</v>
      </c>
      <c r="Q337" s="11">
        <v>1.6997200000000001E-2</v>
      </c>
      <c r="R337" s="12">
        <v>7.6100000000000001E-2</v>
      </c>
      <c r="S337" s="11">
        <v>5.1479200000000003E-2</v>
      </c>
      <c r="T337" s="11">
        <v>2.5796999999999999</v>
      </c>
      <c r="U337" s="11">
        <v>0.405362</v>
      </c>
      <c r="V337" s="11">
        <v>4.7243199999999996</v>
      </c>
      <c r="W337" s="11">
        <v>5.6348700000000002E-2</v>
      </c>
      <c r="X337" s="11">
        <v>-7.3004100000000002E-2</v>
      </c>
      <c r="Y337" s="11">
        <v>1.16472</v>
      </c>
      <c r="Z337" s="11">
        <v>1.82995E-2</v>
      </c>
      <c r="AA337" s="11">
        <v>98.7</v>
      </c>
      <c r="AB337" s="11">
        <v>97439.2</v>
      </c>
    </row>
    <row r="338" spans="1:28" ht="16" x14ac:dyDescent="0.2">
      <c r="A338" s="2">
        <v>255.15</v>
      </c>
      <c r="B338" s="2">
        <v>18.257300000000001</v>
      </c>
      <c r="C338" s="2">
        <v>1.16503</v>
      </c>
      <c r="D338" s="2">
        <v>1061.4100000000001</v>
      </c>
      <c r="E338" s="2">
        <v>0</v>
      </c>
      <c r="F338" s="2">
        <v>0</v>
      </c>
      <c r="G338" s="2">
        <v>0.14679200000000001</v>
      </c>
      <c r="H338" s="2">
        <v>0</v>
      </c>
      <c r="I338" s="2">
        <v>10.239100000000001</v>
      </c>
      <c r="J338" s="6">
        <f t="shared" ref="J338:N338" si="308">E338/SUM($E338:$I338)</f>
        <v>0</v>
      </c>
      <c r="K338" s="6">
        <f t="shared" si="308"/>
        <v>0</v>
      </c>
      <c r="L338" s="6">
        <f t="shared" si="308"/>
        <v>1.4133788412203786E-2</v>
      </c>
      <c r="M338" s="6">
        <f t="shared" si="308"/>
        <v>0</v>
      </c>
      <c r="N338" s="6">
        <f t="shared" si="308"/>
        <v>0.9858662115877963</v>
      </c>
      <c r="O338" s="11">
        <v>0.25207200000000002</v>
      </c>
      <c r="P338" s="11">
        <v>5.0323500000000001</v>
      </c>
      <c r="Q338" s="11">
        <v>1.69547E-2</v>
      </c>
      <c r="R338" s="12">
        <v>7.6399999999999996E-2</v>
      </c>
      <c r="S338" s="11">
        <v>5.1608099999999997E-2</v>
      </c>
      <c r="T338" s="11">
        <v>2.5852499999999998</v>
      </c>
      <c r="U338" s="11">
        <v>0.40637699999999999</v>
      </c>
      <c r="V338" s="11">
        <v>4.7361500000000003</v>
      </c>
      <c r="W338" s="11">
        <v>5.6075399999999997E-2</v>
      </c>
      <c r="X338" s="11">
        <v>-7.3218599999999995E-2</v>
      </c>
      <c r="Y338" s="11">
        <v>1.16503</v>
      </c>
      <c r="Z338" s="11">
        <v>1.8257300000000001E-2</v>
      </c>
      <c r="AA338" s="11">
        <v>98.7</v>
      </c>
      <c r="AB338" s="11">
        <v>97306.4</v>
      </c>
    </row>
    <row r="339" spans="1:28" ht="16" x14ac:dyDescent="0.2">
      <c r="A339" s="2">
        <v>255.1</v>
      </c>
      <c r="B339" s="2">
        <v>18.215</v>
      </c>
      <c r="C339" s="2">
        <v>1.16536</v>
      </c>
      <c r="D339" s="2">
        <v>1061.45</v>
      </c>
      <c r="E339" s="2">
        <v>0</v>
      </c>
      <c r="F339" s="2">
        <v>0</v>
      </c>
      <c r="G339" s="2">
        <v>0.14674200000000001</v>
      </c>
      <c r="H339" s="2">
        <v>0</v>
      </c>
      <c r="I339" s="2">
        <v>10.2408</v>
      </c>
      <c r="J339" s="6">
        <f t="shared" ref="J339:N339" si="309">E339/SUM($E339:$I339)</f>
        <v>0</v>
      </c>
      <c r="K339" s="6">
        <f t="shared" si="309"/>
        <v>0</v>
      </c>
      <c r="L339" s="6">
        <f t="shared" si="309"/>
        <v>1.4126729884702273E-2</v>
      </c>
      <c r="M339" s="6">
        <f t="shared" si="309"/>
        <v>0</v>
      </c>
      <c r="N339" s="6">
        <f t="shared" si="309"/>
        <v>0.9858732701152978</v>
      </c>
      <c r="O339" s="11">
        <v>0.25112000000000001</v>
      </c>
      <c r="P339" s="11">
        <v>5.0437200000000004</v>
      </c>
      <c r="Q339" s="11">
        <v>1.69125E-2</v>
      </c>
      <c r="R339" s="12">
        <v>7.6600000000000001E-2</v>
      </c>
      <c r="S339" s="11">
        <v>5.1736900000000002E-2</v>
      </c>
      <c r="T339" s="11">
        <v>2.5908099999999998</v>
      </c>
      <c r="U339" s="11">
        <v>0.407391</v>
      </c>
      <c r="V339" s="11">
        <v>4.7479699999999996</v>
      </c>
      <c r="W339" s="11">
        <v>5.5806099999999997E-2</v>
      </c>
      <c r="X339" s="11">
        <v>-7.3433200000000004E-2</v>
      </c>
      <c r="Y339" s="11">
        <v>1.16536</v>
      </c>
      <c r="Z339" s="11">
        <v>1.8214999999999999E-2</v>
      </c>
      <c r="AA339" s="11">
        <v>98.7</v>
      </c>
      <c r="AB339" s="11">
        <v>97172.7</v>
      </c>
    </row>
    <row r="340" spans="1:28" ht="16" x14ac:dyDescent="0.2">
      <c r="A340" s="2">
        <v>255.05</v>
      </c>
      <c r="B340" s="2">
        <v>18.172599999999999</v>
      </c>
      <c r="C340" s="2">
        <v>1.1657200000000001</v>
      </c>
      <c r="D340" s="2">
        <v>1061.5</v>
      </c>
      <c r="E340" s="2">
        <v>0</v>
      </c>
      <c r="F340" s="2">
        <v>0</v>
      </c>
      <c r="G340" s="2">
        <v>0.14669499999999999</v>
      </c>
      <c r="H340" s="2">
        <v>0</v>
      </c>
      <c r="I340" s="2">
        <v>10.2424</v>
      </c>
      <c r="J340" s="6">
        <f t="shared" ref="J340:N340" si="310">E340/SUM($E340:$I340)</f>
        <v>0</v>
      </c>
      <c r="K340" s="6">
        <f t="shared" si="310"/>
        <v>0</v>
      </c>
      <c r="L340" s="6">
        <f t="shared" si="310"/>
        <v>1.4120094194922658E-2</v>
      </c>
      <c r="M340" s="6">
        <f t="shared" si="310"/>
        <v>0</v>
      </c>
      <c r="N340" s="6">
        <f t="shared" si="310"/>
        <v>0.98587990580507745</v>
      </c>
      <c r="O340" s="11">
        <v>0.25017099999999998</v>
      </c>
      <c r="P340" s="11">
        <v>5.0550800000000002</v>
      </c>
      <c r="Q340" s="11">
        <v>1.68705E-2</v>
      </c>
      <c r="R340" s="12">
        <v>7.6799999999999993E-2</v>
      </c>
      <c r="S340" s="11">
        <v>5.1865500000000002E-2</v>
      </c>
      <c r="T340" s="11">
        <v>2.5963699999999998</v>
      </c>
      <c r="U340" s="11">
        <v>0.40840399999999999</v>
      </c>
      <c r="V340" s="11">
        <v>4.7597699999999996</v>
      </c>
      <c r="W340" s="11">
        <v>5.5541E-2</v>
      </c>
      <c r="X340" s="11">
        <v>-7.3647699999999997E-2</v>
      </c>
      <c r="Y340" s="11">
        <v>1.1657200000000001</v>
      </c>
      <c r="Z340" s="11">
        <v>1.8172600000000001E-2</v>
      </c>
      <c r="AA340" s="11">
        <v>98.7</v>
      </c>
      <c r="AB340" s="11">
        <v>97038.2</v>
      </c>
    </row>
    <row r="341" spans="1:28" ht="16" x14ac:dyDescent="0.2">
      <c r="A341" s="2">
        <v>255</v>
      </c>
      <c r="B341" s="2">
        <v>18.131</v>
      </c>
      <c r="C341" s="2">
        <v>1.16604</v>
      </c>
      <c r="D341" s="2">
        <v>1061.54</v>
      </c>
      <c r="E341" s="2">
        <v>0</v>
      </c>
      <c r="F341" s="2">
        <v>0</v>
      </c>
      <c r="G341" s="2">
        <v>0.146644</v>
      </c>
      <c r="H341" s="2">
        <v>0</v>
      </c>
      <c r="I341" s="2">
        <v>10.2441</v>
      </c>
      <c r="J341" s="6">
        <f t="shared" ref="J341:N341" si="311">E341/SUM($E341:$I341)</f>
        <v>0</v>
      </c>
      <c r="K341" s="6">
        <f t="shared" si="311"/>
        <v>0</v>
      </c>
      <c r="L341" s="6">
        <f t="shared" si="311"/>
        <v>1.411294513655615E-2</v>
      </c>
      <c r="M341" s="6">
        <f t="shared" si="311"/>
        <v>0</v>
      </c>
      <c r="N341" s="6">
        <f t="shared" si="311"/>
        <v>0.98588705486344386</v>
      </c>
      <c r="O341" s="11">
        <v>0.249225</v>
      </c>
      <c r="P341" s="11">
        <v>5.0664300000000004</v>
      </c>
      <c r="Q341" s="11">
        <v>1.6828900000000001E-2</v>
      </c>
      <c r="R341" s="12">
        <v>7.6999999999999999E-2</v>
      </c>
      <c r="S341" s="11">
        <v>5.1993999999999999E-2</v>
      </c>
      <c r="T341" s="11">
        <v>2.6019100000000002</v>
      </c>
      <c r="U341" s="11">
        <v>0.409416</v>
      </c>
      <c r="V341" s="11">
        <v>4.7715699999999996</v>
      </c>
      <c r="W341" s="11">
        <v>5.5273099999999999E-2</v>
      </c>
      <c r="X341" s="11">
        <v>-7.3862300000000006E-2</v>
      </c>
      <c r="Y341" s="11">
        <v>1.16604</v>
      </c>
      <c r="Z341" s="11">
        <v>1.8131000000000001E-2</v>
      </c>
      <c r="AA341" s="11">
        <v>98.7</v>
      </c>
      <c r="AB341" s="11">
        <v>96902.8</v>
      </c>
    </row>
    <row r="342" spans="1:28" ht="16" x14ac:dyDescent="0.2">
      <c r="A342" s="2">
        <v>254.95</v>
      </c>
      <c r="B342" s="2">
        <v>18.089300000000001</v>
      </c>
      <c r="C342" s="2">
        <v>1.16639</v>
      </c>
      <c r="D342" s="2">
        <v>1061.5899999999999</v>
      </c>
      <c r="E342" s="2">
        <v>0</v>
      </c>
      <c r="F342" s="2">
        <v>0</v>
      </c>
      <c r="G342" s="2">
        <v>0.146595</v>
      </c>
      <c r="H342" s="2">
        <v>0</v>
      </c>
      <c r="I342" s="2">
        <v>10.245699999999999</v>
      </c>
      <c r="J342" s="6">
        <f t="shared" ref="J342:N342" si="312">E342/SUM($E342:$I342)</f>
        <v>0</v>
      </c>
      <c r="K342" s="6">
        <f t="shared" si="312"/>
        <v>0</v>
      </c>
      <c r="L342" s="6">
        <f t="shared" si="312"/>
        <v>1.410612381576928E-2</v>
      </c>
      <c r="M342" s="6">
        <f t="shared" si="312"/>
        <v>0</v>
      </c>
      <c r="N342" s="6">
        <f t="shared" si="312"/>
        <v>0.98589387618423074</v>
      </c>
      <c r="O342" s="11">
        <v>0.248282</v>
      </c>
      <c r="P342" s="11">
        <v>5.0777700000000001</v>
      </c>
      <c r="Q342" s="11">
        <v>1.6787400000000001E-2</v>
      </c>
      <c r="R342" s="12">
        <v>7.7299999999999994E-2</v>
      </c>
      <c r="S342" s="11">
        <v>5.2122300000000003E-2</v>
      </c>
      <c r="T342" s="11">
        <v>2.60745</v>
      </c>
      <c r="U342" s="11">
        <v>0.41042600000000001</v>
      </c>
      <c r="V342" s="11">
        <v>4.7833399999999999</v>
      </c>
      <c r="W342" s="11">
        <v>5.5009200000000001E-2</v>
      </c>
      <c r="X342" s="11">
        <v>-7.4076799999999998E-2</v>
      </c>
      <c r="Y342" s="11">
        <v>1.16639</v>
      </c>
      <c r="Z342" s="11">
        <v>1.8089299999999999E-2</v>
      </c>
      <c r="AA342" s="11">
        <v>98.7</v>
      </c>
      <c r="AB342" s="11">
        <v>96766.6</v>
      </c>
    </row>
    <row r="343" spans="1:28" ht="16" x14ac:dyDescent="0.2">
      <c r="A343" s="2">
        <v>254.9</v>
      </c>
      <c r="B343" s="2">
        <v>18.047899999999998</v>
      </c>
      <c r="C343" s="2">
        <v>1.16673</v>
      </c>
      <c r="D343" s="2">
        <v>1061.6300000000001</v>
      </c>
      <c r="E343" s="2">
        <v>0</v>
      </c>
      <c r="F343" s="3">
        <v>-6.6648899999999995E-14</v>
      </c>
      <c r="G343" s="2">
        <v>0.14654500000000001</v>
      </c>
      <c r="H343" s="2">
        <v>0</v>
      </c>
      <c r="I343" s="2">
        <v>10.247299999999999</v>
      </c>
      <c r="J343" s="6">
        <f t="shared" ref="J343:N343" si="313">E343/SUM($E343:$I343)</f>
        <v>0</v>
      </c>
      <c r="K343" s="6">
        <f t="shared" si="313"/>
        <v>-6.4123430741944316E-15</v>
      </c>
      <c r="L343" s="6">
        <f t="shared" si="313"/>
        <v>1.4099209676496133E-2</v>
      </c>
      <c r="M343" s="6">
        <f t="shared" si="313"/>
        <v>0</v>
      </c>
      <c r="N343" s="6">
        <f t="shared" si="313"/>
        <v>0.98590079032351019</v>
      </c>
      <c r="O343" s="11">
        <v>0.24734200000000001</v>
      </c>
      <c r="P343" s="11">
        <v>5.0891000000000002</v>
      </c>
      <c r="Q343" s="11">
        <v>1.6746299999999999E-2</v>
      </c>
      <c r="R343" s="12">
        <v>7.7499999999999999E-2</v>
      </c>
      <c r="S343" s="11">
        <v>5.2250499999999998E-2</v>
      </c>
      <c r="T343" s="11">
        <v>2.6129799999999999</v>
      </c>
      <c r="U343" s="11">
        <v>0.411435</v>
      </c>
      <c r="V343" s="11">
        <v>4.7950999999999997</v>
      </c>
      <c r="W343" s="11">
        <v>5.4746200000000002E-2</v>
      </c>
      <c r="X343" s="11">
        <v>-7.4291399999999994E-2</v>
      </c>
      <c r="Y343" s="11">
        <v>1.16673</v>
      </c>
      <c r="Z343" s="11">
        <v>1.8047899999999999E-2</v>
      </c>
      <c r="AA343" s="11">
        <v>98.7</v>
      </c>
      <c r="AB343" s="11">
        <v>96629.6</v>
      </c>
    </row>
    <row r="344" spans="1:28" ht="16" x14ac:dyDescent="0.2">
      <c r="A344" s="2">
        <v>254.85</v>
      </c>
      <c r="B344" s="2">
        <v>18.007000000000001</v>
      </c>
      <c r="C344" s="2">
        <v>1.16706</v>
      </c>
      <c r="D344" s="2">
        <v>1061.67</v>
      </c>
      <c r="E344" s="2">
        <v>0</v>
      </c>
      <c r="F344" s="2">
        <v>0</v>
      </c>
      <c r="G344" s="2">
        <v>0.14649499999999999</v>
      </c>
      <c r="H344" s="2">
        <v>0</v>
      </c>
      <c r="I344" s="2">
        <v>10.248900000000001</v>
      </c>
      <c r="J344" s="6">
        <f t="shared" ref="J344:N344" si="314">E344/SUM($E344:$I344)</f>
        <v>0</v>
      </c>
      <c r="K344" s="6">
        <f t="shared" si="314"/>
        <v>0</v>
      </c>
      <c r="L344" s="6">
        <f t="shared" si="314"/>
        <v>1.4092297599081129E-2</v>
      </c>
      <c r="M344" s="6">
        <f t="shared" si="314"/>
        <v>0</v>
      </c>
      <c r="N344" s="6">
        <f t="shared" si="314"/>
        <v>0.98590770240091885</v>
      </c>
      <c r="O344" s="11">
        <v>0.24640400000000001</v>
      </c>
      <c r="P344" s="11">
        <v>5.1004100000000001</v>
      </c>
      <c r="Q344" s="11">
        <v>1.6705299999999999E-2</v>
      </c>
      <c r="R344" s="12">
        <v>7.7700000000000005E-2</v>
      </c>
      <c r="S344" s="11">
        <v>5.2378500000000001E-2</v>
      </c>
      <c r="T344" s="11">
        <v>2.6185100000000001</v>
      </c>
      <c r="U344" s="11">
        <v>0.412443</v>
      </c>
      <c r="V344" s="11">
        <v>4.8068499999999998</v>
      </c>
      <c r="W344" s="11">
        <v>5.4483299999999998E-2</v>
      </c>
      <c r="X344" s="11">
        <v>-7.4506000000000003E-2</v>
      </c>
      <c r="Y344" s="11">
        <v>1.16706</v>
      </c>
      <c r="Z344" s="11">
        <v>1.8006999999999999E-2</v>
      </c>
      <c r="AA344" s="11">
        <v>98.7</v>
      </c>
      <c r="AB344" s="11">
        <v>96491.8</v>
      </c>
    </row>
    <row r="345" spans="1:28" ht="16" x14ac:dyDescent="0.2">
      <c r="A345" s="2">
        <v>254.8</v>
      </c>
      <c r="B345" s="2">
        <v>17.9663</v>
      </c>
      <c r="C345" s="2">
        <v>1.1673800000000001</v>
      </c>
      <c r="D345" s="2">
        <v>1061.72</v>
      </c>
      <c r="E345" s="2">
        <v>0</v>
      </c>
      <c r="F345" s="2">
        <v>0</v>
      </c>
      <c r="G345" s="2">
        <v>0.14644399999999999</v>
      </c>
      <c r="H345" s="2">
        <v>0</v>
      </c>
      <c r="I345" s="2">
        <v>10.250500000000001</v>
      </c>
      <c r="J345" s="6">
        <f t="shared" ref="J345:N345" si="315">E345/SUM($E345:$I345)</f>
        <v>0</v>
      </c>
      <c r="K345" s="6">
        <f t="shared" si="315"/>
        <v>0</v>
      </c>
      <c r="L345" s="6">
        <f t="shared" si="315"/>
        <v>1.4085292755255772E-2</v>
      </c>
      <c r="M345" s="6">
        <f t="shared" si="315"/>
        <v>0</v>
      </c>
      <c r="N345" s="6">
        <f t="shared" si="315"/>
        <v>0.98591470724474417</v>
      </c>
      <c r="O345" s="11">
        <v>0.24546899999999999</v>
      </c>
      <c r="P345" s="11">
        <v>5.11172</v>
      </c>
      <c r="Q345" s="11">
        <v>1.6664700000000001E-2</v>
      </c>
      <c r="R345" s="12">
        <v>7.8E-2</v>
      </c>
      <c r="S345" s="11">
        <v>5.2506299999999999E-2</v>
      </c>
      <c r="T345" s="11">
        <v>2.6240299999999999</v>
      </c>
      <c r="U345" s="11">
        <v>0.41344999999999998</v>
      </c>
      <c r="V345" s="11">
        <v>4.8185799999999999</v>
      </c>
      <c r="W345" s="11">
        <v>5.4221499999999999E-2</v>
      </c>
      <c r="X345" s="11">
        <v>-7.4720599999999998E-2</v>
      </c>
      <c r="Y345" s="11">
        <v>1.1673800000000001</v>
      </c>
      <c r="Z345" s="11">
        <v>1.7966300000000001E-2</v>
      </c>
      <c r="AA345" s="11">
        <v>98.7</v>
      </c>
      <c r="AB345" s="11">
        <v>96353.2</v>
      </c>
    </row>
    <row r="346" spans="1:28" ht="16" x14ac:dyDescent="0.2">
      <c r="A346" s="2">
        <v>254.75</v>
      </c>
      <c r="B346" s="2">
        <v>17.925599999999999</v>
      </c>
      <c r="C346" s="2">
        <v>1.1677200000000001</v>
      </c>
      <c r="D346" s="2">
        <v>1061.76</v>
      </c>
      <c r="E346" s="2">
        <v>0</v>
      </c>
      <c r="F346" s="2">
        <v>0</v>
      </c>
      <c r="G346" s="2">
        <v>0.146394</v>
      </c>
      <c r="H346" s="2">
        <v>0</v>
      </c>
      <c r="I346" s="2">
        <v>10.2521</v>
      </c>
      <c r="J346" s="6">
        <f t="shared" ref="J346:N346" si="316">E346/SUM($E346:$I346)</f>
        <v>0</v>
      </c>
      <c r="K346" s="6">
        <f t="shared" si="316"/>
        <v>0</v>
      </c>
      <c r="L346" s="6">
        <f t="shared" si="316"/>
        <v>1.4078384812262236E-2</v>
      </c>
      <c r="M346" s="6">
        <f t="shared" si="316"/>
        <v>0</v>
      </c>
      <c r="N346" s="6">
        <f t="shared" si="316"/>
        <v>0.98592161518773769</v>
      </c>
      <c r="O346" s="11">
        <v>0.244536</v>
      </c>
      <c r="P346" s="11">
        <v>5.1230200000000004</v>
      </c>
      <c r="Q346" s="11">
        <v>1.6624199999999999E-2</v>
      </c>
      <c r="R346" s="12">
        <v>7.8200000000000006E-2</v>
      </c>
      <c r="S346" s="11">
        <v>5.2634E-2</v>
      </c>
      <c r="T346" s="11">
        <v>2.6295500000000001</v>
      </c>
      <c r="U346" s="11">
        <v>0.41445500000000002</v>
      </c>
      <c r="V346" s="11">
        <v>4.8303000000000003</v>
      </c>
      <c r="W346" s="11">
        <v>5.3962599999999999E-2</v>
      </c>
      <c r="X346" s="11">
        <v>-7.4935199999999993E-2</v>
      </c>
      <c r="Y346" s="11">
        <v>1.1677200000000001</v>
      </c>
      <c r="Z346" s="11">
        <v>1.79256E-2</v>
      </c>
      <c r="AA346" s="11">
        <v>98.7</v>
      </c>
      <c r="AB346" s="11">
        <v>96213.8</v>
      </c>
    </row>
    <row r="347" spans="1:28" ht="16" x14ac:dyDescent="0.2">
      <c r="A347" s="2">
        <v>254.7</v>
      </c>
      <c r="B347" s="2">
        <v>17.885400000000001</v>
      </c>
      <c r="C347" s="2">
        <v>1.16805</v>
      </c>
      <c r="D347" s="2">
        <v>1061.8</v>
      </c>
      <c r="E347" s="2">
        <v>0</v>
      </c>
      <c r="F347" s="2">
        <v>0</v>
      </c>
      <c r="G347" s="2">
        <v>0.146344</v>
      </c>
      <c r="H347" s="2">
        <v>0</v>
      </c>
      <c r="I347" s="2">
        <v>10.2537</v>
      </c>
      <c r="J347" s="6">
        <f t="shared" ref="J347:N347" si="317">E347/SUM($E347:$I347)</f>
        <v>0</v>
      </c>
      <c r="K347" s="6">
        <f t="shared" si="317"/>
        <v>0</v>
      </c>
      <c r="L347" s="6">
        <f t="shared" si="317"/>
        <v>1.4071478928358382E-2</v>
      </c>
      <c r="M347" s="6">
        <f t="shared" si="317"/>
        <v>0</v>
      </c>
      <c r="N347" s="6">
        <f t="shared" si="317"/>
        <v>0.98592852107164175</v>
      </c>
      <c r="O347" s="11">
        <v>0.24360699999999999</v>
      </c>
      <c r="P347" s="11">
        <v>5.1342999999999996</v>
      </c>
      <c r="Q347" s="11">
        <v>1.6584100000000001E-2</v>
      </c>
      <c r="R347" s="12">
        <v>7.8399999999999997E-2</v>
      </c>
      <c r="S347" s="11">
        <v>5.2761500000000003E-2</v>
      </c>
      <c r="T347" s="11">
        <v>2.6350600000000002</v>
      </c>
      <c r="U347" s="11">
        <v>0.41545900000000002</v>
      </c>
      <c r="V347" s="11">
        <v>4.8419999999999996</v>
      </c>
      <c r="W347" s="11">
        <v>5.3704200000000001E-2</v>
      </c>
      <c r="X347" s="11">
        <v>-7.5149900000000006E-2</v>
      </c>
      <c r="Y347" s="11">
        <v>1.16805</v>
      </c>
      <c r="Z347" s="11">
        <v>1.7885399999999999E-2</v>
      </c>
      <c r="AA347" s="11">
        <v>98.7</v>
      </c>
      <c r="AB347" s="11">
        <v>96073.5</v>
      </c>
    </row>
    <row r="348" spans="1:28" ht="16" x14ac:dyDescent="0.2">
      <c r="A348" s="2">
        <v>254.65</v>
      </c>
      <c r="B348" s="2">
        <v>17.845300000000002</v>
      </c>
      <c r="C348" s="2">
        <v>1.16839</v>
      </c>
      <c r="D348" s="2">
        <v>1061.8399999999999</v>
      </c>
      <c r="E348" s="2">
        <v>0</v>
      </c>
      <c r="F348" s="2">
        <v>0</v>
      </c>
      <c r="G348" s="2">
        <v>0.14629400000000001</v>
      </c>
      <c r="H348" s="2">
        <v>0</v>
      </c>
      <c r="I348" s="2">
        <v>10.2552</v>
      </c>
      <c r="J348" s="6">
        <f t="shared" ref="J348:N348" si="318">E348/SUM($E348:$I348)</f>
        <v>0</v>
      </c>
      <c r="K348" s="6">
        <f t="shared" si="318"/>
        <v>0</v>
      </c>
      <c r="L348" s="6">
        <f t="shared" si="318"/>
        <v>1.4064710319498335E-2</v>
      </c>
      <c r="M348" s="6">
        <f t="shared" si="318"/>
        <v>0</v>
      </c>
      <c r="N348" s="6">
        <f t="shared" si="318"/>
        <v>0.9859352896805017</v>
      </c>
      <c r="O348" s="11">
        <v>0.24268000000000001</v>
      </c>
      <c r="P348" s="11">
        <v>5.1455799999999998</v>
      </c>
      <c r="Q348" s="11">
        <v>1.6544099999999999E-2</v>
      </c>
      <c r="R348" s="12">
        <v>7.8700000000000006E-2</v>
      </c>
      <c r="S348" s="11">
        <v>5.2888900000000003E-2</v>
      </c>
      <c r="T348" s="11">
        <v>2.6405699999999999</v>
      </c>
      <c r="U348" s="11">
        <v>0.416462</v>
      </c>
      <c r="V348" s="11">
        <v>4.8536900000000003</v>
      </c>
      <c r="W348" s="11">
        <v>5.3447099999999997E-2</v>
      </c>
      <c r="X348" s="11">
        <v>-7.5364500000000001E-2</v>
      </c>
      <c r="Y348" s="11">
        <v>1.16839</v>
      </c>
      <c r="Z348" s="11">
        <v>1.7845300000000001E-2</v>
      </c>
      <c r="AA348" s="11">
        <v>98.7</v>
      </c>
      <c r="AB348" s="11">
        <v>95932.6</v>
      </c>
    </row>
    <row r="349" spans="1:28" ht="16" x14ac:dyDescent="0.2">
      <c r="A349" s="2">
        <v>254.6</v>
      </c>
      <c r="B349" s="2">
        <v>17.805499999999999</v>
      </c>
      <c r="C349" s="2">
        <v>1.16872</v>
      </c>
      <c r="D349" s="2">
        <v>1061.8900000000001</v>
      </c>
      <c r="E349" s="2">
        <v>0</v>
      </c>
      <c r="F349" s="2">
        <v>0</v>
      </c>
      <c r="G349" s="2">
        <v>0.14624400000000001</v>
      </c>
      <c r="H349" s="2">
        <v>0</v>
      </c>
      <c r="I349" s="2">
        <v>10.2568</v>
      </c>
      <c r="J349" s="6">
        <f t="shared" ref="J349:N349" si="319">E349/SUM($E349:$I349)</f>
        <v>0</v>
      </c>
      <c r="K349" s="6">
        <f t="shared" si="319"/>
        <v>0</v>
      </c>
      <c r="L349" s="6">
        <f t="shared" si="319"/>
        <v>1.4057808464522502E-2</v>
      </c>
      <c r="M349" s="6">
        <f t="shared" si="319"/>
        <v>0</v>
      </c>
      <c r="N349" s="6">
        <f t="shared" si="319"/>
        <v>0.98594219153547757</v>
      </c>
      <c r="O349" s="11">
        <v>0.241755</v>
      </c>
      <c r="P349" s="11">
        <v>5.1568399999999999</v>
      </c>
      <c r="Q349" s="11">
        <v>1.6504399999999999E-2</v>
      </c>
      <c r="R349" s="12">
        <v>7.8899999999999998E-2</v>
      </c>
      <c r="S349" s="11">
        <v>5.3016099999999997E-2</v>
      </c>
      <c r="T349" s="11">
        <v>2.6460699999999999</v>
      </c>
      <c r="U349" s="11">
        <v>0.417464</v>
      </c>
      <c r="V349" s="11">
        <v>4.8653599999999999</v>
      </c>
      <c r="W349" s="11">
        <v>5.31914E-2</v>
      </c>
      <c r="X349" s="11">
        <v>-7.5579199999999999E-2</v>
      </c>
      <c r="Y349" s="11">
        <v>1.16872</v>
      </c>
      <c r="Z349" s="11">
        <v>1.7805499999999998E-2</v>
      </c>
      <c r="AA349" s="11">
        <v>98.7</v>
      </c>
      <c r="AB349" s="11">
        <v>95790.8</v>
      </c>
    </row>
    <row r="350" spans="1:28" ht="16" x14ac:dyDescent="0.2">
      <c r="A350" s="2">
        <v>254.55</v>
      </c>
      <c r="B350" s="2">
        <v>17.765899999999998</v>
      </c>
      <c r="C350" s="2">
        <v>1.1690499999999999</v>
      </c>
      <c r="D350" s="2">
        <v>1061.93</v>
      </c>
      <c r="E350" s="2">
        <v>0</v>
      </c>
      <c r="F350" s="2">
        <v>0</v>
      </c>
      <c r="G350" s="2">
        <v>0.14619299999999999</v>
      </c>
      <c r="H350" s="2">
        <v>0</v>
      </c>
      <c r="I350" s="2">
        <v>10.2583</v>
      </c>
      <c r="J350" s="6">
        <f t="shared" ref="J350:N350" si="320">E350/SUM($E350:$I350)</f>
        <v>0</v>
      </c>
      <c r="K350" s="6">
        <f t="shared" si="320"/>
        <v>0</v>
      </c>
      <c r="L350" s="6">
        <f t="shared" si="320"/>
        <v>1.4050948950612008E-2</v>
      </c>
      <c r="M350" s="6">
        <f t="shared" si="320"/>
        <v>0</v>
      </c>
      <c r="N350" s="6">
        <f t="shared" si="320"/>
        <v>0.98594905104938801</v>
      </c>
      <c r="O350" s="11">
        <v>0.24083399999999999</v>
      </c>
      <c r="P350" s="11">
        <v>5.1680900000000003</v>
      </c>
      <c r="Q350" s="11">
        <v>1.6465E-2</v>
      </c>
      <c r="R350" s="12">
        <v>7.9100000000000004E-2</v>
      </c>
      <c r="S350" s="11">
        <v>5.3143099999999999E-2</v>
      </c>
      <c r="T350" s="11">
        <v>2.6515599999999999</v>
      </c>
      <c r="U350" s="11">
        <v>0.418464</v>
      </c>
      <c r="V350" s="11">
        <v>4.8770199999999999</v>
      </c>
      <c r="W350" s="11">
        <v>5.2937100000000001E-2</v>
      </c>
      <c r="X350" s="11">
        <v>-7.5793799999999995E-2</v>
      </c>
      <c r="Y350" s="11">
        <v>1.1690499999999999</v>
      </c>
      <c r="Z350" s="11">
        <v>1.7765900000000001E-2</v>
      </c>
      <c r="AA350" s="11">
        <v>98.7</v>
      </c>
      <c r="AB350" s="11">
        <v>95648.2</v>
      </c>
    </row>
    <row r="351" spans="1:28" ht="16" x14ac:dyDescent="0.2">
      <c r="A351" s="2">
        <v>254.5</v>
      </c>
      <c r="B351" s="2">
        <v>17.726500000000001</v>
      </c>
      <c r="C351" s="2">
        <v>1.1693800000000001</v>
      </c>
      <c r="D351" s="2">
        <v>1061.97</v>
      </c>
      <c r="E351" s="2">
        <v>0</v>
      </c>
      <c r="F351" s="2">
        <v>0</v>
      </c>
      <c r="G351" s="2">
        <v>0.146143</v>
      </c>
      <c r="H351" s="2">
        <v>0</v>
      </c>
      <c r="I351" s="2">
        <v>10.2598</v>
      </c>
      <c r="J351" s="6">
        <f t="shared" ref="J351:N351" si="321">E351/SUM($E351:$I351)</f>
        <v>0</v>
      </c>
      <c r="K351" s="6">
        <f t="shared" si="321"/>
        <v>0</v>
      </c>
      <c r="L351" s="6">
        <f t="shared" si="321"/>
        <v>1.4044186096348979E-2</v>
      </c>
      <c r="M351" s="6">
        <f t="shared" si="321"/>
        <v>0</v>
      </c>
      <c r="N351" s="6">
        <f t="shared" si="321"/>
        <v>0.98595581390365095</v>
      </c>
      <c r="O351" s="11">
        <v>0.23991499999999999</v>
      </c>
      <c r="P351" s="11">
        <v>5.1793399999999998</v>
      </c>
      <c r="Q351" s="11">
        <v>1.6425700000000001E-2</v>
      </c>
      <c r="R351" s="12">
        <v>7.9299999999999995E-2</v>
      </c>
      <c r="S351" s="11">
        <v>5.3269999999999998E-2</v>
      </c>
      <c r="T351" s="11">
        <v>2.6570499999999999</v>
      </c>
      <c r="U351" s="11">
        <v>0.419464</v>
      </c>
      <c r="V351" s="11">
        <v>4.8886700000000003</v>
      </c>
      <c r="W351" s="11">
        <v>5.2683899999999999E-2</v>
      </c>
      <c r="X351" s="11">
        <v>-7.6008500000000007E-2</v>
      </c>
      <c r="Y351" s="11">
        <v>1.1693800000000001</v>
      </c>
      <c r="Z351" s="11">
        <v>1.7726499999999999E-2</v>
      </c>
      <c r="AA351" s="11">
        <v>98.7</v>
      </c>
      <c r="AB351" s="11">
        <v>95504.9</v>
      </c>
    </row>
    <row r="352" spans="1:28" ht="16" x14ac:dyDescent="0.2">
      <c r="A352" s="2">
        <v>254.45</v>
      </c>
      <c r="B352" s="2">
        <v>17.6874</v>
      </c>
      <c r="C352" s="2">
        <v>1.1697200000000001</v>
      </c>
      <c r="D352" s="2">
        <v>1062.01</v>
      </c>
      <c r="E352" s="2">
        <v>0</v>
      </c>
      <c r="F352" s="2">
        <v>0</v>
      </c>
      <c r="G352" s="2">
        <v>0.146093</v>
      </c>
      <c r="H352" s="2">
        <v>0</v>
      </c>
      <c r="I352" s="2">
        <v>10.2613</v>
      </c>
      <c r="J352" s="6">
        <f t="shared" ref="J352:N352" si="322">E352/SUM($E352:$I352)</f>
        <v>0</v>
      </c>
      <c r="K352" s="6">
        <f t="shared" si="322"/>
        <v>0</v>
      </c>
      <c r="L352" s="6">
        <f t="shared" si="322"/>
        <v>1.4037425126542257E-2</v>
      </c>
      <c r="M352" s="6">
        <f t="shared" si="322"/>
        <v>0</v>
      </c>
      <c r="N352" s="6">
        <f t="shared" si="322"/>
        <v>0.98596257487345773</v>
      </c>
      <c r="O352" s="11">
        <v>0.23899799999999999</v>
      </c>
      <c r="P352" s="11">
        <v>5.1905700000000001</v>
      </c>
      <c r="Q352" s="11">
        <v>1.63868E-2</v>
      </c>
      <c r="R352" s="12">
        <v>7.9600000000000004E-2</v>
      </c>
      <c r="S352" s="11">
        <v>5.3396800000000001E-2</v>
      </c>
      <c r="T352" s="11">
        <v>2.6625399999999999</v>
      </c>
      <c r="U352" s="11">
        <v>0.420462</v>
      </c>
      <c r="V352" s="11">
        <v>4.9002999999999997</v>
      </c>
      <c r="W352" s="11">
        <v>5.2432199999999998E-2</v>
      </c>
      <c r="X352" s="11">
        <v>-7.6223200000000005E-2</v>
      </c>
      <c r="Y352" s="11">
        <v>1.1697200000000001</v>
      </c>
      <c r="Z352" s="11">
        <v>1.7687399999999999E-2</v>
      </c>
      <c r="AA352" s="11">
        <v>98.7</v>
      </c>
      <c r="AB352" s="11">
        <v>95360.9</v>
      </c>
    </row>
    <row r="353" spans="1:28" ht="16" x14ac:dyDescent="0.2">
      <c r="A353" s="2">
        <v>254.4</v>
      </c>
      <c r="B353" s="2">
        <v>17.648499999999999</v>
      </c>
      <c r="C353" s="2">
        <v>1.17005</v>
      </c>
      <c r="D353" s="2">
        <v>1062.05</v>
      </c>
      <c r="E353" s="2">
        <v>0</v>
      </c>
      <c r="F353" s="2">
        <v>0</v>
      </c>
      <c r="G353" s="2">
        <v>0.14604300000000001</v>
      </c>
      <c r="H353" s="2">
        <v>0</v>
      </c>
      <c r="I353" s="2">
        <v>10.2628</v>
      </c>
      <c r="J353" s="6">
        <f t="shared" ref="J353:N353" si="323">E353/SUM($E353:$I353)</f>
        <v>0</v>
      </c>
      <c r="K353" s="6">
        <f t="shared" si="323"/>
        <v>0</v>
      </c>
      <c r="L353" s="6">
        <f t="shared" si="323"/>
        <v>1.4030666040404299E-2</v>
      </c>
      <c r="M353" s="6">
        <f t="shared" si="323"/>
        <v>0</v>
      </c>
      <c r="N353" s="6">
        <f t="shared" si="323"/>
        <v>0.98596933395959563</v>
      </c>
      <c r="O353" s="11">
        <v>0.23808399999999999</v>
      </c>
      <c r="P353" s="11">
        <v>5.2017899999999999</v>
      </c>
      <c r="Q353" s="11">
        <v>1.6348000000000001E-2</v>
      </c>
      <c r="R353" s="12">
        <v>7.9799999999999996E-2</v>
      </c>
      <c r="S353" s="11">
        <v>5.3523399999999999E-2</v>
      </c>
      <c r="T353" s="11">
        <v>2.6680199999999998</v>
      </c>
      <c r="U353" s="11">
        <v>0.421458</v>
      </c>
      <c r="V353" s="11">
        <v>4.9119099999999998</v>
      </c>
      <c r="W353" s="11">
        <v>5.2181999999999999E-2</v>
      </c>
      <c r="X353" s="11">
        <v>-7.6437900000000003E-2</v>
      </c>
      <c r="Y353" s="11">
        <v>1.17005</v>
      </c>
      <c r="Z353" s="11">
        <v>1.7648500000000001E-2</v>
      </c>
      <c r="AA353" s="11">
        <v>98.7</v>
      </c>
      <c r="AB353" s="11">
        <v>95216.1</v>
      </c>
    </row>
    <row r="354" spans="1:28" ht="16" x14ac:dyDescent="0.2">
      <c r="A354" s="2">
        <v>254.35</v>
      </c>
      <c r="B354" s="2">
        <v>17.6099</v>
      </c>
      <c r="C354" s="2">
        <v>1.17038</v>
      </c>
      <c r="D354" s="2">
        <v>1062.0899999999999</v>
      </c>
      <c r="E354" s="2">
        <v>0</v>
      </c>
      <c r="F354" s="2">
        <v>0</v>
      </c>
      <c r="G354" s="2">
        <v>0.14599200000000001</v>
      </c>
      <c r="H354" s="2">
        <v>0</v>
      </c>
      <c r="I354" s="2">
        <v>10.2643</v>
      </c>
      <c r="J354" s="6">
        <f t="shared" ref="J354:N354" si="324">E354/SUM($E354:$I354)</f>
        <v>0</v>
      </c>
      <c r="K354" s="6">
        <f t="shared" si="324"/>
        <v>0</v>
      </c>
      <c r="L354" s="6">
        <f t="shared" si="324"/>
        <v>1.4023814125482745E-2</v>
      </c>
      <c r="M354" s="6">
        <f t="shared" si="324"/>
        <v>0</v>
      </c>
      <c r="N354" s="6">
        <f t="shared" si="324"/>
        <v>0.9859761858745173</v>
      </c>
      <c r="O354" s="11">
        <v>0.23717299999999999</v>
      </c>
      <c r="P354" s="11">
        <v>5.2130000000000001</v>
      </c>
      <c r="Q354" s="11">
        <v>1.6309500000000001E-2</v>
      </c>
      <c r="R354" s="12">
        <v>0.08</v>
      </c>
      <c r="S354" s="11">
        <v>5.3649799999999997E-2</v>
      </c>
      <c r="T354" s="11">
        <v>2.6734900000000001</v>
      </c>
      <c r="U354" s="11">
        <v>0.422454</v>
      </c>
      <c r="V354" s="11">
        <v>4.9235199999999999</v>
      </c>
      <c r="W354" s="11">
        <v>5.1932300000000001E-2</v>
      </c>
      <c r="X354" s="11">
        <v>-7.6652600000000001E-2</v>
      </c>
      <c r="Y354" s="11">
        <v>1.17038</v>
      </c>
      <c r="Z354" s="11">
        <v>1.7609900000000001E-2</v>
      </c>
      <c r="AA354" s="11">
        <v>98.7</v>
      </c>
      <c r="AB354" s="11">
        <v>95070.5</v>
      </c>
    </row>
    <row r="355" spans="1:28" ht="16" x14ac:dyDescent="0.2">
      <c r="A355" s="2">
        <v>254.3</v>
      </c>
      <c r="B355" s="2">
        <v>17.5715</v>
      </c>
      <c r="C355" s="2">
        <v>1.1707099999999999</v>
      </c>
      <c r="D355" s="2">
        <v>1062.1300000000001</v>
      </c>
      <c r="E355" s="2">
        <v>0</v>
      </c>
      <c r="F355" s="2">
        <v>0</v>
      </c>
      <c r="G355" s="2">
        <v>0.14594099999999999</v>
      </c>
      <c r="H355" s="2">
        <v>0</v>
      </c>
      <c r="I355" s="2">
        <v>10.2658</v>
      </c>
      <c r="J355" s="6">
        <f t="shared" ref="J355:N355" si="325">E355/SUM($E355:$I355)</f>
        <v>0</v>
      </c>
      <c r="K355" s="6">
        <f t="shared" si="325"/>
        <v>0</v>
      </c>
      <c r="L355" s="6">
        <f t="shared" si="325"/>
        <v>1.4016964117720559E-2</v>
      </c>
      <c r="M355" s="6">
        <f t="shared" si="325"/>
        <v>0</v>
      </c>
      <c r="N355" s="6">
        <f t="shared" si="325"/>
        <v>0.98598303588227942</v>
      </c>
      <c r="O355" s="11">
        <v>0.236264</v>
      </c>
      <c r="P355" s="11">
        <v>5.2241999999999997</v>
      </c>
      <c r="Q355" s="11">
        <v>1.62712E-2</v>
      </c>
      <c r="R355" s="12">
        <v>8.0299999999999996E-2</v>
      </c>
      <c r="S355" s="11">
        <v>5.37761E-2</v>
      </c>
      <c r="T355" s="11">
        <v>2.67896</v>
      </c>
      <c r="U355" s="11">
        <v>0.42344799999999999</v>
      </c>
      <c r="V355" s="11">
        <v>4.9351099999999999</v>
      </c>
      <c r="W355" s="11">
        <v>5.1684300000000002E-2</v>
      </c>
      <c r="X355" s="11">
        <v>-7.68673E-2</v>
      </c>
      <c r="Y355" s="11">
        <v>1.1707099999999999</v>
      </c>
      <c r="Z355" s="11">
        <v>1.75715E-2</v>
      </c>
      <c r="AA355" s="11">
        <v>98.7</v>
      </c>
      <c r="AB355" s="11">
        <v>94924.3</v>
      </c>
    </row>
    <row r="356" spans="1:28" ht="16" x14ac:dyDescent="0.2">
      <c r="A356" s="2">
        <v>254.25</v>
      </c>
      <c r="B356" s="2">
        <v>17.533300000000001</v>
      </c>
      <c r="C356" s="2">
        <v>1.1710400000000001</v>
      </c>
      <c r="D356" s="2">
        <v>1062.17</v>
      </c>
      <c r="E356" s="2">
        <v>0</v>
      </c>
      <c r="F356" s="2">
        <v>0</v>
      </c>
      <c r="G356" s="2">
        <v>0.14589099999999999</v>
      </c>
      <c r="H356" s="2">
        <v>0</v>
      </c>
      <c r="I356" s="2">
        <v>10.267200000000001</v>
      </c>
      <c r="J356" s="6">
        <f t="shared" ref="J356:N356" si="326">E356/SUM($E356:$I356)</f>
        <v>0</v>
      </c>
      <c r="K356" s="6">
        <f t="shared" si="326"/>
        <v>0</v>
      </c>
      <c r="L356" s="6">
        <f t="shared" si="326"/>
        <v>1.4010345247150915E-2</v>
      </c>
      <c r="M356" s="6">
        <f t="shared" si="326"/>
        <v>0</v>
      </c>
      <c r="N356" s="6">
        <f t="shared" si="326"/>
        <v>0.98598965475284905</v>
      </c>
      <c r="O356" s="11">
        <v>0.23535700000000001</v>
      </c>
      <c r="P356" s="11">
        <v>5.2353899999999998</v>
      </c>
      <c r="Q356" s="11">
        <v>1.62331E-2</v>
      </c>
      <c r="R356" s="12">
        <v>8.0500000000000002E-2</v>
      </c>
      <c r="S356" s="11">
        <v>5.3902199999999997E-2</v>
      </c>
      <c r="T356" s="11">
        <v>2.6844199999999998</v>
      </c>
      <c r="U356" s="11">
        <v>0.42444100000000001</v>
      </c>
      <c r="V356" s="11">
        <v>4.9466799999999997</v>
      </c>
      <c r="W356" s="11">
        <v>5.1437499999999997E-2</v>
      </c>
      <c r="X356" s="11">
        <v>-7.7081999999999998E-2</v>
      </c>
      <c r="Y356" s="11">
        <v>1.1710400000000001</v>
      </c>
      <c r="Z356" s="11">
        <v>1.7533300000000002E-2</v>
      </c>
      <c r="AA356" s="11">
        <v>98.7</v>
      </c>
      <c r="AB356" s="11">
        <v>94777.2</v>
      </c>
    </row>
    <row r="357" spans="1:28" ht="16" x14ac:dyDescent="0.2">
      <c r="A357" s="2">
        <v>254.2</v>
      </c>
      <c r="B357" s="2">
        <v>17.4953</v>
      </c>
      <c r="C357" s="2">
        <v>1.17137</v>
      </c>
      <c r="D357" s="2">
        <v>1062.21</v>
      </c>
      <c r="E357" s="2">
        <v>0</v>
      </c>
      <c r="F357" s="2">
        <v>0</v>
      </c>
      <c r="G357" s="2">
        <v>0.14584</v>
      </c>
      <c r="H357" s="2">
        <v>0</v>
      </c>
      <c r="I357" s="2">
        <v>10.268700000000001</v>
      </c>
      <c r="J357" s="6">
        <f t="shared" ref="J357:N357" si="327">E357/SUM($E357:$I357)</f>
        <v>0</v>
      </c>
      <c r="K357" s="6">
        <f t="shared" si="327"/>
        <v>0</v>
      </c>
      <c r="L357" s="6">
        <f t="shared" si="327"/>
        <v>1.4003498954346518E-2</v>
      </c>
      <c r="M357" s="6">
        <f t="shared" si="327"/>
        <v>0</v>
      </c>
      <c r="N357" s="6">
        <f t="shared" si="327"/>
        <v>0.98599650104565351</v>
      </c>
      <c r="O357" s="11">
        <v>0.23445299999999999</v>
      </c>
      <c r="P357" s="11">
        <v>5.2465700000000002</v>
      </c>
      <c r="Q357" s="11">
        <v>1.6195299999999999E-2</v>
      </c>
      <c r="R357" s="12">
        <v>8.0699999999999994E-2</v>
      </c>
      <c r="S357" s="11">
        <v>5.4028100000000003E-2</v>
      </c>
      <c r="T357" s="11">
        <v>2.68988</v>
      </c>
      <c r="U357" s="11">
        <v>0.42543300000000001</v>
      </c>
      <c r="V357" s="11">
        <v>4.95824</v>
      </c>
      <c r="W357" s="11">
        <v>5.1192000000000001E-2</v>
      </c>
      <c r="X357" s="11">
        <v>-7.7296799999999999E-2</v>
      </c>
      <c r="Y357" s="11">
        <v>1.17137</v>
      </c>
      <c r="Z357" s="11">
        <v>1.7495299999999998E-2</v>
      </c>
      <c r="AA357" s="11">
        <v>98.7</v>
      </c>
      <c r="AB357" s="11">
        <v>94629.5</v>
      </c>
    </row>
    <row r="358" spans="1:28" ht="16" x14ac:dyDescent="0.2">
      <c r="A358" s="2">
        <v>254.15</v>
      </c>
      <c r="B358" s="2">
        <v>17.4575</v>
      </c>
      <c r="C358" s="2">
        <v>1.1717</v>
      </c>
      <c r="D358" s="2">
        <v>1062.25</v>
      </c>
      <c r="E358" s="2">
        <v>0</v>
      </c>
      <c r="F358" s="2">
        <v>0</v>
      </c>
      <c r="G358" s="2">
        <v>0.14579</v>
      </c>
      <c r="H358" s="2">
        <v>0</v>
      </c>
      <c r="I358" s="2">
        <v>10.270099999999999</v>
      </c>
      <c r="J358" s="6">
        <f t="shared" ref="J358:N358" si="328">E358/SUM($E358:$I358)</f>
        <v>0</v>
      </c>
      <c r="K358" s="6">
        <f t="shared" si="328"/>
        <v>0</v>
      </c>
      <c r="L358" s="6">
        <f t="shared" si="328"/>
        <v>1.3996883607641787E-2</v>
      </c>
      <c r="M358" s="6">
        <f t="shared" si="328"/>
        <v>0</v>
      </c>
      <c r="N358" s="6">
        <f t="shared" si="328"/>
        <v>0.98600311639235827</v>
      </c>
      <c r="O358" s="11">
        <v>0.23355200000000001</v>
      </c>
      <c r="P358" s="11">
        <v>5.2577400000000001</v>
      </c>
      <c r="Q358" s="11">
        <v>1.6157600000000001E-2</v>
      </c>
      <c r="R358" s="12">
        <v>8.1000000000000003E-2</v>
      </c>
      <c r="S358" s="11">
        <v>5.4153899999999998E-2</v>
      </c>
      <c r="T358" s="11">
        <v>2.6953299999999998</v>
      </c>
      <c r="U358" s="11">
        <v>0.42642400000000003</v>
      </c>
      <c r="V358" s="11">
        <v>4.9697800000000001</v>
      </c>
      <c r="W358" s="11">
        <v>5.0947800000000001E-2</v>
      </c>
      <c r="X358" s="11">
        <v>-7.7511499999999997E-2</v>
      </c>
      <c r="Y358" s="11">
        <v>1.1717</v>
      </c>
      <c r="Z358" s="11">
        <v>1.7457500000000001E-2</v>
      </c>
      <c r="AA358" s="11">
        <v>98.7</v>
      </c>
      <c r="AB358" s="11">
        <v>94481.1</v>
      </c>
    </row>
    <row r="359" spans="1:28" ht="16" x14ac:dyDescent="0.2">
      <c r="A359" s="2">
        <v>254.1</v>
      </c>
      <c r="B359" s="2">
        <v>17.420000000000002</v>
      </c>
      <c r="C359" s="2">
        <v>1.1720299999999999</v>
      </c>
      <c r="D359" s="2">
        <v>1062.29</v>
      </c>
      <c r="E359" s="2">
        <v>0</v>
      </c>
      <c r="F359" s="2">
        <v>0</v>
      </c>
      <c r="G359" s="2">
        <v>0.14573900000000001</v>
      </c>
      <c r="H359" s="2">
        <v>0</v>
      </c>
      <c r="I359" s="2">
        <v>10.271599999999999</v>
      </c>
      <c r="J359" s="6">
        <f t="shared" ref="J359:N359" si="329">E359/SUM($E359:$I359)</f>
        <v>0</v>
      </c>
      <c r="K359" s="6">
        <f t="shared" si="329"/>
        <v>0</v>
      </c>
      <c r="L359" s="6">
        <f t="shared" si="329"/>
        <v>1.3990041026791968E-2</v>
      </c>
      <c r="M359" s="6">
        <f t="shared" si="329"/>
        <v>0</v>
      </c>
      <c r="N359" s="6">
        <f t="shared" si="329"/>
        <v>0.98600995897320798</v>
      </c>
      <c r="O359" s="11">
        <v>0.232653</v>
      </c>
      <c r="P359" s="11">
        <v>5.2689000000000004</v>
      </c>
      <c r="Q359" s="11">
        <v>1.6120200000000001E-2</v>
      </c>
      <c r="R359" s="12">
        <v>8.1199999999999994E-2</v>
      </c>
      <c r="S359" s="11">
        <v>5.4279599999999997E-2</v>
      </c>
      <c r="T359" s="11">
        <v>2.70078</v>
      </c>
      <c r="U359" s="11">
        <v>0.42741299999999999</v>
      </c>
      <c r="V359" s="11">
        <v>4.9813099999999997</v>
      </c>
      <c r="W359" s="11">
        <v>5.0704800000000001E-2</v>
      </c>
      <c r="X359" s="11">
        <v>-7.7726299999999998E-2</v>
      </c>
      <c r="Y359" s="11">
        <v>1.1720299999999999</v>
      </c>
      <c r="Z359" s="11">
        <v>1.7420000000000001E-2</v>
      </c>
      <c r="AA359" s="11">
        <v>98.7</v>
      </c>
      <c r="AB359" s="11">
        <v>94331.9</v>
      </c>
    </row>
    <row r="360" spans="1:28" ht="16" x14ac:dyDescent="0.2">
      <c r="A360" s="2">
        <v>254.05</v>
      </c>
      <c r="B360" s="2">
        <v>17.3827</v>
      </c>
      <c r="C360" s="2">
        <v>1.1723600000000001</v>
      </c>
      <c r="D360" s="2">
        <v>1062.33</v>
      </c>
      <c r="E360" s="2">
        <v>0</v>
      </c>
      <c r="F360" s="2">
        <v>0</v>
      </c>
      <c r="G360" s="2">
        <v>0.14568900000000001</v>
      </c>
      <c r="H360" s="2">
        <v>0</v>
      </c>
      <c r="I360" s="2">
        <v>10.273</v>
      </c>
      <c r="J360" s="6">
        <f t="shared" ref="J360:N360" si="330">E360/SUM($E360:$I360)</f>
        <v>0</v>
      </c>
      <c r="K360" s="6">
        <f t="shared" si="330"/>
        <v>0</v>
      </c>
      <c r="L360" s="6">
        <f t="shared" si="330"/>
        <v>1.3983429201121177E-2</v>
      </c>
      <c r="M360" s="6">
        <f t="shared" si="330"/>
        <v>0</v>
      </c>
      <c r="N360" s="6">
        <f t="shared" si="330"/>
        <v>0.98601657079887872</v>
      </c>
      <c r="O360" s="11">
        <v>0.23175599999999999</v>
      </c>
      <c r="P360" s="11">
        <v>5.2800399999999996</v>
      </c>
      <c r="Q360" s="11">
        <v>1.6083099999999999E-2</v>
      </c>
      <c r="R360" s="12">
        <v>8.14E-2</v>
      </c>
      <c r="S360" s="11">
        <v>5.4405099999999998E-2</v>
      </c>
      <c r="T360" s="11">
        <v>2.7062200000000001</v>
      </c>
      <c r="U360" s="11">
        <v>0.42840099999999998</v>
      </c>
      <c r="V360" s="11">
        <v>4.9928299999999997</v>
      </c>
      <c r="W360" s="11">
        <v>5.0463000000000001E-2</v>
      </c>
      <c r="X360" s="11">
        <v>-7.7941099999999999E-2</v>
      </c>
      <c r="Y360" s="11">
        <v>1.1723600000000001</v>
      </c>
      <c r="Z360" s="11">
        <v>1.7382700000000001E-2</v>
      </c>
      <c r="AA360" s="11">
        <v>98.7</v>
      </c>
      <c r="AB360" s="11">
        <v>94182</v>
      </c>
    </row>
    <row r="361" spans="1:28" ht="16" x14ac:dyDescent="0.2">
      <c r="A361" s="2">
        <v>254</v>
      </c>
      <c r="B361" s="2">
        <v>17.345500000000001</v>
      </c>
      <c r="C361" s="2">
        <v>1.17269</v>
      </c>
      <c r="D361" s="2">
        <v>1062.3699999999999</v>
      </c>
      <c r="E361" s="2">
        <v>0</v>
      </c>
      <c r="F361" s="2">
        <v>0</v>
      </c>
      <c r="G361" s="2">
        <v>0.14563799999999999</v>
      </c>
      <c r="H361" s="2">
        <v>0</v>
      </c>
      <c r="I361" s="2">
        <v>10.2744</v>
      </c>
      <c r="J361" s="6">
        <f t="shared" ref="J361:N361" si="331">E361/SUM($E361:$I361)</f>
        <v>0</v>
      </c>
      <c r="K361" s="6">
        <f t="shared" si="331"/>
        <v>0</v>
      </c>
      <c r="L361" s="6">
        <f t="shared" si="331"/>
        <v>1.3976724461081618E-2</v>
      </c>
      <c r="M361" s="6">
        <f t="shared" si="331"/>
        <v>0</v>
      </c>
      <c r="N361" s="6">
        <f t="shared" si="331"/>
        <v>0.98602327553891833</v>
      </c>
      <c r="O361" s="11">
        <v>0.23086200000000001</v>
      </c>
      <c r="P361" s="11">
        <v>5.2911799999999998</v>
      </c>
      <c r="Q361" s="11">
        <v>1.6046100000000001E-2</v>
      </c>
      <c r="R361" s="12">
        <v>8.1600000000000006E-2</v>
      </c>
      <c r="S361" s="11">
        <v>5.45304E-2</v>
      </c>
      <c r="T361" s="11">
        <v>2.7116600000000002</v>
      </c>
      <c r="U361" s="11">
        <v>0.42938799999999999</v>
      </c>
      <c r="V361" s="11">
        <v>5.0043300000000004</v>
      </c>
      <c r="W361" s="11">
        <v>5.0222500000000003E-2</v>
      </c>
      <c r="X361" s="11">
        <v>-7.81559E-2</v>
      </c>
      <c r="Y361" s="11">
        <v>1.17269</v>
      </c>
      <c r="Z361" s="11">
        <v>1.73455E-2</v>
      </c>
      <c r="AA361" s="11">
        <v>98.7</v>
      </c>
      <c r="AB361" s="11">
        <v>94031.5</v>
      </c>
    </row>
    <row r="362" spans="1:28" ht="16" x14ac:dyDescent="0.2">
      <c r="A362" s="2">
        <v>253.95</v>
      </c>
      <c r="B362" s="2">
        <v>17.308599999999998</v>
      </c>
      <c r="C362" s="2">
        <v>1.17302</v>
      </c>
      <c r="D362" s="2">
        <v>1062.4100000000001</v>
      </c>
      <c r="E362" s="2">
        <v>0</v>
      </c>
      <c r="F362" s="2">
        <v>0</v>
      </c>
      <c r="G362" s="2">
        <v>0.14558699999999999</v>
      </c>
      <c r="H362" s="2">
        <v>0</v>
      </c>
      <c r="I362" s="2">
        <v>10.2758</v>
      </c>
      <c r="J362" s="6">
        <f t="shared" ref="J362:N362" si="332">E362/SUM($E362:$I362)</f>
        <v>0</v>
      </c>
      <c r="K362" s="6">
        <f t="shared" si="332"/>
        <v>0</v>
      </c>
      <c r="L362" s="6">
        <f t="shared" si="332"/>
        <v>1.397002145683679E-2</v>
      </c>
      <c r="M362" s="6">
        <f t="shared" si="332"/>
        <v>0</v>
      </c>
      <c r="N362" s="6">
        <f t="shared" si="332"/>
        <v>0.9860299785431631</v>
      </c>
      <c r="O362" s="11">
        <v>0.22997000000000001</v>
      </c>
      <c r="P362" s="11">
        <v>5.3022999999999998</v>
      </c>
      <c r="Q362" s="11">
        <v>1.6009300000000001E-2</v>
      </c>
      <c r="R362" s="12">
        <v>8.1900000000000001E-2</v>
      </c>
      <c r="S362" s="11">
        <v>5.4655599999999999E-2</v>
      </c>
      <c r="T362" s="11">
        <v>2.7170899999999998</v>
      </c>
      <c r="U362" s="11">
        <v>0.43037399999999998</v>
      </c>
      <c r="V362" s="11">
        <v>5.0158199999999997</v>
      </c>
      <c r="W362" s="11">
        <v>4.9983199999999998E-2</v>
      </c>
      <c r="X362" s="11">
        <v>-7.8370700000000001E-2</v>
      </c>
      <c r="Y362" s="11">
        <v>1.17302</v>
      </c>
      <c r="Z362" s="11">
        <v>1.73086E-2</v>
      </c>
      <c r="AA362" s="11">
        <v>98.7</v>
      </c>
      <c r="AB362" s="11">
        <v>93880.2</v>
      </c>
    </row>
    <row r="363" spans="1:28" ht="16" x14ac:dyDescent="0.2">
      <c r="A363" s="2">
        <v>253.9</v>
      </c>
      <c r="B363" s="2">
        <v>17.271899999999999</v>
      </c>
      <c r="C363" s="2">
        <v>1.17336</v>
      </c>
      <c r="D363" s="2">
        <v>1062.45</v>
      </c>
      <c r="E363" s="2">
        <v>0</v>
      </c>
      <c r="F363" s="2">
        <v>0</v>
      </c>
      <c r="G363" s="2">
        <v>0.145537</v>
      </c>
      <c r="H363" s="2">
        <v>0</v>
      </c>
      <c r="I363" s="2">
        <v>10.277200000000001</v>
      </c>
      <c r="J363" s="6">
        <f t="shared" ref="J363:N363" si="333">E363/SUM($E363:$I363)</f>
        <v>0</v>
      </c>
      <c r="K363" s="6">
        <f t="shared" si="333"/>
        <v>0</v>
      </c>
      <c r="L363" s="6">
        <f t="shared" si="333"/>
        <v>1.3963414792103073E-2</v>
      </c>
      <c r="M363" s="6">
        <f t="shared" si="333"/>
        <v>0</v>
      </c>
      <c r="N363" s="6">
        <f t="shared" si="333"/>
        <v>0.98603658520789705</v>
      </c>
      <c r="O363" s="11">
        <v>0.22908100000000001</v>
      </c>
      <c r="P363" s="11">
        <v>5.3134199999999998</v>
      </c>
      <c r="Q363" s="11">
        <v>1.5972799999999999E-2</v>
      </c>
      <c r="R363" s="12">
        <v>8.2100000000000006E-2</v>
      </c>
      <c r="S363" s="11">
        <v>5.4780599999999999E-2</v>
      </c>
      <c r="T363" s="11">
        <v>2.7225199999999998</v>
      </c>
      <c r="U363" s="11">
        <v>0.43135800000000002</v>
      </c>
      <c r="V363" s="11">
        <v>5.0273000000000003</v>
      </c>
      <c r="W363" s="11">
        <v>4.97458E-2</v>
      </c>
      <c r="X363" s="11">
        <v>-7.8585500000000003E-2</v>
      </c>
      <c r="Y363" s="11">
        <v>1.17336</v>
      </c>
      <c r="Z363" s="11">
        <v>1.72719E-2</v>
      </c>
      <c r="AA363" s="11">
        <v>98.7</v>
      </c>
      <c r="AB363" s="11">
        <v>93728.3</v>
      </c>
    </row>
    <row r="364" spans="1:28" ht="16" x14ac:dyDescent="0.2">
      <c r="A364" s="2">
        <v>253.85</v>
      </c>
      <c r="B364" s="2">
        <v>17.235499999999998</v>
      </c>
      <c r="C364" s="2">
        <v>1.1736800000000001</v>
      </c>
      <c r="D364" s="2">
        <v>1062.48</v>
      </c>
      <c r="E364" s="2">
        <v>0</v>
      </c>
      <c r="F364" s="2">
        <v>0</v>
      </c>
      <c r="G364" s="2">
        <v>0.145486</v>
      </c>
      <c r="H364" s="2">
        <v>0</v>
      </c>
      <c r="I364" s="2">
        <v>10.278499999999999</v>
      </c>
      <c r="J364" s="6">
        <f t="shared" ref="J364:N364" si="334">E364/SUM($E364:$I364)</f>
        <v>0</v>
      </c>
      <c r="K364" s="6">
        <f t="shared" si="334"/>
        <v>0</v>
      </c>
      <c r="L364" s="6">
        <f t="shared" si="334"/>
        <v>1.3956849136213346E-2</v>
      </c>
      <c r="M364" s="6">
        <f t="shared" si="334"/>
        <v>0</v>
      </c>
      <c r="N364" s="6">
        <f t="shared" si="334"/>
        <v>0.98604315086378669</v>
      </c>
      <c r="O364" s="11">
        <v>0.22819400000000001</v>
      </c>
      <c r="P364" s="11">
        <v>5.3245199999999997</v>
      </c>
      <c r="Q364" s="11">
        <v>1.5936499999999999E-2</v>
      </c>
      <c r="R364" s="12">
        <v>8.2299999999999998E-2</v>
      </c>
      <c r="S364" s="11">
        <v>5.4905500000000003E-2</v>
      </c>
      <c r="T364" s="11">
        <v>2.7279399999999998</v>
      </c>
      <c r="U364" s="11">
        <v>0.432342</v>
      </c>
      <c r="V364" s="11">
        <v>5.0387599999999999</v>
      </c>
      <c r="W364" s="11">
        <v>4.9508299999999998E-2</v>
      </c>
      <c r="X364" s="11">
        <v>-7.8800300000000004E-2</v>
      </c>
      <c r="Y364" s="11">
        <v>1.1736800000000001</v>
      </c>
      <c r="Z364" s="11">
        <v>1.7235500000000001E-2</v>
      </c>
      <c r="AA364" s="11">
        <v>98.7</v>
      </c>
      <c r="AB364" s="11">
        <v>93575.7</v>
      </c>
    </row>
    <row r="365" spans="1:28" ht="16" x14ac:dyDescent="0.2">
      <c r="A365" s="2">
        <v>253.8</v>
      </c>
      <c r="B365" s="2">
        <v>17.199200000000001</v>
      </c>
      <c r="C365" s="2">
        <v>1.17401</v>
      </c>
      <c r="D365" s="2">
        <v>1062.52</v>
      </c>
      <c r="E365" s="2">
        <v>0</v>
      </c>
      <c r="F365" s="2">
        <v>0</v>
      </c>
      <c r="G365" s="2">
        <v>0.14543500000000001</v>
      </c>
      <c r="H365" s="2">
        <v>0</v>
      </c>
      <c r="I365" s="2">
        <v>10.2799</v>
      </c>
      <c r="J365" s="6">
        <f t="shared" ref="J365:N365" si="335">E365/SUM($E365:$I365)</f>
        <v>0</v>
      </c>
      <c r="K365" s="6">
        <f t="shared" si="335"/>
        <v>0</v>
      </c>
      <c r="L365" s="6">
        <f t="shared" si="335"/>
        <v>1.3950151242142338E-2</v>
      </c>
      <c r="M365" s="6">
        <f t="shared" si="335"/>
        <v>0</v>
      </c>
      <c r="N365" s="6">
        <f t="shared" si="335"/>
        <v>0.98604984875785762</v>
      </c>
      <c r="O365" s="11">
        <v>0.22730900000000001</v>
      </c>
      <c r="P365" s="11">
        <v>5.3356199999999996</v>
      </c>
      <c r="Q365" s="11">
        <v>1.5900399999999999E-2</v>
      </c>
      <c r="R365" s="12">
        <v>8.2600000000000007E-2</v>
      </c>
      <c r="S365" s="11">
        <v>5.5030200000000001E-2</v>
      </c>
      <c r="T365" s="11">
        <v>2.7333500000000002</v>
      </c>
      <c r="U365" s="11">
        <v>0.43332399999999999</v>
      </c>
      <c r="V365" s="11">
        <v>5.0502000000000002</v>
      </c>
      <c r="W365" s="11">
        <v>4.9272700000000003E-2</v>
      </c>
      <c r="X365" s="11">
        <v>-7.9015199999999994E-2</v>
      </c>
      <c r="Y365" s="11">
        <v>1.17401</v>
      </c>
      <c r="Z365" s="11">
        <v>1.7199200000000001E-2</v>
      </c>
      <c r="AA365" s="11">
        <v>98.7</v>
      </c>
      <c r="AB365" s="11">
        <v>93422.399999999994</v>
      </c>
    </row>
    <row r="366" spans="1:28" ht="16" x14ac:dyDescent="0.2">
      <c r="A366" s="2">
        <v>253.75</v>
      </c>
      <c r="B366" s="2">
        <v>17.1631</v>
      </c>
      <c r="C366" s="2">
        <v>1.1743399999999999</v>
      </c>
      <c r="D366" s="2">
        <v>1062.56</v>
      </c>
      <c r="E366" s="2">
        <v>0</v>
      </c>
      <c r="F366" s="2">
        <v>0</v>
      </c>
      <c r="G366" s="2">
        <v>0.14538400000000001</v>
      </c>
      <c r="H366" s="2">
        <v>0</v>
      </c>
      <c r="I366" s="2">
        <v>10.2813</v>
      </c>
      <c r="J366" s="6">
        <f t="shared" ref="J366:N366" si="336">E366/SUM($E366:$I366)</f>
        <v>0</v>
      </c>
      <c r="K366" s="6">
        <f t="shared" si="336"/>
        <v>0</v>
      </c>
      <c r="L366" s="6">
        <f t="shared" si="336"/>
        <v>1.3943455081212782E-2</v>
      </c>
      <c r="M366" s="6">
        <f t="shared" si="336"/>
        <v>0</v>
      </c>
      <c r="N366" s="6">
        <f t="shared" si="336"/>
        <v>0.98605654491878725</v>
      </c>
      <c r="O366" s="11">
        <v>0.22642699999999999</v>
      </c>
      <c r="P366" s="11">
        <v>5.3467000000000002</v>
      </c>
      <c r="Q366" s="11">
        <v>1.5864400000000001E-2</v>
      </c>
      <c r="R366" s="12">
        <v>8.2799999999999999E-2</v>
      </c>
      <c r="S366" s="11">
        <v>5.5154799999999997E-2</v>
      </c>
      <c r="T366" s="11">
        <v>2.7387600000000001</v>
      </c>
      <c r="U366" s="11">
        <v>0.434305</v>
      </c>
      <c r="V366" s="11">
        <v>5.0616300000000001</v>
      </c>
      <c r="W366" s="11">
        <v>4.90383E-2</v>
      </c>
      <c r="X366" s="11">
        <v>-7.9229999999999995E-2</v>
      </c>
      <c r="Y366" s="11">
        <v>1.1743399999999999</v>
      </c>
      <c r="Z366" s="11">
        <v>1.7163100000000001E-2</v>
      </c>
      <c r="AA366" s="11">
        <v>98.7</v>
      </c>
      <c r="AB366" s="11">
        <v>93268.5</v>
      </c>
    </row>
    <row r="367" spans="1:28" ht="16" x14ac:dyDescent="0.2">
      <c r="A367" s="2">
        <v>253.7</v>
      </c>
      <c r="B367" s="2">
        <v>17.127199999999998</v>
      </c>
      <c r="C367" s="2">
        <v>1.1746700000000001</v>
      </c>
      <c r="D367" s="2">
        <v>1062.5999999999999</v>
      </c>
      <c r="E367" s="2">
        <v>0</v>
      </c>
      <c r="F367" s="2">
        <v>0</v>
      </c>
      <c r="G367" s="2">
        <v>0.14533299999999999</v>
      </c>
      <c r="H367" s="2">
        <v>0</v>
      </c>
      <c r="I367" s="2">
        <v>10.2826</v>
      </c>
      <c r="J367" s="6">
        <f t="shared" ref="J367:N367" si="337">E367/SUM($E367:$I367)</f>
        <v>0</v>
      </c>
      <c r="K367" s="6">
        <f t="shared" si="337"/>
        <v>0</v>
      </c>
      <c r="L367" s="6">
        <f t="shared" si="337"/>
        <v>1.3936894301104541E-2</v>
      </c>
      <c r="M367" s="6">
        <f t="shared" si="337"/>
        <v>0</v>
      </c>
      <c r="N367" s="6">
        <f t="shared" si="337"/>
        <v>0.98606310569889533</v>
      </c>
      <c r="O367" s="11">
        <v>0.225547</v>
      </c>
      <c r="P367" s="11">
        <v>5.3577700000000004</v>
      </c>
      <c r="Q367" s="11">
        <v>1.5828700000000001E-2</v>
      </c>
      <c r="R367" s="12">
        <v>8.3000000000000004E-2</v>
      </c>
      <c r="S367" s="11">
        <v>5.5279200000000001E-2</v>
      </c>
      <c r="T367" s="11">
        <v>2.74417</v>
      </c>
      <c r="U367" s="11">
        <v>0.435284</v>
      </c>
      <c r="V367" s="11">
        <v>5.0730500000000003</v>
      </c>
      <c r="W367" s="11">
        <v>4.8804899999999998E-2</v>
      </c>
      <c r="X367" s="11">
        <v>-7.9444899999999999E-2</v>
      </c>
      <c r="Y367" s="11">
        <v>1.1746700000000001</v>
      </c>
      <c r="Z367" s="11">
        <v>1.7127199999999999E-2</v>
      </c>
      <c r="AA367" s="11">
        <v>98.7</v>
      </c>
      <c r="AB367" s="11">
        <v>93113.9</v>
      </c>
    </row>
    <row r="368" spans="1:28" ht="16" x14ac:dyDescent="0.2">
      <c r="A368" s="2">
        <v>253.65</v>
      </c>
      <c r="B368" s="2">
        <v>17.0916</v>
      </c>
      <c r="C368" s="2">
        <v>1.175</v>
      </c>
      <c r="D368" s="2">
        <v>1062.6400000000001</v>
      </c>
      <c r="E368" s="2">
        <v>0</v>
      </c>
      <c r="F368" s="2">
        <v>0</v>
      </c>
      <c r="G368" s="2">
        <v>0.145283</v>
      </c>
      <c r="H368" s="2">
        <v>0</v>
      </c>
      <c r="I368" s="2">
        <v>10.283899999999999</v>
      </c>
      <c r="J368" s="6">
        <f t="shared" ref="J368:N368" si="338">E368/SUM($E368:$I368)</f>
        <v>0</v>
      </c>
      <c r="K368" s="6">
        <f t="shared" si="338"/>
        <v>0</v>
      </c>
      <c r="L368" s="6">
        <f t="shared" si="338"/>
        <v>1.3930429641516504E-2</v>
      </c>
      <c r="M368" s="6">
        <f t="shared" si="338"/>
        <v>0</v>
      </c>
      <c r="N368" s="6">
        <f t="shared" si="338"/>
        <v>0.98606957035848353</v>
      </c>
      <c r="O368" s="11">
        <v>0.22466900000000001</v>
      </c>
      <c r="P368" s="11">
        <v>5.36883</v>
      </c>
      <c r="Q368" s="11">
        <v>1.57932E-2</v>
      </c>
      <c r="R368" s="12">
        <v>8.3299999999999999E-2</v>
      </c>
      <c r="S368" s="11">
        <v>5.5403500000000001E-2</v>
      </c>
      <c r="T368" s="11">
        <v>2.7495599999999998</v>
      </c>
      <c r="U368" s="11">
        <v>0.43626300000000001</v>
      </c>
      <c r="V368" s="11">
        <v>5.08446</v>
      </c>
      <c r="W368" s="11">
        <v>4.8572799999999999E-2</v>
      </c>
      <c r="X368" s="11">
        <v>-7.9659800000000003E-2</v>
      </c>
      <c r="Y368" s="11">
        <v>1.175</v>
      </c>
      <c r="Z368" s="11">
        <v>1.7091599999999998E-2</v>
      </c>
      <c r="AA368" s="11">
        <v>98.7</v>
      </c>
      <c r="AB368" s="11">
        <v>92958.7</v>
      </c>
    </row>
    <row r="369" spans="1:28" ht="16" x14ac:dyDescent="0.2">
      <c r="A369" s="2">
        <v>253.6</v>
      </c>
      <c r="B369" s="2">
        <v>17.056100000000001</v>
      </c>
      <c r="C369" s="2">
        <v>1.17533</v>
      </c>
      <c r="D369" s="2">
        <v>1062.67</v>
      </c>
      <c r="E369" s="2">
        <v>0</v>
      </c>
      <c r="F369" s="2">
        <v>0</v>
      </c>
      <c r="G369" s="2">
        <v>0.145232</v>
      </c>
      <c r="H369" s="2">
        <v>0</v>
      </c>
      <c r="I369" s="2">
        <v>10.285299999999999</v>
      </c>
      <c r="J369" s="6">
        <f t="shared" ref="J369:N369" si="339">E369/SUM($E369:$I369)</f>
        <v>0</v>
      </c>
      <c r="K369" s="6">
        <f t="shared" si="339"/>
        <v>0</v>
      </c>
      <c r="L369" s="6">
        <f t="shared" si="339"/>
        <v>1.3923738501545272E-2</v>
      </c>
      <c r="M369" s="6">
        <f t="shared" si="339"/>
        <v>0</v>
      </c>
      <c r="N369" s="6">
        <f t="shared" si="339"/>
        <v>0.98607626149845473</v>
      </c>
      <c r="O369" s="11">
        <v>0.22379399999999999</v>
      </c>
      <c r="P369" s="11">
        <v>5.37988</v>
      </c>
      <c r="Q369" s="11">
        <v>1.5757899999999998E-2</v>
      </c>
      <c r="R369" s="12">
        <v>8.3500000000000005E-2</v>
      </c>
      <c r="S369" s="11">
        <v>5.5527600000000003E-2</v>
      </c>
      <c r="T369" s="11">
        <v>2.7549600000000001</v>
      </c>
      <c r="U369" s="11">
        <v>0.43724000000000002</v>
      </c>
      <c r="V369" s="11">
        <v>5.0958399999999999</v>
      </c>
      <c r="W369" s="11">
        <v>4.83419E-2</v>
      </c>
      <c r="X369" s="11">
        <v>-7.9874600000000004E-2</v>
      </c>
      <c r="Y369" s="11">
        <v>1.17533</v>
      </c>
      <c r="Z369" s="11">
        <v>1.7056100000000001E-2</v>
      </c>
      <c r="AA369" s="11">
        <v>98.7</v>
      </c>
      <c r="AB369" s="11">
        <v>92802.8</v>
      </c>
    </row>
    <row r="370" spans="1:28" ht="16" x14ac:dyDescent="0.2">
      <c r="A370" s="2">
        <v>253.55</v>
      </c>
      <c r="B370" s="2">
        <v>17.020800000000001</v>
      </c>
      <c r="C370" s="2">
        <v>1.1756599999999999</v>
      </c>
      <c r="D370" s="2">
        <v>1062.71</v>
      </c>
      <c r="E370" s="2">
        <v>0</v>
      </c>
      <c r="F370" s="2">
        <v>0</v>
      </c>
      <c r="G370" s="2">
        <v>0.145181</v>
      </c>
      <c r="H370" s="2">
        <v>0</v>
      </c>
      <c r="I370" s="2">
        <v>10.2866</v>
      </c>
      <c r="J370" s="6">
        <f t="shared" ref="J370:N370" si="340">E370/SUM($E370:$I370)</f>
        <v>0</v>
      </c>
      <c r="K370" s="6">
        <f t="shared" si="340"/>
        <v>0</v>
      </c>
      <c r="L370" s="6">
        <f t="shared" si="340"/>
        <v>1.3917182502201685E-2</v>
      </c>
      <c r="M370" s="6">
        <f t="shared" si="340"/>
        <v>0</v>
      </c>
      <c r="N370" s="6">
        <f t="shared" si="340"/>
        <v>0.98608281749779825</v>
      </c>
      <c r="O370" s="11">
        <v>0.22292100000000001</v>
      </c>
      <c r="P370" s="11">
        <v>5.3909200000000004</v>
      </c>
      <c r="Q370" s="11">
        <v>1.5722799999999999E-2</v>
      </c>
      <c r="R370" s="12">
        <v>8.3699999999999997E-2</v>
      </c>
      <c r="S370" s="11">
        <v>5.56515E-2</v>
      </c>
      <c r="T370" s="11">
        <v>2.7603499999999999</v>
      </c>
      <c r="U370" s="11">
        <v>0.43821599999999999</v>
      </c>
      <c r="V370" s="11">
        <v>5.1072199999999999</v>
      </c>
      <c r="W370" s="11">
        <v>4.8112200000000001E-2</v>
      </c>
      <c r="X370" s="11">
        <v>-8.0089499999999994E-2</v>
      </c>
      <c r="Y370" s="11">
        <v>1.1756599999999999</v>
      </c>
      <c r="Z370" s="11">
        <v>1.7020799999999999E-2</v>
      </c>
      <c r="AA370" s="11">
        <v>98.7</v>
      </c>
      <c r="AB370" s="11">
        <v>92646.2</v>
      </c>
    </row>
    <row r="371" spans="1:28" ht="16" x14ac:dyDescent="0.2">
      <c r="A371" s="2">
        <v>253.5</v>
      </c>
      <c r="B371" s="2">
        <v>16.985800000000001</v>
      </c>
      <c r="C371" s="2">
        <v>1.1759900000000001</v>
      </c>
      <c r="D371" s="2">
        <v>1062.75</v>
      </c>
      <c r="E371" s="2">
        <v>0</v>
      </c>
      <c r="F371" s="2">
        <v>0</v>
      </c>
      <c r="G371" s="2">
        <v>0.14512900000000001</v>
      </c>
      <c r="H371" s="2">
        <v>0</v>
      </c>
      <c r="I371" s="2">
        <v>10.2879</v>
      </c>
      <c r="J371" s="6">
        <f t="shared" ref="J371:N371" si="341">E371/SUM($E371:$I371)</f>
        <v>0</v>
      </c>
      <c r="K371" s="6">
        <f t="shared" si="341"/>
        <v>0</v>
      </c>
      <c r="L371" s="6">
        <f t="shared" si="341"/>
        <v>1.3910533556458052E-2</v>
      </c>
      <c r="M371" s="6">
        <f t="shared" si="341"/>
        <v>0</v>
      </c>
      <c r="N371" s="6">
        <f t="shared" si="341"/>
        <v>0.9860894664435419</v>
      </c>
      <c r="O371" s="11">
        <v>0.22205</v>
      </c>
      <c r="P371" s="11">
        <v>5.4019500000000003</v>
      </c>
      <c r="Q371" s="11">
        <v>1.5687900000000001E-2</v>
      </c>
      <c r="R371" s="12">
        <v>8.3900000000000002E-2</v>
      </c>
      <c r="S371" s="11">
        <v>5.57753E-2</v>
      </c>
      <c r="T371" s="11">
        <v>2.76573</v>
      </c>
      <c r="U371" s="11">
        <v>0.439191</v>
      </c>
      <c r="V371" s="11">
        <v>5.1185799999999997</v>
      </c>
      <c r="W371" s="11">
        <v>4.7883500000000002E-2</v>
      </c>
      <c r="X371" s="11">
        <v>-8.0304399999999998E-2</v>
      </c>
      <c r="Y371" s="11">
        <v>1.1759900000000001</v>
      </c>
      <c r="Z371" s="11">
        <v>1.6985799999999999E-2</v>
      </c>
      <c r="AA371" s="11">
        <v>98.7</v>
      </c>
      <c r="AB371" s="11">
        <v>92489.1</v>
      </c>
    </row>
    <row r="372" spans="1:28" ht="16" x14ac:dyDescent="0.2">
      <c r="A372" s="2">
        <v>253.45</v>
      </c>
      <c r="B372" s="2">
        <v>16.950900000000001</v>
      </c>
      <c r="C372" s="2">
        <v>1.17632</v>
      </c>
      <c r="D372" s="2">
        <v>1062.78</v>
      </c>
      <c r="E372" s="2">
        <v>0</v>
      </c>
      <c r="F372" s="2">
        <v>0</v>
      </c>
      <c r="G372" s="2">
        <v>0.14507900000000001</v>
      </c>
      <c r="H372" s="2">
        <v>0</v>
      </c>
      <c r="I372" s="2">
        <v>10.289199999999999</v>
      </c>
      <c r="J372" s="6">
        <f t="shared" ref="J372:N372" si="342">E372/SUM($E372:$I372)</f>
        <v>0</v>
      </c>
      <c r="K372" s="6">
        <f t="shared" si="342"/>
        <v>0</v>
      </c>
      <c r="L372" s="6">
        <f t="shared" si="342"/>
        <v>1.3904075212096592E-2</v>
      </c>
      <c r="M372" s="6">
        <f t="shared" si="342"/>
        <v>0</v>
      </c>
      <c r="N372" s="6">
        <f t="shared" si="342"/>
        <v>0.98609592478790331</v>
      </c>
      <c r="O372" s="11">
        <v>0.22118199999999999</v>
      </c>
      <c r="P372" s="11">
        <v>5.4129699999999996</v>
      </c>
      <c r="Q372" s="11">
        <v>1.5653199999999999E-2</v>
      </c>
      <c r="R372" s="12">
        <v>8.4199999999999997E-2</v>
      </c>
      <c r="S372" s="11">
        <v>5.5898999999999997E-2</v>
      </c>
      <c r="T372" s="11">
        <v>2.7711100000000002</v>
      </c>
      <c r="U372" s="11">
        <v>0.44016499999999997</v>
      </c>
      <c r="V372" s="11">
        <v>5.1299299999999999</v>
      </c>
      <c r="W372" s="11">
        <v>4.7656200000000003E-2</v>
      </c>
      <c r="X372" s="11">
        <v>-8.0519400000000005E-2</v>
      </c>
      <c r="Y372" s="11">
        <v>1.17632</v>
      </c>
      <c r="Z372" s="11">
        <v>1.6950900000000001E-2</v>
      </c>
      <c r="AA372" s="11">
        <v>98.7</v>
      </c>
      <c r="AB372" s="11">
        <v>92331.3</v>
      </c>
    </row>
    <row r="373" spans="1:28" ht="16" x14ac:dyDescent="0.2">
      <c r="A373" s="2">
        <v>253.4</v>
      </c>
      <c r="B373" s="2">
        <v>16.9162</v>
      </c>
      <c r="C373" s="2">
        <v>1.1766399999999999</v>
      </c>
      <c r="D373" s="2">
        <v>1062.82</v>
      </c>
      <c r="E373" s="2">
        <v>0</v>
      </c>
      <c r="F373" s="2">
        <v>0</v>
      </c>
      <c r="G373" s="2">
        <v>0.14502699999999999</v>
      </c>
      <c r="H373" s="2">
        <v>0</v>
      </c>
      <c r="I373" s="2">
        <v>10.2905</v>
      </c>
      <c r="J373" s="6">
        <f t="shared" ref="J373:N373" si="343">E373/SUM($E373:$I373)</f>
        <v>0</v>
      </c>
      <c r="K373" s="6">
        <f t="shared" si="343"/>
        <v>0</v>
      </c>
      <c r="L373" s="6">
        <f t="shared" si="343"/>
        <v>1.3897429425461693E-2</v>
      </c>
      <c r="M373" s="6">
        <f t="shared" si="343"/>
        <v>0</v>
      </c>
      <c r="N373" s="6">
        <f t="shared" si="343"/>
        <v>0.98610257057453821</v>
      </c>
      <c r="O373" s="11">
        <v>0.22031500000000001</v>
      </c>
      <c r="P373" s="11">
        <v>5.4239800000000002</v>
      </c>
      <c r="Q373" s="11">
        <v>1.5618699999999999E-2</v>
      </c>
      <c r="R373" s="12">
        <v>8.4400000000000003E-2</v>
      </c>
      <c r="S373" s="11">
        <v>5.6022500000000003E-2</v>
      </c>
      <c r="T373" s="11">
        <v>2.7764799999999998</v>
      </c>
      <c r="U373" s="11">
        <v>0.441137</v>
      </c>
      <c r="V373" s="11">
        <v>5.1412599999999999</v>
      </c>
      <c r="W373" s="11">
        <v>4.7429899999999997E-2</v>
      </c>
      <c r="X373" s="11">
        <v>-8.0734299999999995E-2</v>
      </c>
      <c r="Y373" s="11">
        <v>1.1766399999999999</v>
      </c>
      <c r="Z373" s="11">
        <v>1.6916199999999999E-2</v>
      </c>
      <c r="AA373" s="11">
        <v>98.7</v>
      </c>
      <c r="AB373" s="11">
        <v>92172.9</v>
      </c>
    </row>
    <row r="374" spans="1:28" ht="16" x14ac:dyDescent="0.2">
      <c r="A374" s="2">
        <v>253.35</v>
      </c>
      <c r="B374" s="2">
        <v>16.881699999999999</v>
      </c>
      <c r="C374" s="2">
        <v>1.1769700000000001</v>
      </c>
      <c r="D374" s="2">
        <v>1062.8599999999999</v>
      </c>
      <c r="E374" s="2">
        <v>0</v>
      </c>
      <c r="F374" s="2">
        <v>0</v>
      </c>
      <c r="G374" s="2">
        <v>0.14497599999999999</v>
      </c>
      <c r="H374" s="2">
        <v>0</v>
      </c>
      <c r="I374" s="2">
        <v>10.2918</v>
      </c>
      <c r="J374" s="6">
        <f t="shared" ref="J374:N374" si="344">E374/SUM($E374:$I374)</f>
        <v>0</v>
      </c>
      <c r="K374" s="6">
        <f t="shared" si="344"/>
        <v>0</v>
      </c>
      <c r="L374" s="6">
        <f t="shared" si="344"/>
        <v>1.3890879712278963E-2</v>
      </c>
      <c r="M374" s="6">
        <f t="shared" si="344"/>
        <v>0</v>
      </c>
      <c r="N374" s="6">
        <f t="shared" si="344"/>
        <v>0.98610912028772102</v>
      </c>
      <c r="O374" s="11">
        <v>0.21945100000000001</v>
      </c>
      <c r="P374" s="11">
        <v>5.4349800000000004</v>
      </c>
      <c r="Q374" s="11">
        <v>1.55844E-2</v>
      </c>
      <c r="R374" s="12">
        <v>8.4599999999999995E-2</v>
      </c>
      <c r="S374" s="11">
        <v>5.6145800000000003E-2</v>
      </c>
      <c r="T374" s="11">
        <v>2.7818399999999999</v>
      </c>
      <c r="U374" s="11">
        <v>0.442108</v>
      </c>
      <c r="V374" s="11">
        <v>5.1525800000000004</v>
      </c>
      <c r="W374" s="11">
        <v>4.7204799999999998E-2</v>
      </c>
      <c r="X374" s="11">
        <v>-8.0949199999999999E-2</v>
      </c>
      <c r="Y374" s="11">
        <v>1.1769700000000001</v>
      </c>
      <c r="Z374" s="11">
        <v>1.6881699999999999E-2</v>
      </c>
      <c r="AA374" s="11">
        <v>98.7</v>
      </c>
      <c r="AB374" s="11">
        <v>92013.9</v>
      </c>
    </row>
    <row r="375" spans="1:28" ht="16" x14ac:dyDescent="0.2">
      <c r="A375" s="2">
        <v>253.3</v>
      </c>
      <c r="B375" s="2">
        <v>16.8474</v>
      </c>
      <c r="C375" s="2">
        <v>1.1773</v>
      </c>
      <c r="D375" s="2">
        <v>1062.8900000000001</v>
      </c>
      <c r="E375" s="2">
        <v>0</v>
      </c>
      <c r="F375" s="2">
        <v>0</v>
      </c>
      <c r="G375" s="2">
        <v>0.144925</v>
      </c>
      <c r="H375" s="2">
        <v>0</v>
      </c>
      <c r="I375" s="2">
        <v>10.292999999999999</v>
      </c>
      <c r="J375" s="6">
        <f t="shared" ref="J375:N375" si="345">E375/SUM($E375:$I375)</f>
        <v>0</v>
      </c>
      <c r="K375" s="6">
        <f t="shared" si="345"/>
        <v>0</v>
      </c>
      <c r="L375" s="6">
        <f t="shared" si="345"/>
        <v>1.3884464584675594E-2</v>
      </c>
      <c r="M375" s="6">
        <f t="shared" si="345"/>
        <v>0</v>
      </c>
      <c r="N375" s="6">
        <f t="shared" si="345"/>
        <v>0.98611553541532437</v>
      </c>
      <c r="O375" s="11">
        <v>0.21858900000000001</v>
      </c>
      <c r="P375" s="11">
        <v>5.4459600000000004</v>
      </c>
      <c r="Q375" s="11">
        <v>1.55503E-2</v>
      </c>
      <c r="R375" s="12">
        <v>8.4900000000000003E-2</v>
      </c>
      <c r="S375" s="11">
        <v>5.6269E-2</v>
      </c>
      <c r="T375" s="11">
        <v>2.7871999999999999</v>
      </c>
      <c r="U375" s="11">
        <v>0.44307800000000003</v>
      </c>
      <c r="V375" s="11">
        <v>5.1638900000000003</v>
      </c>
      <c r="W375" s="11">
        <v>4.6980800000000003E-2</v>
      </c>
      <c r="X375" s="11">
        <v>-8.1164200000000006E-2</v>
      </c>
      <c r="Y375" s="11">
        <v>1.1773</v>
      </c>
      <c r="Z375" s="11">
        <v>1.6847399999999998E-2</v>
      </c>
      <c r="AA375" s="11">
        <v>98.7</v>
      </c>
      <c r="AB375" s="11">
        <v>91854.2</v>
      </c>
    </row>
    <row r="376" spans="1:28" ht="16" x14ac:dyDescent="0.2">
      <c r="A376" s="2">
        <v>253.25</v>
      </c>
      <c r="B376" s="2">
        <v>16.813300000000002</v>
      </c>
      <c r="C376" s="2">
        <v>1.17763</v>
      </c>
      <c r="D376" s="2">
        <v>1062.93</v>
      </c>
      <c r="E376" s="2">
        <v>0</v>
      </c>
      <c r="F376" s="2">
        <v>0</v>
      </c>
      <c r="G376" s="2">
        <v>0.144874</v>
      </c>
      <c r="H376" s="2">
        <v>0</v>
      </c>
      <c r="I376" s="2">
        <v>10.2943</v>
      </c>
      <c r="J376" s="6">
        <f t="shared" ref="J376:N376" si="346">E376/SUM($E376:$I376)</f>
        <v>0</v>
      </c>
      <c r="K376" s="6">
        <f t="shared" si="346"/>
        <v>0</v>
      </c>
      <c r="L376" s="6">
        <f t="shared" si="346"/>
        <v>1.3877917927222979E-2</v>
      </c>
      <c r="M376" s="6">
        <f t="shared" si="346"/>
        <v>0</v>
      </c>
      <c r="N376" s="6">
        <f t="shared" si="346"/>
        <v>0.98612208207277707</v>
      </c>
      <c r="O376" s="11">
        <v>0.21772900000000001</v>
      </c>
      <c r="P376" s="11">
        <v>5.4569400000000003</v>
      </c>
      <c r="Q376" s="11">
        <v>1.55164E-2</v>
      </c>
      <c r="R376" s="12">
        <v>8.5099999999999995E-2</v>
      </c>
      <c r="S376" s="11">
        <v>5.6392100000000001E-2</v>
      </c>
      <c r="T376" s="11">
        <v>2.7925599999999999</v>
      </c>
      <c r="U376" s="11">
        <v>0.44404700000000003</v>
      </c>
      <c r="V376" s="11">
        <v>5.1751800000000001</v>
      </c>
      <c r="W376" s="11">
        <v>4.6757899999999998E-2</v>
      </c>
      <c r="X376" s="11">
        <v>-8.1379199999999999E-2</v>
      </c>
      <c r="Y376" s="11">
        <v>1.17763</v>
      </c>
      <c r="Z376" s="11">
        <v>1.68133E-2</v>
      </c>
      <c r="AA376" s="11">
        <v>98.7</v>
      </c>
      <c r="AB376" s="11">
        <v>91694</v>
      </c>
    </row>
    <row r="377" spans="1:28" ht="16" x14ac:dyDescent="0.2">
      <c r="A377" s="2">
        <v>253.2</v>
      </c>
      <c r="B377" s="2">
        <v>16.779399999999999</v>
      </c>
      <c r="C377" s="2">
        <v>1.1779599999999999</v>
      </c>
      <c r="D377" s="2">
        <v>1062.96</v>
      </c>
      <c r="E377" s="2">
        <v>0</v>
      </c>
      <c r="F377" s="2">
        <v>0</v>
      </c>
      <c r="G377" s="2">
        <v>0.14482300000000001</v>
      </c>
      <c r="H377" s="2">
        <v>0</v>
      </c>
      <c r="I377" s="2">
        <v>10.295500000000001</v>
      </c>
      <c r="J377" s="6">
        <f t="shared" ref="J377:N377" si="347">E377/SUM($E377:$I377)</f>
        <v>0</v>
      </c>
      <c r="K377" s="6">
        <f t="shared" si="347"/>
        <v>0</v>
      </c>
      <c r="L377" s="6">
        <f t="shared" si="347"/>
        <v>1.3871505699584197E-2</v>
      </c>
      <c r="M377" s="6">
        <f t="shared" si="347"/>
        <v>0</v>
      </c>
      <c r="N377" s="6">
        <f t="shared" si="347"/>
        <v>0.98612849430041571</v>
      </c>
      <c r="O377" s="11">
        <v>0.21687200000000001</v>
      </c>
      <c r="P377" s="11">
        <v>5.4679099999999998</v>
      </c>
      <c r="Q377" s="11">
        <v>1.5482599999999999E-2</v>
      </c>
      <c r="R377" s="12">
        <v>8.5300000000000001E-2</v>
      </c>
      <c r="S377" s="11">
        <v>5.6515000000000003E-2</v>
      </c>
      <c r="T377" s="11">
        <v>2.7979099999999999</v>
      </c>
      <c r="U377" s="11">
        <v>0.44501499999999999</v>
      </c>
      <c r="V377" s="11">
        <v>5.1864600000000003</v>
      </c>
      <c r="W377" s="11">
        <v>4.6536300000000003E-2</v>
      </c>
      <c r="X377" s="11">
        <v>-8.1594100000000003E-2</v>
      </c>
      <c r="Y377" s="11">
        <v>1.1779599999999999</v>
      </c>
      <c r="Z377" s="11">
        <v>1.67794E-2</v>
      </c>
      <c r="AA377" s="11">
        <v>98.7</v>
      </c>
      <c r="AB377" s="11">
        <v>91533.2</v>
      </c>
    </row>
    <row r="378" spans="1:28" ht="16" x14ac:dyDescent="0.2">
      <c r="A378" s="2">
        <v>253.15</v>
      </c>
      <c r="B378" s="2">
        <v>16.7456</v>
      </c>
      <c r="C378" s="2">
        <v>1.17828</v>
      </c>
      <c r="D378" s="2">
        <v>1063</v>
      </c>
      <c r="E378" s="2">
        <v>0</v>
      </c>
      <c r="F378" s="2">
        <v>0</v>
      </c>
      <c r="G378" s="2">
        <v>0.14477100000000001</v>
      </c>
      <c r="H378" s="2">
        <v>0</v>
      </c>
      <c r="I378" s="2">
        <v>10.296799999999999</v>
      </c>
      <c r="J378" s="6">
        <f t="shared" ref="J378:N378" si="348">E378/SUM($E378:$I378)</f>
        <v>0</v>
      </c>
      <c r="K378" s="6">
        <f t="shared" si="348"/>
        <v>0</v>
      </c>
      <c r="L378" s="6">
        <f t="shared" si="348"/>
        <v>1.3864867652578335E-2</v>
      </c>
      <c r="M378" s="6">
        <f t="shared" si="348"/>
        <v>0</v>
      </c>
      <c r="N378" s="6">
        <f t="shared" si="348"/>
        <v>0.98613513234742167</v>
      </c>
      <c r="O378" s="11">
        <v>0.21601600000000001</v>
      </c>
      <c r="P378" s="11">
        <v>5.4788600000000001</v>
      </c>
      <c r="Q378" s="11">
        <v>1.54491E-2</v>
      </c>
      <c r="R378" s="12">
        <v>8.5599999999999996E-2</v>
      </c>
      <c r="S378" s="11">
        <v>5.6637699999999999E-2</v>
      </c>
      <c r="T378" s="11">
        <v>2.8032499999999998</v>
      </c>
      <c r="U378" s="11">
        <v>0.44598100000000002</v>
      </c>
      <c r="V378" s="11">
        <v>5.1977200000000003</v>
      </c>
      <c r="W378" s="11">
        <v>4.6315599999999998E-2</v>
      </c>
      <c r="X378" s="11">
        <v>-8.1809099999999996E-2</v>
      </c>
      <c r="Y378" s="11">
        <v>1.17828</v>
      </c>
      <c r="Z378" s="11">
        <v>1.6745599999999999E-2</v>
      </c>
      <c r="AA378" s="11">
        <v>98.7</v>
      </c>
      <c r="AB378" s="11">
        <v>91371.7</v>
      </c>
    </row>
    <row r="379" spans="1:28" ht="16" x14ac:dyDescent="0.2">
      <c r="A379" s="2">
        <v>253.1</v>
      </c>
      <c r="B379" s="2">
        <v>16.7121</v>
      </c>
      <c r="C379" s="2">
        <v>1.1786099999999999</v>
      </c>
      <c r="D379" s="2">
        <v>1063.03</v>
      </c>
      <c r="E379" s="2">
        <v>0</v>
      </c>
      <c r="F379" s="2">
        <v>0</v>
      </c>
      <c r="G379" s="2">
        <v>0.14471999999999999</v>
      </c>
      <c r="H379" s="2">
        <v>0</v>
      </c>
      <c r="I379" s="2">
        <v>10.298</v>
      </c>
      <c r="J379" s="6">
        <f t="shared" ref="J379:N379" si="349">E379/SUM($E379:$I379)</f>
        <v>0</v>
      </c>
      <c r="K379" s="6">
        <f t="shared" si="349"/>
        <v>0</v>
      </c>
      <c r="L379" s="6">
        <f t="shared" si="349"/>
        <v>1.3858458332694929E-2</v>
      </c>
      <c r="M379" s="6">
        <f t="shared" si="349"/>
        <v>0</v>
      </c>
      <c r="N379" s="6">
        <f t="shared" si="349"/>
        <v>0.98614154166730517</v>
      </c>
      <c r="O379" s="11">
        <v>0.21516299999999999</v>
      </c>
      <c r="P379" s="11">
        <v>5.4897999999999998</v>
      </c>
      <c r="Q379" s="11">
        <v>1.5415699999999999E-2</v>
      </c>
      <c r="R379" s="12">
        <v>8.5800000000000001E-2</v>
      </c>
      <c r="S379" s="11">
        <v>5.67603E-2</v>
      </c>
      <c r="T379" s="11">
        <v>2.8085900000000001</v>
      </c>
      <c r="U379" s="11">
        <v>0.44694699999999998</v>
      </c>
      <c r="V379" s="11">
        <v>5.2089699999999999</v>
      </c>
      <c r="W379" s="11">
        <v>4.6096199999999997E-2</v>
      </c>
      <c r="X379" s="11">
        <v>-8.2024100000000003E-2</v>
      </c>
      <c r="Y379" s="11">
        <v>1.1786099999999999</v>
      </c>
      <c r="Z379" s="11">
        <v>1.6712100000000001E-2</v>
      </c>
      <c r="AA379" s="11">
        <v>98.7</v>
      </c>
      <c r="AB379" s="11">
        <v>91209.7</v>
      </c>
    </row>
    <row r="380" spans="1:28" ht="16" x14ac:dyDescent="0.2">
      <c r="A380" s="2">
        <v>253.05</v>
      </c>
      <c r="B380" s="2">
        <v>16.678699999999999</v>
      </c>
      <c r="C380" s="2">
        <v>1.1789400000000001</v>
      </c>
      <c r="D380" s="2">
        <v>1063.07</v>
      </c>
      <c r="E380" s="2">
        <v>0</v>
      </c>
      <c r="F380" s="2">
        <v>0</v>
      </c>
      <c r="G380" s="2">
        <v>0.14466899999999999</v>
      </c>
      <c r="H380" s="2">
        <v>0</v>
      </c>
      <c r="I380" s="2">
        <v>10.299200000000001</v>
      </c>
      <c r="J380" s="6">
        <f t="shared" ref="J380:N380" si="350">E380/SUM($E380:$I380)</f>
        <v>0</v>
      </c>
      <c r="K380" s="6">
        <f t="shared" si="350"/>
        <v>0</v>
      </c>
      <c r="L380" s="6">
        <f t="shared" si="350"/>
        <v>1.3852050423075968E-2</v>
      </c>
      <c r="M380" s="6">
        <f t="shared" si="350"/>
        <v>0</v>
      </c>
      <c r="N380" s="6">
        <f t="shared" si="350"/>
        <v>0.98614794957692398</v>
      </c>
      <c r="O380" s="11">
        <v>0.214312</v>
      </c>
      <c r="P380" s="11">
        <v>5.5007400000000004</v>
      </c>
      <c r="Q380" s="11">
        <v>1.53825E-2</v>
      </c>
      <c r="R380" s="12">
        <v>8.5999999999999993E-2</v>
      </c>
      <c r="S380" s="11">
        <v>5.6882700000000001E-2</v>
      </c>
      <c r="T380" s="11">
        <v>2.81393</v>
      </c>
      <c r="U380" s="11">
        <v>0.447911</v>
      </c>
      <c r="V380" s="11">
        <v>5.2202099999999998</v>
      </c>
      <c r="W380" s="11">
        <v>4.5877800000000003E-2</v>
      </c>
      <c r="X380" s="11">
        <v>-8.2239099999999996E-2</v>
      </c>
      <c r="Y380" s="11">
        <v>1.1789400000000001</v>
      </c>
      <c r="Z380" s="11">
        <v>1.6678700000000001E-2</v>
      </c>
      <c r="AA380" s="11">
        <v>98.7</v>
      </c>
      <c r="AB380" s="11">
        <v>91047.2</v>
      </c>
    </row>
    <row r="381" spans="1:28" ht="16" x14ac:dyDescent="0.2">
      <c r="A381" s="2">
        <v>253</v>
      </c>
      <c r="B381" s="2">
        <v>16.645499999999998</v>
      </c>
      <c r="C381" s="2">
        <v>1.17927</v>
      </c>
      <c r="D381" s="2">
        <v>1063.0999999999999</v>
      </c>
      <c r="E381" s="2">
        <v>0</v>
      </c>
      <c r="F381" s="2">
        <v>0</v>
      </c>
      <c r="G381" s="2">
        <v>0.144617</v>
      </c>
      <c r="H381" s="2">
        <v>0</v>
      </c>
      <c r="I381" s="2">
        <v>10.3005</v>
      </c>
      <c r="J381" s="6">
        <f t="shared" ref="J381:N381" si="351">E381/SUM($E381:$I381)</f>
        <v>0</v>
      </c>
      <c r="K381" s="6">
        <f t="shared" si="351"/>
        <v>0</v>
      </c>
      <c r="L381" s="6">
        <f t="shared" si="351"/>
        <v>1.3845416954161452E-2</v>
      </c>
      <c r="M381" s="6">
        <f t="shared" si="351"/>
        <v>0</v>
      </c>
      <c r="N381" s="6">
        <f t="shared" si="351"/>
        <v>0.98615458304583847</v>
      </c>
      <c r="O381" s="11">
        <v>0.21346300000000001</v>
      </c>
      <c r="P381" s="11">
        <v>5.51166</v>
      </c>
      <c r="Q381" s="11">
        <v>1.53495E-2</v>
      </c>
      <c r="R381" s="12">
        <v>8.6199999999999999E-2</v>
      </c>
      <c r="S381" s="11">
        <v>5.7005E-2</v>
      </c>
      <c r="T381" s="11">
        <v>2.8192499999999998</v>
      </c>
      <c r="U381" s="11">
        <v>0.448874</v>
      </c>
      <c r="V381" s="11">
        <v>5.2314299999999996</v>
      </c>
      <c r="W381" s="11">
        <v>4.5660600000000003E-2</v>
      </c>
      <c r="X381" s="11">
        <v>-8.2454200000000005E-2</v>
      </c>
      <c r="Y381" s="11">
        <v>1.17927</v>
      </c>
      <c r="Z381" s="11">
        <v>1.6645500000000001E-2</v>
      </c>
      <c r="AA381" s="11">
        <v>98.7</v>
      </c>
      <c r="AB381" s="11">
        <v>90884</v>
      </c>
    </row>
    <row r="382" spans="1:28" ht="16" x14ac:dyDescent="0.2">
      <c r="A382" s="2">
        <v>252.95</v>
      </c>
      <c r="B382" s="2">
        <v>16.612400000000001</v>
      </c>
      <c r="C382" s="2">
        <v>1.1795899999999999</v>
      </c>
      <c r="D382" s="2">
        <v>1063.1400000000001</v>
      </c>
      <c r="E382" s="2">
        <v>0</v>
      </c>
      <c r="F382" s="2">
        <v>0</v>
      </c>
      <c r="G382" s="2">
        <v>0.144566</v>
      </c>
      <c r="H382" s="2">
        <v>0</v>
      </c>
      <c r="I382" s="2">
        <v>10.3017</v>
      </c>
      <c r="J382" s="6">
        <f t="shared" ref="J382:N382" si="352">E382/SUM($E382:$I382)</f>
        <v>0</v>
      </c>
      <c r="K382" s="6">
        <f t="shared" si="352"/>
        <v>0</v>
      </c>
      <c r="L382" s="6">
        <f t="shared" si="352"/>
        <v>1.3839011949341517E-2</v>
      </c>
      <c r="M382" s="6">
        <f t="shared" si="352"/>
        <v>0</v>
      </c>
      <c r="N382" s="6">
        <f t="shared" si="352"/>
        <v>0.98616098805065855</v>
      </c>
      <c r="O382" s="11">
        <v>0.212616</v>
      </c>
      <c r="P382" s="11">
        <v>5.52257</v>
      </c>
      <c r="Q382" s="11">
        <v>1.5316700000000001E-2</v>
      </c>
      <c r="R382" s="12">
        <v>8.6499999999999994E-2</v>
      </c>
      <c r="S382" s="11">
        <v>5.7127200000000003E-2</v>
      </c>
      <c r="T382" s="11">
        <v>2.8245800000000001</v>
      </c>
      <c r="U382" s="11">
        <v>0.44983600000000001</v>
      </c>
      <c r="V382" s="11">
        <v>5.2426399999999997</v>
      </c>
      <c r="W382" s="11">
        <v>4.5444600000000002E-2</v>
      </c>
      <c r="X382" s="11">
        <v>-8.2669199999999998E-2</v>
      </c>
      <c r="Y382" s="11">
        <v>1.1795899999999999</v>
      </c>
      <c r="Z382" s="11">
        <v>1.6612399999999999E-2</v>
      </c>
      <c r="AA382" s="11">
        <v>98.7</v>
      </c>
      <c r="AB382" s="11">
        <v>90720.3</v>
      </c>
    </row>
    <row r="383" spans="1:28" ht="16" x14ac:dyDescent="0.2">
      <c r="A383" s="2">
        <v>252.9</v>
      </c>
      <c r="B383" s="2">
        <v>16.579599999999999</v>
      </c>
      <c r="C383" s="2">
        <v>1.1799200000000001</v>
      </c>
      <c r="D383" s="2">
        <v>1063.17</v>
      </c>
      <c r="E383" s="2">
        <v>0</v>
      </c>
      <c r="F383" s="2">
        <v>0</v>
      </c>
      <c r="G383" s="2">
        <v>0.144514</v>
      </c>
      <c r="H383" s="2">
        <v>0</v>
      </c>
      <c r="I383" s="2">
        <v>10.302899999999999</v>
      </c>
      <c r="J383" s="6">
        <f t="shared" ref="J383:N383" si="353">E383/SUM($E383:$I383)</f>
        <v>0</v>
      </c>
      <c r="K383" s="6">
        <f t="shared" si="353"/>
        <v>0</v>
      </c>
      <c r="L383" s="6">
        <f t="shared" si="353"/>
        <v>1.383251395991391E-2</v>
      </c>
      <c r="M383" s="6">
        <f t="shared" si="353"/>
        <v>0</v>
      </c>
      <c r="N383" s="6">
        <f t="shared" si="353"/>
        <v>0.98616748604008619</v>
      </c>
      <c r="O383" s="11">
        <v>0.21177099999999999</v>
      </c>
      <c r="P383" s="11">
        <v>5.5334700000000003</v>
      </c>
      <c r="Q383" s="11">
        <v>1.52841E-2</v>
      </c>
      <c r="R383" s="12">
        <v>8.6699999999999999E-2</v>
      </c>
      <c r="S383" s="11">
        <v>5.7249099999999997E-2</v>
      </c>
      <c r="T383" s="11">
        <v>2.8298899999999998</v>
      </c>
      <c r="U383" s="11">
        <v>0.45079599999999997</v>
      </c>
      <c r="V383" s="11">
        <v>5.2538400000000003</v>
      </c>
      <c r="W383" s="11">
        <v>4.5229400000000003E-2</v>
      </c>
      <c r="X383" s="11">
        <v>-8.2884200000000005E-2</v>
      </c>
      <c r="Y383" s="11">
        <v>1.1799200000000001</v>
      </c>
      <c r="Z383" s="11">
        <v>1.65796E-2</v>
      </c>
      <c r="AA383" s="11">
        <v>98.7</v>
      </c>
      <c r="AB383" s="11">
        <v>90556</v>
      </c>
    </row>
    <row r="384" spans="1:28" ht="16" x14ac:dyDescent="0.2">
      <c r="A384" s="2">
        <v>252.85</v>
      </c>
      <c r="B384" s="2">
        <v>16.547000000000001</v>
      </c>
      <c r="C384" s="2">
        <v>1.18025</v>
      </c>
      <c r="D384" s="2">
        <v>1063.21</v>
      </c>
      <c r="E384" s="2">
        <v>0</v>
      </c>
      <c r="F384" s="2">
        <v>0</v>
      </c>
      <c r="G384" s="2">
        <v>0.14446300000000001</v>
      </c>
      <c r="H384" s="2">
        <v>0</v>
      </c>
      <c r="I384" s="2">
        <v>10.3041</v>
      </c>
      <c r="J384" s="6">
        <f t="shared" ref="J384:N384" si="354">E384/SUM($E384:$I384)</f>
        <v>0</v>
      </c>
      <c r="K384" s="6">
        <f t="shared" si="354"/>
        <v>0</v>
      </c>
      <c r="L384" s="6">
        <f t="shared" si="354"/>
        <v>1.3826111782069937E-2</v>
      </c>
      <c r="M384" s="6">
        <f t="shared" si="354"/>
        <v>0</v>
      </c>
      <c r="N384" s="6">
        <f t="shared" si="354"/>
        <v>0.98617388821793006</v>
      </c>
      <c r="O384" s="11">
        <v>0.210928</v>
      </c>
      <c r="P384" s="11">
        <v>5.5443699999999998</v>
      </c>
      <c r="Q384" s="11">
        <v>1.5251600000000001E-2</v>
      </c>
      <c r="R384" s="12">
        <v>8.6900000000000005E-2</v>
      </c>
      <c r="S384" s="11">
        <v>5.7370999999999998E-2</v>
      </c>
      <c r="T384" s="11">
        <v>2.8351999999999999</v>
      </c>
      <c r="U384" s="11">
        <v>0.45175599999999999</v>
      </c>
      <c r="V384" s="11">
        <v>5.2650199999999998</v>
      </c>
      <c r="W384" s="11">
        <v>4.50155E-2</v>
      </c>
      <c r="X384" s="11">
        <v>-8.3099300000000001E-2</v>
      </c>
      <c r="Y384" s="11">
        <v>1.18025</v>
      </c>
      <c r="Z384" s="11">
        <v>1.6546999999999999E-2</v>
      </c>
      <c r="AA384" s="11">
        <v>98.7</v>
      </c>
      <c r="AB384" s="11">
        <v>90391.2</v>
      </c>
    </row>
    <row r="385" spans="1:28" ht="16" x14ac:dyDescent="0.2">
      <c r="A385" s="2">
        <v>252.8</v>
      </c>
      <c r="B385" s="2">
        <v>16.514500000000002</v>
      </c>
      <c r="C385" s="2">
        <v>1.1805699999999999</v>
      </c>
      <c r="D385" s="2">
        <v>1063.24</v>
      </c>
      <c r="E385" s="2">
        <v>0</v>
      </c>
      <c r="F385" s="2">
        <v>0</v>
      </c>
      <c r="G385" s="2">
        <v>0.14441100000000001</v>
      </c>
      <c r="H385" s="2">
        <v>0</v>
      </c>
      <c r="I385" s="2">
        <v>10.305199999999999</v>
      </c>
      <c r="J385" s="6">
        <f t="shared" ref="J385:N385" si="355">E385/SUM($E385:$I385)</f>
        <v>0</v>
      </c>
      <c r="K385" s="6">
        <f t="shared" si="355"/>
        <v>0</v>
      </c>
      <c r="L385" s="6">
        <f t="shared" si="355"/>
        <v>1.3819748888260054E-2</v>
      </c>
      <c r="M385" s="6">
        <f t="shared" si="355"/>
        <v>0</v>
      </c>
      <c r="N385" s="6">
        <f t="shared" si="355"/>
        <v>0.98618025111174001</v>
      </c>
      <c r="O385" s="11">
        <v>0.210087</v>
      </c>
      <c r="P385" s="11">
        <v>5.55525</v>
      </c>
      <c r="Q385" s="11">
        <v>1.52193E-2</v>
      </c>
      <c r="R385" s="12">
        <v>8.72E-2</v>
      </c>
      <c r="S385" s="11">
        <v>5.7492700000000001E-2</v>
      </c>
      <c r="T385" s="11">
        <v>2.8405100000000001</v>
      </c>
      <c r="U385" s="11">
        <v>0.45271400000000001</v>
      </c>
      <c r="V385" s="11">
        <v>5.2761899999999997</v>
      </c>
      <c r="W385" s="11">
        <v>4.4802500000000002E-2</v>
      </c>
      <c r="X385" s="11">
        <v>-8.3314399999999997E-2</v>
      </c>
      <c r="Y385" s="11">
        <v>1.1805699999999999</v>
      </c>
      <c r="Z385" s="11">
        <v>1.6514500000000001E-2</v>
      </c>
      <c r="AA385" s="11">
        <v>98.7</v>
      </c>
      <c r="AB385" s="11">
        <v>90225.8</v>
      </c>
    </row>
    <row r="386" spans="1:28" ht="16" x14ac:dyDescent="0.2">
      <c r="A386" s="2">
        <v>252.75</v>
      </c>
      <c r="B386" s="2">
        <v>16.482199999999999</v>
      </c>
      <c r="C386" s="2">
        <v>1.1809000000000001</v>
      </c>
      <c r="D386" s="2">
        <v>1063.28</v>
      </c>
      <c r="E386" s="2">
        <v>0</v>
      </c>
      <c r="F386" s="2">
        <v>0</v>
      </c>
      <c r="G386" s="2">
        <v>0.14435899999999999</v>
      </c>
      <c r="H386" s="2">
        <v>0</v>
      </c>
      <c r="I386" s="2">
        <v>10.3064</v>
      </c>
      <c r="J386" s="6">
        <f t="shared" ref="J386:N386" si="356">E386/SUM($E386:$I386)</f>
        <v>0</v>
      </c>
      <c r="K386" s="6">
        <f t="shared" si="356"/>
        <v>0</v>
      </c>
      <c r="L386" s="6">
        <f t="shared" si="356"/>
        <v>1.3813255094677812E-2</v>
      </c>
      <c r="M386" s="6">
        <f t="shared" si="356"/>
        <v>0</v>
      </c>
      <c r="N386" s="6">
        <f t="shared" si="356"/>
        <v>0.98618674490532221</v>
      </c>
      <c r="O386" s="11">
        <v>0.20924899999999999</v>
      </c>
      <c r="P386" s="11">
        <v>5.5661199999999997</v>
      </c>
      <c r="Q386" s="11">
        <v>1.51872E-2</v>
      </c>
      <c r="R386" s="12">
        <v>8.7400000000000005E-2</v>
      </c>
      <c r="S386" s="11">
        <v>5.7614199999999997E-2</v>
      </c>
      <c r="T386" s="11">
        <v>2.8458100000000002</v>
      </c>
      <c r="U386" s="11">
        <v>0.45367099999999999</v>
      </c>
      <c r="V386" s="11">
        <v>5.2873400000000004</v>
      </c>
      <c r="W386" s="11">
        <v>4.4590600000000001E-2</v>
      </c>
      <c r="X386" s="11">
        <v>-8.3529500000000007E-2</v>
      </c>
      <c r="Y386" s="11">
        <v>1.1809000000000001</v>
      </c>
      <c r="Z386" s="11">
        <v>1.6482199999999999E-2</v>
      </c>
      <c r="AA386" s="11">
        <v>98.7</v>
      </c>
      <c r="AB386" s="11">
        <v>90059.8</v>
      </c>
    </row>
    <row r="387" spans="1:28" ht="16" x14ac:dyDescent="0.2">
      <c r="A387" s="2">
        <v>252.7</v>
      </c>
      <c r="B387" s="2">
        <v>16.45</v>
      </c>
      <c r="C387" s="2">
        <v>1.1812199999999999</v>
      </c>
      <c r="D387" s="2">
        <v>1063.31</v>
      </c>
      <c r="E387" s="2">
        <v>0</v>
      </c>
      <c r="F387" s="2">
        <v>0</v>
      </c>
      <c r="G387" s="2">
        <v>0.14430699999999999</v>
      </c>
      <c r="H387" s="2">
        <v>0</v>
      </c>
      <c r="I387" s="2">
        <v>10.307600000000001</v>
      </c>
      <c r="J387" s="6">
        <f t="shared" ref="J387:N387" si="357">E387/SUM($E387:$I387)</f>
        <v>0</v>
      </c>
      <c r="K387" s="6">
        <f t="shared" si="357"/>
        <v>0</v>
      </c>
      <c r="L387" s="6">
        <f t="shared" si="357"/>
        <v>1.3806762727605592E-2</v>
      </c>
      <c r="M387" s="6">
        <f t="shared" si="357"/>
        <v>0</v>
      </c>
      <c r="N387" s="6">
        <f t="shared" si="357"/>
        <v>0.9861932372723945</v>
      </c>
      <c r="O387" s="11">
        <v>0.20841199999999999</v>
      </c>
      <c r="P387" s="11">
        <v>5.5769700000000002</v>
      </c>
      <c r="Q387" s="11">
        <v>1.51553E-2</v>
      </c>
      <c r="R387" s="12">
        <v>8.7599999999999997E-2</v>
      </c>
      <c r="S387" s="11">
        <v>5.7735599999999998E-2</v>
      </c>
      <c r="T387" s="11">
        <v>2.8511099999999998</v>
      </c>
      <c r="U387" s="11">
        <v>0.454627</v>
      </c>
      <c r="V387" s="11">
        <v>5.2984799999999996</v>
      </c>
      <c r="W387" s="11">
        <v>4.43799E-2</v>
      </c>
      <c r="X387" s="11">
        <v>-8.3744499999999999E-2</v>
      </c>
      <c r="Y387" s="11">
        <v>1.1812199999999999</v>
      </c>
      <c r="Z387" s="11">
        <v>1.6449999999999999E-2</v>
      </c>
      <c r="AA387" s="11">
        <v>98.7</v>
      </c>
      <c r="AB387" s="11">
        <v>89893.4</v>
      </c>
    </row>
    <row r="388" spans="1:28" ht="16" x14ac:dyDescent="0.2">
      <c r="A388" s="2">
        <v>252.65</v>
      </c>
      <c r="B388" s="2">
        <v>16.417999999999999</v>
      </c>
      <c r="C388" s="2">
        <v>1.1815599999999999</v>
      </c>
      <c r="D388" s="2">
        <v>1063.3399999999999</v>
      </c>
      <c r="E388" s="2">
        <v>0</v>
      </c>
      <c r="F388" s="2">
        <v>0</v>
      </c>
      <c r="G388" s="2">
        <v>0.144256</v>
      </c>
      <c r="H388" s="2">
        <v>0</v>
      </c>
      <c r="I388" s="2">
        <v>10.3087</v>
      </c>
      <c r="J388" s="6">
        <f t="shared" ref="J388:N388" si="358">E388/SUM($E388:$I388)</f>
        <v>0</v>
      </c>
      <c r="K388" s="6">
        <f t="shared" si="358"/>
        <v>0</v>
      </c>
      <c r="L388" s="6">
        <f t="shared" si="358"/>
        <v>1.3800498155736998E-2</v>
      </c>
      <c r="M388" s="6">
        <f t="shared" si="358"/>
        <v>0</v>
      </c>
      <c r="N388" s="6">
        <f t="shared" si="358"/>
        <v>0.98619950184426297</v>
      </c>
      <c r="O388" s="11">
        <v>0.20757700000000001</v>
      </c>
      <c r="P388" s="11">
        <v>5.5878199999999998</v>
      </c>
      <c r="Q388" s="11">
        <v>1.51235E-2</v>
      </c>
      <c r="R388" s="12">
        <v>8.7800000000000003E-2</v>
      </c>
      <c r="S388" s="11">
        <v>5.78568E-2</v>
      </c>
      <c r="T388" s="11">
        <v>2.8563999999999998</v>
      </c>
      <c r="U388" s="11">
        <v>0.45558100000000001</v>
      </c>
      <c r="V388" s="11">
        <v>5.3095999999999997</v>
      </c>
      <c r="W388" s="11">
        <v>4.4170599999999997E-2</v>
      </c>
      <c r="X388" s="11">
        <v>-8.3959599999999995E-2</v>
      </c>
      <c r="Y388" s="11">
        <v>1.1815599999999999</v>
      </c>
      <c r="Z388" s="11">
        <v>1.6417999999999999E-2</v>
      </c>
      <c r="AA388" s="11">
        <v>98.7</v>
      </c>
      <c r="AB388" s="11">
        <v>89726.399999999994</v>
      </c>
    </row>
    <row r="389" spans="1:28" ht="16" x14ac:dyDescent="0.2">
      <c r="A389" s="2">
        <v>252.6</v>
      </c>
      <c r="B389" s="2">
        <v>16.386299999999999</v>
      </c>
      <c r="C389" s="2">
        <v>1.18188</v>
      </c>
      <c r="D389" s="2">
        <v>1063.3800000000001</v>
      </c>
      <c r="E389" s="2">
        <v>0</v>
      </c>
      <c r="F389" s="2">
        <v>0</v>
      </c>
      <c r="G389" s="2">
        <v>0.144204</v>
      </c>
      <c r="H389" s="2">
        <v>0</v>
      </c>
      <c r="I389" s="2">
        <v>10.309900000000001</v>
      </c>
      <c r="J389" s="6">
        <f t="shared" ref="J389:N389" si="359">E389/SUM($E389:$I389)</f>
        <v>0</v>
      </c>
      <c r="K389" s="6">
        <f t="shared" si="359"/>
        <v>0</v>
      </c>
      <c r="L389" s="6">
        <f t="shared" si="359"/>
        <v>1.37940085539612E-2</v>
      </c>
      <c r="M389" s="6">
        <f t="shared" si="359"/>
        <v>0</v>
      </c>
      <c r="N389" s="6">
        <f t="shared" si="359"/>
        <v>0.98620599144603882</v>
      </c>
      <c r="O389" s="11">
        <v>0.20674400000000001</v>
      </c>
      <c r="P389" s="11">
        <v>5.5986599999999997</v>
      </c>
      <c r="Q389" s="11">
        <v>1.50919E-2</v>
      </c>
      <c r="R389" s="12">
        <v>8.8099999999999998E-2</v>
      </c>
      <c r="S389" s="11">
        <v>5.7977899999999999E-2</v>
      </c>
      <c r="T389" s="11">
        <v>2.8616799999999998</v>
      </c>
      <c r="U389" s="11">
        <v>0.45653500000000002</v>
      </c>
      <c r="V389" s="11">
        <v>5.3207199999999997</v>
      </c>
      <c r="W389" s="11">
        <v>4.3961500000000001E-2</v>
      </c>
      <c r="X389" s="11">
        <v>-8.4174799999999994E-2</v>
      </c>
      <c r="Y389" s="11">
        <v>1.18188</v>
      </c>
      <c r="Z389" s="11">
        <v>1.6386299999999999E-2</v>
      </c>
      <c r="AA389" s="11">
        <v>98.7</v>
      </c>
      <c r="AB389" s="11">
        <v>89558.8</v>
      </c>
    </row>
    <row r="390" spans="1:28" ht="16" x14ac:dyDescent="0.2">
      <c r="A390" s="2">
        <v>252.55</v>
      </c>
      <c r="B390" s="2">
        <v>16.354600000000001</v>
      </c>
      <c r="C390" s="2">
        <v>1.1821999999999999</v>
      </c>
      <c r="D390" s="2">
        <v>1063.4100000000001</v>
      </c>
      <c r="E390" s="2">
        <v>0</v>
      </c>
      <c r="F390" s="2">
        <v>0</v>
      </c>
      <c r="G390" s="2">
        <v>0.144152</v>
      </c>
      <c r="H390" s="2">
        <v>0</v>
      </c>
      <c r="I390" s="2">
        <v>10.311</v>
      </c>
      <c r="J390" s="6">
        <f t="shared" ref="J390:N390" si="360">E390/SUM($E390:$I390)</f>
        <v>0</v>
      </c>
      <c r="K390" s="6">
        <f t="shared" si="360"/>
        <v>0</v>
      </c>
      <c r="L390" s="6">
        <f t="shared" si="360"/>
        <v>1.378765225029727E-2</v>
      </c>
      <c r="M390" s="6">
        <f t="shared" si="360"/>
        <v>0</v>
      </c>
      <c r="N390" s="6">
        <f t="shared" si="360"/>
        <v>0.98621234774970268</v>
      </c>
      <c r="O390" s="11">
        <v>0.20591400000000001</v>
      </c>
      <c r="P390" s="11">
        <v>5.6094900000000001</v>
      </c>
      <c r="Q390" s="11">
        <v>1.5060499999999999E-2</v>
      </c>
      <c r="R390" s="12">
        <v>8.8300000000000003E-2</v>
      </c>
      <c r="S390" s="11">
        <v>5.8098900000000002E-2</v>
      </c>
      <c r="T390" s="11">
        <v>2.8669600000000002</v>
      </c>
      <c r="U390" s="11">
        <v>0.45748699999999998</v>
      </c>
      <c r="V390" s="11">
        <v>5.3318199999999996</v>
      </c>
      <c r="W390" s="11">
        <v>4.3754000000000001E-2</v>
      </c>
      <c r="X390" s="11">
        <v>-8.4389900000000004E-2</v>
      </c>
      <c r="Y390" s="11">
        <v>1.1821999999999999</v>
      </c>
      <c r="Z390" s="11">
        <v>1.63546E-2</v>
      </c>
      <c r="AA390" s="11">
        <v>98.7</v>
      </c>
      <c r="AB390" s="11">
        <v>89390.8</v>
      </c>
    </row>
    <row r="391" spans="1:28" ht="16" x14ac:dyDescent="0.2">
      <c r="A391" s="2">
        <v>252.5</v>
      </c>
      <c r="B391" s="2">
        <v>16.3231</v>
      </c>
      <c r="C391" s="2">
        <v>1.1825300000000001</v>
      </c>
      <c r="D391" s="2">
        <v>1063.44</v>
      </c>
      <c r="E391" s="2">
        <v>0</v>
      </c>
      <c r="F391" s="2">
        <v>0</v>
      </c>
      <c r="G391" s="2">
        <v>0.14410000000000001</v>
      </c>
      <c r="H391" s="2">
        <v>0</v>
      </c>
      <c r="I391" s="2">
        <v>10.312200000000001</v>
      </c>
      <c r="J391" s="6">
        <f t="shared" ref="J391:N391" si="361">E391/SUM($E391:$I391)</f>
        <v>0</v>
      </c>
      <c r="K391" s="6">
        <f t="shared" si="361"/>
        <v>0</v>
      </c>
      <c r="L391" s="6">
        <f t="shared" si="361"/>
        <v>1.3781165421803123E-2</v>
      </c>
      <c r="M391" s="6">
        <f t="shared" si="361"/>
        <v>0</v>
      </c>
      <c r="N391" s="6">
        <f t="shared" si="361"/>
        <v>0.98621883457819692</v>
      </c>
      <c r="O391" s="11">
        <v>0.20508499999999999</v>
      </c>
      <c r="P391" s="11">
        <v>5.6203000000000003</v>
      </c>
      <c r="Q391" s="11">
        <v>1.5029300000000001E-2</v>
      </c>
      <c r="R391" s="12">
        <v>8.8499999999999995E-2</v>
      </c>
      <c r="S391" s="11">
        <v>5.8219699999999999E-2</v>
      </c>
      <c r="T391" s="11">
        <v>2.8722300000000001</v>
      </c>
      <c r="U391" s="11">
        <v>0.45843800000000001</v>
      </c>
      <c r="V391" s="11">
        <v>5.3429000000000002</v>
      </c>
      <c r="W391" s="11">
        <v>4.3547700000000002E-2</v>
      </c>
      <c r="X391" s="11">
        <v>-8.4605E-2</v>
      </c>
      <c r="Y391" s="11">
        <v>1.1825300000000001</v>
      </c>
      <c r="Z391" s="11">
        <v>1.63231E-2</v>
      </c>
      <c r="AA391" s="11">
        <v>98.7</v>
      </c>
      <c r="AB391" s="11">
        <v>89222.2</v>
      </c>
    </row>
    <row r="392" spans="1:28" ht="16" x14ac:dyDescent="0.2">
      <c r="A392" s="2">
        <v>252.45</v>
      </c>
      <c r="B392" s="2">
        <v>16.291799999999999</v>
      </c>
      <c r="C392" s="2">
        <v>1.18285</v>
      </c>
      <c r="D392" s="2">
        <v>1063.48</v>
      </c>
      <c r="E392" s="2">
        <v>0</v>
      </c>
      <c r="F392" s="2">
        <v>0</v>
      </c>
      <c r="G392" s="2">
        <v>0.14404800000000001</v>
      </c>
      <c r="H392" s="2">
        <v>0</v>
      </c>
      <c r="I392" s="2">
        <v>10.3133</v>
      </c>
      <c r="J392" s="6">
        <f t="shared" ref="J392:N392" si="362">E392/SUM($E392:$I392)</f>
        <v>0</v>
      </c>
      <c r="K392" s="6">
        <f t="shared" si="362"/>
        <v>0</v>
      </c>
      <c r="L392" s="6">
        <f t="shared" si="362"/>
        <v>1.3774811740031987E-2</v>
      </c>
      <c r="M392" s="6">
        <f t="shared" si="362"/>
        <v>0</v>
      </c>
      <c r="N392" s="6">
        <f t="shared" si="362"/>
        <v>0.98622518825996808</v>
      </c>
      <c r="O392" s="11">
        <v>0.204258</v>
      </c>
      <c r="P392" s="11">
        <v>5.6311099999999996</v>
      </c>
      <c r="Q392" s="11">
        <v>1.49982E-2</v>
      </c>
      <c r="R392" s="12">
        <v>8.8800000000000004E-2</v>
      </c>
      <c r="S392" s="11">
        <v>5.8340299999999998E-2</v>
      </c>
      <c r="T392" s="11">
        <v>2.8774999999999999</v>
      </c>
      <c r="U392" s="11">
        <v>0.45938800000000002</v>
      </c>
      <c r="V392" s="11">
        <v>5.3539700000000003</v>
      </c>
      <c r="W392" s="11">
        <v>4.3341999999999999E-2</v>
      </c>
      <c r="X392" s="11">
        <v>-8.4820199999999998E-2</v>
      </c>
      <c r="Y392" s="11">
        <v>1.18285</v>
      </c>
      <c r="Z392" s="11">
        <v>1.6291799999999999E-2</v>
      </c>
      <c r="AA392" s="11">
        <v>98.7</v>
      </c>
      <c r="AB392" s="11">
        <v>89053.1</v>
      </c>
    </row>
    <row r="393" spans="1:28" ht="16" x14ac:dyDescent="0.2">
      <c r="A393" s="2">
        <v>252.4</v>
      </c>
      <c r="B393" s="2">
        <v>16.2607</v>
      </c>
      <c r="C393" s="2">
        <v>1.1831799999999999</v>
      </c>
      <c r="D393" s="2">
        <v>1063.51</v>
      </c>
      <c r="E393" s="2">
        <v>0</v>
      </c>
      <c r="F393" s="2">
        <v>0</v>
      </c>
      <c r="G393" s="2">
        <v>0.14399600000000001</v>
      </c>
      <c r="H393" s="2">
        <v>0</v>
      </c>
      <c r="I393" s="2">
        <v>10.314399999999999</v>
      </c>
      <c r="J393" s="6">
        <f t="shared" ref="J393:N393" si="363">E393/SUM($E393:$I393)</f>
        <v>0</v>
      </c>
      <c r="K393" s="6">
        <f t="shared" si="363"/>
        <v>0</v>
      </c>
      <c r="L393" s="6">
        <f t="shared" si="363"/>
        <v>1.3768459331622174E-2</v>
      </c>
      <c r="M393" s="6">
        <f t="shared" si="363"/>
        <v>0</v>
      </c>
      <c r="N393" s="6">
        <f t="shared" si="363"/>
        <v>0.98623154066837782</v>
      </c>
      <c r="O393" s="11">
        <v>0.203433</v>
      </c>
      <c r="P393" s="11">
        <v>5.6419100000000002</v>
      </c>
      <c r="Q393" s="11">
        <v>1.4967299999999999E-2</v>
      </c>
      <c r="R393" s="12">
        <v>8.8999999999999996E-2</v>
      </c>
      <c r="S393" s="11">
        <v>5.84608E-2</v>
      </c>
      <c r="T393" s="11">
        <v>2.8827600000000002</v>
      </c>
      <c r="U393" s="11">
        <v>0.460337</v>
      </c>
      <c r="V393" s="11">
        <v>5.36503</v>
      </c>
      <c r="W393" s="11">
        <v>4.3137599999999998E-2</v>
      </c>
      <c r="X393" s="11">
        <v>-8.5035299999999994E-2</v>
      </c>
      <c r="Y393" s="11">
        <v>1.1831799999999999</v>
      </c>
      <c r="Z393" s="11">
        <v>1.6260699999999999E-2</v>
      </c>
      <c r="AA393" s="11">
        <v>98.7</v>
      </c>
      <c r="AB393" s="11">
        <v>88883.5</v>
      </c>
    </row>
    <row r="394" spans="1:28" ht="16" x14ac:dyDescent="0.2">
      <c r="A394" s="2">
        <v>252.35</v>
      </c>
      <c r="B394" s="2">
        <v>16.229700000000001</v>
      </c>
      <c r="C394" s="2">
        <v>1.1835</v>
      </c>
      <c r="D394" s="2">
        <v>1063.54</v>
      </c>
      <c r="E394" s="2">
        <v>0</v>
      </c>
      <c r="F394" s="2">
        <v>0</v>
      </c>
      <c r="G394" s="2">
        <v>0.14394399999999999</v>
      </c>
      <c r="H394" s="2">
        <v>0</v>
      </c>
      <c r="I394" s="2">
        <v>10.3155</v>
      </c>
      <c r="J394" s="6">
        <f t="shared" ref="J394:N394" si="364">E394/SUM($E394:$I394)</f>
        <v>0</v>
      </c>
      <c r="K394" s="6">
        <f t="shared" si="364"/>
        <v>0</v>
      </c>
      <c r="L394" s="6">
        <f t="shared" si="364"/>
        <v>1.3762108196190925E-2</v>
      </c>
      <c r="M394" s="6">
        <f t="shared" si="364"/>
        <v>0</v>
      </c>
      <c r="N394" s="6">
        <f t="shared" si="364"/>
        <v>0.98623789180380916</v>
      </c>
      <c r="O394" s="11">
        <v>0.20261100000000001</v>
      </c>
      <c r="P394" s="11">
        <v>5.6526899999999998</v>
      </c>
      <c r="Q394" s="11">
        <v>1.49365E-2</v>
      </c>
      <c r="R394" s="12">
        <v>8.9200000000000002E-2</v>
      </c>
      <c r="S394" s="11">
        <v>5.85812E-2</v>
      </c>
      <c r="T394" s="11">
        <v>2.88802</v>
      </c>
      <c r="U394" s="11">
        <v>0.461285</v>
      </c>
      <c r="V394" s="11">
        <v>5.37608</v>
      </c>
      <c r="W394" s="11">
        <v>4.2934199999999999E-2</v>
      </c>
      <c r="X394" s="11">
        <v>-8.5250500000000007E-2</v>
      </c>
      <c r="Y394" s="11">
        <v>1.1835</v>
      </c>
      <c r="Z394" s="11">
        <v>1.62297E-2</v>
      </c>
      <c r="AA394" s="11">
        <v>98.7</v>
      </c>
      <c r="AB394" s="11">
        <v>88713.4</v>
      </c>
    </row>
    <row r="395" spans="1:28" ht="16" x14ac:dyDescent="0.2">
      <c r="A395" s="2">
        <v>252.3</v>
      </c>
      <c r="B395" s="2">
        <v>16.198899999999998</v>
      </c>
      <c r="C395" s="2">
        <v>1.1838299999999999</v>
      </c>
      <c r="D395" s="2">
        <v>1063.57</v>
      </c>
      <c r="E395" s="2">
        <v>0</v>
      </c>
      <c r="F395" s="2">
        <v>0</v>
      </c>
      <c r="G395" s="2">
        <v>0.14389199999999999</v>
      </c>
      <c r="H395" s="2">
        <v>0</v>
      </c>
      <c r="I395" s="2">
        <v>10.316599999999999</v>
      </c>
      <c r="J395" s="6">
        <f t="shared" ref="J395:N395" si="365">E395/SUM($E395:$I395)</f>
        <v>0</v>
      </c>
      <c r="K395" s="6">
        <f t="shared" si="365"/>
        <v>0</v>
      </c>
      <c r="L395" s="6">
        <f t="shared" si="365"/>
        <v>1.375575833335564E-2</v>
      </c>
      <c r="M395" s="6">
        <f t="shared" si="365"/>
        <v>0</v>
      </c>
      <c r="N395" s="6">
        <f t="shared" si="365"/>
        <v>0.98624424166664448</v>
      </c>
      <c r="O395" s="11">
        <v>0.20179</v>
      </c>
      <c r="P395" s="11">
        <v>5.6634599999999997</v>
      </c>
      <c r="Q395" s="11">
        <v>1.4906000000000001E-2</v>
      </c>
      <c r="R395" s="12">
        <v>8.9499999999999996E-2</v>
      </c>
      <c r="S395" s="11">
        <v>5.8701400000000001E-2</v>
      </c>
      <c r="T395" s="11">
        <v>2.8932699999999998</v>
      </c>
      <c r="U395" s="11">
        <v>0.462231</v>
      </c>
      <c r="V395" s="11">
        <v>5.3871099999999998</v>
      </c>
      <c r="W395" s="11">
        <v>4.2731699999999997E-2</v>
      </c>
      <c r="X395" s="11">
        <v>-8.5465700000000006E-2</v>
      </c>
      <c r="Y395" s="11">
        <v>1.1838299999999999</v>
      </c>
      <c r="Z395" s="11">
        <v>1.6198899999999999E-2</v>
      </c>
      <c r="AA395" s="11">
        <v>98.7</v>
      </c>
      <c r="AB395" s="11">
        <v>88542.9</v>
      </c>
    </row>
    <row r="396" spans="1:28" ht="16" x14ac:dyDescent="0.2">
      <c r="A396" s="2">
        <v>252.25</v>
      </c>
      <c r="B396" s="2">
        <v>16.168199999999999</v>
      </c>
      <c r="C396" s="2">
        <v>1.1841600000000001</v>
      </c>
      <c r="D396" s="2">
        <v>1063.6099999999999</v>
      </c>
      <c r="E396" s="2">
        <v>0</v>
      </c>
      <c r="F396" s="2">
        <v>0</v>
      </c>
      <c r="G396" s="2">
        <v>0.14384</v>
      </c>
      <c r="H396" s="2">
        <v>0</v>
      </c>
      <c r="I396" s="2">
        <v>10.3177</v>
      </c>
      <c r="J396" s="6">
        <f t="shared" ref="J396:N396" si="366">E396/SUM($E396:$I396)</f>
        <v>0</v>
      </c>
      <c r="K396" s="6">
        <f t="shared" si="366"/>
        <v>0</v>
      </c>
      <c r="L396" s="6">
        <f t="shared" si="366"/>
        <v>1.3749409742733859E-2</v>
      </c>
      <c r="M396" s="6">
        <f t="shared" si="366"/>
        <v>0</v>
      </c>
      <c r="N396" s="6">
        <f t="shared" si="366"/>
        <v>0.98625059025726602</v>
      </c>
      <c r="O396" s="11">
        <v>0.20097100000000001</v>
      </c>
      <c r="P396" s="11">
        <v>5.6742299999999997</v>
      </c>
      <c r="Q396" s="11">
        <v>1.48755E-2</v>
      </c>
      <c r="R396" s="12">
        <v>8.9700000000000002E-2</v>
      </c>
      <c r="S396" s="11">
        <v>5.8821400000000003E-2</v>
      </c>
      <c r="T396" s="11">
        <v>2.89852</v>
      </c>
      <c r="U396" s="11">
        <v>0.46317700000000001</v>
      </c>
      <c r="V396" s="11">
        <v>5.3981300000000001</v>
      </c>
      <c r="W396" s="11">
        <v>4.2530600000000002E-2</v>
      </c>
      <c r="X396" s="11">
        <v>-8.5680900000000004E-2</v>
      </c>
      <c r="Y396" s="11">
        <v>1.1841600000000001</v>
      </c>
      <c r="Z396" s="11">
        <v>1.6168200000000001E-2</v>
      </c>
      <c r="AA396" s="11">
        <v>98.7</v>
      </c>
      <c r="AB396" s="11">
        <v>88371.8</v>
      </c>
    </row>
    <row r="397" spans="1:28" ht="16" x14ac:dyDescent="0.2">
      <c r="A397" s="2">
        <v>252.2</v>
      </c>
      <c r="B397" s="2">
        <v>16.137699999999999</v>
      </c>
      <c r="C397" s="2">
        <v>1.18448</v>
      </c>
      <c r="D397" s="2">
        <v>1063.6400000000001</v>
      </c>
      <c r="E397" s="2">
        <v>0</v>
      </c>
      <c r="F397" s="2">
        <v>0</v>
      </c>
      <c r="G397" s="2">
        <v>0.143787</v>
      </c>
      <c r="H397" s="2">
        <v>0</v>
      </c>
      <c r="I397" s="2">
        <v>10.3188</v>
      </c>
      <c r="J397" s="6">
        <f t="shared" ref="J397:N397" si="367">E397/SUM($E397:$I397)</f>
        <v>0</v>
      </c>
      <c r="K397" s="6">
        <f t="shared" si="367"/>
        <v>0</v>
      </c>
      <c r="L397" s="6">
        <f t="shared" si="367"/>
        <v>1.3742968158831081E-2</v>
      </c>
      <c r="M397" s="6">
        <f t="shared" si="367"/>
        <v>0</v>
      </c>
      <c r="N397" s="6">
        <f t="shared" si="367"/>
        <v>0.98625703184116897</v>
      </c>
      <c r="O397" s="11">
        <v>0.200154</v>
      </c>
      <c r="P397" s="11">
        <v>5.6849800000000004</v>
      </c>
      <c r="Q397" s="11">
        <v>1.4845300000000001E-2</v>
      </c>
      <c r="R397" s="12">
        <v>8.9899999999999994E-2</v>
      </c>
      <c r="S397" s="11">
        <v>5.8941300000000002E-2</v>
      </c>
      <c r="T397" s="11">
        <v>2.9037600000000001</v>
      </c>
      <c r="U397" s="11">
        <v>0.46412100000000001</v>
      </c>
      <c r="V397" s="11">
        <v>5.4091300000000002</v>
      </c>
      <c r="W397" s="11">
        <v>4.233E-2</v>
      </c>
      <c r="X397" s="11">
        <v>-8.5896100000000003E-2</v>
      </c>
      <c r="Y397" s="11">
        <v>1.18448</v>
      </c>
      <c r="Z397" s="11">
        <v>1.6137700000000001E-2</v>
      </c>
      <c r="AA397" s="11">
        <v>98.7</v>
      </c>
      <c r="AB397" s="11">
        <v>88200.2</v>
      </c>
    </row>
    <row r="398" spans="1:28" ht="16" x14ac:dyDescent="0.2">
      <c r="A398" s="2">
        <v>252.15</v>
      </c>
      <c r="B398" s="2">
        <v>16.107600000000001</v>
      </c>
      <c r="C398" s="2">
        <v>1.18479</v>
      </c>
      <c r="D398" s="2">
        <v>1063.67</v>
      </c>
      <c r="E398" s="2">
        <v>0</v>
      </c>
      <c r="F398" s="2">
        <v>0</v>
      </c>
      <c r="G398" s="2">
        <v>0.143732</v>
      </c>
      <c r="H398" s="2">
        <v>0</v>
      </c>
      <c r="I398" s="2">
        <v>10.319900000000001</v>
      </c>
      <c r="J398" s="6">
        <f t="shared" ref="J398:N398" si="368">E398/SUM($E398:$I398)</f>
        <v>0</v>
      </c>
      <c r="K398" s="6">
        <f t="shared" si="368"/>
        <v>0</v>
      </c>
      <c r="L398" s="6">
        <f t="shared" si="368"/>
        <v>1.3736339351383917E-2</v>
      </c>
      <c r="M398" s="6">
        <f t="shared" si="368"/>
        <v>0</v>
      </c>
      <c r="N398" s="6">
        <f t="shared" si="368"/>
        <v>0.98626366064861604</v>
      </c>
      <c r="O398" s="11">
        <v>0.19933799999999999</v>
      </c>
      <c r="P398" s="11">
        <v>5.6957199999999997</v>
      </c>
      <c r="Q398" s="11">
        <v>1.4815200000000001E-2</v>
      </c>
      <c r="R398" s="12">
        <v>9.0200000000000002E-2</v>
      </c>
      <c r="S398" s="11">
        <v>5.9061099999999998E-2</v>
      </c>
      <c r="T398" s="11">
        <v>2.9089800000000001</v>
      </c>
      <c r="U398" s="11">
        <v>0.46506399999999998</v>
      </c>
      <c r="V398" s="11">
        <v>5.4201199999999998</v>
      </c>
      <c r="W398" s="11">
        <v>4.21295E-2</v>
      </c>
      <c r="X398" s="11">
        <v>-8.6111300000000002E-2</v>
      </c>
      <c r="Y398" s="11">
        <v>1.18479</v>
      </c>
      <c r="Z398" s="11">
        <v>1.61076E-2</v>
      </c>
      <c r="AA398" s="11">
        <v>98.7</v>
      </c>
      <c r="AB398" s="11">
        <v>88028.2</v>
      </c>
    </row>
    <row r="399" spans="1:28" ht="16" x14ac:dyDescent="0.2">
      <c r="A399" s="2">
        <v>252.1</v>
      </c>
      <c r="B399" s="2">
        <v>16.0776</v>
      </c>
      <c r="C399" s="2">
        <v>1.1851</v>
      </c>
      <c r="D399" s="2">
        <v>1063.7</v>
      </c>
      <c r="E399" s="2">
        <v>0</v>
      </c>
      <c r="F399" s="2">
        <v>0</v>
      </c>
      <c r="G399" s="2">
        <v>0.143678</v>
      </c>
      <c r="H399" s="2">
        <v>0</v>
      </c>
      <c r="I399" s="2">
        <v>10.321</v>
      </c>
      <c r="J399" s="6">
        <f t="shared" ref="J399:N399" si="369">E399/SUM($E399:$I399)</f>
        <v>0</v>
      </c>
      <c r="K399" s="6">
        <f t="shared" si="369"/>
        <v>0</v>
      </c>
      <c r="L399" s="6">
        <f t="shared" si="369"/>
        <v>1.3729806115391225E-2</v>
      </c>
      <c r="M399" s="6">
        <f t="shared" si="369"/>
        <v>0</v>
      </c>
      <c r="N399" s="6">
        <f t="shared" si="369"/>
        <v>0.98627019388460879</v>
      </c>
      <c r="O399" s="11">
        <v>0.19852500000000001</v>
      </c>
      <c r="P399" s="11">
        <v>5.7064500000000002</v>
      </c>
      <c r="Q399" s="11">
        <v>1.47852E-2</v>
      </c>
      <c r="R399" s="12">
        <v>9.0399999999999994E-2</v>
      </c>
      <c r="S399" s="11">
        <v>5.9180700000000003E-2</v>
      </c>
      <c r="T399" s="11">
        <v>2.9142100000000002</v>
      </c>
      <c r="U399" s="11">
        <v>0.46600599999999998</v>
      </c>
      <c r="V399" s="11">
        <v>5.4310999999999998</v>
      </c>
      <c r="W399" s="11">
        <v>4.1930200000000001E-2</v>
      </c>
      <c r="X399" s="11">
        <v>-8.6326600000000003E-2</v>
      </c>
      <c r="Y399" s="11">
        <v>1.1851</v>
      </c>
      <c r="Z399" s="11">
        <v>1.6077600000000001E-2</v>
      </c>
      <c r="AA399" s="11">
        <v>98.7</v>
      </c>
      <c r="AB399" s="11">
        <v>87855.7</v>
      </c>
    </row>
    <row r="400" spans="1:28" ht="16" x14ac:dyDescent="0.2">
      <c r="A400" s="2">
        <v>252.05</v>
      </c>
      <c r="B400" s="2">
        <v>16.0474</v>
      </c>
      <c r="C400" s="2">
        <v>1.18544</v>
      </c>
      <c r="D400" s="2">
        <v>1063.73</v>
      </c>
      <c r="E400" s="2">
        <v>0</v>
      </c>
      <c r="F400" s="2">
        <v>0</v>
      </c>
      <c r="G400" s="2">
        <v>0.14362800000000001</v>
      </c>
      <c r="H400" s="2">
        <v>0</v>
      </c>
      <c r="I400" s="2">
        <v>10.322100000000001</v>
      </c>
      <c r="J400" s="6">
        <f t="shared" ref="J400:N400" si="370">E400/SUM($E400:$I400)</f>
        <v>0</v>
      </c>
      <c r="K400" s="6">
        <f t="shared" si="370"/>
        <v>0</v>
      </c>
      <c r="L400" s="6">
        <f t="shared" si="370"/>
        <v>1.3723651140178686E-2</v>
      </c>
      <c r="M400" s="6">
        <f t="shared" si="370"/>
        <v>0</v>
      </c>
      <c r="N400" s="6">
        <f t="shared" si="370"/>
        <v>0.98627634885982129</v>
      </c>
      <c r="O400" s="11">
        <v>0.197713</v>
      </c>
      <c r="P400" s="11">
        <v>5.7171799999999999</v>
      </c>
      <c r="Q400" s="11">
        <v>1.47554E-2</v>
      </c>
      <c r="R400" s="12">
        <v>9.06E-2</v>
      </c>
      <c r="S400" s="11">
        <v>5.9300199999999997E-2</v>
      </c>
      <c r="T400" s="11">
        <v>2.9194399999999998</v>
      </c>
      <c r="U400" s="11">
        <v>0.466947</v>
      </c>
      <c r="V400" s="11">
        <v>5.4420599999999997</v>
      </c>
      <c r="W400" s="11">
        <v>4.1734E-2</v>
      </c>
      <c r="X400" s="11">
        <v>-8.6541800000000002E-2</v>
      </c>
      <c r="Y400" s="11">
        <v>1.18544</v>
      </c>
      <c r="Z400" s="11">
        <v>1.60474E-2</v>
      </c>
      <c r="AA400" s="11">
        <v>98.7</v>
      </c>
      <c r="AB400" s="11">
        <v>87682.7</v>
      </c>
    </row>
    <row r="401" spans="1:28" ht="16" x14ac:dyDescent="0.2">
      <c r="A401" s="2">
        <v>252</v>
      </c>
      <c r="B401" s="2">
        <v>16.017299999999999</v>
      </c>
      <c r="C401" s="2">
        <v>1.1857800000000001</v>
      </c>
      <c r="D401" s="2">
        <v>1063.76</v>
      </c>
      <c r="E401" s="2">
        <v>0</v>
      </c>
      <c r="F401" s="2">
        <v>0</v>
      </c>
      <c r="G401" s="2">
        <v>0.14357700000000001</v>
      </c>
      <c r="H401" s="2">
        <v>0</v>
      </c>
      <c r="I401" s="2">
        <v>10.3231</v>
      </c>
      <c r="J401" s="6">
        <f t="shared" ref="J401:N401" si="371">E401/SUM($E401:$I401)</f>
        <v>0</v>
      </c>
      <c r="K401" s="6">
        <f t="shared" si="371"/>
        <v>0</v>
      </c>
      <c r="L401" s="6">
        <f t="shared" si="371"/>
        <v>1.3717534227912068E-2</v>
      </c>
      <c r="M401" s="6">
        <f t="shared" si="371"/>
        <v>0</v>
      </c>
      <c r="N401" s="6">
        <f t="shared" si="371"/>
        <v>0.98628246577208789</v>
      </c>
      <c r="O401" s="11">
        <v>0.196904</v>
      </c>
      <c r="P401" s="11">
        <v>5.7278900000000004</v>
      </c>
      <c r="Q401" s="11">
        <v>1.4725800000000001E-2</v>
      </c>
      <c r="R401" s="12">
        <v>9.0800000000000006E-2</v>
      </c>
      <c r="S401" s="11">
        <v>5.94195E-2</v>
      </c>
      <c r="T401" s="11">
        <v>2.9246599999999998</v>
      </c>
      <c r="U401" s="11">
        <v>0.46788600000000002</v>
      </c>
      <c r="V401" s="11">
        <v>5.4530099999999999</v>
      </c>
      <c r="W401" s="11">
        <v>4.1538699999999998E-2</v>
      </c>
      <c r="X401" s="11">
        <v>-8.6757100000000004E-2</v>
      </c>
      <c r="Y401" s="11">
        <v>1.1857800000000001</v>
      </c>
      <c r="Z401" s="11">
        <v>1.6017300000000002E-2</v>
      </c>
      <c r="AA401" s="11">
        <v>98.7</v>
      </c>
      <c r="AB401" s="11">
        <v>87509.3</v>
      </c>
    </row>
    <row r="402" spans="1:28" ht="16" x14ac:dyDescent="0.2">
      <c r="A402" s="2">
        <v>251.95</v>
      </c>
      <c r="B402" s="2">
        <v>15.9876</v>
      </c>
      <c r="C402" s="2">
        <v>1.18611</v>
      </c>
      <c r="D402" s="2">
        <v>1063.8</v>
      </c>
      <c r="E402" s="2">
        <v>0</v>
      </c>
      <c r="F402" s="2">
        <v>0</v>
      </c>
      <c r="G402" s="2">
        <v>0.14352500000000001</v>
      </c>
      <c r="H402" s="2">
        <v>0</v>
      </c>
      <c r="I402" s="2">
        <v>10.324199999999999</v>
      </c>
      <c r="J402" s="6">
        <f t="shared" ref="J402:N402" si="372">E402/SUM($E402:$I402)</f>
        <v>0</v>
      </c>
      <c r="K402" s="6">
        <f t="shared" si="372"/>
        <v>0</v>
      </c>
      <c r="L402" s="6">
        <f t="shared" si="372"/>
        <v>1.3711193215335713E-2</v>
      </c>
      <c r="M402" s="6">
        <f t="shared" si="372"/>
        <v>0</v>
      </c>
      <c r="N402" s="6">
        <f t="shared" si="372"/>
        <v>0.98628880678466424</v>
      </c>
      <c r="O402" s="11">
        <v>0.19609599999999999</v>
      </c>
      <c r="P402" s="11">
        <v>5.7385900000000003</v>
      </c>
      <c r="Q402" s="11">
        <v>1.4696300000000001E-2</v>
      </c>
      <c r="R402" s="12">
        <v>9.11E-2</v>
      </c>
      <c r="S402" s="11">
        <v>5.95387E-2</v>
      </c>
      <c r="T402" s="11">
        <v>2.9298700000000002</v>
      </c>
      <c r="U402" s="11">
        <v>0.46882400000000002</v>
      </c>
      <c r="V402" s="11">
        <v>5.4639499999999996</v>
      </c>
      <c r="W402" s="11">
        <v>4.1343400000000002E-2</v>
      </c>
      <c r="X402" s="11">
        <v>-8.6972300000000002E-2</v>
      </c>
      <c r="Y402" s="11">
        <v>1.18611</v>
      </c>
      <c r="Z402" s="11">
        <v>1.5987600000000001E-2</v>
      </c>
      <c r="AA402" s="11">
        <v>98.7</v>
      </c>
      <c r="AB402" s="11">
        <v>87335.4</v>
      </c>
    </row>
    <row r="403" spans="1:28" ht="16" x14ac:dyDescent="0.2">
      <c r="A403" s="2">
        <v>251.9</v>
      </c>
      <c r="B403" s="2">
        <v>15.958</v>
      </c>
      <c r="C403" s="2">
        <v>1.1864300000000001</v>
      </c>
      <c r="D403" s="2">
        <v>1063.83</v>
      </c>
      <c r="E403" s="2">
        <v>0</v>
      </c>
      <c r="F403" s="2">
        <v>0</v>
      </c>
      <c r="G403" s="2">
        <v>0.14347199999999999</v>
      </c>
      <c r="H403" s="2">
        <v>0</v>
      </c>
      <c r="I403" s="2">
        <v>10.325200000000001</v>
      </c>
      <c r="J403" s="6">
        <f t="shared" ref="J403:N403" si="373">E403/SUM($E403:$I403)</f>
        <v>0</v>
      </c>
      <c r="K403" s="6">
        <f t="shared" si="373"/>
        <v>0</v>
      </c>
      <c r="L403" s="6">
        <f t="shared" si="373"/>
        <v>1.3704890171360798E-2</v>
      </c>
      <c r="M403" s="6">
        <f t="shared" si="373"/>
        <v>0</v>
      </c>
      <c r="N403" s="6">
        <f t="shared" si="373"/>
        <v>0.98629510982863933</v>
      </c>
      <c r="O403" s="11">
        <v>0.19528999999999999</v>
      </c>
      <c r="P403" s="11">
        <v>5.7492799999999997</v>
      </c>
      <c r="Q403" s="11">
        <v>1.4666999999999999E-2</v>
      </c>
      <c r="R403" s="12">
        <v>9.1300000000000006E-2</v>
      </c>
      <c r="S403" s="11">
        <v>5.9657700000000001E-2</v>
      </c>
      <c r="T403" s="11">
        <v>2.9350800000000001</v>
      </c>
      <c r="U403" s="11">
        <v>0.46976200000000001</v>
      </c>
      <c r="V403" s="11">
        <v>5.4748700000000001</v>
      </c>
      <c r="W403" s="11">
        <v>4.1149100000000001E-2</v>
      </c>
      <c r="X403" s="11">
        <v>-8.7187600000000004E-2</v>
      </c>
      <c r="Y403" s="11">
        <v>1.1864300000000001</v>
      </c>
      <c r="Z403" s="11">
        <v>1.5958E-2</v>
      </c>
      <c r="AA403" s="11">
        <v>98.7</v>
      </c>
      <c r="AB403" s="11">
        <v>87161.1</v>
      </c>
    </row>
    <row r="404" spans="1:28" ht="16" x14ac:dyDescent="0.2">
      <c r="A404" s="2">
        <v>251.85</v>
      </c>
      <c r="B404" s="2">
        <v>15.928599999999999</v>
      </c>
      <c r="C404" s="2">
        <v>1.18675</v>
      </c>
      <c r="D404" s="2">
        <v>1063.8599999999999</v>
      </c>
      <c r="E404" s="2">
        <v>0</v>
      </c>
      <c r="F404" s="2">
        <v>0</v>
      </c>
      <c r="G404" s="2">
        <v>0.14341899999999999</v>
      </c>
      <c r="H404" s="2">
        <v>0</v>
      </c>
      <c r="I404" s="2">
        <v>10.3263</v>
      </c>
      <c r="J404" s="6">
        <f t="shared" ref="J404:N404" si="374">E404/SUM($E404:$I404)</f>
        <v>0</v>
      </c>
      <c r="K404" s="6">
        <f t="shared" si="374"/>
        <v>0</v>
      </c>
      <c r="L404" s="6">
        <f t="shared" si="374"/>
        <v>1.3698457427558467E-2</v>
      </c>
      <c r="M404" s="6">
        <f t="shared" si="374"/>
        <v>0</v>
      </c>
      <c r="N404" s="6">
        <f t="shared" si="374"/>
        <v>0.98630154257244151</v>
      </c>
      <c r="O404" s="11">
        <v>0.19448599999999999</v>
      </c>
      <c r="P404" s="11">
        <v>5.7599499999999999</v>
      </c>
      <c r="Q404" s="11">
        <v>1.4637799999999999E-2</v>
      </c>
      <c r="R404" s="12">
        <v>9.1499999999999998E-2</v>
      </c>
      <c r="S404" s="11">
        <v>5.9776599999999999E-2</v>
      </c>
      <c r="T404" s="11">
        <v>2.94028</v>
      </c>
      <c r="U404" s="11">
        <v>0.47069800000000001</v>
      </c>
      <c r="V404" s="11">
        <v>5.4857800000000001</v>
      </c>
      <c r="W404" s="11">
        <v>4.0955600000000002E-2</v>
      </c>
      <c r="X404" s="11">
        <v>-8.7402900000000006E-2</v>
      </c>
      <c r="Y404" s="11">
        <v>1.18675</v>
      </c>
      <c r="Z404" s="11">
        <v>1.5928600000000001E-2</v>
      </c>
      <c r="AA404" s="11">
        <v>98.7</v>
      </c>
      <c r="AB404" s="11">
        <v>86986.3</v>
      </c>
    </row>
    <row r="405" spans="1:28" ht="16" x14ac:dyDescent="0.2">
      <c r="A405" s="2">
        <v>251.8</v>
      </c>
      <c r="B405" s="2">
        <v>15.8993</v>
      </c>
      <c r="C405" s="2">
        <v>1.1870799999999999</v>
      </c>
      <c r="D405" s="2">
        <v>1063.8900000000001</v>
      </c>
      <c r="E405" s="2">
        <v>0</v>
      </c>
      <c r="F405" s="2">
        <v>0</v>
      </c>
      <c r="G405" s="2">
        <v>0.14336699999999999</v>
      </c>
      <c r="H405" s="2">
        <v>0</v>
      </c>
      <c r="I405" s="2">
        <v>10.327299999999999</v>
      </c>
      <c r="J405" s="6">
        <f t="shared" ref="J405:N405" si="375">E405/SUM($E405:$I405)</f>
        <v>0</v>
      </c>
      <c r="K405" s="6">
        <f t="shared" si="375"/>
        <v>0</v>
      </c>
      <c r="L405" s="6">
        <f t="shared" si="375"/>
        <v>1.3692250933011241E-2</v>
      </c>
      <c r="M405" s="6">
        <f t="shared" si="375"/>
        <v>0</v>
      </c>
      <c r="N405" s="6">
        <f t="shared" si="375"/>
        <v>0.98630774906698881</v>
      </c>
      <c r="O405" s="11">
        <v>0.19368299999999999</v>
      </c>
      <c r="P405" s="11">
        <v>5.7706200000000001</v>
      </c>
      <c r="Q405" s="11">
        <v>1.46088E-2</v>
      </c>
      <c r="R405" s="12">
        <v>9.1800000000000007E-2</v>
      </c>
      <c r="S405" s="11">
        <v>5.9895299999999999E-2</v>
      </c>
      <c r="T405" s="11">
        <v>2.9454799999999999</v>
      </c>
      <c r="U405" s="11">
        <v>0.47163300000000002</v>
      </c>
      <c r="V405" s="11">
        <v>5.4966799999999996</v>
      </c>
      <c r="W405" s="11">
        <v>4.0763199999999999E-2</v>
      </c>
      <c r="X405" s="11">
        <v>-8.7618199999999993E-2</v>
      </c>
      <c r="Y405" s="11">
        <v>1.1870799999999999</v>
      </c>
      <c r="Z405" s="11">
        <v>1.5899300000000002E-2</v>
      </c>
      <c r="AA405" s="11">
        <v>98.7</v>
      </c>
      <c r="AB405" s="11">
        <v>86811</v>
      </c>
    </row>
    <row r="406" spans="1:28" ht="16" x14ac:dyDescent="0.2">
      <c r="A406" s="2">
        <v>251.75</v>
      </c>
      <c r="B406" s="2">
        <v>15.870200000000001</v>
      </c>
      <c r="C406" s="2">
        <v>1.1874</v>
      </c>
      <c r="D406" s="2">
        <v>1063.92</v>
      </c>
      <c r="E406" s="2">
        <v>0</v>
      </c>
      <c r="F406" s="2">
        <v>0</v>
      </c>
      <c r="G406" s="2">
        <v>0.143314</v>
      </c>
      <c r="H406" s="2">
        <v>0</v>
      </c>
      <c r="I406" s="2">
        <v>10.3283</v>
      </c>
      <c r="J406" s="6">
        <f t="shared" ref="J406:N406" si="376">E406/SUM($E406:$I406)</f>
        <v>0</v>
      </c>
      <c r="K406" s="6">
        <f t="shared" si="376"/>
        <v>0</v>
      </c>
      <c r="L406" s="6">
        <f t="shared" si="376"/>
        <v>1.3685951372921118E-2</v>
      </c>
      <c r="M406" s="6">
        <f t="shared" si="376"/>
        <v>0</v>
      </c>
      <c r="N406" s="6">
        <f t="shared" si="376"/>
        <v>0.98631404862707883</v>
      </c>
      <c r="O406" s="11">
        <v>0.192883</v>
      </c>
      <c r="P406" s="11">
        <v>5.7812799999999998</v>
      </c>
      <c r="Q406" s="11">
        <v>1.4579999999999999E-2</v>
      </c>
      <c r="R406" s="12">
        <v>9.1999999999999998E-2</v>
      </c>
      <c r="S406" s="11">
        <v>6.0013900000000002E-2</v>
      </c>
      <c r="T406" s="11">
        <v>2.9506700000000001</v>
      </c>
      <c r="U406" s="11">
        <v>0.47256599999999999</v>
      </c>
      <c r="V406" s="11">
        <v>5.5075599999999998</v>
      </c>
      <c r="W406" s="11">
        <v>4.0571799999999998E-2</v>
      </c>
      <c r="X406" s="11">
        <v>-8.7833499999999995E-2</v>
      </c>
      <c r="Y406" s="11">
        <v>1.1874</v>
      </c>
      <c r="Z406" s="11">
        <v>1.5870200000000001E-2</v>
      </c>
      <c r="AA406" s="11">
        <v>98.7</v>
      </c>
      <c r="AB406" s="11">
        <v>86635.3</v>
      </c>
    </row>
    <row r="407" spans="1:28" ht="16" x14ac:dyDescent="0.2">
      <c r="A407" s="2">
        <v>251.7</v>
      </c>
      <c r="B407" s="2">
        <v>15.841200000000001</v>
      </c>
      <c r="C407" s="2">
        <v>1.18773</v>
      </c>
      <c r="D407" s="2">
        <v>1063.95</v>
      </c>
      <c r="E407" s="2">
        <v>0</v>
      </c>
      <c r="F407" s="2">
        <v>0</v>
      </c>
      <c r="G407" s="2">
        <v>0.143261</v>
      </c>
      <c r="H407" s="2">
        <v>0</v>
      </c>
      <c r="I407" s="2">
        <v>10.3294</v>
      </c>
      <c r="J407" s="6">
        <f t="shared" ref="J407:N407" si="377">E407/SUM($E407:$I407)</f>
        <v>0</v>
      </c>
      <c r="K407" s="6">
        <f t="shared" si="377"/>
        <v>0</v>
      </c>
      <c r="L407" s="6">
        <f t="shared" si="377"/>
        <v>1.3679522329616131E-2</v>
      </c>
      <c r="M407" s="6">
        <f t="shared" si="377"/>
        <v>0</v>
      </c>
      <c r="N407" s="6">
        <f t="shared" si="377"/>
        <v>0.98632047767038378</v>
      </c>
      <c r="O407" s="11">
        <v>0.192084</v>
      </c>
      <c r="P407" s="11">
        <v>5.7919299999999998</v>
      </c>
      <c r="Q407" s="11">
        <v>1.45512E-2</v>
      </c>
      <c r="R407" s="12">
        <v>9.2200000000000004E-2</v>
      </c>
      <c r="S407" s="11">
        <v>6.01323E-2</v>
      </c>
      <c r="T407" s="11">
        <v>2.9558499999999999</v>
      </c>
      <c r="U407" s="11">
        <v>0.473499</v>
      </c>
      <c r="V407" s="11">
        <v>5.5184300000000004</v>
      </c>
      <c r="W407" s="11">
        <v>4.0381399999999998E-2</v>
      </c>
      <c r="X407" s="11">
        <v>-8.8048799999999997E-2</v>
      </c>
      <c r="Y407" s="11">
        <v>1.18773</v>
      </c>
      <c r="Z407" s="11">
        <v>1.58412E-2</v>
      </c>
      <c r="AA407" s="11">
        <v>98.7</v>
      </c>
      <c r="AB407" s="11">
        <v>86459.199999999997</v>
      </c>
    </row>
    <row r="408" spans="1:28" ht="16" x14ac:dyDescent="0.2">
      <c r="A408" s="2">
        <v>251.65</v>
      </c>
      <c r="B408" s="2">
        <v>15.8125</v>
      </c>
      <c r="C408" s="2">
        <v>1.1880299999999999</v>
      </c>
      <c r="D408" s="2">
        <v>1063.98</v>
      </c>
      <c r="E408" s="2">
        <v>0</v>
      </c>
      <c r="F408" s="2">
        <v>0</v>
      </c>
      <c r="G408" s="2">
        <v>0.143206</v>
      </c>
      <c r="H408" s="2">
        <v>0</v>
      </c>
      <c r="I408" s="2">
        <v>10.330399999999999</v>
      </c>
      <c r="J408" s="6">
        <f t="shared" ref="J408:N408" si="378">E408/SUM($E408:$I408)</f>
        <v>0</v>
      </c>
      <c r="K408" s="6">
        <f t="shared" si="378"/>
        <v>0</v>
      </c>
      <c r="L408" s="6">
        <f t="shared" si="378"/>
        <v>1.3673036774535916E-2</v>
      </c>
      <c r="M408" s="6">
        <f t="shared" si="378"/>
        <v>0</v>
      </c>
      <c r="N408" s="6">
        <f t="shared" si="378"/>
        <v>0.9863269632254642</v>
      </c>
      <c r="O408" s="11">
        <v>0.19128700000000001</v>
      </c>
      <c r="P408" s="11">
        <v>5.8025599999999997</v>
      </c>
      <c r="Q408" s="11">
        <v>1.4522699999999999E-2</v>
      </c>
      <c r="R408" s="12">
        <v>9.2499999999999999E-2</v>
      </c>
      <c r="S408" s="11">
        <v>6.0250600000000001E-2</v>
      </c>
      <c r="T408" s="11">
        <v>2.9610300000000001</v>
      </c>
      <c r="U408" s="11">
        <v>0.47443099999999999</v>
      </c>
      <c r="V408" s="11">
        <v>5.5292899999999996</v>
      </c>
      <c r="W408" s="11">
        <v>4.0190799999999999E-2</v>
      </c>
      <c r="X408" s="11">
        <v>-8.8264200000000001E-2</v>
      </c>
      <c r="Y408" s="11">
        <v>1.1880299999999999</v>
      </c>
      <c r="Z408" s="11">
        <v>1.58125E-2</v>
      </c>
      <c r="AA408" s="11">
        <v>98.7</v>
      </c>
      <c r="AB408" s="11">
        <v>86282.7</v>
      </c>
    </row>
    <row r="409" spans="1:28" ht="16" x14ac:dyDescent="0.2">
      <c r="A409" s="2">
        <v>251.6</v>
      </c>
      <c r="B409" s="2">
        <v>15.7836</v>
      </c>
      <c r="C409" s="2">
        <v>1.18838</v>
      </c>
      <c r="D409" s="2">
        <v>1064.01</v>
      </c>
      <c r="E409" s="2">
        <v>0</v>
      </c>
      <c r="F409" s="2">
        <v>0</v>
      </c>
      <c r="G409" s="2">
        <v>0.143155</v>
      </c>
      <c r="H409" s="2">
        <v>0</v>
      </c>
      <c r="I409" s="2">
        <v>10.3314</v>
      </c>
      <c r="J409" s="6">
        <f t="shared" ref="J409:N409" si="379">E409/SUM($E409:$I409)</f>
        <v>0</v>
      </c>
      <c r="K409" s="6">
        <f t="shared" si="379"/>
        <v>0</v>
      </c>
      <c r="L409" s="6">
        <f t="shared" si="379"/>
        <v>1.3666929048537146E-2</v>
      </c>
      <c r="M409" s="6">
        <f t="shared" si="379"/>
        <v>0</v>
      </c>
      <c r="N409" s="6">
        <f t="shared" si="379"/>
        <v>0.98633307095146283</v>
      </c>
      <c r="O409" s="11">
        <v>0.19049199999999999</v>
      </c>
      <c r="P409" s="11">
        <v>5.8131899999999996</v>
      </c>
      <c r="Q409" s="11">
        <v>1.44942E-2</v>
      </c>
      <c r="R409" s="12">
        <v>9.2700000000000005E-2</v>
      </c>
      <c r="S409" s="11">
        <v>6.03688E-2</v>
      </c>
      <c r="T409" s="11">
        <v>2.9662099999999998</v>
      </c>
      <c r="U409" s="11">
        <v>0.47536099999999998</v>
      </c>
      <c r="V409" s="11">
        <v>5.5401300000000004</v>
      </c>
      <c r="W409" s="11">
        <v>4.0003400000000001E-2</v>
      </c>
      <c r="X409" s="11">
        <v>-8.8479500000000003E-2</v>
      </c>
      <c r="Y409" s="11">
        <v>1.18838</v>
      </c>
      <c r="Z409" s="11">
        <v>1.5783599999999998E-2</v>
      </c>
      <c r="AA409" s="11">
        <v>98.7</v>
      </c>
      <c r="AB409" s="11">
        <v>86105.8</v>
      </c>
    </row>
    <row r="410" spans="1:28" ht="16" x14ac:dyDescent="0.2">
      <c r="A410" s="2">
        <v>251.55</v>
      </c>
      <c r="B410" s="2">
        <v>15.755100000000001</v>
      </c>
      <c r="C410" s="2">
        <v>1.1887000000000001</v>
      </c>
      <c r="D410" s="2">
        <v>1064.04</v>
      </c>
      <c r="E410" s="2">
        <v>0</v>
      </c>
      <c r="F410" s="2">
        <v>0</v>
      </c>
      <c r="G410" s="2">
        <v>0.14310200000000001</v>
      </c>
      <c r="H410" s="2">
        <v>0</v>
      </c>
      <c r="I410" s="2">
        <v>10.3324</v>
      </c>
      <c r="J410" s="6">
        <f t="shared" ref="J410:N410" si="380">E410/SUM($E410:$I410)</f>
        <v>0</v>
      </c>
      <c r="K410" s="6">
        <f t="shared" si="380"/>
        <v>0</v>
      </c>
      <c r="L410" s="6">
        <f t="shared" si="380"/>
        <v>1.3660634115672929E-2</v>
      </c>
      <c r="M410" s="6">
        <f t="shared" si="380"/>
        <v>0</v>
      </c>
      <c r="N410" s="6">
        <f t="shared" si="380"/>
        <v>0.98633936588432702</v>
      </c>
      <c r="O410" s="11">
        <v>0.18969800000000001</v>
      </c>
      <c r="P410" s="11">
        <v>5.8238000000000003</v>
      </c>
      <c r="Q410" s="11">
        <v>1.4466E-2</v>
      </c>
      <c r="R410" s="12">
        <v>9.2899999999999996E-2</v>
      </c>
      <c r="S410" s="11">
        <v>6.04868E-2</v>
      </c>
      <c r="T410" s="11">
        <v>2.9713799999999999</v>
      </c>
      <c r="U410" s="11">
        <v>0.47628999999999999</v>
      </c>
      <c r="V410" s="11">
        <v>5.5509599999999999</v>
      </c>
      <c r="W410" s="11">
        <v>3.9815700000000002E-2</v>
      </c>
      <c r="X410" s="11">
        <v>-8.8694899999999993E-2</v>
      </c>
      <c r="Y410" s="11">
        <v>1.1887000000000001</v>
      </c>
      <c r="Z410" s="11">
        <v>1.5755100000000001E-2</v>
      </c>
      <c r="AA410" s="11">
        <v>98.7</v>
      </c>
      <c r="AB410" s="11">
        <v>85928.4</v>
      </c>
    </row>
    <row r="411" spans="1:28" ht="16" x14ac:dyDescent="0.2">
      <c r="A411" s="2">
        <v>251.5</v>
      </c>
      <c r="B411" s="2">
        <v>15.726900000000001</v>
      </c>
      <c r="C411" s="2">
        <v>1.1890000000000001</v>
      </c>
      <c r="D411" s="2">
        <v>1064.07</v>
      </c>
      <c r="E411" s="2">
        <v>0</v>
      </c>
      <c r="F411" s="2">
        <v>0</v>
      </c>
      <c r="G411" s="2">
        <v>0.14304600000000001</v>
      </c>
      <c r="H411" s="2">
        <v>0</v>
      </c>
      <c r="I411" s="2">
        <v>10.333399999999999</v>
      </c>
      <c r="J411" s="6">
        <f t="shared" ref="J411:N411" si="381">E411/SUM($E411:$I411)</f>
        <v>0</v>
      </c>
      <c r="K411" s="6">
        <f t="shared" si="381"/>
        <v>0</v>
      </c>
      <c r="L411" s="6">
        <f t="shared" si="381"/>
        <v>1.3654057874206579E-2</v>
      </c>
      <c r="M411" s="6">
        <f t="shared" si="381"/>
        <v>0</v>
      </c>
      <c r="N411" s="6">
        <f t="shared" si="381"/>
        <v>0.98634594212579341</v>
      </c>
      <c r="O411" s="11">
        <v>0.18890699999999999</v>
      </c>
      <c r="P411" s="11">
        <v>5.8344100000000001</v>
      </c>
      <c r="Q411" s="11">
        <v>1.4437800000000001E-2</v>
      </c>
      <c r="R411" s="12">
        <v>9.3100000000000002E-2</v>
      </c>
      <c r="S411" s="11">
        <v>6.0604600000000002E-2</v>
      </c>
      <c r="T411" s="11">
        <v>2.9765299999999999</v>
      </c>
      <c r="U411" s="11">
        <v>0.47721799999999998</v>
      </c>
      <c r="V411" s="11">
        <v>5.5617799999999997</v>
      </c>
      <c r="W411" s="11">
        <v>3.9627900000000001E-2</v>
      </c>
      <c r="X411" s="11">
        <v>-8.8910199999999995E-2</v>
      </c>
      <c r="Y411" s="11">
        <v>1.1890000000000001</v>
      </c>
      <c r="Z411" s="11">
        <v>1.5726899999999999E-2</v>
      </c>
      <c r="AA411" s="11">
        <v>98.7</v>
      </c>
      <c r="AB411" s="11">
        <v>85750.6</v>
      </c>
    </row>
    <row r="412" spans="1:28" ht="16" x14ac:dyDescent="0.2">
      <c r="A412" s="2">
        <v>251.45</v>
      </c>
      <c r="B412" s="2">
        <v>15.698399999999999</v>
      </c>
      <c r="C412" s="2">
        <v>1.1893499999999999</v>
      </c>
      <c r="D412" s="2">
        <v>1064.0999999999999</v>
      </c>
      <c r="E412" s="2">
        <v>0</v>
      </c>
      <c r="F412" s="2">
        <v>0</v>
      </c>
      <c r="G412" s="2">
        <v>0.14299500000000001</v>
      </c>
      <c r="H412" s="2">
        <v>0</v>
      </c>
      <c r="I412" s="2">
        <v>10.3344</v>
      </c>
      <c r="J412" s="6">
        <f t="shared" ref="J412:N412" si="382">E412/SUM($E412:$I412)</f>
        <v>0</v>
      </c>
      <c r="K412" s="6">
        <f t="shared" si="382"/>
        <v>0</v>
      </c>
      <c r="L412" s="6">
        <f t="shared" si="382"/>
        <v>1.3647953522798366E-2</v>
      </c>
      <c r="M412" s="6">
        <f t="shared" si="382"/>
        <v>0</v>
      </c>
      <c r="N412" s="6">
        <f t="shared" si="382"/>
        <v>0.98635204647720154</v>
      </c>
      <c r="O412" s="11">
        <v>0.18811600000000001</v>
      </c>
      <c r="P412" s="11">
        <v>5.8449999999999998</v>
      </c>
      <c r="Q412" s="11">
        <v>1.44099E-2</v>
      </c>
      <c r="R412" s="12">
        <v>9.3399999999999997E-2</v>
      </c>
      <c r="S412" s="11">
        <v>6.07223E-2</v>
      </c>
      <c r="T412" s="11">
        <v>2.9817</v>
      </c>
      <c r="U412" s="11">
        <v>0.47814499999999999</v>
      </c>
      <c r="V412" s="11">
        <v>5.5725800000000003</v>
      </c>
      <c r="W412" s="11">
        <v>3.9443300000000001E-2</v>
      </c>
      <c r="X412" s="11">
        <v>-8.9125599999999999E-2</v>
      </c>
      <c r="Y412" s="11">
        <v>1.1893499999999999</v>
      </c>
      <c r="Z412" s="11">
        <v>1.5698400000000001E-2</v>
      </c>
      <c r="AA412" s="11">
        <v>98.7</v>
      </c>
      <c r="AB412" s="11">
        <v>85572.4</v>
      </c>
    </row>
    <row r="413" spans="1:28" ht="16" x14ac:dyDescent="0.2">
      <c r="A413" s="2">
        <v>251.4</v>
      </c>
      <c r="B413" s="2">
        <v>15.670199999999999</v>
      </c>
      <c r="C413" s="2">
        <v>1.18967</v>
      </c>
      <c r="D413" s="2">
        <v>1064.1300000000001</v>
      </c>
      <c r="E413" s="2">
        <v>0</v>
      </c>
      <c r="F413" s="2">
        <v>0</v>
      </c>
      <c r="G413" s="2">
        <v>0.14294200000000001</v>
      </c>
      <c r="H413" s="2">
        <v>0</v>
      </c>
      <c r="I413" s="2">
        <v>10.3353</v>
      </c>
      <c r="J413" s="6">
        <f t="shared" ref="J413:N413" si="383">E413/SUM($E413:$I413)</f>
        <v>0</v>
      </c>
      <c r="K413" s="6">
        <f t="shared" si="383"/>
        <v>0</v>
      </c>
      <c r="L413" s="6">
        <f t="shared" si="383"/>
        <v>1.3641792201401725E-2</v>
      </c>
      <c r="M413" s="6">
        <f t="shared" si="383"/>
        <v>0</v>
      </c>
      <c r="N413" s="6">
        <f t="shared" si="383"/>
        <v>0.98635820779859829</v>
      </c>
      <c r="O413" s="11">
        <v>0.18732799999999999</v>
      </c>
      <c r="P413" s="11">
        <v>5.8555799999999998</v>
      </c>
      <c r="Q413" s="11">
        <v>1.4382000000000001E-2</v>
      </c>
      <c r="R413" s="12">
        <v>9.3600000000000003E-2</v>
      </c>
      <c r="S413" s="11">
        <v>6.0839900000000002E-2</v>
      </c>
      <c r="T413" s="11">
        <v>2.98685</v>
      </c>
      <c r="U413" s="11">
        <v>0.47907100000000002</v>
      </c>
      <c r="V413" s="11">
        <v>5.5833700000000004</v>
      </c>
      <c r="W413" s="11">
        <v>3.9258599999999998E-2</v>
      </c>
      <c r="X413" s="11">
        <v>-8.9341000000000004E-2</v>
      </c>
      <c r="Y413" s="11">
        <v>1.18967</v>
      </c>
      <c r="Z413" s="11">
        <v>1.5670199999999999E-2</v>
      </c>
      <c r="AA413" s="11">
        <v>98.7</v>
      </c>
      <c r="AB413" s="11">
        <v>85393.8</v>
      </c>
    </row>
    <row r="414" spans="1:28" ht="16" x14ac:dyDescent="0.2">
      <c r="A414" s="2">
        <v>251.35</v>
      </c>
      <c r="B414" s="2">
        <v>15.642300000000001</v>
      </c>
      <c r="C414" s="2">
        <v>1.1899900000000001</v>
      </c>
      <c r="D414" s="2">
        <v>1064.1600000000001</v>
      </c>
      <c r="E414" s="2">
        <v>0</v>
      </c>
      <c r="F414" s="2">
        <v>0</v>
      </c>
      <c r="G414" s="2">
        <v>0.14288899999999999</v>
      </c>
      <c r="H414" s="2">
        <v>0</v>
      </c>
      <c r="I414" s="2">
        <v>10.3363</v>
      </c>
      <c r="J414" s="6">
        <f t="shared" ref="J414:N414" si="384">E414/SUM($E414:$I414)</f>
        <v>0</v>
      </c>
      <c r="K414" s="6">
        <f t="shared" si="384"/>
        <v>0</v>
      </c>
      <c r="L414" s="6">
        <f t="shared" si="384"/>
        <v>1.363550175495451E-2</v>
      </c>
      <c r="M414" s="6">
        <f t="shared" si="384"/>
        <v>0</v>
      </c>
      <c r="N414" s="6">
        <f t="shared" si="384"/>
        <v>0.98636449824504546</v>
      </c>
      <c r="O414" s="11">
        <v>0.18654100000000001</v>
      </c>
      <c r="P414" s="11">
        <v>5.8661599999999998</v>
      </c>
      <c r="Q414" s="11">
        <v>1.43543E-2</v>
      </c>
      <c r="R414" s="12">
        <v>9.3799999999999994E-2</v>
      </c>
      <c r="S414" s="11">
        <v>6.0957299999999999E-2</v>
      </c>
      <c r="T414" s="11">
        <v>2.9919899999999999</v>
      </c>
      <c r="U414" s="11">
        <v>0.47999599999999998</v>
      </c>
      <c r="V414" s="11">
        <v>5.5941400000000003</v>
      </c>
      <c r="W414" s="11">
        <v>3.9074699999999997E-2</v>
      </c>
      <c r="X414" s="11">
        <v>-8.9556399999999994E-2</v>
      </c>
      <c r="Y414" s="11">
        <v>1.1899900000000001</v>
      </c>
      <c r="Z414" s="11">
        <v>1.5642300000000001E-2</v>
      </c>
      <c r="AA414" s="11">
        <v>98.7</v>
      </c>
      <c r="AB414" s="11">
        <v>85214.8</v>
      </c>
    </row>
    <row r="415" spans="1:28" ht="16" x14ac:dyDescent="0.2">
      <c r="A415" s="2">
        <v>251.3</v>
      </c>
      <c r="B415" s="2">
        <v>15.6144</v>
      </c>
      <c r="C415" s="2">
        <v>1.19032</v>
      </c>
      <c r="D415" s="2">
        <v>1064.19</v>
      </c>
      <c r="E415" s="2">
        <v>0</v>
      </c>
      <c r="F415" s="2">
        <v>0</v>
      </c>
      <c r="G415" s="2">
        <v>0.14283499999999999</v>
      </c>
      <c r="H415" s="2">
        <v>0</v>
      </c>
      <c r="I415" s="2">
        <v>10.337300000000001</v>
      </c>
      <c r="J415" s="6">
        <f t="shared" ref="J415:N415" si="385">E415/SUM($E415:$I415)</f>
        <v>0</v>
      </c>
      <c r="K415" s="6">
        <f t="shared" si="385"/>
        <v>0</v>
      </c>
      <c r="L415" s="6">
        <f t="shared" si="385"/>
        <v>1.3629118327197119E-2</v>
      </c>
      <c r="M415" s="6">
        <f t="shared" si="385"/>
        <v>0</v>
      </c>
      <c r="N415" s="6">
        <f t="shared" si="385"/>
        <v>0.98637088167280285</v>
      </c>
      <c r="O415" s="11">
        <v>0.185756</v>
      </c>
      <c r="P415" s="11">
        <v>5.8767199999999997</v>
      </c>
      <c r="Q415" s="11">
        <v>1.43267E-2</v>
      </c>
      <c r="R415" s="12">
        <v>9.4100000000000003E-2</v>
      </c>
      <c r="S415" s="11">
        <v>6.10746E-2</v>
      </c>
      <c r="T415" s="11">
        <v>2.9971299999999998</v>
      </c>
      <c r="U415" s="11">
        <v>0.48091899999999999</v>
      </c>
      <c r="V415" s="11">
        <v>5.6049100000000003</v>
      </c>
      <c r="W415" s="11">
        <v>3.8891700000000001E-2</v>
      </c>
      <c r="X415" s="11">
        <v>-8.9771799999999999E-2</v>
      </c>
      <c r="Y415" s="11">
        <v>1.19032</v>
      </c>
      <c r="Z415" s="11">
        <v>1.5614400000000001E-2</v>
      </c>
      <c r="AA415" s="11">
        <v>98.7</v>
      </c>
      <c r="AB415" s="11">
        <v>85035.5</v>
      </c>
    </row>
    <row r="416" spans="1:28" ht="16" x14ac:dyDescent="0.2">
      <c r="A416" s="2">
        <v>251.25</v>
      </c>
      <c r="B416" s="2">
        <v>15.5871</v>
      </c>
      <c r="C416" s="2">
        <v>1.1906099999999999</v>
      </c>
      <c r="D416" s="2">
        <v>1064.22</v>
      </c>
      <c r="E416" s="2">
        <v>0</v>
      </c>
      <c r="F416" s="2">
        <v>0</v>
      </c>
      <c r="G416" s="2">
        <v>0.14277699999999999</v>
      </c>
      <c r="H416" s="2">
        <v>0</v>
      </c>
      <c r="I416" s="2">
        <v>10.3383</v>
      </c>
      <c r="J416" s="6">
        <f t="shared" ref="J416:N416" si="386">E416/SUM($E416:$I416)</f>
        <v>0</v>
      </c>
      <c r="K416" s="6">
        <f t="shared" si="386"/>
        <v>0</v>
      </c>
      <c r="L416" s="6">
        <f t="shared" si="386"/>
        <v>1.362235961056292E-2</v>
      </c>
      <c r="M416" s="6">
        <f t="shared" si="386"/>
        <v>0</v>
      </c>
      <c r="N416" s="6">
        <f t="shared" si="386"/>
        <v>0.98637764038943698</v>
      </c>
      <c r="O416" s="11">
        <v>0.184973</v>
      </c>
      <c r="P416" s="11">
        <v>5.88727</v>
      </c>
      <c r="Q416" s="11">
        <v>1.4299299999999999E-2</v>
      </c>
      <c r="R416" s="12">
        <v>9.4299999999999995E-2</v>
      </c>
      <c r="S416" s="11">
        <v>6.1191799999999998E-2</v>
      </c>
      <c r="T416" s="11">
        <v>3.0022600000000002</v>
      </c>
      <c r="U416" s="11">
        <v>0.48184199999999999</v>
      </c>
      <c r="V416" s="11">
        <v>5.6156600000000001</v>
      </c>
      <c r="W416" s="11">
        <v>3.8707699999999998E-2</v>
      </c>
      <c r="X416" s="11">
        <v>-8.9987300000000006E-2</v>
      </c>
      <c r="Y416" s="11">
        <v>1.1906099999999999</v>
      </c>
      <c r="Z416" s="11">
        <v>1.55871E-2</v>
      </c>
      <c r="AA416" s="11">
        <v>98.7</v>
      </c>
      <c r="AB416" s="11">
        <v>84855.7</v>
      </c>
    </row>
    <row r="417" spans="1:28" ht="16" x14ac:dyDescent="0.2">
      <c r="A417" s="2">
        <v>251.2</v>
      </c>
      <c r="B417" s="2">
        <v>15.559100000000001</v>
      </c>
      <c r="C417" s="2">
        <v>1.1909700000000001</v>
      </c>
      <c r="D417" s="2">
        <v>1064.24</v>
      </c>
      <c r="E417" s="2">
        <v>0</v>
      </c>
      <c r="F417" s="2">
        <v>0</v>
      </c>
      <c r="G417" s="2">
        <v>0.14272799999999999</v>
      </c>
      <c r="H417" s="2">
        <v>0</v>
      </c>
      <c r="I417" s="2">
        <v>10.3392</v>
      </c>
      <c r="J417" s="6">
        <f t="shared" ref="J417:N417" si="387">E417/SUM($E417:$I417)</f>
        <v>0</v>
      </c>
      <c r="K417" s="6">
        <f t="shared" si="387"/>
        <v>0</v>
      </c>
      <c r="L417" s="6">
        <f t="shared" si="387"/>
        <v>1.3616578934715063E-2</v>
      </c>
      <c r="M417" s="6">
        <f t="shared" si="387"/>
        <v>0</v>
      </c>
      <c r="N417" s="6">
        <f t="shared" si="387"/>
        <v>0.98638342106528498</v>
      </c>
      <c r="O417" s="11">
        <v>0.18419199999999999</v>
      </c>
      <c r="P417" s="11">
        <v>5.8978099999999998</v>
      </c>
      <c r="Q417" s="11">
        <v>1.4272E-2</v>
      </c>
      <c r="R417" s="12">
        <v>9.4500000000000001E-2</v>
      </c>
      <c r="S417" s="11">
        <v>6.1308799999999997E-2</v>
      </c>
      <c r="T417" s="11">
        <v>3.0074000000000001</v>
      </c>
      <c r="U417" s="11">
        <v>0.482763</v>
      </c>
      <c r="V417" s="11">
        <v>5.6263899999999998</v>
      </c>
      <c r="W417" s="11">
        <v>3.8528699999999999E-2</v>
      </c>
      <c r="X417" s="11">
        <v>-9.0202699999999997E-2</v>
      </c>
      <c r="Y417" s="11">
        <v>1.1909700000000001</v>
      </c>
      <c r="Z417" s="11">
        <v>1.5559099999999999E-2</v>
      </c>
      <c r="AA417" s="11">
        <v>98.7</v>
      </c>
      <c r="AB417" s="11">
        <v>84675.5</v>
      </c>
    </row>
    <row r="418" spans="1:28" ht="16" x14ac:dyDescent="0.2">
      <c r="A418" s="2">
        <v>251.15</v>
      </c>
      <c r="B418" s="2">
        <v>15.531599999999999</v>
      </c>
      <c r="C418" s="2">
        <v>1.19129</v>
      </c>
      <c r="D418" s="2">
        <v>1064.27</v>
      </c>
      <c r="E418" s="2">
        <v>0</v>
      </c>
      <c r="F418" s="2">
        <v>0</v>
      </c>
      <c r="G418" s="2">
        <v>0.142674</v>
      </c>
      <c r="H418" s="2">
        <v>0</v>
      </c>
      <c r="I418" s="2">
        <v>10.340199999999999</v>
      </c>
      <c r="J418" s="6">
        <f t="shared" ref="J418:N418" si="388">E418/SUM($E418:$I418)</f>
        <v>0</v>
      </c>
      <c r="K418" s="6">
        <f t="shared" si="388"/>
        <v>0</v>
      </c>
      <c r="L418" s="6">
        <f t="shared" si="388"/>
        <v>1.3610198882482038E-2</v>
      </c>
      <c r="M418" s="6">
        <f t="shared" si="388"/>
        <v>0</v>
      </c>
      <c r="N418" s="6">
        <f t="shared" si="388"/>
        <v>0.98638980111751806</v>
      </c>
      <c r="O418" s="11">
        <v>0.18341199999999999</v>
      </c>
      <c r="P418" s="11">
        <v>5.9083399999999999</v>
      </c>
      <c r="Q418" s="11">
        <v>1.42449E-2</v>
      </c>
      <c r="R418" s="12">
        <v>9.4799999999999995E-2</v>
      </c>
      <c r="S418" s="11">
        <v>6.1425599999999997E-2</v>
      </c>
      <c r="T418" s="11">
        <v>3.0125199999999999</v>
      </c>
      <c r="U418" s="11">
        <v>0.48368299999999997</v>
      </c>
      <c r="V418" s="11">
        <v>5.6371200000000004</v>
      </c>
      <c r="W418" s="11">
        <v>3.8348500000000001E-2</v>
      </c>
      <c r="X418" s="11">
        <v>-9.0418100000000001E-2</v>
      </c>
      <c r="Y418" s="11">
        <v>1.19129</v>
      </c>
      <c r="Z418" s="11">
        <v>1.55316E-2</v>
      </c>
      <c r="AA418" s="11">
        <v>98.7</v>
      </c>
      <c r="AB418" s="11">
        <v>84495</v>
      </c>
    </row>
    <row r="419" spans="1:28" ht="16" x14ac:dyDescent="0.2">
      <c r="A419" s="2">
        <v>251.1</v>
      </c>
      <c r="B419" s="2">
        <v>15.504300000000001</v>
      </c>
      <c r="C419" s="2">
        <v>1.1916100000000001</v>
      </c>
      <c r="D419" s="2">
        <v>1064.3</v>
      </c>
      <c r="E419" s="2">
        <v>0</v>
      </c>
      <c r="F419" s="2">
        <v>0</v>
      </c>
      <c r="G419" s="2">
        <v>0.14262</v>
      </c>
      <c r="H419" s="2">
        <v>0</v>
      </c>
      <c r="I419" s="2">
        <v>10.341100000000001</v>
      </c>
      <c r="J419" s="6">
        <f t="shared" ref="J419:N419" si="389">E419/SUM($E419:$I419)</f>
        <v>0</v>
      </c>
      <c r="K419" s="6">
        <f t="shared" si="389"/>
        <v>0</v>
      </c>
      <c r="L419" s="6">
        <f t="shared" si="389"/>
        <v>1.3603949743030143E-2</v>
      </c>
      <c r="M419" s="6">
        <f t="shared" si="389"/>
        <v>0</v>
      </c>
      <c r="N419" s="6">
        <f t="shared" si="389"/>
        <v>0.98639605025696975</v>
      </c>
      <c r="O419" s="11">
        <v>0.18263299999999999</v>
      </c>
      <c r="P419" s="11">
        <v>5.9188599999999996</v>
      </c>
      <c r="Q419" s="11">
        <v>1.42179E-2</v>
      </c>
      <c r="R419" s="12">
        <v>9.5000000000000001E-2</v>
      </c>
      <c r="S419" s="11">
        <v>6.1542300000000001E-2</v>
      </c>
      <c r="T419" s="11">
        <v>3.0176400000000001</v>
      </c>
      <c r="U419" s="11">
        <v>0.48460199999999998</v>
      </c>
      <c r="V419" s="11">
        <v>5.6478299999999999</v>
      </c>
      <c r="W419" s="11">
        <v>3.8169300000000003E-2</v>
      </c>
      <c r="X419" s="11">
        <v>-9.0633599999999995E-2</v>
      </c>
      <c r="Y419" s="11">
        <v>1.1916100000000001</v>
      </c>
      <c r="Z419" s="11">
        <v>1.55043E-2</v>
      </c>
      <c r="AA419" s="11">
        <v>98.7</v>
      </c>
      <c r="AB419" s="11">
        <v>84314.1</v>
      </c>
    </row>
    <row r="420" spans="1:28" ht="16" x14ac:dyDescent="0.2">
      <c r="A420" s="2">
        <v>251.05</v>
      </c>
      <c r="B420" s="2">
        <v>15.4771</v>
      </c>
      <c r="C420" s="2">
        <v>1.19194</v>
      </c>
      <c r="D420" s="2">
        <v>1064.33</v>
      </c>
      <c r="E420" s="2">
        <v>0</v>
      </c>
      <c r="F420" s="2">
        <v>0</v>
      </c>
      <c r="G420" s="2">
        <v>0.142567</v>
      </c>
      <c r="H420" s="2">
        <v>0</v>
      </c>
      <c r="I420" s="2">
        <v>10.342000000000001</v>
      </c>
      <c r="J420" s="6">
        <f t="shared" ref="J420:N420" si="390">E420/SUM($E420:$I420)</f>
        <v>0</v>
      </c>
      <c r="K420" s="6">
        <f t="shared" si="390"/>
        <v>0</v>
      </c>
      <c r="L420" s="6">
        <f t="shared" si="390"/>
        <v>1.3597795693422532E-2</v>
      </c>
      <c r="M420" s="6">
        <f t="shared" si="390"/>
        <v>0</v>
      </c>
      <c r="N420" s="6">
        <f t="shared" si="390"/>
        <v>0.98640220430657755</v>
      </c>
      <c r="O420" s="11">
        <v>0.18185699999999999</v>
      </c>
      <c r="P420" s="11">
        <v>5.9293699999999996</v>
      </c>
      <c r="Q420" s="11">
        <v>1.4191E-2</v>
      </c>
      <c r="R420" s="12">
        <v>9.5200000000000007E-2</v>
      </c>
      <c r="S420" s="11">
        <v>6.1658900000000003E-2</v>
      </c>
      <c r="T420" s="11">
        <v>3.0227499999999998</v>
      </c>
      <c r="U420" s="11">
        <v>0.48552000000000001</v>
      </c>
      <c r="V420" s="11">
        <v>5.6585200000000002</v>
      </c>
      <c r="W420" s="11">
        <v>3.79911E-2</v>
      </c>
      <c r="X420" s="11">
        <v>-9.0849100000000002E-2</v>
      </c>
      <c r="Y420" s="11">
        <v>1.19194</v>
      </c>
      <c r="Z420" s="11">
        <v>1.5477100000000001E-2</v>
      </c>
      <c r="AA420" s="11">
        <v>98.7</v>
      </c>
      <c r="AB420" s="11">
        <v>84132.800000000003</v>
      </c>
    </row>
    <row r="421" spans="1:28" ht="16" x14ac:dyDescent="0.2">
      <c r="A421" s="2">
        <v>251</v>
      </c>
      <c r="B421" s="2">
        <v>15.450100000000001</v>
      </c>
      <c r="C421" s="2">
        <v>1.1922600000000001</v>
      </c>
      <c r="D421" s="2">
        <v>1064.3599999999999</v>
      </c>
      <c r="E421" s="2">
        <v>0</v>
      </c>
      <c r="F421" s="2">
        <v>0</v>
      </c>
      <c r="G421" s="2">
        <v>0.142513</v>
      </c>
      <c r="H421" s="2">
        <v>0</v>
      </c>
      <c r="I421" s="2">
        <v>10.343</v>
      </c>
      <c r="J421" s="6">
        <f t="shared" ref="J421:N421" si="391">E421/SUM($E421:$I421)</f>
        <v>0</v>
      </c>
      <c r="K421" s="6">
        <f t="shared" si="391"/>
        <v>0</v>
      </c>
      <c r="L421" s="6">
        <f t="shared" si="391"/>
        <v>1.3591418941543443E-2</v>
      </c>
      <c r="M421" s="6">
        <f t="shared" si="391"/>
        <v>0</v>
      </c>
      <c r="N421" s="6">
        <f t="shared" si="391"/>
        <v>0.98640858105845663</v>
      </c>
      <c r="O421" s="11">
        <v>0.18108199999999999</v>
      </c>
      <c r="P421" s="11">
        <v>5.93987</v>
      </c>
      <c r="Q421" s="11">
        <v>1.41642E-2</v>
      </c>
      <c r="R421" s="12">
        <v>9.5399999999999999E-2</v>
      </c>
      <c r="S421" s="11">
        <v>6.1775299999999998E-2</v>
      </c>
      <c r="T421" s="11">
        <v>3.02786</v>
      </c>
      <c r="U421" s="11">
        <v>0.48643599999999998</v>
      </c>
      <c r="V421" s="11">
        <v>5.6692099999999996</v>
      </c>
      <c r="W421" s="11">
        <v>3.78135E-2</v>
      </c>
      <c r="X421" s="11">
        <v>-9.1064599999999996E-2</v>
      </c>
      <c r="Y421" s="11">
        <v>1.1922600000000001</v>
      </c>
      <c r="Z421" s="11">
        <v>1.54501E-2</v>
      </c>
      <c r="AA421" s="11">
        <v>98.7</v>
      </c>
      <c r="AB421" s="11">
        <v>83951.2</v>
      </c>
    </row>
    <row r="422" spans="1:28" ht="16" x14ac:dyDescent="0.2">
      <c r="A422" s="2">
        <v>250.95</v>
      </c>
      <c r="B422" s="2">
        <v>15.4232</v>
      </c>
      <c r="C422" s="2">
        <v>1.19258</v>
      </c>
      <c r="D422" s="2">
        <v>1064.3900000000001</v>
      </c>
      <c r="E422" s="2">
        <v>0</v>
      </c>
      <c r="F422" s="2">
        <v>0</v>
      </c>
      <c r="G422" s="2">
        <v>0.142459</v>
      </c>
      <c r="H422" s="2">
        <v>0</v>
      </c>
      <c r="I422" s="2">
        <v>10.3439</v>
      </c>
      <c r="J422" s="6">
        <f t="shared" ref="J422:N422" si="392">E422/SUM($E422:$I422)</f>
        <v>0</v>
      </c>
      <c r="K422" s="6">
        <f t="shared" si="392"/>
        <v>0</v>
      </c>
      <c r="L422" s="6">
        <f t="shared" si="392"/>
        <v>1.3585172889846705E-2</v>
      </c>
      <c r="M422" s="6">
        <f t="shared" si="392"/>
        <v>0</v>
      </c>
      <c r="N422" s="6">
        <f t="shared" si="392"/>
        <v>0.98641482711015327</v>
      </c>
      <c r="O422" s="11">
        <v>0.180308</v>
      </c>
      <c r="P422" s="11">
        <v>5.9503599999999999</v>
      </c>
      <c r="Q422" s="11">
        <v>1.41376E-2</v>
      </c>
      <c r="R422" s="12">
        <v>9.5699999999999993E-2</v>
      </c>
      <c r="S422" s="11">
        <v>6.1891599999999998E-2</v>
      </c>
      <c r="T422" s="11">
        <v>3.0329600000000001</v>
      </c>
      <c r="U422" s="11">
        <v>0.48735200000000001</v>
      </c>
      <c r="V422" s="11">
        <v>5.6798799999999998</v>
      </c>
      <c r="W422" s="11">
        <v>3.7636900000000001E-2</v>
      </c>
      <c r="X422" s="11">
        <v>-9.1280100000000003E-2</v>
      </c>
      <c r="Y422" s="11">
        <v>1.19258</v>
      </c>
      <c r="Z422" s="11">
        <v>1.54232E-2</v>
      </c>
      <c r="AA422" s="11">
        <v>98.7</v>
      </c>
      <c r="AB422" s="11">
        <v>83769.2</v>
      </c>
    </row>
    <row r="423" spans="1:28" ht="16" x14ac:dyDescent="0.2">
      <c r="A423" s="2">
        <v>250.9</v>
      </c>
      <c r="B423" s="2">
        <v>15.3964</v>
      </c>
      <c r="C423" s="2">
        <v>1.1929099999999999</v>
      </c>
      <c r="D423" s="2">
        <v>1064.42</v>
      </c>
      <c r="E423" s="2">
        <v>0</v>
      </c>
      <c r="F423" s="2">
        <v>0</v>
      </c>
      <c r="G423" s="2">
        <v>0.142404</v>
      </c>
      <c r="H423" s="2">
        <v>0</v>
      </c>
      <c r="I423" s="2">
        <v>10.344799999999999</v>
      </c>
      <c r="J423" s="6">
        <f t="shared" ref="J423:N423" si="393">E423/SUM($E423:$I423)</f>
        <v>0</v>
      </c>
      <c r="K423" s="6">
        <f t="shared" si="393"/>
        <v>0</v>
      </c>
      <c r="L423" s="6">
        <f t="shared" si="393"/>
        <v>1.3578833786393399E-2</v>
      </c>
      <c r="M423" s="6">
        <f t="shared" si="393"/>
        <v>0</v>
      </c>
      <c r="N423" s="6">
        <f t="shared" si="393"/>
        <v>0.98642116621360654</v>
      </c>
      <c r="O423" s="11">
        <v>0.179537</v>
      </c>
      <c r="P423" s="11">
        <v>5.9608400000000001</v>
      </c>
      <c r="Q423" s="11">
        <v>1.41111E-2</v>
      </c>
      <c r="R423" s="12">
        <v>9.5899999999999999E-2</v>
      </c>
      <c r="S423" s="11">
        <v>6.2007699999999999E-2</v>
      </c>
      <c r="T423" s="11">
        <v>3.0380600000000002</v>
      </c>
      <c r="U423" s="11">
        <v>0.48826599999999998</v>
      </c>
      <c r="V423" s="11">
        <v>5.6905400000000004</v>
      </c>
      <c r="W423" s="11">
        <v>3.74612E-2</v>
      </c>
      <c r="X423" s="11">
        <v>-9.1495599999999996E-2</v>
      </c>
      <c r="Y423" s="11">
        <v>1.1929099999999999</v>
      </c>
      <c r="Z423" s="11">
        <v>1.5396399999999999E-2</v>
      </c>
      <c r="AA423" s="11">
        <v>98.7</v>
      </c>
      <c r="AB423" s="11">
        <v>83586.8</v>
      </c>
    </row>
    <row r="424" spans="1:28" ht="16" x14ac:dyDescent="0.2">
      <c r="A424" s="2">
        <v>250.85</v>
      </c>
      <c r="B424" s="2">
        <v>15.3697</v>
      </c>
      <c r="C424" s="2">
        <v>1.19323</v>
      </c>
      <c r="D424" s="2">
        <v>1064.44</v>
      </c>
      <c r="E424" s="2">
        <v>0</v>
      </c>
      <c r="F424" s="2">
        <v>0</v>
      </c>
      <c r="G424" s="2">
        <v>0.14235</v>
      </c>
      <c r="H424" s="2">
        <v>0</v>
      </c>
      <c r="I424" s="2">
        <v>10.345800000000001</v>
      </c>
      <c r="J424" s="6">
        <f t="shared" ref="J424:N424" si="394">E424/SUM($E424:$I424)</f>
        <v>0</v>
      </c>
      <c r="K424" s="6">
        <f t="shared" si="394"/>
        <v>0</v>
      </c>
      <c r="L424" s="6">
        <f t="shared" si="394"/>
        <v>1.3572460348107149E-2</v>
      </c>
      <c r="M424" s="6">
        <f t="shared" si="394"/>
        <v>0</v>
      </c>
      <c r="N424" s="6">
        <f t="shared" si="394"/>
        <v>0.98642753965189278</v>
      </c>
      <c r="O424" s="11">
        <v>0.17876700000000001</v>
      </c>
      <c r="P424" s="11">
        <v>5.9713000000000003</v>
      </c>
      <c r="Q424" s="11">
        <v>1.40848E-2</v>
      </c>
      <c r="R424" s="12">
        <v>9.6100000000000005E-2</v>
      </c>
      <c r="S424" s="11">
        <v>6.2123699999999997E-2</v>
      </c>
      <c r="T424" s="11">
        <v>3.0431499999999998</v>
      </c>
      <c r="U424" s="11">
        <v>0.48918</v>
      </c>
      <c r="V424" s="11">
        <v>5.7011799999999999</v>
      </c>
      <c r="W424" s="11">
        <v>3.72865E-2</v>
      </c>
      <c r="X424" s="11">
        <v>-9.1711100000000004E-2</v>
      </c>
      <c r="Y424" s="11">
        <v>1.19323</v>
      </c>
      <c r="Z424" s="11">
        <v>1.53697E-2</v>
      </c>
      <c r="AA424" s="11">
        <v>98.7</v>
      </c>
      <c r="AB424" s="11">
        <v>83404.100000000006</v>
      </c>
    </row>
    <row r="425" spans="1:28" ht="16" x14ac:dyDescent="0.2">
      <c r="A425" s="2">
        <v>250.8</v>
      </c>
      <c r="B425" s="2">
        <v>15.3431</v>
      </c>
      <c r="C425" s="2">
        <v>1.1935500000000001</v>
      </c>
      <c r="D425" s="2">
        <v>1064.47</v>
      </c>
      <c r="E425" s="2">
        <v>0</v>
      </c>
      <c r="F425" s="2">
        <v>0</v>
      </c>
      <c r="G425" s="2">
        <v>0.14229600000000001</v>
      </c>
      <c r="H425" s="2">
        <v>0</v>
      </c>
      <c r="I425" s="2">
        <v>10.3467</v>
      </c>
      <c r="J425" s="6">
        <f t="shared" ref="J425:N425" si="395">E425/SUM($E425:$I425)</f>
        <v>0</v>
      </c>
      <c r="K425" s="6">
        <f t="shared" si="395"/>
        <v>0</v>
      </c>
      <c r="L425" s="6">
        <f t="shared" si="395"/>
        <v>1.3566217395830832E-2</v>
      </c>
      <c r="M425" s="6">
        <f t="shared" si="395"/>
        <v>0</v>
      </c>
      <c r="N425" s="6">
        <f t="shared" si="395"/>
        <v>0.98643378260416914</v>
      </c>
      <c r="O425" s="11">
        <v>0.17799799999999999</v>
      </c>
      <c r="P425" s="11">
        <v>5.9817600000000004</v>
      </c>
      <c r="Q425" s="11">
        <v>1.4058599999999999E-2</v>
      </c>
      <c r="R425" s="12">
        <v>9.64E-2</v>
      </c>
      <c r="S425" s="11">
        <v>6.2239500000000003E-2</v>
      </c>
      <c r="T425" s="11">
        <v>3.0482300000000002</v>
      </c>
      <c r="U425" s="11">
        <v>0.49009200000000003</v>
      </c>
      <c r="V425" s="11">
        <v>5.7118099999999998</v>
      </c>
      <c r="W425" s="11">
        <v>3.7112600000000003E-2</v>
      </c>
      <c r="X425" s="11">
        <v>-9.1926599999999997E-2</v>
      </c>
      <c r="Y425" s="11">
        <v>1.1935500000000001</v>
      </c>
      <c r="Z425" s="11">
        <v>1.53431E-2</v>
      </c>
      <c r="AA425" s="11">
        <v>98.7</v>
      </c>
      <c r="AB425" s="11">
        <v>83221.100000000006</v>
      </c>
    </row>
    <row r="426" spans="1:28" ht="16" x14ac:dyDescent="0.2">
      <c r="A426" s="2">
        <v>250.75</v>
      </c>
      <c r="B426" s="2">
        <v>15.316700000000001</v>
      </c>
      <c r="C426" s="2">
        <v>1.1938800000000001</v>
      </c>
      <c r="D426" s="2">
        <v>1064.5</v>
      </c>
      <c r="E426" s="2">
        <v>0</v>
      </c>
      <c r="F426" s="2">
        <v>0</v>
      </c>
      <c r="G426" s="2">
        <v>0.14224200000000001</v>
      </c>
      <c r="H426" s="2">
        <v>0</v>
      </c>
      <c r="I426" s="2">
        <v>10.3476</v>
      </c>
      <c r="J426" s="6">
        <f t="shared" ref="J426:N426" si="396">E426/SUM($E426:$I426)</f>
        <v>0</v>
      </c>
      <c r="K426" s="6">
        <f t="shared" si="396"/>
        <v>0</v>
      </c>
      <c r="L426" s="6">
        <f t="shared" si="396"/>
        <v>1.3559975450535862E-2</v>
      </c>
      <c r="M426" s="6">
        <f t="shared" si="396"/>
        <v>0</v>
      </c>
      <c r="N426" s="6">
        <f t="shared" si="396"/>
        <v>0.98644002454946422</v>
      </c>
      <c r="O426" s="11">
        <v>0.177231</v>
      </c>
      <c r="P426" s="11">
        <v>5.99221</v>
      </c>
      <c r="Q426" s="11">
        <v>1.40325E-2</v>
      </c>
      <c r="R426" s="12">
        <v>9.6600000000000005E-2</v>
      </c>
      <c r="S426" s="11">
        <v>6.2355300000000002E-2</v>
      </c>
      <c r="T426" s="11">
        <v>3.0533100000000002</v>
      </c>
      <c r="U426" s="11">
        <v>0.49100300000000002</v>
      </c>
      <c r="V426" s="11">
        <v>5.7224300000000001</v>
      </c>
      <c r="W426" s="11">
        <v>3.69395E-2</v>
      </c>
      <c r="X426" s="11">
        <v>-9.2142199999999994E-2</v>
      </c>
      <c r="Y426" s="11">
        <v>1.1938800000000001</v>
      </c>
      <c r="Z426" s="11">
        <v>1.5316700000000001E-2</v>
      </c>
      <c r="AA426" s="11">
        <v>98.7</v>
      </c>
      <c r="AB426" s="11">
        <v>83037.7</v>
      </c>
    </row>
    <row r="427" spans="1:28" ht="16" x14ac:dyDescent="0.2">
      <c r="A427" s="2">
        <v>250.7</v>
      </c>
      <c r="B427" s="2">
        <v>15.2905</v>
      </c>
      <c r="C427" s="2">
        <v>1.1941999999999999</v>
      </c>
      <c r="D427" s="2">
        <v>1064.53</v>
      </c>
      <c r="E427" s="2">
        <v>0</v>
      </c>
      <c r="F427" s="2">
        <v>0</v>
      </c>
      <c r="G427" s="2">
        <v>0.14218700000000001</v>
      </c>
      <c r="H427" s="2">
        <v>0</v>
      </c>
      <c r="I427" s="2">
        <v>10.3485</v>
      </c>
      <c r="J427" s="6">
        <f t="shared" ref="J427:N427" si="397">E427/SUM($E427:$I427)</f>
        <v>0</v>
      </c>
      <c r="K427" s="6">
        <f t="shared" si="397"/>
        <v>0</v>
      </c>
      <c r="L427" s="6">
        <f t="shared" si="397"/>
        <v>1.3553640481314523E-2</v>
      </c>
      <c r="M427" s="6">
        <f t="shared" si="397"/>
        <v>0</v>
      </c>
      <c r="N427" s="6">
        <f t="shared" si="397"/>
        <v>0.98644635951868553</v>
      </c>
      <c r="O427" s="11">
        <v>0.17646600000000001</v>
      </c>
      <c r="P427" s="11">
        <v>6.0026400000000004</v>
      </c>
      <c r="Q427" s="11">
        <v>1.40065E-2</v>
      </c>
      <c r="R427" s="12">
        <v>9.6799999999999997E-2</v>
      </c>
      <c r="S427" s="11">
        <v>6.24708E-2</v>
      </c>
      <c r="T427" s="11">
        <v>3.0583800000000001</v>
      </c>
      <c r="U427" s="11">
        <v>0.49191299999999999</v>
      </c>
      <c r="V427" s="11">
        <v>5.7330399999999999</v>
      </c>
      <c r="W427" s="11">
        <v>3.6767300000000003E-2</v>
      </c>
      <c r="X427" s="11">
        <v>-9.2357700000000001E-2</v>
      </c>
      <c r="Y427" s="11">
        <v>1.1941999999999999</v>
      </c>
      <c r="Z427" s="11">
        <v>1.52905E-2</v>
      </c>
      <c r="AA427" s="11">
        <v>98.7</v>
      </c>
      <c r="AB427" s="11">
        <v>82854</v>
      </c>
    </row>
    <row r="428" spans="1:28" ht="16" x14ac:dyDescent="0.2">
      <c r="A428" s="2">
        <v>250.65</v>
      </c>
      <c r="B428" s="2">
        <v>15.2643</v>
      </c>
      <c r="C428" s="2">
        <v>1.19452</v>
      </c>
      <c r="D428" s="2">
        <v>1064.55</v>
      </c>
      <c r="E428" s="2">
        <v>0</v>
      </c>
      <c r="F428" s="2">
        <v>0</v>
      </c>
      <c r="G428" s="2">
        <v>0.14213300000000001</v>
      </c>
      <c r="H428" s="2">
        <v>0</v>
      </c>
      <c r="I428" s="2">
        <v>10.349399999999999</v>
      </c>
      <c r="J428" s="6">
        <f t="shared" ref="J428:N428" si="398">E428/SUM($E428:$I428)</f>
        <v>0</v>
      </c>
      <c r="K428" s="6">
        <f t="shared" si="398"/>
        <v>0</v>
      </c>
      <c r="L428" s="6">
        <f t="shared" si="398"/>
        <v>1.3547400556239019E-2</v>
      </c>
      <c r="M428" s="6">
        <f t="shared" si="398"/>
        <v>0</v>
      </c>
      <c r="N428" s="6">
        <f t="shared" si="398"/>
        <v>0.98645259944376107</v>
      </c>
      <c r="O428" s="11">
        <v>0.175702</v>
      </c>
      <c r="P428" s="11">
        <v>6.0130699999999999</v>
      </c>
      <c r="Q428" s="11">
        <v>1.39807E-2</v>
      </c>
      <c r="R428" s="12">
        <v>9.7100000000000006E-2</v>
      </c>
      <c r="S428" s="11">
        <v>6.2586199999999995E-2</v>
      </c>
      <c r="T428" s="11">
        <v>3.06345</v>
      </c>
      <c r="U428" s="11">
        <v>0.49282199999999998</v>
      </c>
      <c r="V428" s="11">
        <v>5.7436299999999996</v>
      </c>
      <c r="W428" s="11">
        <v>3.6595999999999997E-2</v>
      </c>
      <c r="X428" s="11">
        <v>-9.2573299999999997E-2</v>
      </c>
      <c r="Y428" s="11">
        <v>1.19452</v>
      </c>
      <c r="Z428" s="11">
        <v>1.52643E-2</v>
      </c>
      <c r="AA428" s="11">
        <v>98.7</v>
      </c>
      <c r="AB428" s="11">
        <v>82669.899999999994</v>
      </c>
    </row>
    <row r="429" spans="1:28" ht="16" x14ac:dyDescent="0.2">
      <c r="A429" s="2">
        <v>250.6</v>
      </c>
      <c r="B429" s="2">
        <v>15.238300000000001</v>
      </c>
      <c r="C429" s="2">
        <v>1.19485</v>
      </c>
      <c r="D429" s="2">
        <v>1064.58</v>
      </c>
      <c r="E429" s="2">
        <v>0</v>
      </c>
      <c r="F429" s="2">
        <v>0</v>
      </c>
      <c r="G429" s="2">
        <v>0.14207800000000001</v>
      </c>
      <c r="H429" s="2">
        <v>0</v>
      </c>
      <c r="I429" s="2">
        <v>10.350300000000001</v>
      </c>
      <c r="J429" s="6">
        <f t="shared" ref="J429:N429" si="399">E429/SUM($E429:$I429)</f>
        <v>0</v>
      </c>
      <c r="K429" s="6">
        <f t="shared" si="399"/>
        <v>0</v>
      </c>
      <c r="L429" s="6">
        <f t="shared" si="399"/>
        <v>1.3541067620705239E-2</v>
      </c>
      <c r="M429" s="6">
        <f t="shared" si="399"/>
        <v>0</v>
      </c>
      <c r="N429" s="6">
        <f t="shared" si="399"/>
        <v>0.98645893237929483</v>
      </c>
      <c r="O429" s="11">
        <v>0.17493900000000001</v>
      </c>
      <c r="P429" s="11">
        <v>6.0234800000000002</v>
      </c>
      <c r="Q429" s="11">
        <v>1.3955E-2</v>
      </c>
      <c r="R429" s="12">
        <v>9.7299999999999998E-2</v>
      </c>
      <c r="S429" s="11">
        <v>6.2701499999999993E-2</v>
      </c>
      <c r="T429" s="11">
        <v>3.0685099999999998</v>
      </c>
      <c r="U429" s="11">
        <v>0.49373</v>
      </c>
      <c r="V429" s="11">
        <v>5.7542099999999996</v>
      </c>
      <c r="W429" s="11">
        <v>3.6425600000000002E-2</v>
      </c>
      <c r="X429" s="11">
        <v>-9.2788899999999994E-2</v>
      </c>
      <c r="Y429" s="11">
        <v>1.19485</v>
      </c>
      <c r="Z429" s="11">
        <v>1.52383E-2</v>
      </c>
      <c r="AA429" s="11">
        <v>98.7</v>
      </c>
      <c r="AB429" s="11">
        <v>82485.5</v>
      </c>
    </row>
    <row r="430" spans="1:28" ht="16" x14ac:dyDescent="0.2">
      <c r="A430" s="2">
        <v>250.55</v>
      </c>
      <c r="B430" s="2">
        <v>15.212300000000001</v>
      </c>
      <c r="C430" s="2">
        <v>1.1951700000000001</v>
      </c>
      <c r="D430" s="2">
        <v>1064.6099999999999</v>
      </c>
      <c r="E430" s="2">
        <v>0</v>
      </c>
      <c r="F430" s="2">
        <v>0</v>
      </c>
      <c r="G430" s="2">
        <v>0.14202400000000001</v>
      </c>
      <c r="H430" s="2">
        <v>0</v>
      </c>
      <c r="I430" s="2">
        <v>10.351100000000001</v>
      </c>
      <c r="J430" s="6">
        <f t="shared" ref="J430:N430" si="400">E430/SUM($E430:$I430)</f>
        <v>0</v>
      </c>
      <c r="K430" s="6">
        <f t="shared" si="400"/>
        <v>0</v>
      </c>
      <c r="L430" s="6">
        <f t="shared" si="400"/>
        <v>1.3534958702479834E-2</v>
      </c>
      <c r="M430" s="6">
        <f t="shared" si="400"/>
        <v>0</v>
      </c>
      <c r="N430" s="6">
        <f t="shared" si="400"/>
        <v>0.98646504129752022</v>
      </c>
      <c r="O430" s="11">
        <v>0.174179</v>
      </c>
      <c r="P430" s="11">
        <v>6.0338900000000004</v>
      </c>
      <c r="Q430" s="11">
        <v>1.39294E-2</v>
      </c>
      <c r="R430" s="12">
        <v>9.7500000000000003E-2</v>
      </c>
      <c r="S430" s="11">
        <v>6.2816700000000003E-2</v>
      </c>
      <c r="T430" s="11">
        <v>3.0735700000000001</v>
      </c>
      <c r="U430" s="11">
        <v>0.49463600000000002</v>
      </c>
      <c r="V430" s="11">
        <v>5.7647700000000004</v>
      </c>
      <c r="W430" s="11">
        <v>3.6256099999999999E-2</v>
      </c>
      <c r="X430" s="11">
        <v>-9.3004400000000001E-2</v>
      </c>
      <c r="Y430" s="11">
        <v>1.1951700000000001</v>
      </c>
      <c r="Z430" s="11">
        <v>1.52123E-2</v>
      </c>
      <c r="AA430" s="11">
        <v>98.7</v>
      </c>
      <c r="AB430" s="11">
        <v>82300.800000000003</v>
      </c>
    </row>
    <row r="431" spans="1:28" ht="16" x14ac:dyDescent="0.2">
      <c r="A431" s="2">
        <v>250.5</v>
      </c>
      <c r="B431" s="2">
        <v>15.186500000000001</v>
      </c>
      <c r="C431" s="2">
        <v>1.1955</v>
      </c>
      <c r="D431" s="2">
        <v>1064.6300000000001</v>
      </c>
      <c r="E431" s="2">
        <v>0</v>
      </c>
      <c r="F431" s="2">
        <v>0</v>
      </c>
      <c r="G431" s="2">
        <v>0.14196900000000001</v>
      </c>
      <c r="H431" s="2">
        <v>0</v>
      </c>
      <c r="I431" s="2">
        <v>10.352</v>
      </c>
      <c r="J431" s="6">
        <f t="shared" ref="J431:N431" si="401">E431/SUM($E431:$I431)</f>
        <v>0</v>
      </c>
      <c r="K431" s="6">
        <f t="shared" si="401"/>
        <v>0</v>
      </c>
      <c r="L431" s="6">
        <f t="shared" si="401"/>
        <v>1.3528627728936498E-2</v>
      </c>
      <c r="M431" s="6">
        <f t="shared" si="401"/>
        <v>0</v>
      </c>
      <c r="N431" s="6">
        <f t="shared" si="401"/>
        <v>0.98647137227106352</v>
      </c>
      <c r="O431" s="11">
        <v>0.17341899999999999</v>
      </c>
      <c r="P431" s="11">
        <v>6.0442799999999997</v>
      </c>
      <c r="Q431" s="11">
        <v>1.3904E-2</v>
      </c>
      <c r="R431" s="12">
        <v>9.7799999999999998E-2</v>
      </c>
      <c r="S431" s="11">
        <v>6.2931600000000004E-2</v>
      </c>
      <c r="T431" s="11">
        <v>3.0786199999999999</v>
      </c>
      <c r="U431" s="11">
        <v>0.49554199999999998</v>
      </c>
      <c r="V431" s="11">
        <v>5.7753300000000003</v>
      </c>
      <c r="W431" s="11">
        <v>3.6087399999999999E-2</v>
      </c>
      <c r="X431" s="11">
        <v>-9.3219999999999997E-2</v>
      </c>
      <c r="Y431" s="11">
        <v>1.1955</v>
      </c>
      <c r="Z431" s="11">
        <v>1.51865E-2</v>
      </c>
      <c r="AA431" s="11">
        <v>98.7</v>
      </c>
      <c r="AB431" s="11">
        <v>82115.8</v>
      </c>
    </row>
    <row r="432" spans="1:28" ht="16" x14ac:dyDescent="0.2">
      <c r="A432" s="2">
        <v>250.45</v>
      </c>
      <c r="B432" s="2">
        <v>15.1609</v>
      </c>
      <c r="C432" s="2">
        <v>1.1958200000000001</v>
      </c>
      <c r="D432" s="2">
        <v>1064.6600000000001</v>
      </c>
      <c r="E432" s="2">
        <v>0</v>
      </c>
      <c r="F432" s="2">
        <v>0</v>
      </c>
      <c r="G432" s="2">
        <v>0.14191400000000001</v>
      </c>
      <c r="H432" s="2">
        <v>0</v>
      </c>
      <c r="I432" s="2">
        <v>10.3529</v>
      </c>
      <c r="J432" s="6">
        <f t="shared" ref="J432:N432" si="402">E432/SUM($E432:$I432)</f>
        <v>0</v>
      </c>
      <c r="K432" s="6">
        <f t="shared" si="402"/>
        <v>0</v>
      </c>
      <c r="L432" s="6">
        <f t="shared" si="402"/>
        <v>1.3522297774881958E-2</v>
      </c>
      <c r="M432" s="6">
        <f t="shared" si="402"/>
        <v>0</v>
      </c>
      <c r="N432" s="6">
        <f t="shared" si="402"/>
        <v>0.9864777022251181</v>
      </c>
      <c r="O432" s="11">
        <v>0.17266200000000001</v>
      </c>
      <c r="P432" s="11">
        <v>6.0546600000000002</v>
      </c>
      <c r="Q432" s="11">
        <v>1.38786E-2</v>
      </c>
      <c r="R432" s="12">
        <v>9.8000000000000004E-2</v>
      </c>
      <c r="S432" s="11">
        <v>6.3046500000000005E-2</v>
      </c>
      <c r="T432" s="11">
        <v>3.0836700000000001</v>
      </c>
      <c r="U432" s="11">
        <v>0.496446</v>
      </c>
      <c r="V432" s="11">
        <v>5.7858700000000001</v>
      </c>
      <c r="W432" s="11">
        <v>3.5919399999999997E-2</v>
      </c>
      <c r="X432" s="11">
        <v>-9.3435599999999994E-2</v>
      </c>
      <c r="Y432" s="11">
        <v>1.1958200000000001</v>
      </c>
      <c r="Z432" s="11">
        <v>1.51609E-2</v>
      </c>
      <c r="AA432" s="11">
        <v>98.7</v>
      </c>
      <c r="AB432" s="11">
        <v>81930.5</v>
      </c>
    </row>
    <row r="433" spans="1:28" ht="16" x14ac:dyDescent="0.2">
      <c r="A433" s="2">
        <v>250.4</v>
      </c>
      <c r="B433" s="2">
        <v>15.135300000000001</v>
      </c>
      <c r="C433" s="2">
        <v>1.19614</v>
      </c>
      <c r="D433" s="2">
        <v>1064.69</v>
      </c>
      <c r="E433" s="2">
        <v>0</v>
      </c>
      <c r="F433" s="2">
        <v>0</v>
      </c>
      <c r="G433" s="2">
        <v>0.14185900000000001</v>
      </c>
      <c r="H433" s="2">
        <v>0</v>
      </c>
      <c r="I433" s="2">
        <v>10.3538</v>
      </c>
      <c r="J433" s="6">
        <f t="shared" ref="J433:N433" si="403">E433/SUM($E433:$I433)</f>
        <v>0</v>
      </c>
      <c r="K433" s="6">
        <f t="shared" si="403"/>
        <v>0</v>
      </c>
      <c r="L433" s="6">
        <f t="shared" si="403"/>
        <v>1.3515968840069977E-2</v>
      </c>
      <c r="M433" s="6">
        <f t="shared" si="403"/>
        <v>0</v>
      </c>
      <c r="N433" s="6">
        <f t="shared" si="403"/>
        <v>0.98648403115993</v>
      </c>
      <c r="O433" s="11">
        <v>0.171906</v>
      </c>
      <c r="P433" s="11">
        <v>6.0650300000000001</v>
      </c>
      <c r="Q433" s="11">
        <v>1.38534E-2</v>
      </c>
      <c r="R433" s="12">
        <v>9.8199999999999996E-2</v>
      </c>
      <c r="S433" s="11">
        <v>6.3161200000000001E-2</v>
      </c>
      <c r="T433" s="11">
        <v>3.0886999999999998</v>
      </c>
      <c r="U433" s="11">
        <v>0.49734899999999999</v>
      </c>
      <c r="V433" s="11">
        <v>5.7964000000000002</v>
      </c>
      <c r="W433" s="11">
        <v>3.5752399999999997E-2</v>
      </c>
      <c r="X433" s="11">
        <v>-9.3651300000000007E-2</v>
      </c>
      <c r="Y433" s="11">
        <v>1.19614</v>
      </c>
      <c r="Z433" s="11">
        <v>1.5135300000000001E-2</v>
      </c>
      <c r="AA433" s="11">
        <v>98.7</v>
      </c>
      <c r="AB433" s="11">
        <v>81744.800000000003</v>
      </c>
    </row>
    <row r="434" spans="1:28" ht="16" x14ac:dyDescent="0.2">
      <c r="A434" s="2">
        <v>250.35</v>
      </c>
      <c r="B434" s="2">
        <v>15.1099</v>
      </c>
      <c r="C434" s="2">
        <v>1.1964600000000001</v>
      </c>
      <c r="D434" s="2">
        <v>1064.71</v>
      </c>
      <c r="E434" s="2">
        <v>0</v>
      </c>
      <c r="F434" s="2">
        <v>0</v>
      </c>
      <c r="G434" s="2">
        <v>0.14180300000000001</v>
      </c>
      <c r="H434" s="2">
        <v>0</v>
      </c>
      <c r="I434" s="2">
        <v>10.3546</v>
      </c>
      <c r="J434" s="6">
        <f t="shared" ref="J434:N434" si="404">E434/SUM($E434:$I434)</f>
        <v>0</v>
      </c>
      <c r="K434" s="6">
        <f t="shared" si="404"/>
        <v>0</v>
      </c>
      <c r="L434" s="6">
        <f t="shared" si="404"/>
        <v>1.350967564793387E-2</v>
      </c>
      <c r="M434" s="6">
        <f t="shared" si="404"/>
        <v>0</v>
      </c>
      <c r="N434" s="6">
        <f t="shared" si="404"/>
        <v>0.98649032435206618</v>
      </c>
      <c r="O434" s="11">
        <v>0.171151</v>
      </c>
      <c r="P434" s="11">
        <v>6.0754000000000001</v>
      </c>
      <c r="Q434" s="11">
        <v>1.3828399999999999E-2</v>
      </c>
      <c r="R434" s="12">
        <v>9.8500000000000004E-2</v>
      </c>
      <c r="S434" s="11">
        <v>6.3275799999999993E-2</v>
      </c>
      <c r="T434" s="11">
        <v>3.0937399999999999</v>
      </c>
      <c r="U434" s="11">
        <v>0.49825199999999997</v>
      </c>
      <c r="V434" s="11">
        <v>5.8069100000000002</v>
      </c>
      <c r="W434" s="11">
        <v>3.5586199999999998E-2</v>
      </c>
      <c r="X434" s="11">
        <v>-9.3866900000000003E-2</v>
      </c>
      <c r="Y434" s="11">
        <v>1.1964600000000001</v>
      </c>
      <c r="Z434" s="11">
        <v>1.5109900000000001E-2</v>
      </c>
      <c r="AA434" s="11">
        <v>98.7</v>
      </c>
      <c r="AB434" s="11">
        <v>81558.899999999994</v>
      </c>
    </row>
    <row r="435" spans="1:28" ht="16" x14ac:dyDescent="0.2">
      <c r="A435" s="2">
        <v>250.3</v>
      </c>
      <c r="B435" s="2">
        <v>15.0846</v>
      </c>
      <c r="C435" s="2">
        <v>1.19679</v>
      </c>
      <c r="D435" s="2">
        <v>1064.74</v>
      </c>
      <c r="E435" s="2">
        <v>0</v>
      </c>
      <c r="F435" s="2">
        <v>0</v>
      </c>
      <c r="G435" s="2">
        <v>0.14174800000000001</v>
      </c>
      <c r="H435" s="2">
        <v>0</v>
      </c>
      <c r="I435" s="2">
        <v>10.355499999999999</v>
      </c>
      <c r="J435" s="6">
        <f t="shared" ref="J435:N435" si="405">E435/SUM($E435:$I435)</f>
        <v>0</v>
      </c>
      <c r="K435" s="6">
        <f t="shared" si="405"/>
        <v>0</v>
      </c>
      <c r="L435" s="6">
        <f t="shared" si="405"/>
        <v>1.3503348687198781E-2</v>
      </c>
      <c r="M435" s="6">
        <f t="shared" si="405"/>
        <v>0</v>
      </c>
      <c r="N435" s="6">
        <f t="shared" si="405"/>
        <v>0.98649665131280129</v>
      </c>
      <c r="O435" s="11">
        <v>0.17039799999999999</v>
      </c>
      <c r="P435" s="11">
        <v>6.08575</v>
      </c>
      <c r="Q435" s="11">
        <v>1.38034E-2</v>
      </c>
      <c r="R435" s="12">
        <v>9.8699999999999996E-2</v>
      </c>
      <c r="S435" s="11">
        <v>6.3390199999999994E-2</v>
      </c>
      <c r="T435" s="11">
        <v>3.09877</v>
      </c>
      <c r="U435" s="11">
        <v>0.49915300000000001</v>
      </c>
      <c r="V435" s="11">
        <v>5.8174099999999997</v>
      </c>
      <c r="W435" s="11">
        <v>3.5420800000000002E-2</v>
      </c>
      <c r="X435" s="11">
        <v>-9.4082499999999999E-2</v>
      </c>
      <c r="Y435" s="11">
        <v>1.19679</v>
      </c>
      <c r="Z435" s="11">
        <v>1.50846E-2</v>
      </c>
      <c r="AA435" s="11">
        <v>98.7</v>
      </c>
      <c r="AB435" s="11">
        <v>81372.600000000006</v>
      </c>
    </row>
    <row r="436" spans="1:28" ht="16" x14ac:dyDescent="0.2">
      <c r="A436" s="2">
        <v>250.25</v>
      </c>
      <c r="B436" s="2">
        <v>15.0594</v>
      </c>
      <c r="C436" s="2">
        <v>1.1971099999999999</v>
      </c>
      <c r="D436" s="2">
        <v>1064.77</v>
      </c>
      <c r="E436" s="2">
        <v>0</v>
      </c>
      <c r="F436" s="2">
        <v>0</v>
      </c>
      <c r="G436" s="2">
        <v>0.14169300000000001</v>
      </c>
      <c r="H436" s="2">
        <v>0</v>
      </c>
      <c r="I436" s="2">
        <v>10.356299999999999</v>
      </c>
      <c r="J436" s="6">
        <f t="shared" ref="J436:N436" si="406">E436/SUM($E436:$I436)</f>
        <v>0</v>
      </c>
      <c r="K436" s="6">
        <f t="shared" si="406"/>
        <v>0</v>
      </c>
      <c r="L436" s="6">
        <f t="shared" si="406"/>
        <v>1.3497151312636617E-2</v>
      </c>
      <c r="M436" s="6">
        <f t="shared" si="406"/>
        <v>0</v>
      </c>
      <c r="N436" s="6">
        <f t="shared" si="406"/>
        <v>0.98650284868736338</v>
      </c>
      <c r="O436" s="11">
        <v>0.16964599999999999</v>
      </c>
      <c r="P436" s="11">
        <v>6.0960900000000002</v>
      </c>
      <c r="Q436" s="11">
        <v>1.3778500000000001E-2</v>
      </c>
      <c r="R436" s="12">
        <v>9.8900000000000002E-2</v>
      </c>
      <c r="S436" s="11">
        <v>6.3504500000000005E-2</v>
      </c>
      <c r="T436" s="11">
        <v>3.10379</v>
      </c>
      <c r="U436" s="11">
        <v>0.50005299999999997</v>
      </c>
      <c r="V436" s="11">
        <v>5.8278999999999996</v>
      </c>
      <c r="W436" s="11">
        <v>3.5256299999999997E-2</v>
      </c>
      <c r="X436" s="11">
        <v>-9.4298199999999999E-2</v>
      </c>
      <c r="Y436" s="11">
        <v>1.1971099999999999</v>
      </c>
      <c r="Z436" s="11">
        <v>1.5059400000000001E-2</v>
      </c>
      <c r="AA436" s="11">
        <v>98.7</v>
      </c>
      <c r="AB436" s="11">
        <v>81186.100000000006</v>
      </c>
    </row>
    <row r="437" spans="1:28" ht="16" x14ac:dyDescent="0.2">
      <c r="A437" s="2">
        <v>250.2</v>
      </c>
      <c r="B437" s="2">
        <v>15.0343</v>
      </c>
      <c r="C437" s="2">
        <v>1.19743</v>
      </c>
      <c r="D437" s="2">
        <v>1064.79</v>
      </c>
      <c r="E437" s="2">
        <v>0</v>
      </c>
      <c r="F437" s="2">
        <v>0</v>
      </c>
      <c r="G437" s="2">
        <v>0.14163799999999999</v>
      </c>
      <c r="H437" s="2">
        <v>0</v>
      </c>
      <c r="I437" s="2">
        <v>10.357200000000001</v>
      </c>
      <c r="J437" s="6">
        <f t="shared" ref="J437:N437" si="407">E437/SUM($E437:$I437)</f>
        <v>0</v>
      </c>
      <c r="K437" s="6">
        <f t="shared" si="407"/>
        <v>0</v>
      </c>
      <c r="L437" s="6">
        <f t="shared" si="407"/>
        <v>1.3490826318112535E-2</v>
      </c>
      <c r="M437" s="6">
        <f t="shared" si="407"/>
        <v>0</v>
      </c>
      <c r="N437" s="6">
        <f t="shared" si="407"/>
        <v>0.9865091736818874</v>
      </c>
      <c r="O437" s="11">
        <v>0.16889599999999999</v>
      </c>
      <c r="P437" s="11">
        <v>6.10642</v>
      </c>
      <c r="Q437" s="11">
        <v>1.37538E-2</v>
      </c>
      <c r="R437" s="12">
        <v>9.9099999999999994E-2</v>
      </c>
      <c r="S437" s="11">
        <v>6.36187E-2</v>
      </c>
      <c r="T437" s="11">
        <v>3.1088100000000001</v>
      </c>
      <c r="U437" s="11">
        <v>0.50095100000000004</v>
      </c>
      <c r="V437" s="11">
        <v>5.8383799999999999</v>
      </c>
      <c r="W437" s="11">
        <v>3.5092699999999998E-2</v>
      </c>
      <c r="X437" s="11">
        <v>-9.4513899999999998E-2</v>
      </c>
      <c r="Y437" s="11">
        <v>1.19743</v>
      </c>
      <c r="Z437" s="11">
        <v>1.50343E-2</v>
      </c>
      <c r="AA437" s="11">
        <v>98.7</v>
      </c>
      <c r="AB437" s="11">
        <v>80999.199999999997</v>
      </c>
    </row>
    <row r="438" spans="1:28" ht="16" x14ac:dyDescent="0.2">
      <c r="A438" s="2">
        <v>250.15</v>
      </c>
      <c r="B438" s="2">
        <v>15.0093</v>
      </c>
      <c r="C438" s="2">
        <v>1.1977599999999999</v>
      </c>
      <c r="D438" s="2">
        <v>1064.82</v>
      </c>
      <c r="E438" s="2">
        <v>0</v>
      </c>
      <c r="F438" s="2">
        <v>0</v>
      </c>
      <c r="G438" s="2">
        <v>0.14158200000000001</v>
      </c>
      <c r="H438" s="2">
        <v>0</v>
      </c>
      <c r="I438" s="2">
        <v>10.358000000000001</v>
      </c>
      <c r="J438" s="6">
        <f t="shared" ref="J438:N438" si="408">E438/SUM($E438:$I438)</f>
        <v>0</v>
      </c>
      <c r="K438" s="6">
        <f t="shared" si="408"/>
        <v>0</v>
      </c>
      <c r="L438" s="6">
        <f t="shared" si="408"/>
        <v>1.3484536812989318E-2</v>
      </c>
      <c r="M438" s="6">
        <f t="shared" si="408"/>
        <v>0</v>
      </c>
      <c r="N438" s="6">
        <f t="shared" si="408"/>
        <v>0.98651546318701067</v>
      </c>
      <c r="O438" s="11">
        <v>0.16814699999999999</v>
      </c>
      <c r="P438" s="11">
        <v>6.1167400000000001</v>
      </c>
      <c r="Q438" s="11">
        <v>1.37292E-2</v>
      </c>
      <c r="R438" s="12">
        <v>9.9400000000000002E-2</v>
      </c>
      <c r="S438" s="11">
        <v>6.3732700000000003E-2</v>
      </c>
      <c r="T438" s="11">
        <v>3.11382</v>
      </c>
      <c r="U438" s="11">
        <v>0.50184899999999999</v>
      </c>
      <c r="V438" s="11">
        <v>5.84884</v>
      </c>
      <c r="W438" s="11">
        <v>3.4929799999999997E-2</v>
      </c>
      <c r="X438" s="11">
        <v>-9.4729599999999997E-2</v>
      </c>
      <c r="Y438" s="11">
        <v>1.1977599999999999</v>
      </c>
      <c r="Z438" s="11">
        <v>1.50093E-2</v>
      </c>
      <c r="AA438" s="11">
        <v>98.7</v>
      </c>
      <c r="AB438" s="11">
        <v>80812.100000000006</v>
      </c>
    </row>
    <row r="439" spans="1:28" ht="16" x14ac:dyDescent="0.2">
      <c r="A439" s="2">
        <v>250.1</v>
      </c>
      <c r="B439" s="2">
        <v>14.984400000000001</v>
      </c>
      <c r="C439" s="2">
        <v>1.19808</v>
      </c>
      <c r="D439" s="2">
        <v>1064.8499999999999</v>
      </c>
      <c r="E439" s="2">
        <v>0</v>
      </c>
      <c r="F439" s="2">
        <v>0</v>
      </c>
      <c r="G439" s="2">
        <v>0.14152600000000001</v>
      </c>
      <c r="H439" s="2">
        <v>0</v>
      </c>
      <c r="I439" s="2">
        <v>10.3589</v>
      </c>
      <c r="J439" s="6">
        <f t="shared" ref="J439:N439" si="409">E439/SUM($E439:$I439)</f>
        <v>0</v>
      </c>
      <c r="K439" s="6">
        <f t="shared" si="409"/>
        <v>0</v>
      </c>
      <c r="L439" s="6">
        <f t="shared" si="409"/>
        <v>1.3478119840090298E-2</v>
      </c>
      <c r="M439" s="6">
        <f t="shared" si="409"/>
        <v>0</v>
      </c>
      <c r="N439" s="6">
        <f t="shared" si="409"/>
        <v>0.9865218801599096</v>
      </c>
      <c r="O439" s="11">
        <v>0.16739999999999999</v>
      </c>
      <c r="P439" s="11">
        <v>6.1270499999999997</v>
      </c>
      <c r="Q439" s="11">
        <v>1.37047E-2</v>
      </c>
      <c r="R439" s="12">
        <v>9.9599999999999994E-2</v>
      </c>
      <c r="S439" s="11">
        <v>6.38465E-2</v>
      </c>
      <c r="T439" s="11">
        <v>3.1188199999999999</v>
      </c>
      <c r="U439" s="11">
        <v>0.50274600000000003</v>
      </c>
      <c r="V439" s="11">
        <v>5.8592899999999997</v>
      </c>
      <c r="W439" s="11">
        <v>3.4767800000000001E-2</v>
      </c>
      <c r="X439" s="11">
        <v>-9.4945199999999993E-2</v>
      </c>
      <c r="Y439" s="11">
        <v>1.19808</v>
      </c>
      <c r="Z439" s="11">
        <v>1.49844E-2</v>
      </c>
      <c r="AA439" s="11">
        <v>98.7</v>
      </c>
      <c r="AB439" s="11">
        <v>80624.7</v>
      </c>
    </row>
    <row r="440" spans="1:28" ht="16" x14ac:dyDescent="0.2">
      <c r="A440" s="2">
        <v>250.05</v>
      </c>
      <c r="B440" s="2">
        <v>14.9597</v>
      </c>
      <c r="C440" s="2">
        <v>1.1983999999999999</v>
      </c>
      <c r="D440" s="2">
        <v>1064.8699999999999</v>
      </c>
      <c r="E440" s="2">
        <v>0</v>
      </c>
      <c r="F440" s="2">
        <v>0</v>
      </c>
      <c r="G440" s="2">
        <v>0.14147100000000001</v>
      </c>
      <c r="H440" s="2">
        <v>0</v>
      </c>
      <c r="I440" s="2">
        <v>10.3597</v>
      </c>
      <c r="J440" s="6">
        <f t="shared" ref="J440:N440" si="410">E440/SUM($E440:$I440)</f>
        <v>0</v>
      </c>
      <c r="K440" s="6">
        <f t="shared" si="410"/>
        <v>0</v>
      </c>
      <c r="L440" s="6">
        <f t="shared" si="410"/>
        <v>1.3471926130904832E-2</v>
      </c>
      <c r="M440" s="6">
        <f t="shared" si="410"/>
        <v>0</v>
      </c>
      <c r="N440" s="6">
        <f t="shared" si="410"/>
        <v>0.98652807386909525</v>
      </c>
      <c r="O440" s="11">
        <v>0.166654</v>
      </c>
      <c r="P440" s="11">
        <v>6.1373499999999996</v>
      </c>
      <c r="Q440" s="11">
        <v>1.3680400000000001E-2</v>
      </c>
      <c r="R440" s="12">
        <v>9.98E-2</v>
      </c>
      <c r="S440" s="11">
        <v>6.3960299999999998E-2</v>
      </c>
      <c r="T440" s="11">
        <v>3.1238199999999998</v>
      </c>
      <c r="U440" s="11">
        <v>0.50364100000000001</v>
      </c>
      <c r="V440" s="11">
        <v>5.86972</v>
      </c>
      <c r="W440" s="11">
        <v>3.4606499999999998E-2</v>
      </c>
      <c r="X440" s="11">
        <v>-9.5160900000000007E-2</v>
      </c>
      <c r="Y440" s="11">
        <v>1.1983999999999999</v>
      </c>
      <c r="Z440" s="11">
        <v>1.4959699999999999E-2</v>
      </c>
      <c r="AA440" s="11">
        <v>98.7</v>
      </c>
      <c r="AB440" s="11">
        <v>80437</v>
      </c>
    </row>
    <row r="441" spans="1:28" ht="16" x14ac:dyDescent="0.2">
      <c r="A441" s="2">
        <v>250</v>
      </c>
      <c r="B441" s="2">
        <v>14.9354</v>
      </c>
      <c r="C441" s="2">
        <v>1.1987000000000001</v>
      </c>
      <c r="D441" s="2">
        <v>1064.9000000000001</v>
      </c>
      <c r="E441" s="2">
        <v>0</v>
      </c>
      <c r="F441" s="2">
        <v>0</v>
      </c>
      <c r="G441" s="2">
        <v>0.14141200000000001</v>
      </c>
      <c r="H441" s="2">
        <v>0</v>
      </c>
      <c r="I441" s="2">
        <v>10.3606</v>
      </c>
      <c r="J441" s="6">
        <f t="shared" ref="J441:N441" si="411">E441/SUM($E441:$I441)</f>
        <v>0</v>
      </c>
      <c r="K441" s="6">
        <f t="shared" si="411"/>
        <v>0</v>
      </c>
      <c r="L441" s="6">
        <f t="shared" si="411"/>
        <v>1.3465229329389454E-2</v>
      </c>
      <c r="M441" s="6">
        <f t="shared" si="411"/>
        <v>0</v>
      </c>
      <c r="N441" s="6">
        <f t="shared" si="411"/>
        <v>0.98653477067061046</v>
      </c>
      <c r="O441" s="11">
        <v>0.16591</v>
      </c>
      <c r="P441" s="11">
        <v>6.14764</v>
      </c>
      <c r="Q441" s="11">
        <v>1.3656099999999999E-2</v>
      </c>
      <c r="R441" s="12">
        <v>0.1</v>
      </c>
      <c r="S441" s="11">
        <v>6.4073900000000003E-2</v>
      </c>
      <c r="T441" s="11">
        <v>3.1288100000000001</v>
      </c>
      <c r="U441" s="11">
        <v>0.50453599999999998</v>
      </c>
      <c r="V441" s="11">
        <v>5.8801500000000004</v>
      </c>
      <c r="W441" s="11">
        <v>3.4444900000000001E-2</v>
      </c>
      <c r="X441" s="11">
        <v>-9.5376699999999995E-2</v>
      </c>
      <c r="Y441" s="11">
        <v>1.1987000000000001</v>
      </c>
      <c r="Z441" s="11">
        <v>1.49354E-2</v>
      </c>
      <c r="AA441" s="11">
        <v>98.7</v>
      </c>
      <c r="AB441" s="11">
        <v>80249</v>
      </c>
    </row>
    <row r="442" spans="1:28" ht="16" x14ac:dyDescent="0.2">
      <c r="A442" s="2">
        <v>249.95</v>
      </c>
      <c r="B442" s="2">
        <v>14.910500000000001</v>
      </c>
      <c r="C442" s="2">
        <v>1.1990499999999999</v>
      </c>
      <c r="D442" s="2">
        <v>1064.92</v>
      </c>
      <c r="E442" s="2">
        <v>0</v>
      </c>
      <c r="F442" s="2">
        <v>0</v>
      </c>
      <c r="G442" s="2">
        <v>0.14135900000000001</v>
      </c>
      <c r="H442" s="2">
        <v>0</v>
      </c>
      <c r="I442" s="2">
        <v>10.3614</v>
      </c>
      <c r="J442" s="6">
        <f t="shared" ref="J442:N442" si="412">E442/SUM($E442:$I442)</f>
        <v>0</v>
      </c>
      <c r="K442" s="6">
        <f t="shared" si="412"/>
        <v>0</v>
      </c>
      <c r="L442" s="6">
        <f t="shared" si="412"/>
        <v>1.3459225333076768E-2</v>
      </c>
      <c r="M442" s="6">
        <f t="shared" si="412"/>
        <v>0</v>
      </c>
      <c r="N442" s="6">
        <f t="shared" si="412"/>
        <v>0.98654077466692325</v>
      </c>
      <c r="O442" s="11">
        <v>0.16516700000000001</v>
      </c>
      <c r="P442" s="11">
        <v>6.1579100000000002</v>
      </c>
      <c r="Q442" s="11">
        <v>1.3632E-2</v>
      </c>
      <c r="R442" s="12">
        <v>0.1</v>
      </c>
      <c r="S442" s="11">
        <v>6.4187300000000003E-2</v>
      </c>
      <c r="T442" s="11">
        <v>3.13381</v>
      </c>
      <c r="U442" s="11">
        <v>0.50542900000000002</v>
      </c>
      <c r="V442" s="11">
        <v>5.8905599999999998</v>
      </c>
      <c r="W442" s="11">
        <v>3.4286499999999998E-2</v>
      </c>
      <c r="X442" s="11">
        <v>-9.5592399999999994E-2</v>
      </c>
      <c r="Y442" s="11">
        <v>1.1990499999999999</v>
      </c>
      <c r="Z442" s="11">
        <v>1.49105E-2</v>
      </c>
      <c r="AA442" s="11">
        <v>98.7</v>
      </c>
      <c r="AB442" s="11">
        <v>80060.800000000003</v>
      </c>
    </row>
    <row r="443" spans="1:28" ht="16" x14ac:dyDescent="0.2">
      <c r="A443" s="2">
        <v>249.9</v>
      </c>
      <c r="B443" s="2">
        <v>14.886100000000001</v>
      </c>
      <c r="C443" s="2">
        <v>1.19937</v>
      </c>
      <c r="D443" s="2">
        <v>1064.95</v>
      </c>
      <c r="E443" s="2">
        <v>0</v>
      </c>
      <c r="F443" s="2">
        <v>0</v>
      </c>
      <c r="G443" s="2">
        <v>0.14130300000000001</v>
      </c>
      <c r="H443" s="2">
        <v>0</v>
      </c>
      <c r="I443" s="2">
        <v>10.3622</v>
      </c>
      <c r="J443" s="6">
        <f t="shared" ref="J443:N443" si="413">E443/SUM($E443:$I443)</f>
        <v>0</v>
      </c>
      <c r="K443" s="6">
        <f t="shared" si="413"/>
        <v>0</v>
      </c>
      <c r="L443" s="6">
        <f t="shared" si="413"/>
        <v>1.345294041425989E-2</v>
      </c>
      <c r="M443" s="6">
        <f t="shared" si="413"/>
        <v>0</v>
      </c>
      <c r="N443" s="6">
        <f t="shared" si="413"/>
        <v>0.98654705958574007</v>
      </c>
      <c r="O443" s="11">
        <v>0.16442499999999999</v>
      </c>
      <c r="P443" s="11">
        <v>6.1681800000000004</v>
      </c>
      <c r="Q443" s="11">
        <v>1.3608E-2</v>
      </c>
      <c r="R443" s="12">
        <v>0.10100000000000001</v>
      </c>
      <c r="S443" s="11">
        <v>6.4300599999999999E-2</v>
      </c>
      <c r="T443" s="11">
        <v>3.1387900000000002</v>
      </c>
      <c r="U443" s="11">
        <v>0.50632100000000002</v>
      </c>
      <c r="V443" s="11">
        <v>5.9009600000000004</v>
      </c>
      <c r="W443" s="11">
        <v>3.4127699999999997E-2</v>
      </c>
      <c r="X443" s="11">
        <v>-9.5808099999999993E-2</v>
      </c>
      <c r="Y443" s="11">
        <v>1.19937</v>
      </c>
      <c r="Z443" s="11">
        <v>1.4886099999999999E-2</v>
      </c>
      <c r="AA443" s="11">
        <v>98.7</v>
      </c>
      <c r="AB443" s="11">
        <v>79872.3</v>
      </c>
    </row>
    <row r="444" spans="1:28" ht="16" x14ac:dyDescent="0.2">
      <c r="A444" s="2">
        <v>249.85</v>
      </c>
      <c r="B444" s="2">
        <v>14.861800000000001</v>
      </c>
      <c r="C444" s="2">
        <v>1.1997</v>
      </c>
      <c r="D444" s="2">
        <v>1064.97</v>
      </c>
      <c r="E444" s="2">
        <v>0</v>
      </c>
      <c r="F444" s="2">
        <v>0</v>
      </c>
      <c r="G444" s="2">
        <v>0.14124700000000001</v>
      </c>
      <c r="H444" s="2">
        <v>0</v>
      </c>
      <c r="I444" s="2">
        <v>10.363</v>
      </c>
      <c r="J444" s="6">
        <f t="shared" ref="J444:N444" si="414">E444/SUM($E444:$I444)</f>
        <v>0</v>
      </c>
      <c r="K444" s="6">
        <f t="shared" si="414"/>
        <v>0</v>
      </c>
      <c r="L444" s="6">
        <f t="shared" si="414"/>
        <v>1.3446656385745692E-2</v>
      </c>
      <c r="M444" s="6">
        <f t="shared" si="414"/>
        <v>0</v>
      </c>
      <c r="N444" s="6">
        <f t="shared" si="414"/>
        <v>0.98655334361425429</v>
      </c>
      <c r="O444" s="11">
        <v>0.163685</v>
      </c>
      <c r="P444" s="11">
        <v>6.1784400000000002</v>
      </c>
      <c r="Q444" s="11">
        <v>1.35841E-2</v>
      </c>
      <c r="R444" s="12">
        <v>0.10100000000000001</v>
      </c>
      <c r="S444" s="11">
        <v>6.4413799999999993E-2</v>
      </c>
      <c r="T444" s="11">
        <v>3.14377</v>
      </c>
      <c r="U444" s="11">
        <v>0.507212</v>
      </c>
      <c r="V444" s="11">
        <v>5.91134</v>
      </c>
      <c r="W444" s="11">
        <v>3.3969899999999997E-2</v>
      </c>
      <c r="X444" s="11">
        <v>-9.6023899999999995E-2</v>
      </c>
      <c r="Y444" s="11">
        <v>1.1997</v>
      </c>
      <c r="Z444" s="11">
        <v>1.48618E-2</v>
      </c>
      <c r="AA444" s="11">
        <v>98.7</v>
      </c>
      <c r="AB444" s="11">
        <v>79683.5</v>
      </c>
    </row>
    <row r="445" spans="1:28" ht="16" x14ac:dyDescent="0.2">
      <c r="A445" s="2">
        <v>249.8</v>
      </c>
      <c r="B445" s="2">
        <v>14.8377</v>
      </c>
      <c r="C445" s="2">
        <v>1.2000200000000001</v>
      </c>
      <c r="D445" s="2">
        <v>1065</v>
      </c>
      <c r="E445" s="2">
        <v>0</v>
      </c>
      <c r="F445" s="2">
        <v>0</v>
      </c>
      <c r="G445" s="2">
        <v>0.14119000000000001</v>
      </c>
      <c r="H445" s="2">
        <v>0</v>
      </c>
      <c r="I445" s="2">
        <v>10.363799999999999</v>
      </c>
      <c r="J445" s="6">
        <f t="shared" ref="J445:N445" si="415">E445/SUM($E445:$I445)</f>
        <v>0</v>
      </c>
      <c r="K445" s="6">
        <f t="shared" si="415"/>
        <v>0</v>
      </c>
      <c r="L445" s="6">
        <f t="shared" si="415"/>
        <v>1.344027933391655E-2</v>
      </c>
      <c r="M445" s="6">
        <f t="shared" si="415"/>
        <v>0</v>
      </c>
      <c r="N445" s="6">
        <f t="shared" si="415"/>
        <v>0.98655972066608344</v>
      </c>
      <c r="O445" s="11">
        <v>0.16294700000000001</v>
      </c>
      <c r="P445" s="11">
        <v>6.1886900000000002</v>
      </c>
      <c r="Q445" s="11">
        <v>1.3560300000000001E-2</v>
      </c>
      <c r="R445" s="12">
        <v>0.10100000000000001</v>
      </c>
      <c r="S445" s="11">
        <v>6.4526799999999995E-2</v>
      </c>
      <c r="T445" s="11">
        <v>3.1487400000000001</v>
      </c>
      <c r="U445" s="11">
        <v>0.50810200000000005</v>
      </c>
      <c r="V445" s="11">
        <v>5.9217199999999997</v>
      </c>
      <c r="W445" s="11">
        <v>3.3812399999999999E-2</v>
      </c>
      <c r="X445" s="11">
        <v>-9.6239599999999995E-2</v>
      </c>
      <c r="Y445" s="11">
        <v>1.2000200000000001</v>
      </c>
      <c r="Z445" s="11">
        <v>1.4837700000000001E-2</v>
      </c>
      <c r="AA445" s="11">
        <v>98.7</v>
      </c>
      <c r="AB445" s="11">
        <v>79494.5</v>
      </c>
    </row>
    <row r="446" spans="1:28" ht="16" x14ac:dyDescent="0.2">
      <c r="A446" s="2">
        <v>249.75</v>
      </c>
      <c r="B446" s="2">
        <v>14.813599999999999</v>
      </c>
      <c r="C446" s="2">
        <v>1.20034</v>
      </c>
      <c r="D446" s="2">
        <v>1065.02</v>
      </c>
      <c r="E446" s="2">
        <v>0</v>
      </c>
      <c r="F446" s="2">
        <v>0</v>
      </c>
      <c r="G446" s="2">
        <v>0.14113400000000001</v>
      </c>
      <c r="H446" s="2">
        <v>0</v>
      </c>
      <c r="I446" s="2">
        <v>10.364599999999999</v>
      </c>
      <c r="J446" s="6">
        <f t="shared" ref="J446:N446" si="416">E446/SUM($E446:$I446)</f>
        <v>0</v>
      </c>
      <c r="K446" s="6">
        <f t="shared" si="416"/>
        <v>0</v>
      </c>
      <c r="L446" s="6">
        <f t="shared" si="416"/>
        <v>1.3433997091493087E-2</v>
      </c>
      <c r="M446" s="6">
        <f t="shared" si="416"/>
        <v>0</v>
      </c>
      <c r="N446" s="6">
        <f t="shared" si="416"/>
        <v>0.98656600290850704</v>
      </c>
      <c r="O446" s="11">
        <v>0.16220899999999999</v>
      </c>
      <c r="P446" s="11">
        <v>6.1989200000000002</v>
      </c>
      <c r="Q446" s="11">
        <v>1.3536599999999999E-2</v>
      </c>
      <c r="R446" s="12">
        <v>0.10100000000000001</v>
      </c>
      <c r="S446" s="11">
        <v>6.4639699999999994E-2</v>
      </c>
      <c r="T446" s="11">
        <v>3.1537099999999998</v>
      </c>
      <c r="U446" s="11">
        <v>0.50899099999999997</v>
      </c>
      <c r="V446" s="11">
        <v>5.93208</v>
      </c>
      <c r="W446" s="11">
        <v>3.3656100000000001E-2</v>
      </c>
      <c r="X446" s="11">
        <v>-9.6455399999999997E-2</v>
      </c>
      <c r="Y446" s="11">
        <v>1.20034</v>
      </c>
      <c r="Z446" s="11">
        <v>1.48136E-2</v>
      </c>
      <c r="AA446" s="11">
        <v>98.7</v>
      </c>
      <c r="AB446" s="11">
        <v>79305.2</v>
      </c>
    </row>
    <row r="447" spans="1:28" ht="16" x14ac:dyDescent="0.2">
      <c r="A447" s="2">
        <v>249.7</v>
      </c>
      <c r="B447" s="2">
        <v>14.7896</v>
      </c>
      <c r="C447" s="2">
        <v>1.2006699999999999</v>
      </c>
      <c r="D447" s="2">
        <v>1065.05</v>
      </c>
      <c r="E447" s="2">
        <v>0</v>
      </c>
      <c r="F447" s="2">
        <v>0</v>
      </c>
      <c r="G447" s="2">
        <v>0.14107800000000001</v>
      </c>
      <c r="H447" s="2">
        <v>0</v>
      </c>
      <c r="I447" s="2">
        <v>10.365399999999999</v>
      </c>
      <c r="J447" s="6">
        <f t="shared" ref="J447:N447" si="417">E447/SUM($E447:$I447)</f>
        <v>0</v>
      </c>
      <c r="K447" s="6">
        <f t="shared" si="417"/>
        <v>0</v>
      </c>
      <c r="L447" s="6">
        <f t="shared" si="417"/>
        <v>1.3427715738804195E-2</v>
      </c>
      <c r="M447" s="6">
        <f t="shared" si="417"/>
        <v>0</v>
      </c>
      <c r="N447" s="6">
        <f t="shared" si="417"/>
        <v>0.98657228426119581</v>
      </c>
      <c r="O447" s="11">
        <v>0.16147400000000001</v>
      </c>
      <c r="P447" s="11">
        <v>6.2091500000000002</v>
      </c>
      <c r="Q447" s="11">
        <v>1.3513000000000001E-2</v>
      </c>
      <c r="R447" s="12">
        <v>0.10100000000000001</v>
      </c>
      <c r="S447" s="11">
        <v>6.4752400000000002E-2</v>
      </c>
      <c r="T447" s="11">
        <v>3.1586699999999999</v>
      </c>
      <c r="U447" s="11">
        <v>0.50987899999999997</v>
      </c>
      <c r="V447" s="11">
        <v>5.9424200000000003</v>
      </c>
      <c r="W447" s="11">
        <v>3.3500500000000002E-2</v>
      </c>
      <c r="X447" s="11">
        <v>-9.6671199999999999E-2</v>
      </c>
      <c r="Y447" s="11">
        <v>1.2006699999999999</v>
      </c>
      <c r="Z447" s="11">
        <v>1.47896E-2</v>
      </c>
      <c r="AA447" s="11">
        <v>98.7</v>
      </c>
      <c r="AB447" s="11">
        <v>79115.7</v>
      </c>
    </row>
    <row r="448" spans="1:28" ht="16" x14ac:dyDescent="0.2">
      <c r="A448" s="2">
        <v>249.65</v>
      </c>
      <c r="B448" s="2">
        <v>14.7658</v>
      </c>
      <c r="C448" s="2">
        <v>1.20099</v>
      </c>
      <c r="D448" s="2">
        <v>1065.07</v>
      </c>
      <c r="E448" s="2">
        <v>0</v>
      </c>
      <c r="F448" s="2">
        <v>0</v>
      </c>
      <c r="G448" s="2">
        <v>0.14102100000000001</v>
      </c>
      <c r="H448" s="2">
        <v>0</v>
      </c>
      <c r="I448" s="2">
        <v>10.366199999999999</v>
      </c>
      <c r="J448" s="6">
        <f t="shared" ref="J448:N448" si="418">E448/SUM($E448:$I448)</f>
        <v>0</v>
      </c>
      <c r="K448" s="6">
        <f t="shared" si="418"/>
        <v>0</v>
      </c>
      <c r="L448" s="6">
        <f t="shared" si="418"/>
        <v>1.34213413803707E-2</v>
      </c>
      <c r="M448" s="6">
        <f t="shared" si="418"/>
        <v>0</v>
      </c>
      <c r="N448" s="6">
        <f t="shared" si="418"/>
        <v>0.98657865861962923</v>
      </c>
      <c r="O448" s="11">
        <v>0.16073899999999999</v>
      </c>
      <c r="P448" s="11">
        <v>6.21936</v>
      </c>
      <c r="Q448" s="11">
        <v>1.34895E-2</v>
      </c>
      <c r="R448" s="12">
        <v>0.10199999999999999</v>
      </c>
      <c r="S448" s="11">
        <v>6.4865099999999995E-2</v>
      </c>
      <c r="T448" s="11">
        <v>3.1636199999999999</v>
      </c>
      <c r="U448" s="11">
        <v>0.51076600000000005</v>
      </c>
      <c r="V448" s="11">
        <v>5.9527599999999996</v>
      </c>
      <c r="W448" s="11">
        <v>3.3345600000000003E-2</v>
      </c>
      <c r="X448" s="11">
        <v>-9.6887000000000001E-2</v>
      </c>
      <c r="Y448" s="11">
        <v>1.20099</v>
      </c>
      <c r="Z448" s="11">
        <v>1.4765800000000001E-2</v>
      </c>
      <c r="AA448" s="11">
        <v>98.7</v>
      </c>
      <c r="AB448" s="11">
        <v>78925.899999999994</v>
      </c>
    </row>
    <row r="449" spans="1:28" ht="16" x14ac:dyDescent="0.2">
      <c r="A449" s="2">
        <v>249.6</v>
      </c>
      <c r="B449" s="2">
        <v>14.7423</v>
      </c>
      <c r="C449" s="2">
        <v>1.20129</v>
      </c>
      <c r="D449" s="2">
        <v>1065.0999999999999</v>
      </c>
      <c r="E449" s="2">
        <v>0</v>
      </c>
      <c r="F449" s="2">
        <v>0</v>
      </c>
      <c r="G449" s="2">
        <v>0.140961</v>
      </c>
      <c r="H449" s="2">
        <v>0</v>
      </c>
      <c r="I449" s="2">
        <v>10.367000000000001</v>
      </c>
      <c r="J449" s="6">
        <f t="shared" ref="J449:N449" si="419">E449/SUM($E449:$I449)</f>
        <v>0</v>
      </c>
      <c r="K449" s="6">
        <f t="shared" si="419"/>
        <v>0</v>
      </c>
      <c r="L449" s="6">
        <f t="shared" si="419"/>
        <v>1.3414686255497139E-2</v>
      </c>
      <c r="M449" s="6">
        <f t="shared" si="419"/>
        <v>0</v>
      </c>
      <c r="N449" s="6">
        <f t="shared" si="419"/>
        <v>0.98658531374450276</v>
      </c>
      <c r="O449" s="11">
        <v>0.16000600000000001</v>
      </c>
      <c r="P449" s="11">
        <v>6.2295699999999998</v>
      </c>
      <c r="Q449" s="11">
        <v>1.3466199999999999E-2</v>
      </c>
      <c r="R449" s="12">
        <v>0.10199999999999999</v>
      </c>
      <c r="S449" s="11">
        <v>6.4977499999999994E-2</v>
      </c>
      <c r="T449" s="11">
        <v>3.1685599999999998</v>
      </c>
      <c r="U449" s="11">
        <v>0.511652</v>
      </c>
      <c r="V449" s="11">
        <v>5.9630799999999997</v>
      </c>
      <c r="W449" s="11">
        <v>3.3190200000000003E-2</v>
      </c>
      <c r="X449" s="11">
        <v>-9.7102800000000003E-2</v>
      </c>
      <c r="Y449" s="11">
        <v>1.20129</v>
      </c>
      <c r="Z449" s="11">
        <v>1.47423E-2</v>
      </c>
      <c r="AA449" s="11">
        <v>98.7</v>
      </c>
      <c r="AB449" s="11">
        <v>78735.899999999994</v>
      </c>
    </row>
    <row r="450" spans="1:28" ht="16" x14ac:dyDescent="0.2">
      <c r="A450" s="2">
        <v>249.55</v>
      </c>
      <c r="B450" s="2">
        <v>14.7182</v>
      </c>
      <c r="C450" s="2">
        <v>1.2016500000000001</v>
      </c>
      <c r="D450" s="2">
        <v>1065.1199999999999</v>
      </c>
      <c r="E450" s="2">
        <v>0</v>
      </c>
      <c r="F450" s="2">
        <v>0</v>
      </c>
      <c r="G450" s="2">
        <v>0.14090900000000001</v>
      </c>
      <c r="H450" s="2">
        <v>0</v>
      </c>
      <c r="I450" s="2">
        <v>10.367800000000001</v>
      </c>
      <c r="J450" s="6">
        <f t="shared" ref="J450:N450" si="420">E450/SUM($E450:$I450)</f>
        <v>0</v>
      </c>
      <c r="K450" s="6">
        <f t="shared" si="420"/>
        <v>0</v>
      </c>
      <c r="L450" s="6">
        <f t="shared" si="420"/>
        <v>1.3408783134065277E-2</v>
      </c>
      <c r="M450" s="6">
        <f t="shared" si="420"/>
        <v>0</v>
      </c>
      <c r="N450" s="6">
        <f t="shared" si="420"/>
        <v>0.98659121686593465</v>
      </c>
      <c r="O450" s="11">
        <v>0.159274</v>
      </c>
      <c r="P450" s="11">
        <v>6.2397600000000004</v>
      </c>
      <c r="Q450" s="11">
        <v>1.3443E-2</v>
      </c>
      <c r="R450" s="12">
        <v>0.10199999999999999</v>
      </c>
      <c r="S450" s="11">
        <v>6.5089900000000006E-2</v>
      </c>
      <c r="T450" s="11">
        <v>3.1735199999999999</v>
      </c>
      <c r="U450" s="11">
        <v>0.51253599999999999</v>
      </c>
      <c r="V450" s="11">
        <v>5.9733900000000002</v>
      </c>
      <c r="W450" s="11">
        <v>3.3038699999999997E-2</v>
      </c>
      <c r="X450" s="11">
        <v>-9.7318600000000005E-2</v>
      </c>
      <c r="Y450" s="11">
        <v>1.2016500000000001</v>
      </c>
      <c r="Z450" s="11">
        <v>1.4718200000000001E-2</v>
      </c>
      <c r="AA450" s="11">
        <v>98.7</v>
      </c>
      <c r="AB450" s="11">
        <v>78545.7</v>
      </c>
    </row>
    <row r="451" spans="1:28" ht="16" x14ac:dyDescent="0.2">
      <c r="A451" s="2">
        <v>249.5</v>
      </c>
      <c r="B451" s="2">
        <v>14.694699999999999</v>
      </c>
      <c r="C451" s="2">
        <v>1.20197</v>
      </c>
      <c r="D451" s="2">
        <v>1065.1500000000001</v>
      </c>
      <c r="E451" s="2">
        <v>0</v>
      </c>
      <c r="F451" s="2">
        <v>0</v>
      </c>
      <c r="G451" s="2">
        <v>0.140852</v>
      </c>
      <c r="H451" s="2">
        <v>0</v>
      </c>
      <c r="I451" s="2">
        <v>10.368600000000001</v>
      </c>
      <c r="J451" s="6">
        <f t="shared" ref="J451:N451" si="421">E451/SUM($E451:$I451)</f>
        <v>0</v>
      </c>
      <c r="K451" s="6">
        <f t="shared" si="421"/>
        <v>0</v>
      </c>
      <c r="L451" s="6">
        <f t="shared" si="421"/>
        <v>1.3402411467315327E-2</v>
      </c>
      <c r="M451" s="6">
        <f t="shared" si="421"/>
        <v>0</v>
      </c>
      <c r="N451" s="6">
        <f t="shared" si="421"/>
        <v>0.98659758853268464</v>
      </c>
      <c r="O451" s="11">
        <v>0.15854399999999999</v>
      </c>
      <c r="P451" s="11">
        <v>6.2499500000000001</v>
      </c>
      <c r="Q451" s="11">
        <v>1.3419800000000001E-2</v>
      </c>
      <c r="R451" s="12">
        <v>0.10199999999999999</v>
      </c>
      <c r="S451" s="11">
        <v>6.5201999999999996E-2</v>
      </c>
      <c r="T451" s="11">
        <v>3.1784500000000002</v>
      </c>
      <c r="U451" s="11">
        <v>0.51341999999999999</v>
      </c>
      <c r="V451" s="11">
        <v>5.9836900000000002</v>
      </c>
      <c r="W451" s="11">
        <v>3.2886199999999997E-2</v>
      </c>
      <c r="X451" s="11">
        <v>-9.7534399999999993E-2</v>
      </c>
      <c r="Y451" s="11">
        <v>1.20197</v>
      </c>
      <c r="Z451" s="11">
        <v>1.46947E-2</v>
      </c>
      <c r="AA451" s="11">
        <v>98.7</v>
      </c>
      <c r="AB451" s="11">
        <v>78355.199999999997</v>
      </c>
    </row>
    <row r="452" spans="1:28" ht="16" x14ac:dyDescent="0.2">
      <c r="A452" s="2">
        <v>249.45</v>
      </c>
      <c r="B452" s="2">
        <v>14.6713</v>
      </c>
      <c r="C452" s="2">
        <v>1.2022900000000001</v>
      </c>
      <c r="D452" s="2">
        <v>1065.17</v>
      </c>
      <c r="E452" s="2">
        <v>0</v>
      </c>
      <c r="F452" s="2">
        <v>0</v>
      </c>
      <c r="G452" s="2">
        <v>0.140794</v>
      </c>
      <c r="H452" s="2">
        <v>0</v>
      </c>
      <c r="I452" s="2">
        <v>10.369400000000001</v>
      </c>
      <c r="J452" s="6">
        <f t="shared" ref="J452:N452" si="422">E452/SUM($E452:$I452)</f>
        <v>0</v>
      </c>
      <c r="K452" s="6">
        <f t="shared" si="422"/>
        <v>0</v>
      </c>
      <c r="L452" s="6">
        <f t="shared" si="422"/>
        <v>1.3395946830286862E-2</v>
      </c>
      <c r="M452" s="6">
        <f t="shared" si="422"/>
        <v>0</v>
      </c>
      <c r="N452" s="6">
        <f t="shared" si="422"/>
        <v>0.98660405316971322</v>
      </c>
      <c r="O452" s="11">
        <v>0.15781500000000001</v>
      </c>
      <c r="P452" s="11">
        <v>6.2601199999999997</v>
      </c>
      <c r="Q452" s="11">
        <v>1.33968E-2</v>
      </c>
      <c r="R452" s="12">
        <v>0.10299999999999999</v>
      </c>
      <c r="S452" s="11">
        <v>6.53141E-2</v>
      </c>
      <c r="T452" s="11">
        <v>3.1833800000000001</v>
      </c>
      <c r="U452" s="11">
        <v>0.51430200000000004</v>
      </c>
      <c r="V452" s="11">
        <v>5.99397</v>
      </c>
      <c r="W452" s="11">
        <v>3.2734300000000001E-2</v>
      </c>
      <c r="X452" s="11">
        <v>-9.7750299999999998E-2</v>
      </c>
      <c r="Y452" s="11">
        <v>1.2022900000000001</v>
      </c>
      <c r="Z452" s="11">
        <v>1.46713E-2</v>
      </c>
      <c r="AA452" s="11">
        <v>98.7</v>
      </c>
      <c r="AB452" s="11">
        <v>78164.5</v>
      </c>
    </row>
    <row r="453" spans="1:28" ht="16" x14ac:dyDescent="0.2">
      <c r="A453" s="2">
        <v>249.4</v>
      </c>
      <c r="B453" s="2">
        <v>14.648</v>
      </c>
      <c r="C453" s="2">
        <v>1.20261</v>
      </c>
      <c r="D453" s="2">
        <v>1065.2</v>
      </c>
      <c r="E453" s="2">
        <v>0</v>
      </c>
      <c r="F453" s="2">
        <v>0</v>
      </c>
      <c r="G453" s="2">
        <v>0.140736</v>
      </c>
      <c r="H453" s="2">
        <v>0</v>
      </c>
      <c r="I453" s="2">
        <v>10.370200000000001</v>
      </c>
      <c r="J453" s="6">
        <f t="shared" ref="J453:N453" si="423">E453/SUM($E453:$I453)</f>
        <v>0</v>
      </c>
      <c r="K453" s="6">
        <f t="shared" si="423"/>
        <v>0</v>
      </c>
      <c r="L453" s="6">
        <f t="shared" si="423"/>
        <v>1.3389483105976478E-2</v>
      </c>
      <c r="M453" s="6">
        <f t="shared" si="423"/>
        <v>0</v>
      </c>
      <c r="N453" s="6">
        <f t="shared" si="423"/>
        <v>0.98661051689402346</v>
      </c>
      <c r="O453" s="11">
        <v>0.157087</v>
      </c>
      <c r="P453" s="11">
        <v>6.2702799999999996</v>
      </c>
      <c r="Q453" s="11">
        <v>1.3373899999999999E-2</v>
      </c>
      <c r="R453" s="12">
        <v>0.10299999999999999</v>
      </c>
      <c r="S453" s="11">
        <v>6.5425999999999998E-2</v>
      </c>
      <c r="T453" s="11">
        <v>3.18831</v>
      </c>
      <c r="U453" s="11">
        <v>0.51518299999999995</v>
      </c>
      <c r="V453" s="11">
        <v>6.0042400000000002</v>
      </c>
      <c r="W453" s="11">
        <v>3.2583099999999997E-2</v>
      </c>
      <c r="X453" s="11">
        <v>-9.79661E-2</v>
      </c>
      <c r="Y453" s="11">
        <v>1.20261</v>
      </c>
      <c r="Z453" s="11">
        <v>1.4648E-2</v>
      </c>
      <c r="AA453" s="11">
        <v>98.7</v>
      </c>
      <c r="AB453" s="11">
        <v>77973.5</v>
      </c>
    </row>
    <row r="454" spans="1:28" ht="16" x14ac:dyDescent="0.2">
      <c r="A454" s="2">
        <v>249.35</v>
      </c>
      <c r="B454" s="2">
        <v>14.6249</v>
      </c>
      <c r="C454" s="2">
        <v>1.2029300000000001</v>
      </c>
      <c r="D454" s="2">
        <v>1065.22</v>
      </c>
      <c r="E454" s="2">
        <v>0</v>
      </c>
      <c r="F454" s="2">
        <v>0</v>
      </c>
      <c r="G454" s="2">
        <v>0.140678</v>
      </c>
      <c r="H454" s="2">
        <v>0</v>
      </c>
      <c r="I454" s="2">
        <v>10.370900000000001</v>
      </c>
      <c r="J454" s="6">
        <f t="shared" ref="J454:N454" si="424">E454/SUM($E454:$I454)</f>
        <v>0</v>
      </c>
      <c r="K454" s="6">
        <f t="shared" si="424"/>
        <v>0</v>
      </c>
      <c r="L454" s="6">
        <f t="shared" si="424"/>
        <v>1.3383147611138879E-2</v>
      </c>
      <c r="M454" s="6">
        <f t="shared" si="424"/>
        <v>0</v>
      </c>
      <c r="N454" s="6">
        <f t="shared" si="424"/>
        <v>0.98661685238886121</v>
      </c>
      <c r="O454" s="11">
        <v>0.156361</v>
      </c>
      <c r="P454" s="11">
        <v>6.28043</v>
      </c>
      <c r="Q454" s="11">
        <v>1.3351099999999999E-2</v>
      </c>
      <c r="R454" s="12">
        <v>0.10299999999999999</v>
      </c>
      <c r="S454" s="11">
        <v>6.5537799999999993E-2</v>
      </c>
      <c r="T454" s="11">
        <v>3.1932299999999998</v>
      </c>
      <c r="U454" s="11">
        <v>0.51606300000000005</v>
      </c>
      <c r="V454" s="11">
        <v>6.0145</v>
      </c>
      <c r="W454" s="11">
        <v>3.2432500000000003E-2</v>
      </c>
      <c r="X454" s="11">
        <v>-9.8182000000000005E-2</v>
      </c>
      <c r="Y454" s="11">
        <v>1.2029300000000001</v>
      </c>
      <c r="Z454" s="11">
        <v>1.46249E-2</v>
      </c>
      <c r="AA454" s="11">
        <v>98.7</v>
      </c>
      <c r="AB454" s="11">
        <v>77782.3</v>
      </c>
    </row>
    <row r="455" spans="1:28" ht="16" x14ac:dyDescent="0.2">
      <c r="A455" s="2">
        <v>249.3</v>
      </c>
      <c r="B455" s="2">
        <v>14.6021</v>
      </c>
      <c r="C455" s="2">
        <v>1.20322</v>
      </c>
      <c r="D455" s="2">
        <v>1065.24</v>
      </c>
      <c r="E455" s="2">
        <v>0</v>
      </c>
      <c r="F455" s="2">
        <v>0</v>
      </c>
      <c r="G455" s="2">
        <v>0.14061599999999999</v>
      </c>
      <c r="H455" s="2">
        <v>0</v>
      </c>
      <c r="I455" s="2">
        <v>10.371700000000001</v>
      </c>
      <c r="J455" s="6">
        <f t="shared" ref="J455:N455" si="425">E455/SUM($E455:$I455)</f>
        <v>0</v>
      </c>
      <c r="K455" s="6">
        <f t="shared" si="425"/>
        <v>0</v>
      </c>
      <c r="L455" s="6">
        <f t="shared" si="425"/>
        <v>1.3376310225073141E-2</v>
      </c>
      <c r="M455" s="6">
        <f t="shared" si="425"/>
        <v>0</v>
      </c>
      <c r="N455" s="6">
        <f t="shared" si="425"/>
        <v>0.98662368977492687</v>
      </c>
      <c r="O455" s="11">
        <v>0.155636</v>
      </c>
      <c r="P455" s="11">
        <v>6.2905800000000003</v>
      </c>
      <c r="Q455" s="11">
        <v>1.3328400000000001E-2</v>
      </c>
      <c r="R455" s="12">
        <v>0.10299999999999999</v>
      </c>
      <c r="S455" s="11">
        <v>6.56495E-2</v>
      </c>
      <c r="T455" s="11">
        <v>3.1981299999999999</v>
      </c>
      <c r="U455" s="11">
        <v>0.51694300000000004</v>
      </c>
      <c r="V455" s="11">
        <v>6.02475</v>
      </c>
      <c r="W455" s="11">
        <v>3.2281499999999998E-2</v>
      </c>
      <c r="X455" s="11">
        <v>-9.8397899999999996E-2</v>
      </c>
      <c r="Y455" s="11">
        <v>1.20322</v>
      </c>
      <c r="Z455" s="11">
        <v>1.46021E-2</v>
      </c>
      <c r="AA455" s="11">
        <v>98.7</v>
      </c>
      <c r="AB455" s="11">
        <v>77590.899999999994</v>
      </c>
    </row>
    <row r="456" spans="1:28" ht="16" x14ac:dyDescent="0.2">
      <c r="A456" s="2">
        <v>249.25</v>
      </c>
      <c r="B456" s="2">
        <v>14.5786</v>
      </c>
      <c r="C456" s="2">
        <v>1.2035800000000001</v>
      </c>
      <c r="D456" s="2">
        <v>1065.27</v>
      </c>
      <c r="E456" s="2">
        <v>0</v>
      </c>
      <c r="F456" s="2">
        <v>0</v>
      </c>
      <c r="G456" s="2">
        <v>0.14056399999999999</v>
      </c>
      <c r="H456" s="2">
        <v>0</v>
      </c>
      <c r="I456" s="2">
        <v>10.3725</v>
      </c>
      <c r="J456" s="6">
        <f t="shared" ref="J456:N456" si="426">E456/SUM($E456:$I456)</f>
        <v>0</v>
      </c>
      <c r="K456" s="6">
        <f t="shared" si="426"/>
        <v>0</v>
      </c>
      <c r="L456" s="6">
        <f t="shared" si="426"/>
        <v>1.3370412279426815E-2</v>
      </c>
      <c r="M456" s="6">
        <f t="shared" si="426"/>
        <v>0</v>
      </c>
      <c r="N456" s="6">
        <f t="shared" si="426"/>
        <v>0.98662958772057319</v>
      </c>
      <c r="O456" s="11">
        <v>0.15491199999999999</v>
      </c>
      <c r="P456" s="11">
        <v>6.3007099999999996</v>
      </c>
      <c r="Q456" s="11">
        <v>1.33058E-2</v>
      </c>
      <c r="R456" s="12">
        <v>0.104</v>
      </c>
      <c r="S456" s="11">
        <v>6.5761E-2</v>
      </c>
      <c r="T456" s="11">
        <v>3.2030500000000002</v>
      </c>
      <c r="U456" s="11">
        <v>0.51782099999999998</v>
      </c>
      <c r="V456" s="11">
        <v>6.03498</v>
      </c>
      <c r="W456" s="11">
        <v>3.2134700000000002E-2</v>
      </c>
      <c r="X456" s="11">
        <v>-9.8613800000000001E-2</v>
      </c>
      <c r="Y456" s="11">
        <v>1.2035800000000001</v>
      </c>
      <c r="Z456" s="11">
        <v>1.4578600000000001E-2</v>
      </c>
      <c r="AA456" s="11">
        <v>98.7</v>
      </c>
      <c r="AB456" s="11">
        <v>77399.399999999994</v>
      </c>
    </row>
    <row r="457" spans="1:28" ht="16" x14ac:dyDescent="0.2">
      <c r="A457" s="2">
        <v>249.2</v>
      </c>
      <c r="B457" s="2">
        <v>14.5557</v>
      </c>
      <c r="C457" s="2">
        <v>1.20391</v>
      </c>
      <c r="D457" s="2">
        <v>1065.29</v>
      </c>
      <c r="E457" s="2">
        <v>0</v>
      </c>
      <c r="F457" s="2">
        <v>0</v>
      </c>
      <c r="G457" s="2">
        <v>0.14050599999999999</v>
      </c>
      <c r="H457" s="2">
        <v>0</v>
      </c>
      <c r="I457" s="2">
        <v>10.373200000000001</v>
      </c>
      <c r="J457" s="6">
        <f t="shared" ref="J457:N457" si="427">E457/SUM($E457:$I457)</f>
        <v>0</v>
      </c>
      <c r="K457" s="6">
        <f t="shared" si="427"/>
        <v>0</v>
      </c>
      <c r="L457" s="6">
        <f t="shared" si="427"/>
        <v>1.336407923143371E-2</v>
      </c>
      <c r="M457" s="6">
        <f t="shared" si="427"/>
        <v>0</v>
      </c>
      <c r="N457" s="6">
        <f t="shared" si="427"/>
        <v>0.98663592076856632</v>
      </c>
      <c r="O457" s="11">
        <v>0.15418999999999999</v>
      </c>
      <c r="P457" s="11">
        <v>6.3108300000000002</v>
      </c>
      <c r="Q457" s="11">
        <v>1.32833E-2</v>
      </c>
      <c r="R457" s="12">
        <v>0.104</v>
      </c>
      <c r="S457" s="11">
        <v>6.5872299999999995E-2</v>
      </c>
      <c r="T457" s="11">
        <v>3.2079599999999999</v>
      </c>
      <c r="U457" s="11">
        <v>0.51869699999999996</v>
      </c>
      <c r="V457" s="11">
        <v>6.0452000000000004</v>
      </c>
      <c r="W457" s="11">
        <v>3.1986800000000003E-2</v>
      </c>
      <c r="X457" s="11">
        <v>-9.8829700000000006E-2</v>
      </c>
      <c r="Y457" s="11">
        <v>1.20391</v>
      </c>
      <c r="Z457" s="11">
        <v>1.45557E-2</v>
      </c>
      <c r="AA457" s="11">
        <v>98.7</v>
      </c>
      <c r="AB457" s="11">
        <v>77207.600000000006</v>
      </c>
    </row>
    <row r="458" spans="1:28" ht="16" x14ac:dyDescent="0.2">
      <c r="A458" s="2">
        <v>249.15</v>
      </c>
      <c r="B458" s="2">
        <v>14.5328</v>
      </c>
      <c r="C458" s="2">
        <v>1.2042299999999999</v>
      </c>
      <c r="D458" s="2">
        <v>1065.32</v>
      </c>
      <c r="E458" s="2">
        <v>0</v>
      </c>
      <c r="F458" s="2">
        <v>0</v>
      </c>
      <c r="G458" s="2">
        <v>0.14044899999999999</v>
      </c>
      <c r="H458" s="2">
        <v>0</v>
      </c>
      <c r="I458" s="2">
        <v>10.374000000000001</v>
      </c>
      <c r="J458" s="6">
        <f t="shared" ref="J458:N458" si="428">E458/SUM($E458:$I458)</f>
        <v>0</v>
      </c>
      <c r="K458" s="6">
        <f t="shared" si="428"/>
        <v>0</v>
      </c>
      <c r="L458" s="6">
        <f t="shared" si="428"/>
        <v>1.3357713751809532E-2</v>
      </c>
      <c r="M458" s="6">
        <f t="shared" si="428"/>
        <v>0</v>
      </c>
      <c r="N458" s="6">
        <f t="shared" si="428"/>
        <v>0.98664228624819039</v>
      </c>
      <c r="O458" s="11">
        <v>0.15346899999999999</v>
      </c>
      <c r="P458" s="11">
        <v>6.3209400000000002</v>
      </c>
      <c r="Q458" s="11">
        <v>1.3260900000000001E-2</v>
      </c>
      <c r="R458" s="12">
        <v>0.104</v>
      </c>
      <c r="S458" s="11">
        <v>6.59835E-2</v>
      </c>
      <c r="T458" s="11">
        <v>3.21285</v>
      </c>
      <c r="U458" s="11">
        <v>0.51957299999999995</v>
      </c>
      <c r="V458" s="11">
        <v>6.0553999999999997</v>
      </c>
      <c r="W458" s="11">
        <v>3.1839699999999999E-2</v>
      </c>
      <c r="X458" s="11">
        <v>-9.9045599999999998E-2</v>
      </c>
      <c r="Y458" s="11">
        <v>1.2042299999999999</v>
      </c>
      <c r="Z458" s="11">
        <v>1.45328E-2</v>
      </c>
      <c r="AA458" s="11">
        <v>98.7</v>
      </c>
      <c r="AB458" s="11">
        <v>77015.5</v>
      </c>
    </row>
    <row r="459" spans="1:28" ht="16" x14ac:dyDescent="0.2">
      <c r="A459" s="2">
        <v>249.1</v>
      </c>
      <c r="B459" s="2">
        <v>14.51</v>
      </c>
      <c r="C459" s="2">
        <v>1.2045600000000001</v>
      </c>
      <c r="D459" s="2">
        <v>1065.3399999999999</v>
      </c>
      <c r="E459" s="2">
        <v>0</v>
      </c>
      <c r="F459" s="2">
        <v>0</v>
      </c>
      <c r="G459" s="2">
        <v>0.14039199999999999</v>
      </c>
      <c r="H459" s="2">
        <v>0</v>
      </c>
      <c r="I459" s="2">
        <v>10.374700000000001</v>
      </c>
      <c r="J459" s="6">
        <f t="shared" ref="J459:N459" si="429">E459/SUM($E459:$I459)</f>
        <v>0</v>
      </c>
      <c r="K459" s="6">
        <f t="shared" si="429"/>
        <v>0</v>
      </c>
      <c r="L459" s="6">
        <f t="shared" si="429"/>
        <v>1.3351476144954317E-2</v>
      </c>
      <c r="M459" s="6">
        <f t="shared" si="429"/>
        <v>0</v>
      </c>
      <c r="N459" s="6">
        <f t="shared" si="429"/>
        <v>0.98664852385504564</v>
      </c>
      <c r="O459" s="11">
        <v>0.152749</v>
      </c>
      <c r="P459" s="11">
        <v>6.3310399999999998</v>
      </c>
      <c r="Q459" s="11">
        <v>1.32386E-2</v>
      </c>
      <c r="R459" s="12">
        <v>0.104</v>
      </c>
      <c r="S459" s="11">
        <v>6.6094600000000003E-2</v>
      </c>
      <c r="T459" s="11">
        <v>3.2177500000000001</v>
      </c>
      <c r="U459" s="11">
        <v>0.52044800000000002</v>
      </c>
      <c r="V459" s="11">
        <v>6.0655999999999999</v>
      </c>
      <c r="W459" s="11">
        <v>3.1693499999999999E-2</v>
      </c>
      <c r="X459" s="11">
        <v>-9.9261500000000003E-2</v>
      </c>
      <c r="Y459" s="11">
        <v>1.2045600000000001</v>
      </c>
      <c r="Z459" s="11">
        <v>1.451E-2</v>
      </c>
      <c r="AA459" s="11">
        <v>98.7</v>
      </c>
      <c r="AB459" s="11">
        <v>76823.3</v>
      </c>
    </row>
    <row r="460" spans="1:28" ht="16" x14ac:dyDescent="0.2">
      <c r="A460" s="2">
        <v>249.05</v>
      </c>
      <c r="B460" s="2">
        <v>14.487299999999999</v>
      </c>
      <c r="C460" s="2">
        <v>1.20489</v>
      </c>
      <c r="D460" s="2">
        <v>1065.3599999999999</v>
      </c>
      <c r="E460" s="2">
        <v>0</v>
      </c>
      <c r="F460" s="2">
        <v>0</v>
      </c>
      <c r="G460" s="2">
        <v>0.14033399999999999</v>
      </c>
      <c r="H460" s="2">
        <v>0</v>
      </c>
      <c r="I460" s="2">
        <v>10.375500000000001</v>
      </c>
      <c r="J460" s="6">
        <f t="shared" ref="J460:N460" si="430">E460/SUM($E460:$I460)</f>
        <v>0</v>
      </c>
      <c r="K460" s="6">
        <f t="shared" si="430"/>
        <v>0</v>
      </c>
      <c r="L460" s="6">
        <f t="shared" si="430"/>
        <v>1.3345018569140592E-2</v>
      </c>
      <c r="M460" s="6">
        <f t="shared" si="430"/>
        <v>0</v>
      </c>
      <c r="N460" s="6">
        <f t="shared" si="430"/>
        <v>0.9866549814308595</v>
      </c>
      <c r="O460" s="11">
        <v>0.152031</v>
      </c>
      <c r="P460" s="11">
        <v>6.3411299999999997</v>
      </c>
      <c r="Q460" s="11">
        <v>1.32164E-2</v>
      </c>
      <c r="R460" s="12">
        <v>0.105</v>
      </c>
      <c r="S460" s="11">
        <v>6.6205600000000003E-2</v>
      </c>
      <c r="T460" s="11">
        <v>3.2226400000000002</v>
      </c>
      <c r="U460" s="11">
        <v>0.52132199999999995</v>
      </c>
      <c r="V460" s="11">
        <v>6.07578</v>
      </c>
      <c r="W460" s="11">
        <v>3.1547800000000001E-2</v>
      </c>
      <c r="X460" s="11">
        <v>-9.9477399999999994E-2</v>
      </c>
      <c r="Y460" s="11">
        <v>1.20489</v>
      </c>
      <c r="Z460" s="11">
        <v>1.44873E-2</v>
      </c>
      <c r="AA460" s="11">
        <v>98.7</v>
      </c>
      <c r="AB460" s="11">
        <v>76630.899999999994</v>
      </c>
    </row>
    <row r="461" spans="1:28" ht="16" x14ac:dyDescent="0.2">
      <c r="A461" s="2">
        <v>249</v>
      </c>
      <c r="B461" s="2">
        <v>14.4648</v>
      </c>
      <c r="C461" s="2">
        <v>1.2052099999999999</v>
      </c>
      <c r="D461" s="2">
        <v>1065.3900000000001</v>
      </c>
      <c r="E461" s="2">
        <v>0</v>
      </c>
      <c r="F461" s="2">
        <v>0</v>
      </c>
      <c r="G461" s="2">
        <v>0.14027500000000001</v>
      </c>
      <c r="H461" s="2">
        <v>0</v>
      </c>
      <c r="I461" s="2">
        <v>10.376200000000001</v>
      </c>
      <c r="J461" s="6">
        <f t="shared" ref="J461:N461" si="431">E461/SUM($E461:$I461)</f>
        <v>0</v>
      </c>
      <c r="K461" s="6">
        <f t="shared" si="431"/>
        <v>0</v>
      </c>
      <c r="L461" s="6">
        <f t="shared" si="431"/>
        <v>1.3338594918924829E-2</v>
      </c>
      <c r="M461" s="6">
        <f t="shared" si="431"/>
        <v>0</v>
      </c>
      <c r="N461" s="6">
        <f t="shared" si="431"/>
        <v>0.98666140508107514</v>
      </c>
      <c r="O461" s="11">
        <v>0.151313</v>
      </c>
      <c r="P461" s="11">
        <v>6.35121</v>
      </c>
      <c r="Q461" s="11">
        <v>1.3194300000000001E-2</v>
      </c>
      <c r="R461" s="12">
        <v>0.105</v>
      </c>
      <c r="S461" s="11">
        <v>6.6316399999999998E-2</v>
      </c>
      <c r="T461" s="11">
        <v>3.2275200000000002</v>
      </c>
      <c r="U461" s="11">
        <v>0.52219400000000005</v>
      </c>
      <c r="V461" s="11">
        <v>6.0859500000000004</v>
      </c>
      <c r="W461" s="11">
        <v>3.1402800000000002E-2</v>
      </c>
      <c r="X461" s="11">
        <v>-9.9693400000000001E-2</v>
      </c>
      <c r="Y461" s="11">
        <v>1.2052099999999999</v>
      </c>
      <c r="Z461" s="11">
        <v>1.44648E-2</v>
      </c>
      <c r="AA461" s="11">
        <v>98.7</v>
      </c>
      <c r="AB461" s="11">
        <v>76438.3</v>
      </c>
    </row>
    <row r="462" spans="1:28" ht="16" x14ac:dyDescent="0.2">
      <c r="A462" s="2">
        <v>248.95</v>
      </c>
      <c r="B462" s="2">
        <v>14.442500000000001</v>
      </c>
      <c r="C462" s="2">
        <v>1.20553</v>
      </c>
      <c r="D462" s="2">
        <v>1065.4100000000001</v>
      </c>
      <c r="E462" s="2">
        <v>0</v>
      </c>
      <c r="F462" s="2">
        <v>0</v>
      </c>
      <c r="G462" s="2">
        <v>0.14021600000000001</v>
      </c>
      <c r="H462" s="2">
        <v>0</v>
      </c>
      <c r="I462" s="2">
        <v>10.377000000000001</v>
      </c>
      <c r="J462" s="6">
        <f t="shared" ref="J462:N462" si="432">E462/SUM($E462:$I462)</f>
        <v>0</v>
      </c>
      <c r="K462" s="6">
        <f t="shared" si="432"/>
        <v>0</v>
      </c>
      <c r="L462" s="6">
        <f t="shared" si="432"/>
        <v>1.3332045286509281E-2</v>
      </c>
      <c r="M462" s="6">
        <f t="shared" si="432"/>
        <v>0</v>
      </c>
      <c r="N462" s="6">
        <f t="shared" si="432"/>
        <v>0.98666795471349067</v>
      </c>
      <c r="O462" s="11">
        <v>0.15059800000000001</v>
      </c>
      <c r="P462" s="11">
        <v>6.3612799999999998</v>
      </c>
      <c r="Q462" s="11">
        <v>1.31723E-2</v>
      </c>
      <c r="R462" s="12">
        <v>0.105</v>
      </c>
      <c r="S462" s="11">
        <v>6.6427100000000003E-2</v>
      </c>
      <c r="T462" s="11">
        <v>3.2323900000000001</v>
      </c>
      <c r="U462" s="11">
        <v>0.52306600000000003</v>
      </c>
      <c r="V462" s="11">
        <v>6.0961100000000004</v>
      </c>
      <c r="W462" s="11">
        <v>3.12582E-2</v>
      </c>
      <c r="X462" s="11">
        <v>-9.9909300000000006E-2</v>
      </c>
      <c r="Y462" s="11">
        <v>1.20553</v>
      </c>
      <c r="Z462" s="11">
        <v>1.44425E-2</v>
      </c>
      <c r="AA462" s="11">
        <v>98.7</v>
      </c>
      <c r="AB462" s="11">
        <v>76245.5</v>
      </c>
    </row>
    <row r="463" spans="1:28" ht="16" x14ac:dyDescent="0.2">
      <c r="A463" s="2">
        <v>248.9</v>
      </c>
      <c r="B463" s="2">
        <v>14.4201</v>
      </c>
      <c r="C463" s="2">
        <v>1.2058500000000001</v>
      </c>
      <c r="D463" s="2">
        <v>1065.43</v>
      </c>
      <c r="E463" s="2">
        <v>0</v>
      </c>
      <c r="F463" s="2">
        <v>0</v>
      </c>
      <c r="G463" s="2">
        <v>0.140157</v>
      </c>
      <c r="H463" s="2">
        <v>0</v>
      </c>
      <c r="I463" s="2">
        <v>10.377700000000001</v>
      </c>
      <c r="J463" s="6">
        <f t="shared" ref="J463:N463" si="433">E463/SUM($E463:$I463)</f>
        <v>0</v>
      </c>
      <c r="K463" s="6">
        <f t="shared" si="433"/>
        <v>0</v>
      </c>
      <c r="L463" s="6">
        <f t="shared" si="433"/>
        <v>1.3325623270976207E-2</v>
      </c>
      <c r="M463" s="6">
        <f t="shared" si="433"/>
        <v>0</v>
      </c>
      <c r="N463" s="6">
        <f t="shared" si="433"/>
        <v>0.98667437672902381</v>
      </c>
      <c r="O463" s="11">
        <v>0.14988299999999999</v>
      </c>
      <c r="P463" s="11">
        <v>6.37134</v>
      </c>
      <c r="Q463" s="11">
        <v>1.3150500000000001E-2</v>
      </c>
      <c r="R463" s="12">
        <v>0.105</v>
      </c>
      <c r="S463" s="11">
        <v>6.6537600000000002E-2</v>
      </c>
      <c r="T463" s="11">
        <v>3.23726</v>
      </c>
      <c r="U463" s="11">
        <v>0.52393599999999996</v>
      </c>
      <c r="V463" s="11">
        <v>6.1062500000000002</v>
      </c>
      <c r="W463" s="11">
        <v>3.1114599999999999E-2</v>
      </c>
      <c r="X463" s="11">
        <v>-0.10012500000000001</v>
      </c>
      <c r="Y463" s="11">
        <v>1.2058500000000001</v>
      </c>
      <c r="Z463" s="11">
        <v>1.44201E-2</v>
      </c>
      <c r="AA463" s="11">
        <v>98.7</v>
      </c>
      <c r="AB463" s="11">
        <v>76052.5</v>
      </c>
    </row>
    <row r="464" spans="1:28" ht="16" x14ac:dyDescent="0.2">
      <c r="A464" s="2">
        <v>248.85</v>
      </c>
      <c r="B464" s="2">
        <v>14.3979</v>
      </c>
      <c r="C464" s="2">
        <v>1.20618</v>
      </c>
      <c r="D464" s="2">
        <v>1065.46</v>
      </c>
      <c r="E464" s="2">
        <v>0</v>
      </c>
      <c r="F464" s="2">
        <v>0</v>
      </c>
      <c r="G464" s="2">
        <v>0.140098</v>
      </c>
      <c r="H464" s="2">
        <v>0</v>
      </c>
      <c r="I464" s="2">
        <v>10.378399999999999</v>
      </c>
      <c r="J464" s="6">
        <f t="shared" ref="J464:N464" si="434">E464/SUM($E464:$I464)</f>
        <v>0</v>
      </c>
      <c r="K464" s="6">
        <f t="shared" si="434"/>
        <v>0</v>
      </c>
      <c r="L464" s="6">
        <f t="shared" si="434"/>
        <v>1.3319202038161723E-2</v>
      </c>
      <c r="M464" s="6">
        <f t="shared" si="434"/>
        <v>0</v>
      </c>
      <c r="N464" s="6">
        <f t="shared" si="434"/>
        <v>0.98668079796183827</v>
      </c>
      <c r="O464" s="11">
        <v>0.14917</v>
      </c>
      <c r="P464" s="11">
        <v>6.3813899999999997</v>
      </c>
      <c r="Q464" s="11">
        <v>1.31287E-2</v>
      </c>
      <c r="R464" s="12">
        <v>0.105</v>
      </c>
      <c r="S464" s="11">
        <v>6.6647999999999999E-2</v>
      </c>
      <c r="T464" s="11">
        <v>3.2421199999999999</v>
      </c>
      <c r="U464" s="11">
        <v>0.52480599999999999</v>
      </c>
      <c r="V464" s="11">
        <v>6.11639</v>
      </c>
      <c r="W464" s="11">
        <v>3.0971800000000001E-2</v>
      </c>
      <c r="X464" s="11">
        <v>-0.100341</v>
      </c>
      <c r="Y464" s="11">
        <v>1.20618</v>
      </c>
      <c r="Z464" s="11">
        <v>1.43979E-2</v>
      </c>
      <c r="AA464" s="11">
        <v>98.7</v>
      </c>
      <c r="AB464" s="11">
        <v>75859.399999999994</v>
      </c>
    </row>
    <row r="465" spans="1:28" ht="16" x14ac:dyDescent="0.2">
      <c r="A465" s="2">
        <v>248.8</v>
      </c>
      <c r="B465" s="2">
        <v>14.3757</v>
      </c>
      <c r="C465" s="2">
        <v>1.2064999999999999</v>
      </c>
      <c r="D465" s="2">
        <v>1065.48</v>
      </c>
      <c r="E465" s="2">
        <v>0</v>
      </c>
      <c r="F465" s="2">
        <v>0</v>
      </c>
      <c r="G465" s="2">
        <v>0.14004</v>
      </c>
      <c r="H465" s="2">
        <v>0</v>
      </c>
      <c r="I465" s="2">
        <v>10.379200000000001</v>
      </c>
      <c r="J465" s="6">
        <f t="shared" ref="J465:N465" si="435">E465/SUM($E465:$I465)</f>
        <v>0</v>
      </c>
      <c r="K465" s="6">
        <f t="shared" si="435"/>
        <v>0</v>
      </c>
      <c r="L465" s="6">
        <f t="shared" si="435"/>
        <v>1.3312748829763365E-2</v>
      </c>
      <c r="M465" s="6">
        <f t="shared" si="435"/>
        <v>0</v>
      </c>
      <c r="N465" s="6">
        <f t="shared" si="435"/>
        <v>0.98668725117023659</v>
      </c>
      <c r="O465" s="11">
        <v>0.14845800000000001</v>
      </c>
      <c r="P465" s="11">
        <v>6.3914299999999997</v>
      </c>
      <c r="Q465" s="11">
        <v>1.3107000000000001E-2</v>
      </c>
      <c r="R465" s="12">
        <v>0.106</v>
      </c>
      <c r="S465" s="11">
        <v>6.6758300000000007E-2</v>
      </c>
      <c r="T465" s="11">
        <v>3.2469800000000002</v>
      </c>
      <c r="U465" s="11">
        <v>0.52567399999999997</v>
      </c>
      <c r="V465" s="11">
        <v>6.1265099999999997</v>
      </c>
      <c r="W465" s="11">
        <v>3.0829700000000002E-2</v>
      </c>
      <c r="X465" s="11">
        <v>-0.10055699999999999</v>
      </c>
      <c r="Y465" s="11">
        <v>1.2064999999999999</v>
      </c>
      <c r="Z465" s="11">
        <v>1.43757E-2</v>
      </c>
      <c r="AA465" s="11">
        <v>98.7</v>
      </c>
      <c r="AB465" s="11">
        <v>75666</v>
      </c>
    </row>
    <row r="466" spans="1:28" ht="16" x14ac:dyDescent="0.2">
      <c r="A466" s="2">
        <v>248.75</v>
      </c>
      <c r="B466" s="2">
        <v>14.3537</v>
      </c>
      <c r="C466" s="2">
        <v>1.2068300000000001</v>
      </c>
      <c r="D466" s="2">
        <v>1065.5</v>
      </c>
      <c r="E466" s="2">
        <v>0</v>
      </c>
      <c r="F466" s="2">
        <v>0</v>
      </c>
      <c r="G466" s="2">
        <v>0.13998099999999999</v>
      </c>
      <c r="H466" s="2">
        <v>0</v>
      </c>
      <c r="I466" s="2">
        <v>10.379899999999999</v>
      </c>
      <c r="J466" s="6">
        <f t="shared" ref="J466:N466" si="436">E466/SUM($E466:$I466)</f>
        <v>0</v>
      </c>
      <c r="K466" s="6">
        <f t="shared" si="436"/>
        <v>0</v>
      </c>
      <c r="L466" s="6">
        <f t="shared" si="436"/>
        <v>1.3306329225587247E-2</v>
      </c>
      <c r="M466" s="6">
        <f t="shared" si="436"/>
        <v>0</v>
      </c>
      <c r="N466" s="6">
        <f t="shared" si="436"/>
        <v>0.98669367077441272</v>
      </c>
      <c r="O466" s="11">
        <v>0.14774699999999999</v>
      </c>
      <c r="P466" s="11">
        <v>6.4014499999999996</v>
      </c>
      <c r="Q466" s="11">
        <v>1.3085400000000001E-2</v>
      </c>
      <c r="R466" s="12">
        <v>0.106</v>
      </c>
      <c r="S466" s="11">
        <v>6.6868399999999995E-2</v>
      </c>
      <c r="T466" s="11">
        <v>3.25183</v>
      </c>
      <c r="U466" s="11">
        <v>0.52654100000000004</v>
      </c>
      <c r="V466" s="11">
        <v>6.1366100000000001</v>
      </c>
      <c r="W466" s="11">
        <v>3.0688400000000001E-2</v>
      </c>
      <c r="X466" s="11">
        <v>-0.100773</v>
      </c>
      <c r="Y466" s="11">
        <v>1.2068300000000001</v>
      </c>
      <c r="Z466" s="11">
        <v>1.43537E-2</v>
      </c>
      <c r="AA466" s="11">
        <v>98.7</v>
      </c>
      <c r="AB466" s="11">
        <v>75472.5</v>
      </c>
    </row>
    <row r="467" spans="1:28" ht="16" x14ac:dyDescent="0.2">
      <c r="A467" s="2">
        <v>248.7</v>
      </c>
      <c r="B467" s="2">
        <v>14.3317</v>
      </c>
      <c r="C467" s="2">
        <v>1.20716</v>
      </c>
      <c r="D467" s="2">
        <v>1065.53</v>
      </c>
      <c r="E467" s="2">
        <v>0</v>
      </c>
      <c r="F467" s="2">
        <v>0</v>
      </c>
      <c r="G467" s="2">
        <v>0.13992199999999999</v>
      </c>
      <c r="H467" s="2">
        <v>0</v>
      </c>
      <c r="I467" s="2">
        <v>10.380599999999999</v>
      </c>
      <c r="J467" s="6">
        <f t="shared" ref="J467:N467" si="437">E467/SUM($E467:$I467)</f>
        <v>0</v>
      </c>
      <c r="K467" s="6">
        <f t="shared" si="437"/>
        <v>0</v>
      </c>
      <c r="L467" s="6">
        <f t="shared" si="437"/>
        <v>1.3299910403685292E-2</v>
      </c>
      <c r="M467" s="6">
        <f t="shared" si="437"/>
        <v>0</v>
      </c>
      <c r="N467" s="6">
        <f t="shared" si="437"/>
        <v>0.98670008959631472</v>
      </c>
      <c r="O467" s="11">
        <v>0.147037</v>
      </c>
      <c r="P467" s="11">
        <v>6.4114699999999996</v>
      </c>
      <c r="Q467" s="11">
        <v>1.30639E-2</v>
      </c>
      <c r="R467" s="12">
        <v>0.106</v>
      </c>
      <c r="S467" s="11">
        <v>6.6978399999999993E-2</v>
      </c>
      <c r="T467" s="11">
        <v>3.2566700000000002</v>
      </c>
      <c r="U467" s="11">
        <v>0.52740699999999996</v>
      </c>
      <c r="V467" s="11">
        <v>6.1467099999999997</v>
      </c>
      <c r="W467" s="11">
        <v>3.0547700000000001E-2</v>
      </c>
      <c r="X467" s="11">
        <v>-0.100989</v>
      </c>
      <c r="Y467" s="11">
        <v>1.20716</v>
      </c>
      <c r="Z467" s="11">
        <v>1.4331699999999999E-2</v>
      </c>
      <c r="AA467" s="11">
        <v>98.7</v>
      </c>
      <c r="AB467" s="11">
        <v>75278.8</v>
      </c>
    </row>
    <row r="468" spans="1:28" ht="16" x14ac:dyDescent="0.2">
      <c r="A468" s="2">
        <v>248.65</v>
      </c>
      <c r="B468" s="2">
        <v>14.309799999999999</v>
      </c>
      <c r="C468" s="2">
        <v>1.2074800000000001</v>
      </c>
      <c r="D468" s="2">
        <v>1065.55</v>
      </c>
      <c r="E468" s="2">
        <v>0</v>
      </c>
      <c r="F468" s="2">
        <v>0</v>
      </c>
      <c r="G468" s="2">
        <v>0.13986199999999999</v>
      </c>
      <c r="H468" s="2">
        <v>0</v>
      </c>
      <c r="I468" s="2">
        <v>10.3813</v>
      </c>
      <c r="J468" s="6">
        <f t="shared" ref="J468:N468" si="438">E468/SUM($E468:$I468)</f>
        <v>0</v>
      </c>
      <c r="K468" s="6">
        <f t="shared" si="438"/>
        <v>0</v>
      </c>
      <c r="L468" s="6">
        <f t="shared" si="438"/>
        <v>1.3293398580879183E-2</v>
      </c>
      <c r="M468" s="6">
        <f t="shared" si="438"/>
        <v>0</v>
      </c>
      <c r="N468" s="6">
        <f t="shared" si="438"/>
        <v>0.9867066014191207</v>
      </c>
      <c r="O468" s="11">
        <v>0.14632899999999999</v>
      </c>
      <c r="P468" s="11">
        <v>6.4214799999999999</v>
      </c>
      <c r="Q468" s="11">
        <v>1.30425E-2</v>
      </c>
      <c r="R468" s="12">
        <v>0.106</v>
      </c>
      <c r="S468" s="11">
        <v>6.7088300000000003E-2</v>
      </c>
      <c r="T468" s="11">
        <v>3.2615099999999999</v>
      </c>
      <c r="U468" s="11">
        <v>0.52827199999999996</v>
      </c>
      <c r="V468" s="11">
        <v>6.15679</v>
      </c>
      <c r="W468" s="11">
        <v>3.0407799999999999E-2</v>
      </c>
      <c r="X468" s="11">
        <v>-0.101205</v>
      </c>
      <c r="Y468" s="11">
        <v>1.2074800000000001</v>
      </c>
      <c r="Z468" s="11">
        <v>1.4309799999999999E-2</v>
      </c>
      <c r="AA468" s="11">
        <v>98.7</v>
      </c>
      <c r="AB468" s="11">
        <v>75084.899999999994</v>
      </c>
    </row>
    <row r="469" spans="1:28" ht="16" x14ac:dyDescent="0.2">
      <c r="A469" s="2">
        <v>248.6</v>
      </c>
      <c r="B469" s="2">
        <v>14.288</v>
      </c>
      <c r="C469" s="2">
        <v>1.2078100000000001</v>
      </c>
      <c r="D469" s="2">
        <v>1065.57</v>
      </c>
      <c r="E469" s="2">
        <v>0</v>
      </c>
      <c r="F469" s="2">
        <v>0</v>
      </c>
      <c r="G469" s="2">
        <v>0.13980300000000001</v>
      </c>
      <c r="H469" s="2">
        <v>0</v>
      </c>
      <c r="I469" s="2">
        <v>10.382099999999999</v>
      </c>
      <c r="J469" s="6">
        <f t="shared" ref="J469:N469" si="439">E469/SUM($E469:$I469)</f>
        <v>0</v>
      </c>
      <c r="K469" s="6">
        <f t="shared" si="439"/>
        <v>0</v>
      </c>
      <c r="L469" s="6">
        <f t="shared" si="439"/>
        <v>1.3286855048939342E-2</v>
      </c>
      <c r="M469" s="6">
        <f t="shared" si="439"/>
        <v>0</v>
      </c>
      <c r="N469" s="6">
        <f t="shared" si="439"/>
        <v>0.98671314495106055</v>
      </c>
      <c r="O469" s="11">
        <v>0.145622</v>
      </c>
      <c r="P469" s="11">
        <v>6.43147</v>
      </c>
      <c r="Q469" s="11">
        <v>1.30212E-2</v>
      </c>
      <c r="R469" s="12">
        <v>0.107</v>
      </c>
      <c r="S469" s="11">
        <v>6.7197999999999994E-2</v>
      </c>
      <c r="T469" s="11">
        <v>3.2663500000000001</v>
      </c>
      <c r="U469" s="11">
        <v>0.52913600000000005</v>
      </c>
      <c r="V469" s="11">
        <v>6.1668599999999998</v>
      </c>
      <c r="W469" s="11">
        <v>3.02686E-2</v>
      </c>
      <c r="X469" s="11">
        <v>-0.101421</v>
      </c>
      <c r="Y469" s="11">
        <v>1.2078100000000001</v>
      </c>
      <c r="Z469" s="11">
        <v>1.4288E-2</v>
      </c>
      <c r="AA469" s="11">
        <v>98.7</v>
      </c>
      <c r="AB469" s="11">
        <v>74890.899999999994</v>
      </c>
    </row>
    <row r="470" spans="1:28" ht="16" x14ac:dyDescent="0.2">
      <c r="A470" s="2">
        <v>248.55</v>
      </c>
      <c r="B470" s="2">
        <v>14.266299999999999</v>
      </c>
      <c r="C470" s="2">
        <v>1.20814</v>
      </c>
      <c r="D470" s="2">
        <v>1065.5899999999999</v>
      </c>
      <c r="E470" s="2">
        <v>0</v>
      </c>
      <c r="F470" s="2">
        <v>0</v>
      </c>
      <c r="G470" s="2">
        <v>0.13974500000000001</v>
      </c>
      <c r="H470" s="2">
        <v>0</v>
      </c>
      <c r="I470" s="2">
        <v>10.3828</v>
      </c>
      <c r="J470" s="6">
        <f t="shared" ref="J470:N470" si="440">E470/SUM($E470:$I470)</f>
        <v>0</v>
      </c>
      <c r="K470" s="6">
        <f t="shared" si="440"/>
        <v>0</v>
      </c>
      <c r="L470" s="6">
        <f t="shared" si="440"/>
        <v>1.3280532418725699E-2</v>
      </c>
      <c r="M470" s="6">
        <f t="shared" si="440"/>
        <v>0</v>
      </c>
      <c r="N470" s="6">
        <f t="shared" si="440"/>
        <v>0.98671946758127438</v>
      </c>
      <c r="O470" s="11">
        <v>0.14491599999999999</v>
      </c>
      <c r="P470" s="11">
        <v>6.4414600000000002</v>
      </c>
      <c r="Q470" s="11">
        <v>1.2999999999999999E-2</v>
      </c>
      <c r="R470" s="12">
        <v>0.107</v>
      </c>
      <c r="S470" s="11">
        <v>6.7307599999999995E-2</v>
      </c>
      <c r="T470" s="11">
        <v>3.2711800000000002</v>
      </c>
      <c r="U470" s="11">
        <v>0.529999</v>
      </c>
      <c r="V470" s="11">
        <v>6.1769100000000003</v>
      </c>
      <c r="W470" s="11">
        <v>3.0130299999999999E-2</v>
      </c>
      <c r="X470" s="11">
        <v>-0.10163700000000001</v>
      </c>
      <c r="Y470" s="11">
        <v>1.20814</v>
      </c>
      <c r="Z470" s="11">
        <v>1.4266300000000001E-2</v>
      </c>
      <c r="AA470" s="11">
        <v>98.7</v>
      </c>
      <c r="AB470" s="11">
        <v>74696.7</v>
      </c>
    </row>
    <row r="471" spans="1:28" ht="16" x14ac:dyDescent="0.2">
      <c r="A471" s="2">
        <v>248.5</v>
      </c>
      <c r="B471" s="2">
        <v>14.2446</v>
      </c>
      <c r="C471" s="2">
        <v>1.2084699999999999</v>
      </c>
      <c r="D471" s="2">
        <v>1065.6199999999999</v>
      </c>
      <c r="E471" s="2">
        <v>0</v>
      </c>
      <c r="F471" s="2">
        <v>0</v>
      </c>
      <c r="G471" s="2">
        <v>0.139685</v>
      </c>
      <c r="H471" s="2">
        <v>0</v>
      </c>
      <c r="I471" s="2">
        <v>10.3835</v>
      </c>
      <c r="J471" s="6">
        <f t="shared" ref="J471:N471" si="441">E471/SUM($E471:$I471)</f>
        <v>0</v>
      </c>
      <c r="K471" s="6">
        <f t="shared" si="441"/>
        <v>0</v>
      </c>
      <c r="L471" s="6">
        <f t="shared" si="441"/>
        <v>1.3274023026298598E-2</v>
      </c>
      <c r="M471" s="6">
        <f t="shared" si="441"/>
        <v>0</v>
      </c>
      <c r="N471" s="6">
        <f t="shared" si="441"/>
        <v>0.98672597697370135</v>
      </c>
      <c r="O471" s="11">
        <v>0.14421100000000001</v>
      </c>
      <c r="P471" s="11">
        <v>6.4514399999999998</v>
      </c>
      <c r="Q471" s="11">
        <v>1.29789E-2</v>
      </c>
      <c r="R471" s="12">
        <v>0.107</v>
      </c>
      <c r="S471" s="11">
        <v>6.7417099999999994E-2</v>
      </c>
      <c r="T471" s="11">
        <v>3.2759999999999998</v>
      </c>
      <c r="U471" s="11">
        <v>0.53086100000000003</v>
      </c>
      <c r="V471" s="11">
        <v>6.18696</v>
      </c>
      <c r="W471" s="11">
        <v>2.9992600000000001E-2</v>
      </c>
      <c r="X471" s="11">
        <v>-0.101853</v>
      </c>
      <c r="Y471" s="11">
        <v>1.2084699999999999</v>
      </c>
      <c r="Z471" s="11">
        <v>1.42446E-2</v>
      </c>
      <c r="AA471" s="11">
        <v>98.7</v>
      </c>
      <c r="AB471" s="11">
        <v>74502.399999999994</v>
      </c>
    </row>
    <row r="472" spans="1:28" ht="16" x14ac:dyDescent="0.2">
      <c r="A472" s="2">
        <v>248.45</v>
      </c>
      <c r="B472" s="2">
        <v>14.2232</v>
      </c>
      <c r="C472" s="2">
        <v>1.20878</v>
      </c>
      <c r="D472" s="2">
        <v>1065.6400000000001</v>
      </c>
      <c r="E472" s="2">
        <v>0</v>
      </c>
      <c r="F472" s="2">
        <v>0</v>
      </c>
      <c r="G472" s="2">
        <v>0.139624</v>
      </c>
      <c r="H472" s="2">
        <v>0</v>
      </c>
      <c r="I472" s="2">
        <v>10.3842</v>
      </c>
      <c r="J472" s="6">
        <f t="shared" ref="J472:N472" si="442">E472/SUM($E472:$I472)</f>
        <v>0</v>
      </c>
      <c r="K472" s="6">
        <f t="shared" si="442"/>
        <v>0</v>
      </c>
      <c r="L472" s="6">
        <f t="shared" si="442"/>
        <v>1.326742066381954E-2</v>
      </c>
      <c r="M472" s="6">
        <f t="shared" si="442"/>
        <v>0</v>
      </c>
      <c r="N472" s="6">
        <f t="shared" si="442"/>
        <v>0.98673257933618053</v>
      </c>
      <c r="O472" s="11">
        <v>0.143508</v>
      </c>
      <c r="P472" s="11">
        <v>6.4614000000000003</v>
      </c>
      <c r="Q472" s="11">
        <v>1.29579E-2</v>
      </c>
      <c r="R472" s="12">
        <v>0.107</v>
      </c>
      <c r="S472" s="11">
        <v>6.75264E-2</v>
      </c>
      <c r="T472" s="11">
        <v>3.2808199999999998</v>
      </c>
      <c r="U472" s="11">
        <v>0.53172200000000003</v>
      </c>
      <c r="V472" s="11">
        <v>6.1969900000000004</v>
      </c>
      <c r="W472" s="11">
        <v>2.9855099999999999E-2</v>
      </c>
      <c r="X472" s="11">
        <v>-0.10206999999999999</v>
      </c>
      <c r="Y472" s="11">
        <v>1.20878</v>
      </c>
      <c r="Z472" s="11">
        <v>1.42232E-2</v>
      </c>
      <c r="AA472" s="11">
        <v>98.7</v>
      </c>
      <c r="AB472" s="11">
        <v>74307.899999999994</v>
      </c>
    </row>
    <row r="473" spans="1:28" ht="16" x14ac:dyDescent="0.2">
      <c r="A473" s="2">
        <v>248.4</v>
      </c>
      <c r="B473" s="2">
        <v>14.2018</v>
      </c>
      <c r="C473" s="2">
        <v>1.2091099999999999</v>
      </c>
      <c r="D473" s="2">
        <v>1065.6600000000001</v>
      </c>
      <c r="E473" s="2">
        <v>0</v>
      </c>
      <c r="F473" s="2">
        <v>0</v>
      </c>
      <c r="G473" s="2">
        <v>0.13956499999999999</v>
      </c>
      <c r="H473" s="2">
        <v>0</v>
      </c>
      <c r="I473" s="2">
        <v>10.3849</v>
      </c>
      <c r="J473" s="6">
        <f t="shared" ref="J473:N473" si="443">E473/SUM($E473:$I473)</f>
        <v>0</v>
      </c>
      <c r="K473" s="6">
        <f t="shared" si="443"/>
        <v>0</v>
      </c>
      <c r="L473" s="6">
        <f t="shared" si="443"/>
        <v>1.3261006616488345E-2</v>
      </c>
      <c r="M473" s="6">
        <f t="shared" si="443"/>
        <v>0</v>
      </c>
      <c r="N473" s="6">
        <f t="shared" si="443"/>
        <v>0.98673899338351168</v>
      </c>
      <c r="O473" s="11">
        <v>0.14280499999999999</v>
      </c>
      <c r="P473" s="11">
        <v>6.4713599999999998</v>
      </c>
      <c r="Q473" s="11">
        <v>1.2937000000000001E-2</v>
      </c>
      <c r="R473" s="12">
        <v>0.108</v>
      </c>
      <c r="S473" s="11">
        <v>6.7635600000000004E-2</v>
      </c>
      <c r="T473" s="11">
        <v>3.2856299999999998</v>
      </c>
      <c r="U473" s="11">
        <v>0.532582</v>
      </c>
      <c r="V473" s="11">
        <v>6.2070100000000004</v>
      </c>
      <c r="W473" s="11">
        <v>2.97188E-2</v>
      </c>
      <c r="X473" s="11">
        <v>-0.102286</v>
      </c>
      <c r="Y473" s="11">
        <v>1.2091099999999999</v>
      </c>
      <c r="Z473" s="11">
        <v>1.4201800000000001E-2</v>
      </c>
      <c r="AA473" s="11">
        <v>98.7</v>
      </c>
      <c r="AB473" s="11">
        <v>74113.2</v>
      </c>
    </row>
    <row r="474" spans="1:28" ht="16" x14ac:dyDescent="0.2">
      <c r="A474" s="2">
        <v>248.35</v>
      </c>
      <c r="B474" s="2">
        <v>14.1805</v>
      </c>
      <c r="C474" s="2">
        <v>1.2094400000000001</v>
      </c>
      <c r="D474" s="2">
        <v>1065.68</v>
      </c>
      <c r="E474" s="2">
        <v>0</v>
      </c>
      <c r="F474" s="2">
        <v>0</v>
      </c>
      <c r="G474" s="2">
        <v>0.13950399999999999</v>
      </c>
      <c r="H474" s="2">
        <v>0</v>
      </c>
      <c r="I474" s="2">
        <v>10.3856</v>
      </c>
      <c r="J474" s="6">
        <f t="shared" ref="J474:N474" si="444">E474/SUM($E474:$I474)</f>
        <v>0</v>
      </c>
      <c r="K474" s="6">
        <f t="shared" si="444"/>
        <v>0</v>
      </c>
      <c r="L474" s="6">
        <f t="shared" si="444"/>
        <v>1.3254405847201127E-2</v>
      </c>
      <c r="M474" s="6">
        <f t="shared" si="444"/>
        <v>0</v>
      </c>
      <c r="N474" s="6">
        <f t="shared" si="444"/>
        <v>0.98674559415279883</v>
      </c>
      <c r="O474" s="11">
        <v>0.14210400000000001</v>
      </c>
      <c r="P474" s="11">
        <v>6.4813000000000001</v>
      </c>
      <c r="Q474" s="11">
        <v>1.2916199999999999E-2</v>
      </c>
      <c r="R474" s="12">
        <v>0.108</v>
      </c>
      <c r="S474" s="11">
        <v>6.7744600000000002E-2</v>
      </c>
      <c r="T474" s="11">
        <v>3.2904300000000002</v>
      </c>
      <c r="U474" s="11">
        <v>0.53344000000000003</v>
      </c>
      <c r="V474" s="11">
        <v>6.2170199999999998</v>
      </c>
      <c r="W474" s="11">
        <v>2.9583000000000002E-2</v>
      </c>
      <c r="X474" s="11">
        <v>-0.102502</v>
      </c>
      <c r="Y474" s="11">
        <v>1.2094400000000001</v>
      </c>
      <c r="Z474" s="11">
        <v>1.41805E-2</v>
      </c>
      <c r="AA474" s="11">
        <v>98.7</v>
      </c>
      <c r="AB474" s="11">
        <v>73918.399999999994</v>
      </c>
    </row>
    <row r="475" spans="1:28" ht="16" x14ac:dyDescent="0.2">
      <c r="A475" s="2">
        <v>248.3</v>
      </c>
      <c r="B475" s="2">
        <v>14.1592</v>
      </c>
      <c r="C475" s="2">
        <v>1.2097599999999999</v>
      </c>
      <c r="D475" s="2">
        <v>1065.7</v>
      </c>
      <c r="E475" s="2">
        <v>0</v>
      </c>
      <c r="F475" s="2">
        <v>0</v>
      </c>
      <c r="G475" s="2">
        <v>0.13944400000000001</v>
      </c>
      <c r="H475" s="2">
        <v>0</v>
      </c>
      <c r="I475" s="2">
        <v>10.3863</v>
      </c>
      <c r="J475" s="6">
        <f t="shared" ref="J475:N475" si="445">E475/SUM($E475:$I475)</f>
        <v>0</v>
      </c>
      <c r="K475" s="6">
        <f t="shared" si="445"/>
        <v>0</v>
      </c>
      <c r="L475" s="6">
        <f t="shared" si="445"/>
        <v>1.324789962590768E-2</v>
      </c>
      <c r="M475" s="6">
        <f t="shared" si="445"/>
        <v>0</v>
      </c>
      <c r="N475" s="6">
        <f t="shared" si="445"/>
        <v>0.98675210037409244</v>
      </c>
      <c r="O475" s="11">
        <v>0.141404</v>
      </c>
      <c r="P475" s="11">
        <v>6.4912400000000003</v>
      </c>
      <c r="Q475" s="11">
        <v>1.28954E-2</v>
      </c>
      <c r="R475" s="12">
        <v>0.108</v>
      </c>
      <c r="S475" s="11">
        <v>6.7853499999999997E-2</v>
      </c>
      <c r="T475" s="11">
        <v>3.2952300000000001</v>
      </c>
      <c r="U475" s="11">
        <v>0.53429800000000005</v>
      </c>
      <c r="V475" s="11">
        <v>6.2270099999999999</v>
      </c>
      <c r="W475" s="11">
        <v>2.9447899999999999E-2</v>
      </c>
      <c r="X475" s="11">
        <v>-0.102718</v>
      </c>
      <c r="Y475" s="11">
        <v>1.2097599999999999</v>
      </c>
      <c r="Z475" s="11">
        <v>1.41592E-2</v>
      </c>
      <c r="AA475" s="11">
        <v>98.7</v>
      </c>
      <c r="AB475" s="11">
        <v>73723.5</v>
      </c>
    </row>
    <row r="476" spans="1:28" ht="16" x14ac:dyDescent="0.2">
      <c r="A476" s="2">
        <v>248.25</v>
      </c>
      <c r="B476" s="2">
        <v>14.138</v>
      </c>
      <c r="C476" s="2">
        <v>1.2101</v>
      </c>
      <c r="D476" s="2">
        <v>1065.73</v>
      </c>
      <c r="E476" s="2">
        <v>0</v>
      </c>
      <c r="F476" s="2">
        <v>0</v>
      </c>
      <c r="G476" s="2">
        <v>0.13938500000000001</v>
      </c>
      <c r="H476" s="2">
        <v>0</v>
      </c>
      <c r="I476" s="2">
        <v>10.387</v>
      </c>
      <c r="J476" s="6">
        <f t="shared" ref="J476:N476" si="446">E476/SUM($E476:$I476)</f>
        <v>0</v>
      </c>
      <c r="K476" s="6">
        <f t="shared" si="446"/>
        <v>0</v>
      </c>
      <c r="L476" s="6">
        <f t="shared" si="446"/>
        <v>1.3241487937216813E-2</v>
      </c>
      <c r="M476" s="6">
        <f t="shared" si="446"/>
        <v>0</v>
      </c>
      <c r="N476" s="6">
        <f t="shared" si="446"/>
        <v>0.98675851206278309</v>
      </c>
      <c r="O476" s="11">
        <v>0.140706</v>
      </c>
      <c r="P476" s="11">
        <v>6.5011599999999996</v>
      </c>
      <c r="Q476" s="11">
        <v>1.28748E-2</v>
      </c>
      <c r="R476" s="12">
        <v>0.108</v>
      </c>
      <c r="S476" s="11">
        <v>6.7962300000000003E-2</v>
      </c>
      <c r="T476" s="11">
        <v>3.30003</v>
      </c>
      <c r="U476" s="11">
        <v>0.53515400000000002</v>
      </c>
      <c r="V476" s="11">
        <v>6.2370000000000001</v>
      </c>
      <c r="W476" s="11">
        <v>2.9314E-2</v>
      </c>
      <c r="X476" s="11">
        <v>-0.102934</v>
      </c>
      <c r="Y476" s="11">
        <v>1.2101</v>
      </c>
      <c r="Z476" s="11">
        <v>1.4138E-2</v>
      </c>
      <c r="AA476" s="11">
        <v>98.7</v>
      </c>
      <c r="AB476" s="11">
        <v>73528.399999999994</v>
      </c>
    </row>
    <row r="477" spans="1:28" ht="16" x14ac:dyDescent="0.2">
      <c r="A477" s="2">
        <v>248.2</v>
      </c>
      <c r="B477" s="2">
        <v>14.117000000000001</v>
      </c>
      <c r="C477" s="2">
        <v>1.2104200000000001</v>
      </c>
      <c r="D477" s="2">
        <v>1065.75</v>
      </c>
      <c r="E477" s="2">
        <v>0</v>
      </c>
      <c r="F477" s="2">
        <v>0</v>
      </c>
      <c r="G477" s="2">
        <v>0.139323</v>
      </c>
      <c r="H477" s="2">
        <v>0</v>
      </c>
      <c r="I477" s="2">
        <v>10.387700000000001</v>
      </c>
      <c r="J477" s="6">
        <f t="shared" ref="J477:N477" si="447">E477/SUM($E477:$I477)</f>
        <v>0</v>
      </c>
      <c r="K477" s="6">
        <f t="shared" si="447"/>
        <v>0</v>
      </c>
      <c r="L477" s="6">
        <f t="shared" si="447"/>
        <v>1.3234795820242817E-2</v>
      </c>
      <c r="M477" s="6">
        <f t="shared" si="447"/>
        <v>0</v>
      </c>
      <c r="N477" s="6">
        <f t="shared" si="447"/>
        <v>0.98676520417975722</v>
      </c>
      <c r="O477" s="11">
        <v>0.14000799999999999</v>
      </c>
      <c r="P477" s="11">
        <v>6.5110700000000001</v>
      </c>
      <c r="Q477" s="11">
        <v>1.28542E-2</v>
      </c>
      <c r="R477" s="12">
        <v>0.108</v>
      </c>
      <c r="S477" s="11">
        <v>6.8070900000000004E-2</v>
      </c>
      <c r="T477" s="11">
        <v>3.3048099999999998</v>
      </c>
      <c r="U477" s="11">
        <v>0.53600999999999999</v>
      </c>
      <c r="V477" s="11">
        <v>6.2469700000000001</v>
      </c>
      <c r="W477" s="11">
        <v>2.9179900000000002E-2</v>
      </c>
      <c r="X477" s="11">
        <v>-0.10315000000000001</v>
      </c>
      <c r="Y477" s="11">
        <v>1.2104200000000001</v>
      </c>
      <c r="Z477" s="11">
        <v>1.4116999999999999E-2</v>
      </c>
      <c r="AA477" s="11">
        <v>98.7</v>
      </c>
      <c r="AB477" s="11">
        <v>73333.2</v>
      </c>
    </row>
    <row r="478" spans="1:28" ht="16" x14ac:dyDescent="0.2">
      <c r="A478" s="2">
        <v>248.15</v>
      </c>
      <c r="B478" s="2">
        <v>14.0959</v>
      </c>
      <c r="C478" s="2">
        <v>1.2107600000000001</v>
      </c>
      <c r="D478" s="2">
        <v>1065.77</v>
      </c>
      <c r="E478" s="2">
        <v>0</v>
      </c>
      <c r="F478" s="2">
        <v>0</v>
      </c>
      <c r="G478" s="2">
        <v>0.139264</v>
      </c>
      <c r="H478" s="2">
        <v>0</v>
      </c>
      <c r="I478" s="2">
        <v>10.388299999999999</v>
      </c>
      <c r="J478" s="6">
        <f t="shared" ref="J478:N478" si="448">E478/SUM($E478:$I478)</f>
        <v>0</v>
      </c>
      <c r="K478" s="6">
        <f t="shared" si="448"/>
        <v>0</v>
      </c>
      <c r="L478" s="6">
        <f t="shared" si="448"/>
        <v>1.3228511363122562E-2</v>
      </c>
      <c r="M478" s="6">
        <f t="shared" si="448"/>
        <v>0</v>
      </c>
      <c r="N478" s="6">
        <f t="shared" si="448"/>
        <v>0.98677148863687736</v>
      </c>
      <c r="O478" s="11">
        <v>0.13931199999999999</v>
      </c>
      <c r="P478" s="11">
        <v>6.5209799999999998</v>
      </c>
      <c r="Q478" s="11">
        <v>1.2833799999999999E-2</v>
      </c>
      <c r="R478" s="12">
        <v>0.109</v>
      </c>
      <c r="S478" s="11">
        <v>6.8179400000000001E-2</v>
      </c>
      <c r="T478" s="11">
        <v>3.3096000000000001</v>
      </c>
      <c r="U478" s="11">
        <v>0.53686400000000001</v>
      </c>
      <c r="V478" s="11">
        <v>6.25692</v>
      </c>
      <c r="W478" s="11">
        <v>2.9047300000000002E-2</v>
      </c>
      <c r="X478" s="11">
        <v>-0.103366</v>
      </c>
      <c r="Y478" s="11">
        <v>1.2107600000000001</v>
      </c>
      <c r="Z478" s="11">
        <v>1.40959E-2</v>
      </c>
      <c r="AA478" s="11">
        <v>98.7</v>
      </c>
      <c r="AB478" s="11">
        <v>73137.899999999994</v>
      </c>
    </row>
    <row r="479" spans="1:28" ht="16" x14ac:dyDescent="0.2">
      <c r="A479" s="2">
        <v>248.1</v>
      </c>
      <c r="B479" s="2">
        <v>14.075100000000001</v>
      </c>
      <c r="C479" s="2">
        <v>1.2110700000000001</v>
      </c>
      <c r="D479" s="2">
        <v>1065.79</v>
      </c>
      <c r="E479" s="2">
        <v>0</v>
      </c>
      <c r="F479" s="2">
        <v>0</v>
      </c>
      <c r="G479" s="2">
        <v>0.13920099999999999</v>
      </c>
      <c r="H479" s="2">
        <v>0</v>
      </c>
      <c r="I479" s="2">
        <v>10.388999999999999</v>
      </c>
      <c r="J479" s="6">
        <f t="shared" ref="J479:N479" si="449">E479/SUM($E479:$I479)</f>
        <v>0</v>
      </c>
      <c r="K479" s="6">
        <f t="shared" si="449"/>
        <v>0</v>
      </c>
      <c r="L479" s="6">
        <f t="shared" si="449"/>
        <v>1.3221727054793122E-2</v>
      </c>
      <c r="M479" s="6">
        <f t="shared" si="449"/>
        <v>0</v>
      </c>
      <c r="N479" s="6">
        <f t="shared" si="449"/>
        <v>0.98677827294520692</v>
      </c>
      <c r="O479" s="11">
        <v>0.13861599999999999</v>
      </c>
      <c r="P479" s="11">
        <v>6.5308700000000002</v>
      </c>
      <c r="Q479" s="11">
        <v>1.2813400000000001E-2</v>
      </c>
      <c r="R479" s="12">
        <v>0.109</v>
      </c>
      <c r="S479" s="11">
        <v>6.8287799999999996E-2</v>
      </c>
      <c r="T479" s="11">
        <v>3.3143699999999998</v>
      </c>
      <c r="U479" s="11">
        <v>0.53771800000000003</v>
      </c>
      <c r="V479" s="11">
        <v>6.2668699999999999</v>
      </c>
      <c r="W479" s="11">
        <v>2.8914599999999999E-2</v>
      </c>
      <c r="X479" s="11">
        <v>-0.10358199999999999</v>
      </c>
      <c r="Y479" s="11">
        <v>1.2110700000000001</v>
      </c>
      <c r="Z479" s="11">
        <v>1.40751E-2</v>
      </c>
      <c r="AA479" s="11">
        <v>98.7</v>
      </c>
      <c r="AB479" s="11">
        <v>72942.399999999994</v>
      </c>
    </row>
    <row r="480" spans="1:28" ht="16" x14ac:dyDescent="0.2">
      <c r="A480" s="2">
        <v>248.05</v>
      </c>
      <c r="B480" s="2">
        <v>14.0542</v>
      </c>
      <c r="C480" s="2">
        <v>1.2114100000000001</v>
      </c>
      <c r="D480" s="2">
        <v>1065.81</v>
      </c>
      <c r="E480" s="2">
        <v>0</v>
      </c>
      <c r="F480" s="2">
        <v>0</v>
      </c>
      <c r="G480" s="2">
        <v>0.13914199999999999</v>
      </c>
      <c r="H480" s="2">
        <v>0</v>
      </c>
      <c r="I480" s="2">
        <v>10.389699999999999</v>
      </c>
      <c r="J480" s="6">
        <f t="shared" ref="J480:N480" si="450">E480/SUM($E480:$I480)</f>
        <v>0</v>
      </c>
      <c r="K480" s="6">
        <f t="shared" si="450"/>
        <v>0</v>
      </c>
      <c r="L480" s="6">
        <f t="shared" si="450"/>
        <v>1.3215318455723811E-2</v>
      </c>
      <c r="M480" s="6">
        <f t="shared" si="450"/>
        <v>0</v>
      </c>
      <c r="N480" s="6">
        <f t="shared" si="450"/>
        <v>0.98678468154427623</v>
      </c>
      <c r="O480" s="11">
        <v>0.13792199999999999</v>
      </c>
      <c r="P480" s="11">
        <v>6.5407500000000001</v>
      </c>
      <c r="Q480" s="11">
        <v>1.27931E-2</v>
      </c>
      <c r="R480" s="12">
        <v>0.109</v>
      </c>
      <c r="S480" s="11">
        <v>6.8395999999999998E-2</v>
      </c>
      <c r="T480" s="11">
        <v>3.31915</v>
      </c>
      <c r="U480" s="11">
        <v>0.53856999999999999</v>
      </c>
      <c r="V480" s="11">
        <v>6.2767999999999997</v>
      </c>
      <c r="W480" s="11">
        <v>2.8783300000000001E-2</v>
      </c>
      <c r="X480" s="11">
        <v>-0.103798</v>
      </c>
      <c r="Y480" s="11">
        <v>1.2114100000000001</v>
      </c>
      <c r="Z480" s="11">
        <v>1.4054199999999999E-2</v>
      </c>
      <c r="AA480" s="11">
        <v>98.7</v>
      </c>
      <c r="AB480" s="11">
        <v>72746.8</v>
      </c>
    </row>
    <row r="481" spans="1:28" ht="16" x14ac:dyDescent="0.2">
      <c r="A481" s="2">
        <v>248</v>
      </c>
      <c r="B481" s="2">
        <v>14.0335</v>
      </c>
      <c r="C481" s="2">
        <v>1.21174</v>
      </c>
      <c r="D481" s="2">
        <v>1065.83</v>
      </c>
      <c r="E481" s="2">
        <v>0</v>
      </c>
      <c r="F481" s="2">
        <v>0</v>
      </c>
      <c r="G481" s="2">
        <v>0.13908000000000001</v>
      </c>
      <c r="H481" s="2">
        <v>0</v>
      </c>
      <c r="I481" s="2">
        <v>10.3904</v>
      </c>
      <c r="J481" s="6">
        <f t="shared" ref="J481:N481" si="451">E481/SUM($E481:$I481)</f>
        <v>0</v>
      </c>
      <c r="K481" s="6">
        <f t="shared" si="451"/>
        <v>0</v>
      </c>
      <c r="L481" s="6">
        <f t="shared" si="451"/>
        <v>1.3208629485976517E-2</v>
      </c>
      <c r="M481" s="6">
        <f t="shared" si="451"/>
        <v>0</v>
      </c>
      <c r="N481" s="6">
        <f t="shared" si="451"/>
        <v>0.98679137051402355</v>
      </c>
      <c r="O481" s="11">
        <v>0.13722899999999999</v>
      </c>
      <c r="P481" s="11">
        <v>6.55063</v>
      </c>
      <c r="Q481" s="11">
        <v>1.2773E-2</v>
      </c>
      <c r="R481" s="12">
        <v>0.109</v>
      </c>
      <c r="S481" s="11">
        <v>6.8504099999999998E-2</v>
      </c>
      <c r="T481" s="11">
        <v>3.3239100000000001</v>
      </c>
      <c r="U481" s="11">
        <v>0.53942100000000004</v>
      </c>
      <c r="V481" s="11">
        <v>6.2867199999999999</v>
      </c>
      <c r="W481" s="11">
        <v>2.8652199999999999E-2</v>
      </c>
      <c r="X481" s="11">
        <v>-0.104015</v>
      </c>
      <c r="Y481" s="11">
        <v>1.21174</v>
      </c>
      <c r="Z481" s="11">
        <v>1.4033500000000001E-2</v>
      </c>
      <c r="AA481" s="11">
        <v>98.7</v>
      </c>
      <c r="AB481" s="11">
        <v>72551.100000000006</v>
      </c>
    </row>
    <row r="482" spans="1:28" ht="16" x14ac:dyDescent="0.2">
      <c r="A482" s="2">
        <v>247.95</v>
      </c>
      <c r="B482" s="2">
        <v>14.013400000000001</v>
      </c>
      <c r="C482" s="2">
        <v>1.21201</v>
      </c>
      <c r="D482" s="2">
        <v>1065.8499999999999</v>
      </c>
      <c r="E482" s="2">
        <v>0</v>
      </c>
      <c r="F482" s="2">
        <v>0</v>
      </c>
      <c r="G482" s="2">
        <v>0.139011</v>
      </c>
      <c r="H482" s="2">
        <v>0</v>
      </c>
      <c r="I482" s="2">
        <v>10.3911</v>
      </c>
      <c r="J482" s="6">
        <f t="shared" ref="J482:N482" si="452">E482/SUM($E482:$I482)</f>
        <v>0</v>
      </c>
      <c r="K482" s="6">
        <f t="shared" si="452"/>
        <v>0</v>
      </c>
      <c r="L482" s="6">
        <f t="shared" si="452"/>
        <v>1.320128534257616E-2</v>
      </c>
      <c r="M482" s="6">
        <f t="shared" si="452"/>
        <v>0</v>
      </c>
      <c r="N482" s="6">
        <f t="shared" si="452"/>
        <v>0.98679871465742386</v>
      </c>
      <c r="O482" s="11">
        <v>0.13653799999999999</v>
      </c>
      <c r="P482" s="11">
        <v>6.5604899999999997</v>
      </c>
      <c r="Q482" s="11">
        <v>1.27528E-2</v>
      </c>
      <c r="R482" s="12">
        <v>0.11</v>
      </c>
      <c r="S482" s="11">
        <v>6.8612099999999995E-2</v>
      </c>
      <c r="T482" s="11">
        <v>3.3286500000000001</v>
      </c>
      <c r="U482" s="11">
        <v>0.54027199999999997</v>
      </c>
      <c r="V482" s="11">
        <v>6.2966300000000004</v>
      </c>
      <c r="W482" s="11">
        <v>2.8519900000000001E-2</v>
      </c>
      <c r="X482" s="11">
        <v>-0.104231</v>
      </c>
      <c r="Y482" s="11">
        <v>1.21201</v>
      </c>
      <c r="Z482" s="11">
        <v>1.4013400000000001E-2</v>
      </c>
      <c r="AA482" s="11">
        <v>98.7</v>
      </c>
      <c r="AB482" s="11">
        <v>72355.199999999997</v>
      </c>
    </row>
    <row r="483" spans="1:28" ht="16" x14ac:dyDescent="0.2">
      <c r="A483" s="2">
        <v>247.9</v>
      </c>
      <c r="B483" s="2">
        <v>13.9923</v>
      </c>
      <c r="C483" s="2">
        <v>1.2123900000000001</v>
      </c>
      <c r="D483" s="2">
        <v>1065.8800000000001</v>
      </c>
      <c r="E483" s="2">
        <v>0</v>
      </c>
      <c r="F483" s="2">
        <v>0</v>
      </c>
      <c r="G483" s="2">
        <v>0.138956</v>
      </c>
      <c r="H483" s="2">
        <v>0</v>
      </c>
      <c r="I483" s="2">
        <v>10.3917</v>
      </c>
      <c r="J483" s="6">
        <f t="shared" ref="J483:N483" si="453">E483/SUM($E483:$I483)</f>
        <v>0</v>
      </c>
      <c r="K483" s="6">
        <f t="shared" si="453"/>
        <v>0</v>
      </c>
      <c r="L483" s="6">
        <f t="shared" si="453"/>
        <v>1.3195379281214769E-2</v>
      </c>
      <c r="M483" s="6">
        <f t="shared" si="453"/>
        <v>0</v>
      </c>
      <c r="N483" s="6">
        <f t="shared" si="453"/>
        <v>0.98680462071878516</v>
      </c>
      <c r="O483" s="11">
        <v>0.135847</v>
      </c>
      <c r="P483" s="11">
        <v>6.5703399999999998</v>
      </c>
      <c r="Q483" s="11">
        <v>1.2732800000000001E-2</v>
      </c>
      <c r="R483" s="12">
        <v>0.11</v>
      </c>
      <c r="S483" s="11">
        <v>6.87199E-2</v>
      </c>
      <c r="T483" s="11">
        <v>3.3334199999999998</v>
      </c>
      <c r="U483" s="11">
        <v>0.54112000000000005</v>
      </c>
      <c r="V483" s="11">
        <v>6.3065300000000004</v>
      </c>
      <c r="W483" s="11">
        <v>2.83921E-2</v>
      </c>
      <c r="X483" s="11">
        <v>-0.104447</v>
      </c>
      <c r="Y483" s="11">
        <v>1.2123900000000001</v>
      </c>
      <c r="Z483" s="11">
        <v>1.3992299999999999E-2</v>
      </c>
      <c r="AA483" s="11">
        <v>98.7</v>
      </c>
      <c r="AB483" s="11">
        <v>72159.3</v>
      </c>
    </row>
    <row r="484" spans="1:28" ht="16" x14ac:dyDescent="0.2">
      <c r="A484" s="2">
        <v>247.85</v>
      </c>
      <c r="B484" s="2">
        <v>13.9719</v>
      </c>
      <c r="C484" s="2">
        <v>1.21271</v>
      </c>
      <c r="D484" s="2">
        <v>1065.9000000000001</v>
      </c>
      <c r="E484" s="2">
        <v>0</v>
      </c>
      <c r="F484" s="2">
        <v>0</v>
      </c>
      <c r="G484" s="2">
        <v>0.13889399999999999</v>
      </c>
      <c r="H484" s="2">
        <v>0</v>
      </c>
      <c r="I484" s="2">
        <v>10.3924</v>
      </c>
      <c r="J484" s="6">
        <f t="shared" ref="J484:N484" si="454">E484/SUM($E484:$I484)</f>
        <v>0</v>
      </c>
      <c r="K484" s="6">
        <f t="shared" si="454"/>
        <v>0</v>
      </c>
      <c r="L484" s="6">
        <f t="shared" si="454"/>
        <v>1.3188692671574831E-2</v>
      </c>
      <c r="M484" s="6">
        <f t="shared" si="454"/>
        <v>0</v>
      </c>
      <c r="N484" s="6">
        <f t="shared" si="454"/>
        <v>0.98681130732842515</v>
      </c>
      <c r="O484" s="11">
        <v>0.135158</v>
      </c>
      <c r="P484" s="11">
        <v>6.5801800000000004</v>
      </c>
      <c r="Q484" s="11">
        <v>1.2712899999999999E-2</v>
      </c>
      <c r="R484" s="12">
        <v>0.11</v>
      </c>
      <c r="S484" s="11">
        <v>6.8827600000000003E-2</v>
      </c>
      <c r="T484" s="11">
        <v>3.3381699999999999</v>
      </c>
      <c r="U484" s="11">
        <v>0.54196900000000003</v>
      </c>
      <c r="V484" s="11">
        <v>6.3164100000000003</v>
      </c>
      <c r="W484" s="11">
        <v>2.8263E-2</v>
      </c>
      <c r="X484" s="11">
        <v>-0.10466300000000001</v>
      </c>
      <c r="Y484" s="11">
        <v>1.21271</v>
      </c>
      <c r="Z484" s="11">
        <v>1.3971900000000001E-2</v>
      </c>
      <c r="AA484" s="11">
        <v>98.7</v>
      </c>
      <c r="AB484" s="11">
        <v>71963.199999999997</v>
      </c>
    </row>
    <row r="485" spans="1:28" ht="16" x14ac:dyDescent="0.2">
      <c r="A485" s="2">
        <v>247.8</v>
      </c>
      <c r="B485" s="2">
        <v>13.9514</v>
      </c>
      <c r="C485" s="2">
        <v>1.21305</v>
      </c>
      <c r="D485" s="2">
        <v>1065.92</v>
      </c>
      <c r="E485" s="2">
        <v>0</v>
      </c>
      <c r="F485" s="2">
        <v>0</v>
      </c>
      <c r="G485" s="2">
        <v>0.13883300000000001</v>
      </c>
      <c r="H485" s="2">
        <v>0</v>
      </c>
      <c r="I485" s="2">
        <v>10.393000000000001</v>
      </c>
      <c r="J485" s="6">
        <f t="shared" ref="J485:N485" si="455">E485/SUM($E485:$I485)</f>
        <v>0</v>
      </c>
      <c r="K485" s="6">
        <f t="shared" si="455"/>
        <v>0</v>
      </c>
      <c r="L485" s="6">
        <f t="shared" si="455"/>
        <v>1.3182225734114849E-2</v>
      </c>
      <c r="M485" s="6">
        <f t="shared" si="455"/>
        <v>0</v>
      </c>
      <c r="N485" s="6">
        <f t="shared" si="455"/>
        <v>0.98681777426588513</v>
      </c>
      <c r="O485" s="11">
        <v>0.13446900000000001</v>
      </c>
      <c r="P485" s="11">
        <v>6.5900100000000004</v>
      </c>
      <c r="Q485" s="11">
        <v>1.2693100000000001E-2</v>
      </c>
      <c r="R485" s="12">
        <v>0.11</v>
      </c>
      <c r="S485" s="11">
        <v>6.8935200000000002E-2</v>
      </c>
      <c r="T485" s="11">
        <v>3.3429099999999998</v>
      </c>
      <c r="U485" s="11">
        <v>0.54281599999999997</v>
      </c>
      <c r="V485" s="11">
        <v>6.3262799999999997</v>
      </c>
      <c r="W485" s="11">
        <v>2.8134800000000001E-2</v>
      </c>
      <c r="X485" s="11">
        <v>-0.104879</v>
      </c>
      <c r="Y485" s="11">
        <v>1.21305</v>
      </c>
      <c r="Z485" s="11">
        <v>1.3951399999999999E-2</v>
      </c>
      <c r="AA485" s="11">
        <v>98.7</v>
      </c>
      <c r="AB485" s="11">
        <v>71767.100000000006</v>
      </c>
    </row>
    <row r="486" spans="1:28" ht="16" x14ac:dyDescent="0.2">
      <c r="A486" s="2">
        <v>247.75</v>
      </c>
      <c r="B486" s="2">
        <v>13.931100000000001</v>
      </c>
      <c r="C486" s="2">
        <v>1.2133700000000001</v>
      </c>
      <c r="D486" s="2">
        <v>1065.94</v>
      </c>
      <c r="E486" s="2">
        <v>0</v>
      </c>
      <c r="F486" s="2">
        <v>0</v>
      </c>
      <c r="G486" s="2">
        <v>0.13877100000000001</v>
      </c>
      <c r="H486" s="2">
        <v>0</v>
      </c>
      <c r="I486" s="2">
        <v>10.393700000000001</v>
      </c>
      <c r="J486" s="6">
        <f t="shared" ref="J486:N486" si="456">E486/SUM($E486:$I486)</f>
        <v>0</v>
      </c>
      <c r="K486" s="6">
        <f t="shared" si="456"/>
        <v>0</v>
      </c>
      <c r="L486" s="6">
        <f t="shared" si="456"/>
        <v>1.3175540668471814E-2</v>
      </c>
      <c r="M486" s="6">
        <f t="shared" si="456"/>
        <v>0</v>
      </c>
      <c r="N486" s="6">
        <f t="shared" si="456"/>
        <v>0.98682445933152818</v>
      </c>
      <c r="O486" s="11">
        <v>0.13378200000000001</v>
      </c>
      <c r="P486" s="11">
        <v>6.5998400000000004</v>
      </c>
      <c r="Q486" s="11">
        <v>1.26733E-2</v>
      </c>
      <c r="R486" s="12">
        <v>0.111</v>
      </c>
      <c r="S486" s="11">
        <v>6.9042599999999996E-2</v>
      </c>
      <c r="T486" s="11">
        <v>3.3476400000000002</v>
      </c>
      <c r="U486" s="11">
        <v>0.54366099999999995</v>
      </c>
      <c r="V486" s="11">
        <v>6.3361400000000003</v>
      </c>
      <c r="W486" s="11">
        <v>2.80071E-2</v>
      </c>
      <c r="X486" s="11">
        <v>-0.10509599999999999</v>
      </c>
      <c r="Y486" s="11">
        <v>1.2133700000000001</v>
      </c>
      <c r="Z486" s="11">
        <v>1.39311E-2</v>
      </c>
      <c r="AA486" s="11">
        <v>98.7</v>
      </c>
      <c r="AB486" s="11">
        <v>71570.8</v>
      </c>
    </row>
    <row r="487" spans="1:28" ht="16" x14ac:dyDescent="0.2">
      <c r="A487" s="2">
        <v>247.7</v>
      </c>
      <c r="B487" s="2">
        <v>13.9109</v>
      </c>
      <c r="C487" s="2">
        <v>1.2137</v>
      </c>
      <c r="D487" s="2">
        <v>1065.96</v>
      </c>
      <c r="E487" s="2">
        <v>0</v>
      </c>
      <c r="F487" s="2">
        <v>0</v>
      </c>
      <c r="G487" s="2">
        <v>0.138708</v>
      </c>
      <c r="H487" s="2">
        <v>0</v>
      </c>
      <c r="I487" s="2">
        <v>10.394399999999999</v>
      </c>
      <c r="J487" s="6">
        <f t="shared" ref="J487:N487" si="457">E487/SUM($E487:$I487)</f>
        <v>0</v>
      </c>
      <c r="K487" s="6">
        <f t="shared" si="457"/>
        <v>0</v>
      </c>
      <c r="L487" s="6">
        <f t="shared" si="457"/>
        <v>1.3168762724164607E-2</v>
      </c>
      <c r="M487" s="6">
        <f t="shared" si="457"/>
        <v>0</v>
      </c>
      <c r="N487" s="6">
        <f t="shared" si="457"/>
        <v>0.98683123727583544</v>
      </c>
      <c r="O487" s="11">
        <v>0.13309599999999999</v>
      </c>
      <c r="P487" s="11">
        <v>6.6096500000000002</v>
      </c>
      <c r="Q487" s="11">
        <v>1.26537E-2</v>
      </c>
      <c r="R487" s="12">
        <v>0.111</v>
      </c>
      <c r="S487" s="11">
        <v>6.91499E-2</v>
      </c>
      <c r="T487" s="11">
        <v>3.3523700000000001</v>
      </c>
      <c r="U487" s="11">
        <v>0.54450600000000005</v>
      </c>
      <c r="V487" s="11">
        <v>6.3459899999999996</v>
      </c>
      <c r="W487" s="11">
        <v>2.7879899999999999E-2</v>
      </c>
      <c r="X487" s="11">
        <v>-0.105312</v>
      </c>
      <c r="Y487" s="11">
        <v>1.2137</v>
      </c>
      <c r="Z487" s="11">
        <v>1.39109E-2</v>
      </c>
      <c r="AA487" s="11">
        <v>98.7</v>
      </c>
      <c r="AB487" s="11">
        <v>71374.399999999994</v>
      </c>
    </row>
    <row r="488" spans="1:28" ht="16" x14ac:dyDescent="0.2">
      <c r="A488" s="2">
        <v>247.65</v>
      </c>
      <c r="B488" s="2">
        <v>13.8911</v>
      </c>
      <c r="C488" s="2">
        <v>1.214</v>
      </c>
      <c r="D488" s="2">
        <v>1065.98</v>
      </c>
      <c r="E488" s="2">
        <v>0</v>
      </c>
      <c r="F488" s="2">
        <v>0</v>
      </c>
      <c r="G488" s="2">
        <v>0.13864199999999999</v>
      </c>
      <c r="H488" s="2">
        <v>0</v>
      </c>
      <c r="I488" s="2">
        <v>10.395</v>
      </c>
      <c r="J488" s="6">
        <f t="shared" ref="J488:N488" si="458">E488/SUM($E488:$I488)</f>
        <v>0</v>
      </c>
      <c r="K488" s="6">
        <f t="shared" si="458"/>
        <v>0</v>
      </c>
      <c r="L488" s="6">
        <f t="shared" si="458"/>
        <v>1.3161829498287486E-2</v>
      </c>
      <c r="M488" s="6">
        <f t="shared" si="458"/>
        <v>0</v>
      </c>
      <c r="N488" s="6">
        <f t="shared" si="458"/>
        <v>0.98683817050171241</v>
      </c>
      <c r="O488" s="11">
        <v>0.132411</v>
      </c>
      <c r="P488" s="11">
        <v>6.6194499999999996</v>
      </c>
      <c r="Q488" s="11">
        <v>1.2634100000000001E-2</v>
      </c>
      <c r="R488" s="12">
        <v>0.111</v>
      </c>
      <c r="S488" s="11">
        <v>6.9257100000000002E-2</v>
      </c>
      <c r="T488" s="11">
        <v>3.3570899999999999</v>
      </c>
      <c r="U488" s="11">
        <v>0.54535</v>
      </c>
      <c r="V488" s="11">
        <v>6.3558199999999996</v>
      </c>
      <c r="W488" s="11">
        <v>2.7752499999999999E-2</v>
      </c>
      <c r="X488" s="11">
        <v>-0.105528</v>
      </c>
      <c r="Y488" s="11">
        <v>1.214</v>
      </c>
      <c r="Z488" s="11">
        <v>1.38911E-2</v>
      </c>
      <c r="AA488" s="11">
        <v>98.7</v>
      </c>
      <c r="AB488" s="11">
        <v>71177.899999999994</v>
      </c>
    </row>
    <row r="489" spans="1:28" ht="16" x14ac:dyDescent="0.2">
      <c r="A489" s="2">
        <v>247.6</v>
      </c>
      <c r="B489" s="2">
        <v>13.870699999999999</v>
      </c>
      <c r="C489" s="2">
        <v>1.2143600000000001</v>
      </c>
      <c r="D489" s="2">
        <v>1066</v>
      </c>
      <c r="E489" s="2">
        <v>0</v>
      </c>
      <c r="F489" s="2">
        <v>0</v>
      </c>
      <c r="G489" s="2">
        <v>0.13858300000000001</v>
      </c>
      <c r="H489" s="2">
        <v>0</v>
      </c>
      <c r="I489" s="2">
        <v>10.3957</v>
      </c>
      <c r="J489" s="6">
        <f t="shared" ref="J489:N489" si="459">E489/SUM($E489:$I489)</f>
        <v>0</v>
      </c>
      <c r="K489" s="6">
        <f t="shared" si="459"/>
        <v>0</v>
      </c>
      <c r="L489" s="6">
        <f t="shared" si="459"/>
        <v>1.3155427853988735E-2</v>
      </c>
      <c r="M489" s="6">
        <f t="shared" si="459"/>
        <v>0</v>
      </c>
      <c r="N489" s="6">
        <f t="shared" si="459"/>
        <v>0.98684457214601118</v>
      </c>
      <c r="O489" s="11">
        <v>0.13172700000000001</v>
      </c>
      <c r="P489" s="11">
        <v>6.6292400000000002</v>
      </c>
      <c r="Q489" s="11">
        <v>1.26146E-2</v>
      </c>
      <c r="R489" s="12">
        <v>0.111</v>
      </c>
      <c r="S489" s="11">
        <v>6.9364099999999998E-2</v>
      </c>
      <c r="T489" s="11">
        <v>3.3618100000000002</v>
      </c>
      <c r="U489" s="11">
        <v>0.54619300000000004</v>
      </c>
      <c r="V489" s="11">
        <v>6.3656499999999996</v>
      </c>
      <c r="W489" s="11">
        <v>2.7627800000000001E-2</v>
      </c>
      <c r="X489" s="11">
        <v>-0.105744</v>
      </c>
      <c r="Y489" s="11">
        <v>1.2143600000000001</v>
      </c>
      <c r="Z489" s="11">
        <v>1.38707E-2</v>
      </c>
      <c r="AA489" s="11">
        <v>98.7</v>
      </c>
      <c r="AB489" s="11">
        <v>70981.399999999994</v>
      </c>
    </row>
    <row r="490" spans="1:28" ht="16" x14ac:dyDescent="0.2">
      <c r="A490" s="2">
        <v>247.55</v>
      </c>
      <c r="B490" s="2">
        <v>13.8507</v>
      </c>
      <c r="C490" s="2">
        <v>1.21469</v>
      </c>
      <c r="D490" s="2">
        <v>1066.02</v>
      </c>
      <c r="E490" s="2">
        <v>0</v>
      </c>
      <c r="F490" s="2">
        <v>0</v>
      </c>
      <c r="G490" s="2">
        <v>0.13852</v>
      </c>
      <c r="H490" s="2">
        <v>0</v>
      </c>
      <c r="I490" s="2">
        <v>10.3963</v>
      </c>
      <c r="J490" s="6">
        <f t="shared" ref="J490:N490" si="460">E490/SUM($E490:$I490)</f>
        <v>0</v>
      </c>
      <c r="K490" s="6">
        <f t="shared" si="460"/>
        <v>0</v>
      </c>
      <c r="L490" s="6">
        <f t="shared" si="460"/>
        <v>1.3148777102978505E-2</v>
      </c>
      <c r="M490" s="6">
        <f t="shared" si="460"/>
        <v>0</v>
      </c>
      <c r="N490" s="6">
        <f t="shared" si="460"/>
        <v>0.98685122289702154</v>
      </c>
      <c r="O490" s="11">
        <v>0.13104399999999999</v>
      </c>
      <c r="P490" s="11">
        <v>6.6390200000000004</v>
      </c>
      <c r="Q490" s="11">
        <v>1.2595200000000001E-2</v>
      </c>
      <c r="R490" s="12">
        <v>0.112</v>
      </c>
      <c r="S490" s="11">
        <v>6.9471000000000005E-2</v>
      </c>
      <c r="T490" s="11">
        <v>3.36653</v>
      </c>
      <c r="U490" s="11">
        <v>0.54703500000000005</v>
      </c>
      <c r="V490" s="11">
        <v>6.3754600000000003</v>
      </c>
      <c r="W490" s="11">
        <v>2.7502700000000001E-2</v>
      </c>
      <c r="X490" s="11">
        <v>-0.105961</v>
      </c>
      <c r="Y490" s="11">
        <v>1.21469</v>
      </c>
      <c r="Z490" s="11">
        <v>1.3850700000000001E-2</v>
      </c>
      <c r="AA490" s="11">
        <v>98.7</v>
      </c>
      <c r="AB490" s="11">
        <v>70784.7</v>
      </c>
    </row>
    <row r="491" spans="1:28" ht="16" x14ac:dyDescent="0.2">
      <c r="A491" s="2">
        <v>247.5</v>
      </c>
      <c r="B491" s="2">
        <v>13.8306</v>
      </c>
      <c r="C491" s="2">
        <v>1.2150300000000001</v>
      </c>
      <c r="D491" s="2">
        <v>1066.04</v>
      </c>
      <c r="E491" s="2">
        <v>0</v>
      </c>
      <c r="F491" s="2">
        <v>0</v>
      </c>
      <c r="G491" s="2">
        <v>0.138458</v>
      </c>
      <c r="H491" s="2">
        <v>0</v>
      </c>
      <c r="I491" s="2">
        <v>10.397</v>
      </c>
      <c r="J491" s="6">
        <f t="shared" ref="J491:N491" si="461">E491/SUM($E491:$I491)</f>
        <v>0</v>
      </c>
      <c r="K491" s="6">
        <f t="shared" si="461"/>
        <v>0</v>
      </c>
      <c r="L491" s="6">
        <f t="shared" si="461"/>
        <v>1.3142095958239309E-2</v>
      </c>
      <c r="M491" s="6">
        <f t="shared" si="461"/>
        <v>0</v>
      </c>
      <c r="N491" s="6">
        <f t="shared" si="461"/>
        <v>0.98685790404176066</v>
      </c>
      <c r="O491" s="11">
        <v>0.13036200000000001</v>
      </c>
      <c r="P491" s="11">
        <v>6.64879</v>
      </c>
      <c r="Q491" s="11">
        <v>1.2575899999999999E-2</v>
      </c>
      <c r="R491" s="12">
        <v>0.112</v>
      </c>
      <c r="S491" s="11">
        <v>6.9577799999999995E-2</v>
      </c>
      <c r="T491" s="11">
        <v>3.3712399999999998</v>
      </c>
      <c r="U491" s="11">
        <v>0.547875</v>
      </c>
      <c r="V491" s="11">
        <v>6.3852500000000001</v>
      </c>
      <c r="W491" s="11">
        <v>2.73785E-2</v>
      </c>
      <c r="X491" s="11">
        <v>-0.10617699999999999</v>
      </c>
      <c r="Y491" s="11">
        <v>1.2150300000000001</v>
      </c>
      <c r="Z491" s="11">
        <v>1.38306E-2</v>
      </c>
      <c r="AA491" s="11">
        <v>98.7</v>
      </c>
      <c r="AB491" s="11">
        <v>70588</v>
      </c>
    </row>
    <row r="492" spans="1:28" ht="16" x14ac:dyDescent="0.2">
      <c r="A492" s="2">
        <v>247.45</v>
      </c>
      <c r="B492" s="2">
        <v>13.8109</v>
      </c>
      <c r="C492" s="2">
        <v>1.2153499999999999</v>
      </c>
      <c r="D492" s="2">
        <v>1066.06</v>
      </c>
      <c r="E492" s="2">
        <v>0</v>
      </c>
      <c r="F492" s="2">
        <v>0</v>
      </c>
      <c r="G492" s="2">
        <v>0.13839399999999999</v>
      </c>
      <c r="H492" s="2">
        <v>0</v>
      </c>
      <c r="I492" s="2">
        <v>10.397600000000001</v>
      </c>
      <c r="J492" s="6">
        <f t="shared" ref="J492:N492" si="462">E492/SUM($E492:$I492)</f>
        <v>0</v>
      </c>
      <c r="K492" s="6">
        <f t="shared" si="462"/>
        <v>0</v>
      </c>
      <c r="L492" s="6">
        <f t="shared" si="462"/>
        <v>1.3135352962425755E-2</v>
      </c>
      <c r="M492" s="6">
        <f t="shared" si="462"/>
        <v>0</v>
      </c>
      <c r="N492" s="6">
        <f t="shared" si="462"/>
        <v>0.98686464703757426</v>
      </c>
      <c r="O492" s="11">
        <v>0.12968199999999999</v>
      </c>
      <c r="P492" s="11">
        <v>6.65855</v>
      </c>
      <c r="Q492" s="11">
        <v>1.2556599999999999E-2</v>
      </c>
      <c r="R492" s="12">
        <v>0.112</v>
      </c>
      <c r="S492" s="11">
        <v>6.9684399999999994E-2</v>
      </c>
      <c r="T492" s="11">
        <v>3.3759299999999999</v>
      </c>
      <c r="U492" s="11">
        <v>0.54871499999999995</v>
      </c>
      <c r="V492" s="11">
        <v>6.3950399999999998</v>
      </c>
      <c r="W492" s="11">
        <v>2.7254400000000002E-2</v>
      </c>
      <c r="X492" s="11">
        <v>-0.106393</v>
      </c>
      <c r="Y492" s="11">
        <v>1.2153499999999999</v>
      </c>
      <c r="Z492" s="11">
        <v>1.3810899999999999E-2</v>
      </c>
      <c r="AA492" s="11">
        <v>98.7</v>
      </c>
      <c r="AB492" s="11">
        <v>70391.100000000006</v>
      </c>
    </row>
    <row r="493" spans="1:28" ht="16" x14ac:dyDescent="0.2">
      <c r="A493" s="2">
        <v>247.4</v>
      </c>
      <c r="B493" s="2">
        <v>13.791</v>
      </c>
      <c r="C493" s="2">
        <v>1.2156899999999999</v>
      </c>
      <c r="D493" s="2">
        <v>1066.08</v>
      </c>
      <c r="E493" s="2">
        <v>0</v>
      </c>
      <c r="F493" s="2">
        <v>0</v>
      </c>
      <c r="G493" s="2">
        <v>0.13833200000000001</v>
      </c>
      <c r="H493" s="2">
        <v>0</v>
      </c>
      <c r="I493" s="2">
        <v>10.398199999999999</v>
      </c>
      <c r="J493" s="6">
        <f t="shared" ref="J493:N493" si="463">E493/SUM($E493:$I493)</f>
        <v>0</v>
      </c>
      <c r="K493" s="6">
        <f t="shared" si="463"/>
        <v>0</v>
      </c>
      <c r="L493" s="6">
        <f t="shared" si="463"/>
        <v>1.3128797976411975E-2</v>
      </c>
      <c r="M493" s="6">
        <f t="shared" si="463"/>
        <v>0</v>
      </c>
      <c r="N493" s="6">
        <f t="shared" si="463"/>
        <v>0.98687120202358802</v>
      </c>
      <c r="O493" s="11">
        <v>0.12900200000000001</v>
      </c>
      <c r="P493" s="11">
        <v>6.6682899999999998</v>
      </c>
      <c r="Q493" s="11">
        <v>1.2537400000000001E-2</v>
      </c>
      <c r="R493" s="12">
        <v>0.112</v>
      </c>
      <c r="S493" s="11">
        <v>6.9790900000000003E-2</v>
      </c>
      <c r="T493" s="11">
        <v>3.38063</v>
      </c>
      <c r="U493" s="11">
        <v>0.54955399999999999</v>
      </c>
      <c r="V493" s="11">
        <v>6.4048100000000003</v>
      </c>
      <c r="W493" s="11">
        <v>2.7131599999999999E-2</v>
      </c>
      <c r="X493" s="11">
        <v>-0.10661</v>
      </c>
      <c r="Y493" s="11">
        <v>1.2156899999999999</v>
      </c>
      <c r="Z493" s="11">
        <v>1.3790999999999999E-2</v>
      </c>
      <c r="AA493" s="11">
        <v>98.7</v>
      </c>
      <c r="AB493" s="11">
        <v>70194.2</v>
      </c>
    </row>
    <row r="494" spans="1:28" ht="16" x14ac:dyDescent="0.2">
      <c r="A494" s="2">
        <v>247.35</v>
      </c>
      <c r="B494" s="2">
        <v>13.7715</v>
      </c>
      <c r="C494" s="2">
        <v>1.21601</v>
      </c>
      <c r="D494" s="2">
        <v>1066.0999999999999</v>
      </c>
      <c r="E494" s="2">
        <v>0</v>
      </c>
      <c r="F494" s="2">
        <v>0</v>
      </c>
      <c r="G494" s="2">
        <v>0.138267</v>
      </c>
      <c r="H494" s="2">
        <v>0</v>
      </c>
      <c r="I494" s="2">
        <v>10.398899999999999</v>
      </c>
      <c r="J494" s="6">
        <f t="shared" ref="J494:N494" si="464">E494/SUM($E494:$I494)</f>
        <v>0</v>
      </c>
      <c r="K494" s="6">
        <f t="shared" si="464"/>
        <v>0</v>
      </c>
      <c r="L494" s="6">
        <f t="shared" si="464"/>
        <v>1.3121838156308997E-2</v>
      </c>
      <c r="M494" s="6">
        <f t="shared" si="464"/>
        <v>0</v>
      </c>
      <c r="N494" s="6">
        <f t="shared" si="464"/>
        <v>0.98687816184369093</v>
      </c>
      <c r="O494" s="11">
        <v>0.12832299999999999</v>
      </c>
      <c r="P494" s="11">
        <v>6.6780400000000002</v>
      </c>
      <c r="Q494" s="11">
        <v>1.2518400000000001E-2</v>
      </c>
      <c r="R494" s="12">
        <v>0.113</v>
      </c>
      <c r="S494" s="11">
        <v>6.9897299999999996E-2</v>
      </c>
      <c r="T494" s="11">
        <v>3.3853200000000001</v>
      </c>
      <c r="U494" s="11">
        <v>0.55039099999999996</v>
      </c>
      <c r="V494" s="11">
        <v>6.4145700000000003</v>
      </c>
      <c r="W494" s="11">
        <v>2.7008500000000001E-2</v>
      </c>
      <c r="X494" s="11">
        <v>-0.106826</v>
      </c>
      <c r="Y494" s="11">
        <v>1.21601</v>
      </c>
      <c r="Z494" s="11">
        <v>1.3771500000000001E-2</v>
      </c>
      <c r="AA494" s="11">
        <v>98.7</v>
      </c>
      <c r="AB494" s="11">
        <v>69997.2</v>
      </c>
    </row>
    <row r="495" spans="1:28" ht="16" x14ac:dyDescent="0.2">
      <c r="A495" s="2">
        <v>247.3</v>
      </c>
      <c r="B495" s="2">
        <v>13.751799999999999</v>
      </c>
      <c r="C495" s="2">
        <v>1.21635</v>
      </c>
      <c r="D495" s="2">
        <v>1066.1199999999999</v>
      </c>
      <c r="E495" s="2">
        <v>0</v>
      </c>
      <c r="F495" s="2">
        <v>0</v>
      </c>
      <c r="G495" s="2">
        <v>0.13820399999999999</v>
      </c>
      <c r="H495" s="2">
        <v>0</v>
      </c>
      <c r="I495" s="2">
        <v>10.3995</v>
      </c>
      <c r="J495" s="6">
        <f t="shared" ref="J495:N495" si="465">E495/SUM($E495:$I495)</f>
        <v>0</v>
      </c>
      <c r="K495" s="6">
        <f t="shared" si="465"/>
        <v>0</v>
      </c>
      <c r="L495" s="6">
        <f t="shared" si="465"/>
        <v>1.311519093722883E-2</v>
      </c>
      <c r="M495" s="6">
        <f t="shared" si="465"/>
        <v>0</v>
      </c>
      <c r="N495" s="6">
        <f t="shared" si="465"/>
        <v>0.98688480906277121</v>
      </c>
      <c r="O495" s="11">
        <v>0.12764600000000001</v>
      </c>
      <c r="P495" s="11">
        <v>6.6877599999999999</v>
      </c>
      <c r="Q495" s="11">
        <v>1.2499400000000001E-2</v>
      </c>
      <c r="R495" s="12">
        <v>0.113</v>
      </c>
      <c r="S495" s="11">
        <v>7.0003499999999996E-2</v>
      </c>
      <c r="T495" s="11">
        <v>3.39</v>
      </c>
      <c r="U495" s="11">
        <v>0.55122800000000005</v>
      </c>
      <c r="V495" s="11">
        <v>6.4243199999999998</v>
      </c>
      <c r="W495" s="11">
        <v>2.6886799999999999E-2</v>
      </c>
      <c r="X495" s="11">
        <v>-0.107042</v>
      </c>
      <c r="Y495" s="11">
        <v>1.21635</v>
      </c>
      <c r="Z495" s="11">
        <v>1.37518E-2</v>
      </c>
      <c r="AA495" s="11">
        <v>98.7</v>
      </c>
      <c r="AB495" s="11">
        <v>69800.2</v>
      </c>
    </row>
    <row r="496" spans="1:28" ht="16" x14ac:dyDescent="0.2">
      <c r="A496" s="2">
        <v>247.25</v>
      </c>
      <c r="B496" s="2">
        <v>13.7323</v>
      </c>
      <c r="C496" s="2">
        <v>1.2166699999999999</v>
      </c>
      <c r="D496" s="2">
        <v>1066.1400000000001</v>
      </c>
      <c r="E496" s="2">
        <v>0</v>
      </c>
      <c r="F496" s="2">
        <v>0</v>
      </c>
      <c r="G496" s="2">
        <v>0.13813900000000001</v>
      </c>
      <c r="H496" s="2">
        <v>0</v>
      </c>
      <c r="I496" s="2">
        <v>10.4002</v>
      </c>
      <c r="J496" s="6">
        <f t="shared" ref="J496:N496" si="466">E496/SUM($E496:$I496)</f>
        <v>0</v>
      </c>
      <c r="K496" s="6">
        <f t="shared" si="466"/>
        <v>0</v>
      </c>
      <c r="L496" s="6">
        <f t="shared" si="466"/>
        <v>1.3108232711056269E-2</v>
      </c>
      <c r="M496" s="6">
        <f t="shared" si="466"/>
        <v>0</v>
      </c>
      <c r="N496" s="6">
        <f t="shared" si="466"/>
        <v>0.98689176728894368</v>
      </c>
      <c r="O496" s="11">
        <v>0.12697</v>
      </c>
      <c r="P496" s="11">
        <v>6.6974799999999997</v>
      </c>
      <c r="Q496" s="11">
        <v>1.24805E-2</v>
      </c>
      <c r="R496" s="12">
        <v>0.113</v>
      </c>
      <c r="S496" s="11">
        <v>7.0109599999999994E-2</v>
      </c>
      <c r="T496" s="11">
        <v>3.3946700000000001</v>
      </c>
      <c r="U496" s="11">
        <v>0.55206299999999997</v>
      </c>
      <c r="V496" s="11">
        <v>6.4340599999999997</v>
      </c>
      <c r="W496" s="11">
        <v>2.6765199999999999E-2</v>
      </c>
      <c r="X496" s="11">
        <v>-0.10725899999999999</v>
      </c>
      <c r="Y496" s="11">
        <v>1.2166699999999999</v>
      </c>
      <c r="Z496" s="11">
        <v>1.3732299999999999E-2</v>
      </c>
      <c r="AA496" s="11">
        <v>98.7</v>
      </c>
      <c r="AB496" s="11">
        <v>69603</v>
      </c>
    </row>
    <row r="497" spans="1:28" ht="16" x14ac:dyDescent="0.2">
      <c r="A497" s="2">
        <v>247.2</v>
      </c>
      <c r="B497" s="2">
        <v>13.712899999999999</v>
      </c>
      <c r="C497" s="2">
        <v>1.2170099999999999</v>
      </c>
      <c r="D497" s="2">
        <v>1066.1600000000001</v>
      </c>
      <c r="E497" s="2">
        <v>0</v>
      </c>
      <c r="F497" s="2">
        <v>0</v>
      </c>
      <c r="G497" s="2">
        <v>0.138075</v>
      </c>
      <c r="H497" s="2">
        <v>0</v>
      </c>
      <c r="I497" s="2">
        <v>10.4008</v>
      </c>
      <c r="J497" s="6">
        <f t="shared" ref="J497:N497" si="467">E497/SUM($E497:$I497)</f>
        <v>0</v>
      </c>
      <c r="K497" s="6">
        <f t="shared" si="467"/>
        <v>0</v>
      </c>
      <c r="L497" s="6">
        <f t="shared" si="467"/>
        <v>1.310149328082931E-2</v>
      </c>
      <c r="M497" s="6">
        <f t="shared" si="467"/>
        <v>0</v>
      </c>
      <c r="N497" s="6">
        <f t="shared" si="467"/>
        <v>0.98689850671917068</v>
      </c>
      <c r="O497" s="11">
        <v>0.12629399999999999</v>
      </c>
      <c r="P497" s="11">
        <v>6.7071899999999998</v>
      </c>
      <c r="Q497" s="11">
        <v>1.24616E-2</v>
      </c>
      <c r="R497" s="12">
        <v>0.113</v>
      </c>
      <c r="S497" s="11">
        <v>7.0215600000000003E-2</v>
      </c>
      <c r="T497" s="11">
        <v>3.39934</v>
      </c>
      <c r="U497" s="11">
        <v>0.552898</v>
      </c>
      <c r="V497" s="11">
        <v>6.4437899999999999</v>
      </c>
      <c r="W497" s="11">
        <v>2.6644500000000002E-2</v>
      </c>
      <c r="X497" s="11">
        <v>-0.107475</v>
      </c>
      <c r="Y497" s="11">
        <v>1.2170099999999999</v>
      </c>
      <c r="Z497" s="11">
        <v>1.37129E-2</v>
      </c>
      <c r="AA497" s="11">
        <v>98.7</v>
      </c>
      <c r="AB497" s="11">
        <v>69405.8</v>
      </c>
    </row>
    <row r="498" spans="1:28" ht="16" x14ac:dyDescent="0.2">
      <c r="A498" s="2">
        <v>247.15</v>
      </c>
      <c r="B498" s="2">
        <v>13.6935</v>
      </c>
      <c r="C498" s="2">
        <v>1.2173400000000001</v>
      </c>
      <c r="D498" s="2">
        <v>1066.18</v>
      </c>
      <c r="E498" s="2">
        <v>0</v>
      </c>
      <c r="F498" s="2">
        <v>0</v>
      </c>
      <c r="G498" s="2">
        <v>0.13800999999999999</v>
      </c>
      <c r="H498" s="2">
        <v>0</v>
      </c>
      <c r="I498" s="2">
        <v>10.401400000000001</v>
      </c>
      <c r="J498" s="6">
        <f t="shared" ref="J498:N498" si="468">E498/SUM($E498:$I498)</f>
        <v>0</v>
      </c>
      <c r="K498" s="6">
        <f t="shared" si="468"/>
        <v>0</v>
      </c>
      <c r="L498" s="6">
        <f t="shared" si="468"/>
        <v>1.3094660896577702E-2</v>
      </c>
      <c r="M498" s="6">
        <f t="shared" si="468"/>
        <v>0</v>
      </c>
      <c r="N498" s="6">
        <f t="shared" si="468"/>
        <v>0.98690533910342237</v>
      </c>
      <c r="O498" s="11">
        <v>0.12562000000000001</v>
      </c>
      <c r="P498" s="11">
        <v>6.7168900000000002</v>
      </c>
      <c r="Q498" s="11">
        <v>1.24429E-2</v>
      </c>
      <c r="R498" s="12">
        <v>0.113</v>
      </c>
      <c r="S498" s="11">
        <v>7.0321400000000006E-2</v>
      </c>
      <c r="T498" s="11">
        <v>3.40401</v>
      </c>
      <c r="U498" s="11">
        <v>0.55373099999999997</v>
      </c>
      <c r="V498" s="11">
        <v>6.4535</v>
      </c>
      <c r="W498" s="11">
        <v>2.65244E-2</v>
      </c>
      <c r="X498" s="11">
        <v>-0.107691</v>
      </c>
      <c r="Y498" s="11">
        <v>1.2173400000000001</v>
      </c>
      <c r="Z498" s="11">
        <v>1.3693500000000001E-2</v>
      </c>
      <c r="AA498" s="11">
        <v>98.7</v>
      </c>
      <c r="AB498" s="11">
        <v>69208.600000000006</v>
      </c>
    </row>
    <row r="499" spans="1:28" ht="16" x14ac:dyDescent="0.2">
      <c r="A499" s="2">
        <v>247.1</v>
      </c>
      <c r="B499" s="2">
        <v>13.674200000000001</v>
      </c>
      <c r="C499" s="2">
        <v>1.21767</v>
      </c>
      <c r="D499" s="2">
        <v>1066.2</v>
      </c>
      <c r="E499" s="2">
        <v>0</v>
      </c>
      <c r="F499" s="2">
        <v>0</v>
      </c>
      <c r="G499" s="2">
        <v>0.13794600000000001</v>
      </c>
      <c r="H499" s="2">
        <v>0</v>
      </c>
      <c r="I499" s="2">
        <v>10.401999999999999</v>
      </c>
      <c r="J499" s="6">
        <f t="shared" ref="J499:N499" si="469">E499/SUM($E499:$I499)</f>
        <v>0</v>
      </c>
      <c r="K499" s="6">
        <f t="shared" si="469"/>
        <v>0</v>
      </c>
      <c r="L499" s="6">
        <f t="shared" si="469"/>
        <v>1.3087922841350423E-2</v>
      </c>
      <c r="M499" s="6">
        <f t="shared" si="469"/>
        <v>0</v>
      </c>
      <c r="N499" s="6">
        <f t="shared" si="469"/>
        <v>0.98691207715864959</v>
      </c>
      <c r="O499" s="11">
        <v>0.124947</v>
      </c>
      <c r="P499" s="11">
        <v>6.7265800000000002</v>
      </c>
      <c r="Q499" s="11">
        <v>1.24242E-2</v>
      </c>
      <c r="R499" s="12">
        <v>0.114</v>
      </c>
      <c r="S499" s="11">
        <v>7.0427100000000006E-2</v>
      </c>
      <c r="T499" s="11">
        <v>3.4086699999999999</v>
      </c>
      <c r="U499" s="11">
        <v>0.55456300000000003</v>
      </c>
      <c r="V499" s="11">
        <v>6.4631999999999996</v>
      </c>
      <c r="W499" s="11">
        <v>2.6405000000000001E-2</v>
      </c>
      <c r="X499" s="11">
        <v>-0.107908</v>
      </c>
      <c r="Y499" s="11">
        <v>1.21767</v>
      </c>
      <c r="Z499" s="11">
        <v>1.3674199999999999E-2</v>
      </c>
      <c r="AA499" s="11">
        <v>98.7</v>
      </c>
      <c r="AB499" s="11">
        <v>69011.199999999997</v>
      </c>
    </row>
    <row r="500" spans="1:28" ht="16" x14ac:dyDescent="0.2">
      <c r="A500" s="2">
        <v>247.05</v>
      </c>
      <c r="B500" s="2">
        <v>13.6549</v>
      </c>
      <c r="C500" s="2">
        <v>1.218</v>
      </c>
      <c r="D500" s="2">
        <v>1066.22</v>
      </c>
      <c r="E500" s="2">
        <v>0</v>
      </c>
      <c r="F500" s="2">
        <v>0</v>
      </c>
      <c r="G500" s="2">
        <v>0.137881</v>
      </c>
      <c r="H500" s="2">
        <v>0</v>
      </c>
      <c r="I500" s="2">
        <v>10.402699999999999</v>
      </c>
      <c r="J500" s="6">
        <f t="shared" ref="J500:N500" si="470">E500/SUM($E500:$I500)</f>
        <v>0</v>
      </c>
      <c r="K500" s="6">
        <f t="shared" si="470"/>
        <v>0</v>
      </c>
      <c r="L500" s="6">
        <f t="shared" si="470"/>
        <v>1.3080967737926401E-2</v>
      </c>
      <c r="M500" s="6">
        <f t="shared" si="470"/>
        <v>0</v>
      </c>
      <c r="N500" s="6">
        <f t="shared" si="470"/>
        <v>0.98691903226207356</v>
      </c>
      <c r="O500" s="11">
        <v>0.124274</v>
      </c>
      <c r="P500" s="11">
        <v>6.7362599999999997</v>
      </c>
      <c r="Q500" s="11">
        <v>1.2405599999999999E-2</v>
      </c>
      <c r="R500" s="12">
        <v>0.114</v>
      </c>
      <c r="S500" s="11">
        <v>7.0532700000000004E-2</v>
      </c>
      <c r="T500" s="11">
        <v>3.4133200000000001</v>
      </c>
      <c r="U500" s="11">
        <v>0.55539499999999997</v>
      </c>
      <c r="V500" s="11">
        <v>6.4728899999999996</v>
      </c>
      <c r="W500" s="11">
        <v>2.62861E-2</v>
      </c>
      <c r="X500" s="11">
        <v>-0.108124</v>
      </c>
      <c r="Y500" s="11">
        <v>1.218</v>
      </c>
      <c r="Z500" s="11">
        <v>1.3654899999999999E-2</v>
      </c>
      <c r="AA500" s="11">
        <v>98.7</v>
      </c>
      <c r="AB500" s="11">
        <v>68813.899999999994</v>
      </c>
    </row>
    <row r="501" spans="1:28" ht="16" x14ac:dyDescent="0.2">
      <c r="A501" s="2">
        <v>247</v>
      </c>
      <c r="B501" s="2">
        <v>13.6358</v>
      </c>
      <c r="C501" s="2">
        <v>1.21834</v>
      </c>
      <c r="D501" s="2">
        <v>1066.24</v>
      </c>
      <c r="E501" s="2">
        <v>0</v>
      </c>
      <c r="F501" s="2">
        <v>0</v>
      </c>
      <c r="G501" s="2">
        <v>0.13781599999999999</v>
      </c>
      <c r="H501" s="2">
        <v>0</v>
      </c>
      <c r="I501" s="2">
        <v>10.4033</v>
      </c>
      <c r="J501" s="6">
        <f t="shared" ref="J501:N501" si="471">E501/SUM($E501:$I501)</f>
        <v>0</v>
      </c>
      <c r="K501" s="6">
        <f t="shared" si="471"/>
        <v>0</v>
      </c>
      <c r="L501" s="6">
        <f t="shared" si="471"/>
        <v>1.3074137501190575E-2</v>
      </c>
      <c r="M501" s="6">
        <f t="shared" si="471"/>
        <v>0</v>
      </c>
      <c r="N501" s="6">
        <f t="shared" si="471"/>
        <v>0.98692586249880931</v>
      </c>
      <c r="O501" s="11">
        <v>0.123603</v>
      </c>
      <c r="P501" s="11">
        <v>6.7459199999999999</v>
      </c>
      <c r="Q501" s="11">
        <v>1.23871E-2</v>
      </c>
      <c r="R501" s="12">
        <v>0.114</v>
      </c>
      <c r="S501" s="11">
        <v>7.0638099999999995E-2</v>
      </c>
      <c r="T501" s="11">
        <v>3.41797</v>
      </c>
      <c r="U501" s="11">
        <v>0.55622499999999997</v>
      </c>
      <c r="V501" s="11">
        <v>6.4825600000000003</v>
      </c>
      <c r="W501" s="11">
        <v>2.6167800000000001E-2</v>
      </c>
      <c r="X501" s="11">
        <v>-0.10834100000000001</v>
      </c>
      <c r="Y501" s="11">
        <v>1.21834</v>
      </c>
      <c r="Z501" s="11">
        <v>1.36358E-2</v>
      </c>
      <c r="AA501" s="11">
        <v>98.7</v>
      </c>
      <c r="AB501" s="11">
        <v>68616.399999999994</v>
      </c>
    </row>
    <row r="502" spans="1:28" ht="16" x14ac:dyDescent="0.2">
      <c r="A502" s="2">
        <v>246.95</v>
      </c>
      <c r="B502" s="2">
        <v>13.6167</v>
      </c>
      <c r="C502" s="2">
        <v>1.2186699999999999</v>
      </c>
      <c r="D502" s="2">
        <v>1066.26</v>
      </c>
      <c r="E502" s="2">
        <v>0</v>
      </c>
      <c r="F502" s="2">
        <v>0</v>
      </c>
      <c r="G502" s="2">
        <v>0.13775100000000001</v>
      </c>
      <c r="H502" s="2">
        <v>0</v>
      </c>
      <c r="I502" s="2">
        <v>10.4039</v>
      </c>
      <c r="J502" s="6">
        <f t="shared" ref="J502:N502" si="472">E502/SUM($E502:$I502)</f>
        <v>0</v>
      </c>
      <c r="K502" s="6">
        <f t="shared" si="472"/>
        <v>0</v>
      </c>
      <c r="L502" s="6">
        <f t="shared" si="472"/>
        <v>1.3067307957738311E-2</v>
      </c>
      <c r="M502" s="6">
        <f t="shared" si="472"/>
        <v>0</v>
      </c>
      <c r="N502" s="6">
        <f t="shared" si="472"/>
        <v>0.98693269204226175</v>
      </c>
      <c r="O502" s="11">
        <v>0.122933</v>
      </c>
      <c r="P502" s="11">
        <v>6.7555800000000001</v>
      </c>
      <c r="Q502" s="11">
        <v>1.23686E-2</v>
      </c>
      <c r="R502" s="12">
        <v>0.114</v>
      </c>
      <c r="S502" s="11">
        <v>7.0743399999999998E-2</v>
      </c>
      <c r="T502" s="11">
        <v>3.4226100000000002</v>
      </c>
      <c r="U502" s="11">
        <v>0.55705400000000005</v>
      </c>
      <c r="V502" s="11">
        <v>6.4922300000000002</v>
      </c>
      <c r="W502" s="11">
        <v>2.6050199999999999E-2</v>
      </c>
      <c r="X502" s="11">
        <v>-0.108557</v>
      </c>
      <c r="Y502" s="11">
        <v>1.2186699999999999</v>
      </c>
      <c r="Z502" s="11">
        <v>1.3616700000000001E-2</v>
      </c>
      <c r="AA502" s="11">
        <v>98.7</v>
      </c>
      <c r="AB502" s="11">
        <v>68418.899999999994</v>
      </c>
    </row>
    <row r="503" spans="1:28" ht="16" x14ac:dyDescent="0.2">
      <c r="A503" s="2">
        <v>246.9</v>
      </c>
      <c r="B503" s="2">
        <v>13.5975</v>
      </c>
      <c r="C503" s="2">
        <v>1.21902</v>
      </c>
      <c r="D503" s="2">
        <v>1066.28</v>
      </c>
      <c r="E503" s="2">
        <v>0</v>
      </c>
      <c r="F503" s="2">
        <v>0</v>
      </c>
      <c r="G503" s="2">
        <v>0.137687</v>
      </c>
      <c r="H503" s="2">
        <v>0</v>
      </c>
      <c r="I503" s="2">
        <v>10.404500000000001</v>
      </c>
      <c r="J503" s="6">
        <f t="shared" ref="J503:N503" si="473">E503/SUM($E503:$I503)</f>
        <v>0</v>
      </c>
      <c r="K503" s="6">
        <f t="shared" si="473"/>
        <v>0</v>
      </c>
      <c r="L503" s="6">
        <f t="shared" si="473"/>
        <v>1.306057272556444E-2</v>
      </c>
      <c r="M503" s="6">
        <f t="shared" si="473"/>
        <v>0</v>
      </c>
      <c r="N503" s="6">
        <f t="shared" si="473"/>
        <v>0.98693942727443562</v>
      </c>
      <c r="O503" s="11">
        <v>0.122264</v>
      </c>
      <c r="P503" s="11">
        <v>6.7652299999999999</v>
      </c>
      <c r="Q503" s="11">
        <v>1.23503E-2</v>
      </c>
      <c r="R503" s="12">
        <v>0.115</v>
      </c>
      <c r="S503" s="11">
        <v>7.0848599999999998E-2</v>
      </c>
      <c r="T503" s="11">
        <v>3.4272499999999999</v>
      </c>
      <c r="U503" s="11">
        <v>0.55788199999999999</v>
      </c>
      <c r="V503" s="11">
        <v>6.5018799999999999</v>
      </c>
      <c r="W503" s="11">
        <v>2.5933500000000002E-2</v>
      </c>
      <c r="X503" s="11">
        <v>-0.10877299999999999</v>
      </c>
      <c r="Y503" s="11">
        <v>1.21902</v>
      </c>
      <c r="Z503" s="11">
        <v>1.35975E-2</v>
      </c>
      <c r="AA503" s="11">
        <v>98.7</v>
      </c>
      <c r="AB503" s="11">
        <v>68221.399999999994</v>
      </c>
    </row>
    <row r="504" spans="1:28" ht="16" x14ac:dyDescent="0.2">
      <c r="A504" s="2">
        <v>246.85</v>
      </c>
      <c r="B504" s="2">
        <v>13.5787</v>
      </c>
      <c r="C504" s="2">
        <v>1.2193400000000001</v>
      </c>
      <c r="D504" s="2">
        <v>1066.3</v>
      </c>
      <c r="E504" s="2">
        <v>0</v>
      </c>
      <c r="F504" s="2">
        <v>0</v>
      </c>
      <c r="G504" s="2">
        <v>0.13761999999999999</v>
      </c>
      <c r="H504" s="2">
        <v>0</v>
      </c>
      <c r="I504" s="2">
        <v>10.405099999999999</v>
      </c>
      <c r="J504" s="6">
        <f t="shared" ref="J504:N504" si="474">E504/SUM($E504:$I504)</f>
        <v>0</v>
      </c>
      <c r="K504" s="6">
        <f t="shared" si="474"/>
        <v>0</v>
      </c>
      <c r="L504" s="6">
        <f t="shared" si="474"/>
        <v>1.3053557336247192E-2</v>
      </c>
      <c r="M504" s="6">
        <f t="shared" si="474"/>
        <v>0</v>
      </c>
      <c r="N504" s="6">
        <f t="shared" si="474"/>
        <v>0.98694644266375275</v>
      </c>
      <c r="O504" s="11">
        <v>0.121596</v>
      </c>
      <c r="P504" s="11">
        <v>6.7748600000000003</v>
      </c>
      <c r="Q504" s="11">
        <v>1.2331999999999999E-2</v>
      </c>
      <c r="R504" s="12">
        <v>0.115</v>
      </c>
      <c r="S504" s="11">
        <v>7.0953699999999995E-2</v>
      </c>
      <c r="T504" s="11">
        <v>3.43187</v>
      </c>
      <c r="U504" s="11">
        <v>0.55870900000000001</v>
      </c>
      <c r="V504" s="11">
        <v>6.51152</v>
      </c>
      <c r="W504" s="11">
        <v>2.5816700000000001E-2</v>
      </c>
      <c r="X504" s="11">
        <v>-0.10899</v>
      </c>
      <c r="Y504" s="11">
        <v>1.2193400000000001</v>
      </c>
      <c r="Z504" s="11">
        <v>1.3578700000000001E-2</v>
      </c>
      <c r="AA504" s="11">
        <v>98.7</v>
      </c>
      <c r="AB504" s="11">
        <v>68023.8</v>
      </c>
    </row>
    <row r="505" spans="1:28" ht="16" x14ac:dyDescent="0.2">
      <c r="A505" s="2">
        <v>246.8</v>
      </c>
      <c r="B505" s="2">
        <v>13.560499999999999</v>
      </c>
      <c r="C505" s="2">
        <v>1.2196100000000001</v>
      </c>
      <c r="D505" s="2">
        <v>1066.32</v>
      </c>
      <c r="E505" s="2">
        <v>0</v>
      </c>
      <c r="F505" s="2">
        <v>0</v>
      </c>
      <c r="G505" s="2">
        <v>0.137546</v>
      </c>
      <c r="H505" s="2">
        <v>0</v>
      </c>
      <c r="I505" s="2">
        <v>10.405799999999999</v>
      </c>
      <c r="J505" s="6">
        <f t="shared" ref="J505:N505" si="475">E505/SUM($E505:$I505)</f>
        <v>0</v>
      </c>
      <c r="K505" s="6">
        <f t="shared" si="475"/>
        <v>0</v>
      </c>
      <c r="L505" s="6">
        <f t="shared" si="475"/>
        <v>1.3045763650362988E-2</v>
      </c>
      <c r="M505" s="6">
        <f t="shared" si="475"/>
        <v>0</v>
      </c>
      <c r="N505" s="6">
        <f t="shared" si="475"/>
        <v>0.98695423634963697</v>
      </c>
      <c r="O505" s="11">
        <v>0.12093</v>
      </c>
      <c r="P505" s="11">
        <v>6.7845000000000004</v>
      </c>
      <c r="Q505" s="11">
        <v>1.23138E-2</v>
      </c>
      <c r="R505" s="12">
        <v>0.115</v>
      </c>
      <c r="S505" s="11">
        <v>7.10586E-2</v>
      </c>
      <c r="T505" s="11">
        <v>3.43648</v>
      </c>
      <c r="U505" s="11">
        <v>0.55953600000000003</v>
      </c>
      <c r="V505" s="11">
        <v>6.5211499999999996</v>
      </c>
      <c r="W505" s="11">
        <v>2.5699E-2</v>
      </c>
      <c r="X505" s="11">
        <v>-0.109206</v>
      </c>
      <c r="Y505" s="11">
        <v>1.2196100000000001</v>
      </c>
      <c r="Z505" s="11">
        <v>1.35605E-2</v>
      </c>
      <c r="AA505" s="11">
        <v>98.7</v>
      </c>
      <c r="AB505" s="11">
        <v>67826.100000000006</v>
      </c>
    </row>
    <row r="506" spans="1:28" ht="16" x14ac:dyDescent="0.2">
      <c r="A506" s="2">
        <v>246.75</v>
      </c>
      <c r="B506" s="2">
        <v>13.541</v>
      </c>
      <c r="C506" s="2">
        <v>1.22001</v>
      </c>
      <c r="D506" s="2">
        <v>1066.3399999999999</v>
      </c>
      <c r="E506" s="2">
        <v>0</v>
      </c>
      <c r="F506" s="2">
        <v>0</v>
      </c>
      <c r="G506" s="2">
        <v>0.137488</v>
      </c>
      <c r="H506" s="2">
        <v>0</v>
      </c>
      <c r="I506" s="2">
        <v>10.4063</v>
      </c>
      <c r="J506" s="6">
        <f t="shared" ref="J506:N506" si="476">E506/SUM($E506:$I506)</f>
        <v>0</v>
      </c>
      <c r="K506" s="6">
        <f t="shared" si="476"/>
        <v>0</v>
      </c>
      <c r="L506" s="6">
        <f t="shared" si="476"/>
        <v>1.3039715897170923E-2</v>
      </c>
      <c r="M506" s="6">
        <f t="shared" si="476"/>
        <v>0</v>
      </c>
      <c r="N506" s="6">
        <f t="shared" si="476"/>
        <v>0.9869602841028291</v>
      </c>
      <c r="O506" s="11">
        <v>0.12026299999999999</v>
      </c>
      <c r="P506" s="11">
        <v>6.7941099999999999</v>
      </c>
      <c r="Q506" s="11">
        <v>1.22957E-2</v>
      </c>
      <c r="R506" s="12">
        <v>0.115</v>
      </c>
      <c r="S506" s="11">
        <v>7.1163400000000002E-2</v>
      </c>
      <c r="T506" s="11">
        <v>3.4411100000000001</v>
      </c>
      <c r="U506" s="11">
        <v>0.560361</v>
      </c>
      <c r="V506" s="11">
        <v>6.5307599999999999</v>
      </c>
      <c r="W506" s="11">
        <v>2.55856E-2</v>
      </c>
      <c r="X506" s="11">
        <v>-0.10942300000000001</v>
      </c>
      <c r="Y506" s="11">
        <v>1.22001</v>
      </c>
      <c r="Z506" s="11">
        <v>1.3540999999999999E-2</v>
      </c>
      <c r="AA506" s="11">
        <v>98.7</v>
      </c>
      <c r="AB506" s="11">
        <v>67628.5</v>
      </c>
    </row>
    <row r="507" spans="1:28" ht="16" x14ac:dyDescent="0.2">
      <c r="A507" s="2">
        <v>246.7</v>
      </c>
      <c r="B507" s="2">
        <v>13.5223</v>
      </c>
      <c r="C507" s="2">
        <v>1.22034</v>
      </c>
      <c r="D507" s="2">
        <v>1066.3599999999999</v>
      </c>
      <c r="E507" s="2">
        <v>0</v>
      </c>
      <c r="F507" s="2">
        <v>0</v>
      </c>
      <c r="G507" s="2">
        <v>0.13742199999999999</v>
      </c>
      <c r="H507" s="2">
        <v>0</v>
      </c>
      <c r="I507" s="2">
        <v>10.407</v>
      </c>
      <c r="J507" s="6">
        <f t="shared" ref="J507:N507" si="477">E507/SUM($E507:$I507)</f>
        <v>0</v>
      </c>
      <c r="K507" s="6">
        <f t="shared" si="477"/>
        <v>0</v>
      </c>
      <c r="L507" s="6">
        <f t="shared" si="477"/>
        <v>1.3032672630135628E-2</v>
      </c>
      <c r="M507" s="6">
        <f t="shared" si="477"/>
        <v>0</v>
      </c>
      <c r="N507" s="6">
        <f t="shared" si="477"/>
        <v>0.98696732736986426</v>
      </c>
      <c r="O507" s="11">
        <v>0.11959699999999999</v>
      </c>
      <c r="P507" s="11">
        <v>6.8037099999999997</v>
      </c>
      <c r="Q507" s="11">
        <v>1.22776E-2</v>
      </c>
      <c r="R507" s="12">
        <v>0.11600000000000001</v>
      </c>
      <c r="S507" s="11">
        <v>7.1267999999999998E-2</v>
      </c>
      <c r="T507" s="11">
        <v>3.4457300000000002</v>
      </c>
      <c r="U507" s="11">
        <v>0.56118500000000004</v>
      </c>
      <c r="V507" s="11">
        <v>6.5403700000000002</v>
      </c>
      <c r="W507" s="11">
        <v>2.5470900000000001E-2</v>
      </c>
      <c r="X507" s="11">
        <v>-0.109639</v>
      </c>
      <c r="Y507" s="11">
        <v>1.22034</v>
      </c>
      <c r="Z507" s="11">
        <v>1.3522299999999999E-2</v>
      </c>
      <c r="AA507" s="11">
        <v>98.7</v>
      </c>
      <c r="AB507" s="11">
        <v>67430.8</v>
      </c>
    </row>
    <row r="508" spans="1:28" ht="16" x14ac:dyDescent="0.2">
      <c r="A508" s="2">
        <v>246.65</v>
      </c>
      <c r="B508" s="2">
        <v>13.5036</v>
      </c>
      <c r="C508" s="2">
        <v>1.22068</v>
      </c>
      <c r="D508" s="2">
        <v>1066.3800000000001</v>
      </c>
      <c r="E508" s="2">
        <v>0</v>
      </c>
      <c r="F508" s="2">
        <v>0</v>
      </c>
      <c r="G508" s="2">
        <v>0.137355</v>
      </c>
      <c r="H508" s="2">
        <v>0</v>
      </c>
      <c r="I508" s="2">
        <v>10.4076</v>
      </c>
      <c r="J508" s="6">
        <f t="shared" ref="J508:N508" si="478">E508/SUM($E508:$I508)</f>
        <v>0</v>
      </c>
      <c r="K508" s="6">
        <f t="shared" si="478"/>
        <v>0</v>
      </c>
      <c r="L508" s="6">
        <f t="shared" si="478"/>
        <v>1.3025660137952226E-2</v>
      </c>
      <c r="M508" s="6">
        <f t="shared" si="478"/>
        <v>0</v>
      </c>
      <c r="N508" s="6">
        <f t="shared" si="478"/>
        <v>0.98697433986204786</v>
      </c>
      <c r="O508" s="11">
        <v>0.118933</v>
      </c>
      <c r="P508" s="11">
        <v>6.8133100000000004</v>
      </c>
      <c r="Q508" s="11">
        <v>1.2259600000000001E-2</v>
      </c>
      <c r="R508" s="12">
        <v>0.11600000000000001</v>
      </c>
      <c r="S508" s="11">
        <v>7.1372500000000005E-2</v>
      </c>
      <c r="T508" s="11">
        <v>3.4503300000000001</v>
      </c>
      <c r="U508" s="11">
        <v>0.56200799999999995</v>
      </c>
      <c r="V508" s="11">
        <v>6.5499599999999996</v>
      </c>
      <c r="W508" s="11">
        <v>2.5356699999999999E-2</v>
      </c>
      <c r="X508" s="11">
        <v>-0.109856</v>
      </c>
      <c r="Y508" s="11">
        <v>1.22068</v>
      </c>
      <c r="Z508" s="11">
        <v>1.3503599999999999E-2</v>
      </c>
      <c r="AA508" s="11">
        <v>98.7</v>
      </c>
      <c r="AB508" s="11">
        <v>67233</v>
      </c>
    </row>
    <row r="509" spans="1:28" ht="16" x14ac:dyDescent="0.2">
      <c r="A509" s="2">
        <v>246.6</v>
      </c>
      <c r="B509" s="2">
        <v>13.484999999999999</v>
      </c>
      <c r="C509" s="2">
        <v>1.2210099999999999</v>
      </c>
      <c r="D509" s="2">
        <v>1066.4000000000001</v>
      </c>
      <c r="E509" s="2">
        <v>0</v>
      </c>
      <c r="F509" s="2">
        <v>0</v>
      </c>
      <c r="G509" s="2">
        <v>0.13728899999999999</v>
      </c>
      <c r="H509" s="2">
        <v>0</v>
      </c>
      <c r="I509" s="2">
        <v>10.408200000000001</v>
      </c>
      <c r="J509" s="6">
        <f t="shared" ref="J509:N509" si="479">E509/SUM($E509:$I509)</f>
        <v>0</v>
      </c>
      <c r="K509" s="6">
        <f t="shared" si="479"/>
        <v>0</v>
      </c>
      <c r="L509" s="6">
        <f t="shared" si="479"/>
        <v>1.3018741947386224E-2</v>
      </c>
      <c r="M509" s="6">
        <f t="shared" si="479"/>
        <v>0</v>
      </c>
      <c r="N509" s="6">
        <f t="shared" si="479"/>
        <v>0.98698125805261383</v>
      </c>
      <c r="O509" s="11">
        <v>0.11827</v>
      </c>
      <c r="P509" s="11">
        <v>6.8228999999999997</v>
      </c>
      <c r="Q509" s="11">
        <v>1.2241699999999999E-2</v>
      </c>
      <c r="R509" s="12">
        <v>0.11600000000000001</v>
      </c>
      <c r="S509" s="11">
        <v>7.1476899999999996E-2</v>
      </c>
      <c r="T509" s="11">
        <v>3.4549300000000001</v>
      </c>
      <c r="U509" s="11">
        <v>0.56283000000000005</v>
      </c>
      <c r="V509" s="11">
        <v>6.5595400000000001</v>
      </c>
      <c r="W509" s="11">
        <v>2.52433E-2</v>
      </c>
      <c r="X509" s="11">
        <v>-0.110072</v>
      </c>
      <c r="Y509" s="11">
        <v>1.2210099999999999</v>
      </c>
      <c r="Z509" s="11">
        <v>1.3485E-2</v>
      </c>
      <c r="AA509" s="11">
        <v>98.7</v>
      </c>
      <c r="AB509" s="11">
        <v>67035.3</v>
      </c>
    </row>
    <row r="510" spans="1:28" ht="16" x14ac:dyDescent="0.2">
      <c r="A510" s="2">
        <v>246.55</v>
      </c>
      <c r="B510" s="2">
        <v>13.4665</v>
      </c>
      <c r="C510" s="2">
        <v>1.2213499999999999</v>
      </c>
      <c r="D510" s="2">
        <v>1066.42</v>
      </c>
      <c r="E510" s="2">
        <v>0</v>
      </c>
      <c r="F510" s="2">
        <v>0</v>
      </c>
      <c r="G510" s="2">
        <v>0.13722200000000001</v>
      </c>
      <c r="H510" s="2">
        <v>0</v>
      </c>
      <c r="I510" s="2">
        <v>10.408799999999999</v>
      </c>
      <c r="J510" s="6">
        <f t="shared" ref="J510:N510" si="480">E510/SUM($E510:$I510)</f>
        <v>0</v>
      </c>
      <c r="K510" s="6">
        <f t="shared" si="480"/>
        <v>0</v>
      </c>
      <c r="L510" s="6">
        <f t="shared" si="480"/>
        <v>1.301173086875791E-2</v>
      </c>
      <c r="M510" s="6">
        <f t="shared" si="480"/>
        <v>0</v>
      </c>
      <c r="N510" s="6">
        <f t="shared" si="480"/>
        <v>0.98698826913124216</v>
      </c>
      <c r="O510" s="11">
        <v>0.117608</v>
      </c>
      <c r="P510" s="11">
        <v>6.8324699999999998</v>
      </c>
      <c r="Q510" s="11">
        <v>1.2223899999999999E-2</v>
      </c>
      <c r="R510" s="12">
        <v>0.11600000000000001</v>
      </c>
      <c r="S510" s="11">
        <v>7.1581199999999998E-2</v>
      </c>
      <c r="T510" s="11">
        <v>3.4595199999999999</v>
      </c>
      <c r="U510" s="11">
        <v>0.56365100000000001</v>
      </c>
      <c r="V510" s="11">
        <v>6.5691100000000002</v>
      </c>
      <c r="W510" s="11">
        <v>2.5130400000000001E-2</v>
      </c>
      <c r="X510" s="11">
        <v>-0.110289</v>
      </c>
      <c r="Y510" s="11">
        <v>1.2213499999999999</v>
      </c>
      <c r="Z510" s="11">
        <v>1.3466499999999999E-2</v>
      </c>
      <c r="AA510" s="11">
        <v>98.7</v>
      </c>
      <c r="AB510" s="11">
        <v>66837.5</v>
      </c>
    </row>
    <row r="511" spans="1:28" ht="16" x14ac:dyDescent="0.2">
      <c r="A511" s="2">
        <v>246.5</v>
      </c>
      <c r="B511" s="2">
        <v>13.448</v>
      </c>
      <c r="C511" s="2">
        <v>1.2216899999999999</v>
      </c>
      <c r="D511" s="2">
        <v>1066.44</v>
      </c>
      <c r="E511" s="2">
        <v>0</v>
      </c>
      <c r="F511" s="2">
        <v>0</v>
      </c>
      <c r="G511" s="2">
        <v>0.137154</v>
      </c>
      <c r="H511" s="2">
        <v>0</v>
      </c>
      <c r="I511" s="2">
        <v>10.4094</v>
      </c>
      <c r="J511" s="6">
        <f t="shared" ref="J511:N511" si="481">E511/SUM($E511:$I511)</f>
        <v>0</v>
      </c>
      <c r="K511" s="6">
        <f t="shared" si="481"/>
        <v>0</v>
      </c>
      <c r="L511" s="6">
        <f t="shared" si="481"/>
        <v>1.3004626914156036E-2</v>
      </c>
      <c r="M511" s="6">
        <f t="shared" si="481"/>
        <v>0</v>
      </c>
      <c r="N511" s="6">
        <f t="shared" si="481"/>
        <v>0.98699537308584395</v>
      </c>
      <c r="O511" s="11">
        <v>0.116947</v>
      </c>
      <c r="P511" s="11">
        <v>6.8420399999999999</v>
      </c>
      <c r="Q511" s="11">
        <v>1.2206099999999999E-2</v>
      </c>
      <c r="R511" s="12">
        <v>0.11700000000000001</v>
      </c>
      <c r="S511" s="11">
        <v>7.1685299999999993E-2</v>
      </c>
      <c r="T511" s="11">
        <v>3.4641099999999998</v>
      </c>
      <c r="U511" s="11">
        <v>0.56447099999999995</v>
      </c>
      <c r="V511" s="11">
        <v>6.5786600000000002</v>
      </c>
      <c r="W511" s="11">
        <v>2.5018100000000001E-2</v>
      </c>
      <c r="X511" s="11">
        <v>-0.11050500000000001</v>
      </c>
      <c r="Y511" s="11">
        <v>1.2216899999999999</v>
      </c>
      <c r="Z511" s="11">
        <v>1.3448E-2</v>
      </c>
      <c r="AA511" s="11">
        <v>98.7</v>
      </c>
      <c r="AB511" s="11">
        <v>66639.7</v>
      </c>
    </row>
    <row r="512" spans="1:28" ht="16" x14ac:dyDescent="0.2">
      <c r="A512" s="2">
        <v>246.45</v>
      </c>
      <c r="B512" s="2">
        <v>13.429600000000001</v>
      </c>
      <c r="C512" s="2">
        <v>1.2220200000000001</v>
      </c>
      <c r="D512" s="2">
        <v>1066.45</v>
      </c>
      <c r="E512" s="2">
        <v>0</v>
      </c>
      <c r="F512" s="2">
        <v>0</v>
      </c>
      <c r="G512" s="2">
        <v>0.13708699999999999</v>
      </c>
      <c r="H512" s="2">
        <v>0</v>
      </c>
      <c r="I512" s="2">
        <v>10.41</v>
      </c>
      <c r="J512" s="6">
        <f t="shared" ref="J512:N512" si="482">E512/SUM($E512:$I512)</f>
        <v>0</v>
      </c>
      <c r="K512" s="6">
        <f t="shared" si="482"/>
        <v>0</v>
      </c>
      <c r="L512" s="6">
        <f t="shared" si="482"/>
        <v>1.2997617256783792E-2</v>
      </c>
      <c r="M512" s="6">
        <f t="shared" si="482"/>
        <v>0</v>
      </c>
      <c r="N512" s="6">
        <f t="shared" si="482"/>
        <v>0.98700238274321628</v>
      </c>
      <c r="O512" s="11">
        <v>0.116287</v>
      </c>
      <c r="P512" s="11">
        <v>6.8515899999999998</v>
      </c>
      <c r="Q512" s="11">
        <v>1.21884E-2</v>
      </c>
      <c r="R512" s="12">
        <v>0.11700000000000001</v>
      </c>
      <c r="S512" s="11">
        <v>7.17893E-2</v>
      </c>
      <c r="T512" s="11">
        <v>3.4686900000000001</v>
      </c>
      <c r="U512" s="11">
        <v>0.56528900000000004</v>
      </c>
      <c r="V512" s="11">
        <v>6.5882100000000001</v>
      </c>
      <c r="W512" s="11">
        <v>2.4906299999999999E-2</v>
      </c>
      <c r="X512" s="11">
        <v>-0.110722</v>
      </c>
      <c r="Y512" s="11">
        <v>1.2220200000000001</v>
      </c>
      <c r="Z512" s="11">
        <v>1.34296E-2</v>
      </c>
      <c r="AA512" s="11">
        <v>98.7</v>
      </c>
      <c r="AB512" s="11">
        <v>66441.8</v>
      </c>
    </row>
    <row r="513" spans="1:28" ht="16" x14ac:dyDescent="0.2">
      <c r="A513" s="2">
        <v>246.4</v>
      </c>
      <c r="B513" s="2">
        <v>13.411300000000001</v>
      </c>
      <c r="C513" s="2">
        <v>1.2223599999999999</v>
      </c>
      <c r="D513" s="2">
        <v>1066.47</v>
      </c>
      <c r="E513" s="2">
        <v>0</v>
      </c>
      <c r="F513" s="2">
        <v>0</v>
      </c>
      <c r="G513" s="2">
        <v>0.137019</v>
      </c>
      <c r="H513" s="2">
        <v>0</v>
      </c>
      <c r="I513" s="2">
        <v>10.410500000000001</v>
      </c>
      <c r="J513" s="6">
        <f t="shared" ref="J513:N513" si="483">E513/SUM($E513:$I513)</f>
        <v>0</v>
      </c>
      <c r="K513" s="6">
        <f t="shared" si="483"/>
        <v>0</v>
      </c>
      <c r="L513" s="6">
        <f t="shared" si="483"/>
        <v>1.299063789313866E-2</v>
      </c>
      <c r="M513" s="6">
        <f t="shared" si="483"/>
        <v>0</v>
      </c>
      <c r="N513" s="6">
        <f t="shared" si="483"/>
        <v>0.9870093621068613</v>
      </c>
      <c r="O513" s="11">
        <v>0.11562699999999999</v>
      </c>
      <c r="P513" s="11">
        <v>6.8611399999999998</v>
      </c>
      <c r="Q513" s="11">
        <v>1.2170800000000001E-2</v>
      </c>
      <c r="R513" s="12">
        <v>0.11700000000000001</v>
      </c>
      <c r="S513" s="11">
        <v>7.1893200000000004E-2</v>
      </c>
      <c r="T513" s="11">
        <v>3.4732699999999999</v>
      </c>
      <c r="U513" s="11">
        <v>0.56610700000000003</v>
      </c>
      <c r="V513" s="11">
        <v>6.5977399999999999</v>
      </c>
      <c r="W513" s="11">
        <v>2.47951E-2</v>
      </c>
      <c r="X513" s="11">
        <v>-0.11093799999999999</v>
      </c>
      <c r="Y513" s="11">
        <v>1.2223599999999999</v>
      </c>
      <c r="Z513" s="11">
        <v>1.3411299999999999E-2</v>
      </c>
      <c r="AA513" s="11">
        <v>98.7</v>
      </c>
      <c r="AB513" s="11">
        <v>66244</v>
      </c>
    </row>
    <row r="514" spans="1:28" ht="16" x14ac:dyDescent="0.2">
      <c r="A514" s="2">
        <v>246.35</v>
      </c>
      <c r="B514" s="2">
        <v>13.3931</v>
      </c>
      <c r="C514" s="2">
        <v>1.2226999999999999</v>
      </c>
      <c r="D514" s="2">
        <v>1066.49</v>
      </c>
      <c r="E514" s="2">
        <v>0</v>
      </c>
      <c r="F514" s="2">
        <v>0</v>
      </c>
      <c r="G514" s="2">
        <v>0.13695199999999999</v>
      </c>
      <c r="H514" s="2">
        <v>0</v>
      </c>
      <c r="I514" s="2">
        <v>10.411099999999999</v>
      </c>
      <c r="J514" s="6">
        <f t="shared" ref="J514:N514" si="484">E514/SUM($E514:$I514)</f>
        <v>0</v>
      </c>
      <c r="K514" s="6">
        <f t="shared" si="484"/>
        <v>0</v>
      </c>
      <c r="L514" s="6">
        <f t="shared" si="484"/>
        <v>1.2983629583926964E-2</v>
      </c>
      <c r="M514" s="6">
        <f t="shared" si="484"/>
        <v>0</v>
      </c>
      <c r="N514" s="6">
        <f t="shared" si="484"/>
        <v>0.98701637041607293</v>
      </c>
      <c r="O514" s="11">
        <v>0.114969</v>
      </c>
      <c r="P514" s="11">
        <v>6.8706800000000001</v>
      </c>
      <c r="Q514" s="11">
        <v>1.2153300000000001E-2</v>
      </c>
      <c r="R514" s="12">
        <v>0.11700000000000001</v>
      </c>
      <c r="S514" s="11">
        <v>7.1996900000000003E-2</v>
      </c>
      <c r="T514" s="11">
        <v>3.47784</v>
      </c>
      <c r="U514" s="11">
        <v>0.56692399999999998</v>
      </c>
      <c r="V514" s="11">
        <v>6.6072600000000001</v>
      </c>
      <c r="W514" s="11">
        <v>2.4684500000000002E-2</v>
      </c>
      <c r="X514" s="11">
        <v>-0.111155</v>
      </c>
      <c r="Y514" s="11">
        <v>1.2226999999999999</v>
      </c>
      <c r="Z514" s="11">
        <v>1.33931E-2</v>
      </c>
      <c r="AA514" s="11">
        <v>98.7</v>
      </c>
      <c r="AB514" s="11">
        <v>66046.100000000006</v>
      </c>
    </row>
    <row r="515" spans="1:28" ht="16" x14ac:dyDescent="0.2">
      <c r="A515" s="2">
        <v>246.3</v>
      </c>
      <c r="B515" s="2">
        <v>13.3749</v>
      </c>
      <c r="C515" s="2">
        <v>1.2230399999999999</v>
      </c>
      <c r="D515" s="2">
        <v>1066.51</v>
      </c>
      <c r="E515" s="2">
        <v>0</v>
      </c>
      <c r="F515" s="2">
        <v>0</v>
      </c>
      <c r="G515" s="2">
        <v>0.136883</v>
      </c>
      <c r="H515" s="2">
        <v>0</v>
      </c>
      <c r="I515" s="2">
        <v>10.4117</v>
      </c>
      <c r="J515" s="6">
        <f t="shared" ref="J515:N515" si="485">E515/SUM($E515:$I515)</f>
        <v>0</v>
      </c>
      <c r="K515" s="6">
        <f t="shared" si="485"/>
        <v>0</v>
      </c>
      <c r="L515" s="6">
        <f t="shared" si="485"/>
        <v>1.297643484437673E-2</v>
      </c>
      <c r="M515" s="6">
        <f t="shared" si="485"/>
        <v>0</v>
      </c>
      <c r="N515" s="6">
        <f t="shared" si="485"/>
        <v>0.98702356515562339</v>
      </c>
      <c r="O515" s="11">
        <v>0.114312</v>
      </c>
      <c r="P515" s="11">
        <v>6.8802000000000003</v>
      </c>
      <c r="Q515" s="11">
        <v>1.21358E-2</v>
      </c>
      <c r="R515" s="12">
        <v>0.11799999999999999</v>
      </c>
      <c r="S515" s="11">
        <v>7.2100499999999998E-2</v>
      </c>
      <c r="T515" s="11">
        <v>3.4824000000000002</v>
      </c>
      <c r="U515" s="11">
        <v>0.56774000000000002</v>
      </c>
      <c r="V515" s="11">
        <v>6.6167699999999998</v>
      </c>
      <c r="W515" s="11">
        <v>2.4574499999999999E-2</v>
      </c>
      <c r="X515" s="11">
        <v>-0.111372</v>
      </c>
      <c r="Y515" s="11">
        <v>1.2230399999999999</v>
      </c>
      <c r="Z515" s="11">
        <v>1.33749E-2</v>
      </c>
      <c r="AA515" s="11">
        <v>98.7</v>
      </c>
      <c r="AB515" s="11">
        <v>65848.2</v>
      </c>
    </row>
    <row r="516" spans="1:28" ht="16" x14ac:dyDescent="0.2">
      <c r="A516" s="2">
        <v>246.25</v>
      </c>
      <c r="B516" s="2">
        <v>13.3567</v>
      </c>
      <c r="C516" s="2">
        <v>1.2233799999999999</v>
      </c>
      <c r="D516" s="2">
        <v>1066.53</v>
      </c>
      <c r="E516" s="2">
        <v>0</v>
      </c>
      <c r="F516" s="2">
        <v>0</v>
      </c>
      <c r="G516" s="2">
        <v>0.13681499999999999</v>
      </c>
      <c r="H516" s="2">
        <v>0</v>
      </c>
      <c r="I516" s="2">
        <v>10.4123</v>
      </c>
      <c r="J516" s="6">
        <f t="shared" ref="J516:N516" si="486">E516/SUM($E516:$I516)</f>
        <v>0</v>
      </c>
      <c r="K516" s="6">
        <f t="shared" si="486"/>
        <v>0</v>
      </c>
      <c r="L516" s="6">
        <f t="shared" si="486"/>
        <v>1.2969334394401804E-2</v>
      </c>
      <c r="M516" s="6">
        <f t="shared" si="486"/>
        <v>0</v>
      </c>
      <c r="N516" s="6">
        <f t="shared" si="486"/>
        <v>0.98703066560559816</v>
      </c>
      <c r="O516" s="11">
        <v>0.11365500000000001</v>
      </c>
      <c r="P516" s="11">
        <v>6.8897199999999996</v>
      </c>
      <c r="Q516" s="11">
        <v>1.21184E-2</v>
      </c>
      <c r="R516" s="12">
        <v>0.11799999999999999</v>
      </c>
      <c r="S516" s="11">
        <v>7.2204000000000004E-2</v>
      </c>
      <c r="T516" s="11">
        <v>3.4869599999999998</v>
      </c>
      <c r="U516" s="11">
        <v>0.56855500000000003</v>
      </c>
      <c r="V516" s="11">
        <v>6.6262600000000003</v>
      </c>
      <c r="W516" s="11">
        <v>2.4465000000000001E-2</v>
      </c>
      <c r="X516" s="11">
        <v>-0.11158800000000001</v>
      </c>
      <c r="Y516" s="11">
        <v>1.2233799999999999</v>
      </c>
      <c r="Z516" s="11">
        <v>1.3356700000000001E-2</v>
      </c>
      <c r="AA516" s="11">
        <v>98.7</v>
      </c>
      <c r="AB516" s="11">
        <v>65650.3</v>
      </c>
    </row>
    <row r="517" spans="1:28" ht="16" x14ac:dyDescent="0.2">
      <c r="A517" s="2">
        <v>246.2</v>
      </c>
      <c r="B517" s="2">
        <v>13.338699999999999</v>
      </c>
      <c r="C517" s="2">
        <v>1.2237100000000001</v>
      </c>
      <c r="D517" s="2">
        <v>1066.55</v>
      </c>
      <c r="E517" s="2">
        <v>0</v>
      </c>
      <c r="F517" s="2">
        <v>0</v>
      </c>
      <c r="G517" s="2">
        <v>0.13674700000000001</v>
      </c>
      <c r="H517" s="2">
        <v>0</v>
      </c>
      <c r="I517" s="2">
        <v>10.4129</v>
      </c>
      <c r="J517" s="6">
        <f t="shared" ref="J517:N517" si="487">E517/SUM($E517:$I517)</f>
        <v>0</v>
      </c>
      <c r="K517" s="6">
        <f t="shared" si="487"/>
        <v>0</v>
      </c>
      <c r="L517" s="6">
        <f t="shared" si="487"/>
        <v>1.2962234660553098E-2</v>
      </c>
      <c r="M517" s="6">
        <f t="shared" si="487"/>
        <v>0</v>
      </c>
      <c r="N517" s="6">
        <f t="shared" si="487"/>
        <v>0.98703776533944698</v>
      </c>
      <c r="O517" s="11">
        <v>0.113</v>
      </c>
      <c r="P517" s="11">
        <v>6.8992199999999997</v>
      </c>
      <c r="Q517" s="11">
        <v>1.21011E-2</v>
      </c>
      <c r="R517" s="12">
        <v>0.11799999999999999</v>
      </c>
      <c r="S517" s="11">
        <v>7.2307300000000005E-2</v>
      </c>
      <c r="T517" s="11">
        <v>3.4915099999999999</v>
      </c>
      <c r="U517" s="11">
        <v>0.56936900000000001</v>
      </c>
      <c r="V517" s="11">
        <v>6.6357499999999998</v>
      </c>
      <c r="W517" s="11">
        <v>2.4356099999999999E-2</v>
      </c>
      <c r="X517" s="11">
        <v>-0.111805</v>
      </c>
      <c r="Y517" s="11">
        <v>1.2237100000000001</v>
      </c>
      <c r="Z517" s="11">
        <v>1.33387E-2</v>
      </c>
      <c r="AA517" s="11">
        <v>98.7</v>
      </c>
      <c r="AB517" s="11">
        <v>65452.4</v>
      </c>
    </row>
    <row r="518" spans="1:28" ht="16" x14ac:dyDescent="0.2">
      <c r="A518" s="2">
        <v>246.15</v>
      </c>
      <c r="B518" s="2">
        <v>13.321</v>
      </c>
      <c r="C518" s="2">
        <v>1.22403</v>
      </c>
      <c r="D518" s="2">
        <v>1066.56</v>
      </c>
      <c r="E518" s="2">
        <v>0</v>
      </c>
      <c r="F518" s="2">
        <v>0</v>
      </c>
      <c r="G518" s="2">
        <v>0.13667399999999999</v>
      </c>
      <c r="H518" s="2">
        <v>0</v>
      </c>
      <c r="I518" s="2">
        <v>10.413500000000001</v>
      </c>
      <c r="J518" s="6">
        <f t="shared" ref="J518:N518" si="488">E518/SUM($E518:$I518)</f>
        <v>0</v>
      </c>
      <c r="K518" s="6">
        <f t="shared" si="488"/>
        <v>0</v>
      </c>
      <c r="L518" s="6">
        <f t="shared" si="488"/>
        <v>1.2954667856662837E-2</v>
      </c>
      <c r="M518" s="6">
        <f t="shared" si="488"/>
        <v>0</v>
      </c>
      <c r="N518" s="6">
        <f t="shared" si="488"/>
        <v>0.98704533214333723</v>
      </c>
      <c r="O518" s="11">
        <v>0.112346</v>
      </c>
      <c r="P518" s="11">
        <v>6.9087199999999998</v>
      </c>
      <c r="Q518" s="11">
        <v>1.20839E-2</v>
      </c>
      <c r="R518" s="12">
        <v>0.11799999999999999</v>
      </c>
      <c r="S518" s="11">
        <v>7.2410500000000003E-2</v>
      </c>
      <c r="T518" s="11">
        <v>3.4960399999999998</v>
      </c>
      <c r="U518" s="11">
        <v>0.57018100000000005</v>
      </c>
      <c r="V518" s="11">
        <v>6.6452200000000001</v>
      </c>
      <c r="W518" s="11">
        <v>2.4247100000000001E-2</v>
      </c>
      <c r="X518" s="11">
        <v>-0.112021</v>
      </c>
      <c r="Y518" s="11">
        <v>1.22403</v>
      </c>
      <c r="Z518" s="11">
        <v>1.3321E-2</v>
      </c>
      <c r="AA518" s="11">
        <v>98.7</v>
      </c>
      <c r="AB518" s="11">
        <v>65254.5</v>
      </c>
    </row>
    <row r="519" spans="1:28" ht="16" x14ac:dyDescent="0.2">
      <c r="A519" s="2">
        <v>246.1</v>
      </c>
      <c r="B519" s="2">
        <v>13.3027</v>
      </c>
      <c r="C519" s="2">
        <v>1.2243900000000001</v>
      </c>
      <c r="D519" s="2">
        <v>1066.58</v>
      </c>
      <c r="E519" s="2">
        <v>0</v>
      </c>
      <c r="F519" s="2">
        <v>0</v>
      </c>
      <c r="G519" s="2">
        <v>0.13660900000000001</v>
      </c>
      <c r="H519" s="2">
        <v>0</v>
      </c>
      <c r="I519" s="2">
        <v>10.414099999999999</v>
      </c>
      <c r="J519" s="6">
        <f t="shared" ref="J519:N519" si="489">E519/SUM($E519:$I519)</f>
        <v>0</v>
      </c>
      <c r="K519" s="6">
        <f t="shared" si="489"/>
        <v>0</v>
      </c>
      <c r="L519" s="6">
        <f t="shared" si="489"/>
        <v>1.2947850234519786E-2</v>
      </c>
      <c r="M519" s="6">
        <f t="shared" si="489"/>
        <v>0</v>
      </c>
      <c r="N519" s="6">
        <f t="shared" si="489"/>
        <v>0.98705214976548017</v>
      </c>
      <c r="O519" s="11">
        <v>0.111692</v>
      </c>
      <c r="P519" s="11">
        <v>6.9181999999999997</v>
      </c>
      <c r="Q519" s="11">
        <v>1.20667E-2</v>
      </c>
      <c r="R519" s="12">
        <v>0.11899999999999999</v>
      </c>
      <c r="S519" s="11">
        <v>7.2513599999999998E-2</v>
      </c>
      <c r="T519" s="11">
        <v>3.5005899999999999</v>
      </c>
      <c r="U519" s="11">
        <v>0.57099299999999997</v>
      </c>
      <c r="V519" s="11">
        <v>6.6546799999999999</v>
      </c>
      <c r="W519" s="11">
        <v>2.4140000000000002E-2</v>
      </c>
      <c r="X519" s="11">
        <v>-0.112238</v>
      </c>
      <c r="Y519" s="11">
        <v>1.2243900000000001</v>
      </c>
      <c r="Z519" s="11">
        <v>1.3302700000000001E-2</v>
      </c>
      <c r="AA519" s="11">
        <v>98.7</v>
      </c>
      <c r="AB519" s="11">
        <v>65056.6</v>
      </c>
    </row>
    <row r="520" spans="1:28" ht="16" x14ac:dyDescent="0.2">
      <c r="A520" s="2">
        <v>246.05</v>
      </c>
      <c r="B520" s="2">
        <v>13.285600000000001</v>
      </c>
      <c r="C520" s="2">
        <v>1.2246699999999999</v>
      </c>
      <c r="D520" s="2">
        <v>1066.5999999999999</v>
      </c>
      <c r="E520" s="2">
        <v>0</v>
      </c>
      <c r="F520" s="2">
        <v>0</v>
      </c>
      <c r="G520" s="2">
        <v>0.13653000000000001</v>
      </c>
      <c r="H520" s="2">
        <v>0</v>
      </c>
      <c r="I520" s="2">
        <v>10.4147</v>
      </c>
      <c r="J520" s="6">
        <f t="shared" ref="J520:N520" si="490">E520/SUM($E520:$I520)</f>
        <v>0</v>
      </c>
      <c r="K520" s="6">
        <f t="shared" si="490"/>
        <v>0</v>
      </c>
      <c r="L520" s="6">
        <f t="shared" si="490"/>
        <v>1.2939723615161457E-2</v>
      </c>
      <c r="M520" s="6">
        <f t="shared" si="490"/>
        <v>0</v>
      </c>
      <c r="N520" s="6">
        <f t="shared" si="490"/>
        <v>0.98706027638483851</v>
      </c>
      <c r="O520" s="11">
        <v>0.11104</v>
      </c>
      <c r="P520" s="11">
        <v>6.9276799999999996</v>
      </c>
      <c r="Q520" s="11">
        <v>1.2049600000000001E-2</v>
      </c>
      <c r="R520" s="12">
        <v>0.11899999999999999</v>
      </c>
      <c r="S520" s="11">
        <v>7.2616600000000003E-2</v>
      </c>
      <c r="T520" s="11">
        <v>3.5051000000000001</v>
      </c>
      <c r="U520" s="11">
        <v>0.57180399999999998</v>
      </c>
      <c r="V520" s="11">
        <v>6.6641300000000001</v>
      </c>
      <c r="W520" s="11">
        <v>2.4031E-2</v>
      </c>
      <c r="X520" s="11">
        <v>-0.112455</v>
      </c>
      <c r="Y520" s="11">
        <v>1.2246699999999999</v>
      </c>
      <c r="Z520" s="11">
        <v>1.32856E-2</v>
      </c>
      <c r="AA520" s="11">
        <v>98.7</v>
      </c>
      <c r="AB520" s="11">
        <v>64858.6</v>
      </c>
    </row>
    <row r="521" spans="1:28" ht="16" x14ac:dyDescent="0.2">
      <c r="A521" s="2">
        <v>246</v>
      </c>
      <c r="B521" s="2">
        <v>13.267099999999999</v>
      </c>
      <c r="C521" s="2">
        <v>1.2250799999999999</v>
      </c>
      <c r="D521" s="2">
        <v>1066.6199999999999</v>
      </c>
      <c r="E521" s="2">
        <v>0</v>
      </c>
      <c r="F521" s="2">
        <v>0</v>
      </c>
      <c r="G521" s="2">
        <v>0.13647000000000001</v>
      </c>
      <c r="H521" s="2">
        <v>0</v>
      </c>
      <c r="I521" s="2">
        <v>10.4152</v>
      </c>
      <c r="J521" s="6">
        <f t="shared" ref="J521:N521" si="491">E521/SUM($E521:$I521)</f>
        <v>0</v>
      </c>
      <c r="K521" s="6">
        <f t="shared" si="491"/>
        <v>0</v>
      </c>
      <c r="L521" s="6">
        <f t="shared" si="491"/>
        <v>1.2933497730690972E-2</v>
      </c>
      <c r="M521" s="6">
        <f t="shared" si="491"/>
        <v>0</v>
      </c>
      <c r="N521" s="6">
        <f t="shared" si="491"/>
        <v>0.98706650226930914</v>
      </c>
      <c r="O521" s="11">
        <v>0.110388</v>
      </c>
      <c r="P521" s="11">
        <v>6.9371400000000003</v>
      </c>
      <c r="Q521" s="11">
        <v>1.2032599999999999E-2</v>
      </c>
      <c r="R521" s="12">
        <v>0.11899999999999999</v>
      </c>
      <c r="S521" s="11">
        <v>7.2719400000000003E-2</v>
      </c>
      <c r="T521" s="11">
        <v>3.5096500000000002</v>
      </c>
      <c r="U521" s="11">
        <v>0.57261300000000004</v>
      </c>
      <c r="V521" s="11">
        <v>6.6735600000000002</v>
      </c>
      <c r="W521" s="11">
        <v>2.3926099999999999E-2</v>
      </c>
      <c r="X521" s="11">
        <v>-0.11267099999999999</v>
      </c>
      <c r="Y521" s="11">
        <v>1.2250799999999999</v>
      </c>
      <c r="Z521" s="11">
        <v>1.32671E-2</v>
      </c>
      <c r="AA521" s="11">
        <v>98.7</v>
      </c>
      <c r="AB521" s="11">
        <v>64660.800000000003</v>
      </c>
    </row>
    <row r="522" spans="1:28" ht="16" x14ac:dyDescent="0.2">
      <c r="A522" s="2">
        <v>245.95</v>
      </c>
      <c r="B522" s="2">
        <v>13.2493</v>
      </c>
      <c r="C522" s="2">
        <v>1.22542</v>
      </c>
      <c r="D522" s="2">
        <v>1066.6400000000001</v>
      </c>
      <c r="E522" s="2">
        <v>0</v>
      </c>
      <c r="F522" s="2">
        <v>0</v>
      </c>
      <c r="G522" s="2">
        <v>0.13639999999999999</v>
      </c>
      <c r="H522" s="2">
        <v>0</v>
      </c>
      <c r="I522" s="2">
        <v>10.415800000000001</v>
      </c>
      <c r="J522" s="6">
        <f t="shared" ref="J522:N522" si="492">E522/SUM($E522:$I522)</f>
        <v>0</v>
      </c>
      <c r="K522" s="6">
        <f t="shared" si="492"/>
        <v>0</v>
      </c>
      <c r="L522" s="6">
        <f t="shared" si="492"/>
        <v>1.2926214438695247E-2</v>
      </c>
      <c r="M522" s="6">
        <f t="shared" si="492"/>
        <v>0</v>
      </c>
      <c r="N522" s="6">
        <f t="shared" si="492"/>
        <v>0.98707378556130476</v>
      </c>
      <c r="O522" s="11">
        <v>0.109737</v>
      </c>
      <c r="P522" s="11">
        <v>6.9466000000000001</v>
      </c>
      <c r="Q522" s="11">
        <v>1.20156E-2</v>
      </c>
      <c r="R522" s="12">
        <v>0.11899999999999999</v>
      </c>
      <c r="S522" s="11">
        <v>7.2822100000000001E-2</v>
      </c>
      <c r="T522" s="11">
        <v>3.51417</v>
      </c>
      <c r="U522" s="11">
        <v>0.57342199999999999</v>
      </c>
      <c r="V522" s="11">
        <v>6.6829900000000002</v>
      </c>
      <c r="W522" s="11">
        <v>2.3820000000000001E-2</v>
      </c>
      <c r="X522" s="11">
        <v>-0.112888</v>
      </c>
      <c r="Y522" s="11">
        <v>1.22542</v>
      </c>
      <c r="Z522" s="11">
        <v>1.32493E-2</v>
      </c>
      <c r="AA522" s="11">
        <v>98.7</v>
      </c>
      <c r="AB522" s="11">
        <v>64462.9</v>
      </c>
    </row>
    <row r="523" spans="1:28" ht="16" x14ac:dyDescent="0.2">
      <c r="A523" s="2">
        <v>245.9</v>
      </c>
      <c r="B523" s="2">
        <v>13.2317</v>
      </c>
      <c r="C523" s="2">
        <v>1.22576</v>
      </c>
      <c r="D523" s="2">
        <v>1066.6600000000001</v>
      </c>
      <c r="E523" s="2">
        <v>0</v>
      </c>
      <c r="F523" s="2">
        <v>0</v>
      </c>
      <c r="G523" s="2">
        <v>0.13633000000000001</v>
      </c>
      <c r="H523" s="2">
        <v>0</v>
      </c>
      <c r="I523" s="2">
        <v>10.416399999999999</v>
      </c>
      <c r="J523" s="6">
        <f t="shared" ref="J523:N523" si="493">E523/SUM($E523:$I523)</f>
        <v>0</v>
      </c>
      <c r="K523" s="6">
        <f t="shared" si="493"/>
        <v>0</v>
      </c>
      <c r="L523" s="6">
        <f t="shared" si="493"/>
        <v>1.2918931878291212E-2</v>
      </c>
      <c r="M523" s="6">
        <f t="shared" si="493"/>
        <v>0</v>
      </c>
      <c r="N523" s="6">
        <f t="shared" si="493"/>
        <v>0.98708106812170882</v>
      </c>
      <c r="O523" s="11">
        <v>0.109087</v>
      </c>
      <c r="P523" s="11">
        <v>6.9560399999999998</v>
      </c>
      <c r="Q523" s="11">
        <v>1.1998699999999999E-2</v>
      </c>
      <c r="R523" s="12">
        <v>0.12</v>
      </c>
      <c r="S523" s="11">
        <v>7.2924699999999995E-2</v>
      </c>
      <c r="T523" s="11">
        <v>3.5186899999999999</v>
      </c>
      <c r="U523" s="11">
        <v>0.57423000000000002</v>
      </c>
      <c r="V523" s="11">
        <v>6.6924000000000001</v>
      </c>
      <c r="W523" s="11">
        <v>2.3714499999999999E-2</v>
      </c>
      <c r="X523" s="11">
        <v>-0.113105</v>
      </c>
      <c r="Y523" s="11">
        <v>1.22576</v>
      </c>
      <c r="Z523" s="11">
        <v>1.3231700000000001E-2</v>
      </c>
      <c r="AA523" s="11">
        <v>98.7</v>
      </c>
      <c r="AB523" s="11">
        <v>64265</v>
      </c>
    </row>
    <row r="524" spans="1:28" ht="16" x14ac:dyDescent="0.2">
      <c r="A524" s="2">
        <v>245.85</v>
      </c>
      <c r="B524" s="2">
        <v>13.214</v>
      </c>
      <c r="C524" s="2">
        <v>1.2261</v>
      </c>
      <c r="D524" s="2">
        <v>1066.67</v>
      </c>
      <c r="E524" s="2">
        <v>0</v>
      </c>
      <c r="F524" s="2">
        <v>0</v>
      </c>
      <c r="G524" s="2">
        <v>0.13625999999999999</v>
      </c>
      <c r="H524" s="2">
        <v>0</v>
      </c>
      <c r="I524" s="2">
        <v>10.4169</v>
      </c>
      <c r="J524" s="6">
        <f t="shared" ref="J524:N524" si="494">E524/SUM($E524:$I524)</f>
        <v>0</v>
      </c>
      <c r="K524" s="6">
        <f t="shared" si="494"/>
        <v>0</v>
      </c>
      <c r="L524" s="6">
        <f t="shared" si="494"/>
        <v>1.2911772398030541E-2</v>
      </c>
      <c r="M524" s="6">
        <f t="shared" si="494"/>
        <v>0</v>
      </c>
      <c r="N524" s="6">
        <f t="shared" si="494"/>
        <v>0.98708822760196946</v>
      </c>
      <c r="O524" s="11">
        <v>0.10843800000000001</v>
      </c>
      <c r="P524" s="11">
        <v>6.9654800000000003</v>
      </c>
      <c r="Q524" s="11">
        <v>1.19819E-2</v>
      </c>
      <c r="R524" s="12">
        <v>0.12</v>
      </c>
      <c r="S524" s="11">
        <v>7.3027099999999998E-2</v>
      </c>
      <c r="T524" s="11">
        <v>3.5232000000000001</v>
      </c>
      <c r="U524" s="11">
        <v>0.57503599999999999</v>
      </c>
      <c r="V524" s="11">
        <v>6.7018000000000004</v>
      </c>
      <c r="W524" s="11">
        <v>2.3609399999999999E-2</v>
      </c>
      <c r="X524" s="11">
        <v>-0.11332100000000001</v>
      </c>
      <c r="Y524" s="11">
        <v>1.2261</v>
      </c>
      <c r="Z524" s="11">
        <v>1.3214E-2</v>
      </c>
      <c r="AA524" s="11">
        <v>98.7</v>
      </c>
      <c r="AB524" s="11">
        <v>64067.1</v>
      </c>
    </row>
    <row r="525" spans="1:28" ht="16" x14ac:dyDescent="0.2">
      <c r="A525" s="2">
        <v>245.8</v>
      </c>
      <c r="B525" s="2">
        <v>13.1965</v>
      </c>
      <c r="C525" s="2">
        <v>1.22645</v>
      </c>
      <c r="D525" s="2">
        <v>1066.69</v>
      </c>
      <c r="E525" s="2">
        <v>0</v>
      </c>
      <c r="F525" s="2">
        <v>0</v>
      </c>
      <c r="G525" s="2">
        <v>0.136189</v>
      </c>
      <c r="H525" s="2">
        <v>0</v>
      </c>
      <c r="I525" s="2">
        <v>10.4175</v>
      </c>
      <c r="J525" s="6">
        <f t="shared" ref="J525:N525" si="495">E525/SUM($E525:$I525)</f>
        <v>0</v>
      </c>
      <c r="K525" s="6">
        <f t="shared" si="495"/>
        <v>0</v>
      </c>
      <c r="L525" s="6">
        <f t="shared" si="495"/>
        <v>1.2904397694493367E-2</v>
      </c>
      <c r="M525" s="6">
        <f t="shared" si="495"/>
        <v>0</v>
      </c>
      <c r="N525" s="6">
        <f t="shared" si="495"/>
        <v>0.98709560230550664</v>
      </c>
      <c r="O525" s="11">
        <v>0.10779</v>
      </c>
      <c r="P525" s="11">
        <v>6.9748999999999999</v>
      </c>
      <c r="Q525" s="11">
        <v>1.1965099999999999E-2</v>
      </c>
      <c r="R525" s="12">
        <v>0.12</v>
      </c>
      <c r="S525" s="11">
        <v>7.3129399999999997E-2</v>
      </c>
      <c r="T525" s="11">
        <v>3.5276999999999998</v>
      </c>
      <c r="U525" s="11">
        <v>0.57584199999999996</v>
      </c>
      <c r="V525" s="11">
        <v>6.7111900000000002</v>
      </c>
      <c r="W525" s="11">
        <v>2.3505000000000002E-2</v>
      </c>
      <c r="X525" s="11">
        <v>-0.113538</v>
      </c>
      <c r="Y525" s="11">
        <v>1.22645</v>
      </c>
      <c r="Z525" s="11">
        <v>1.31965E-2</v>
      </c>
      <c r="AA525" s="11">
        <v>98.7</v>
      </c>
      <c r="AB525" s="11">
        <v>63869.3</v>
      </c>
    </row>
    <row r="526" spans="1:28" ht="16" x14ac:dyDescent="0.2">
      <c r="A526" s="2">
        <v>245.75</v>
      </c>
      <c r="B526" s="2">
        <v>13.179</v>
      </c>
      <c r="C526" s="2">
        <v>1.22679</v>
      </c>
      <c r="D526" s="2">
        <v>1066.71</v>
      </c>
      <c r="E526" s="2">
        <v>0</v>
      </c>
      <c r="F526" s="2">
        <v>0</v>
      </c>
      <c r="G526" s="2">
        <v>0.13611799999999999</v>
      </c>
      <c r="H526" s="2">
        <v>0</v>
      </c>
      <c r="I526" s="2">
        <v>10.418100000000001</v>
      </c>
      <c r="J526" s="6">
        <f t="shared" ref="J526:N526" si="496">E526/SUM($E526:$I526)</f>
        <v>0</v>
      </c>
      <c r="K526" s="6">
        <f t="shared" si="496"/>
        <v>0</v>
      </c>
      <c r="L526" s="6">
        <f t="shared" si="496"/>
        <v>1.2897023730228045E-2</v>
      </c>
      <c r="M526" s="6">
        <f t="shared" si="496"/>
        <v>0</v>
      </c>
      <c r="N526" s="6">
        <f t="shared" si="496"/>
        <v>0.98710297626977195</v>
      </c>
      <c r="O526" s="11">
        <v>0.107143</v>
      </c>
      <c r="P526" s="11">
        <v>6.9843200000000003</v>
      </c>
      <c r="Q526" s="11">
        <v>1.19484E-2</v>
      </c>
      <c r="R526" s="12">
        <v>0.12</v>
      </c>
      <c r="S526" s="11">
        <v>7.3231599999999994E-2</v>
      </c>
      <c r="T526" s="11">
        <v>3.5322</v>
      </c>
      <c r="U526" s="11">
        <v>0.57664599999999999</v>
      </c>
      <c r="V526" s="11">
        <v>6.7205700000000004</v>
      </c>
      <c r="W526" s="11">
        <v>2.3401100000000001E-2</v>
      </c>
      <c r="X526" s="11">
        <v>-0.113755</v>
      </c>
      <c r="Y526" s="11">
        <v>1.22679</v>
      </c>
      <c r="Z526" s="11">
        <v>1.3179E-2</v>
      </c>
      <c r="AA526" s="11">
        <v>98.7</v>
      </c>
      <c r="AB526" s="11">
        <v>63671.5</v>
      </c>
    </row>
    <row r="527" spans="1:28" ht="16" x14ac:dyDescent="0.2">
      <c r="A527" s="2">
        <v>245.7</v>
      </c>
      <c r="B527" s="2">
        <v>13.1615</v>
      </c>
      <c r="C527" s="2">
        <v>1.2271300000000001</v>
      </c>
      <c r="D527" s="2">
        <v>1066.73</v>
      </c>
      <c r="E527" s="2">
        <v>0</v>
      </c>
      <c r="F527" s="2">
        <v>0</v>
      </c>
      <c r="G527" s="2">
        <v>0.136047</v>
      </c>
      <c r="H527" s="2">
        <v>0</v>
      </c>
      <c r="I527" s="2">
        <v>10.4186</v>
      </c>
      <c r="J527" s="6">
        <f t="shared" ref="J527:N527" si="497">E527/SUM($E527:$I527)</f>
        <v>0</v>
      </c>
      <c r="K527" s="6">
        <f t="shared" si="497"/>
        <v>0</v>
      </c>
      <c r="L527" s="6">
        <f t="shared" si="497"/>
        <v>1.2889772628113475E-2</v>
      </c>
      <c r="M527" s="6">
        <f t="shared" si="497"/>
        <v>0</v>
      </c>
      <c r="N527" s="6">
        <f t="shared" si="497"/>
        <v>0.98711022737188658</v>
      </c>
      <c r="O527" s="11">
        <v>0.10649699999999999</v>
      </c>
      <c r="P527" s="11">
        <v>6.9937199999999997</v>
      </c>
      <c r="Q527" s="11">
        <v>1.1931799999999999E-2</v>
      </c>
      <c r="R527" s="12">
        <v>0.121</v>
      </c>
      <c r="S527" s="11">
        <v>7.3333599999999999E-2</v>
      </c>
      <c r="T527" s="11">
        <v>3.5366900000000001</v>
      </c>
      <c r="U527" s="11">
        <v>0.57745000000000002</v>
      </c>
      <c r="V527" s="11">
        <v>6.7299300000000004</v>
      </c>
      <c r="W527" s="11">
        <v>2.3297700000000001E-2</v>
      </c>
      <c r="X527" s="11">
        <v>-0.113971</v>
      </c>
      <c r="Y527" s="11">
        <v>1.2271300000000001</v>
      </c>
      <c r="Z527" s="11">
        <v>1.31615E-2</v>
      </c>
      <c r="AA527" s="11">
        <v>98.7</v>
      </c>
      <c r="AB527" s="11">
        <v>63473.599999999999</v>
      </c>
    </row>
    <row r="528" spans="1:28" ht="16" x14ac:dyDescent="0.2">
      <c r="A528" s="2">
        <v>245.65</v>
      </c>
      <c r="B528" s="2">
        <v>13.1442</v>
      </c>
      <c r="C528" s="2">
        <v>1.2274799999999999</v>
      </c>
      <c r="D528" s="2">
        <v>1066.74</v>
      </c>
      <c r="E528" s="2">
        <v>0</v>
      </c>
      <c r="F528" s="2">
        <v>0</v>
      </c>
      <c r="G528" s="2">
        <v>0.13597500000000001</v>
      </c>
      <c r="H528" s="2">
        <v>0</v>
      </c>
      <c r="I528" s="2">
        <v>10.4192</v>
      </c>
      <c r="J528" s="6">
        <f t="shared" ref="J528:N528" si="498">E528/SUM($E528:$I528)</f>
        <v>0</v>
      </c>
      <c r="K528" s="6">
        <f t="shared" si="498"/>
        <v>0</v>
      </c>
      <c r="L528" s="6">
        <f t="shared" si="498"/>
        <v>1.288230654631496E-2</v>
      </c>
      <c r="M528" s="6">
        <f t="shared" si="498"/>
        <v>0</v>
      </c>
      <c r="N528" s="6">
        <f t="shared" si="498"/>
        <v>0.98711769345368505</v>
      </c>
      <c r="O528" s="11">
        <v>0.105852</v>
      </c>
      <c r="P528" s="11">
        <v>7.00312</v>
      </c>
      <c r="Q528" s="11">
        <v>1.1915200000000001E-2</v>
      </c>
      <c r="R528" s="12">
        <v>0.121</v>
      </c>
      <c r="S528" s="11">
        <v>7.3435600000000004E-2</v>
      </c>
      <c r="T528" s="11">
        <v>3.5411700000000002</v>
      </c>
      <c r="U528" s="11">
        <v>0.57825300000000002</v>
      </c>
      <c r="V528" s="11">
        <v>6.7392899999999996</v>
      </c>
      <c r="W528" s="11">
        <v>2.3194800000000002E-2</v>
      </c>
      <c r="X528" s="11">
        <v>-0.114188</v>
      </c>
      <c r="Y528" s="11">
        <v>1.2274799999999999</v>
      </c>
      <c r="Z528" s="11">
        <v>1.31442E-2</v>
      </c>
      <c r="AA528" s="11">
        <v>98.7</v>
      </c>
      <c r="AB528" s="11">
        <v>63275.9</v>
      </c>
    </row>
    <row r="529" spans="1:28" ht="16" x14ac:dyDescent="0.2">
      <c r="A529" s="2">
        <v>245.6</v>
      </c>
      <c r="B529" s="2">
        <v>13.126899999999999</v>
      </c>
      <c r="C529" s="2">
        <v>1.2278199999999999</v>
      </c>
      <c r="D529" s="2">
        <v>1066.76</v>
      </c>
      <c r="E529" s="2">
        <v>0</v>
      </c>
      <c r="F529" s="2">
        <v>0</v>
      </c>
      <c r="G529" s="2">
        <v>0.135904</v>
      </c>
      <c r="H529" s="2">
        <v>0</v>
      </c>
      <c r="I529" s="2">
        <v>10.4198</v>
      </c>
      <c r="J529" s="6">
        <f t="shared" ref="J529:N529" si="499">E529/SUM($E529:$I529)</f>
        <v>0</v>
      </c>
      <c r="K529" s="6">
        <f t="shared" si="499"/>
        <v>0</v>
      </c>
      <c r="L529" s="6">
        <f t="shared" si="499"/>
        <v>1.2874934727233729E-2</v>
      </c>
      <c r="M529" s="6">
        <f t="shared" si="499"/>
        <v>0</v>
      </c>
      <c r="N529" s="6">
        <f t="shared" si="499"/>
        <v>0.98712506527276622</v>
      </c>
      <c r="O529" s="11">
        <v>0.10520699999999999</v>
      </c>
      <c r="P529" s="11">
        <v>7.0125000000000002</v>
      </c>
      <c r="Q529" s="11">
        <v>1.18987E-2</v>
      </c>
      <c r="R529" s="12">
        <v>0.121</v>
      </c>
      <c r="S529" s="11">
        <v>7.3537400000000003E-2</v>
      </c>
      <c r="T529" s="11">
        <v>3.5456500000000002</v>
      </c>
      <c r="U529" s="11">
        <v>0.57905399999999996</v>
      </c>
      <c r="V529" s="11">
        <v>6.7486300000000004</v>
      </c>
      <c r="W529" s="11">
        <v>2.3092499999999998E-2</v>
      </c>
      <c r="X529" s="11">
        <v>-0.11440500000000001</v>
      </c>
      <c r="Y529" s="11">
        <v>1.2278199999999999</v>
      </c>
      <c r="Z529" s="11">
        <v>1.31269E-2</v>
      </c>
      <c r="AA529" s="11">
        <v>98.7</v>
      </c>
      <c r="AB529" s="11">
        <v>63078.1</v>
      </c>
    </row>
    <row r="530" spans="1:28" ht="16" x14ac:dyDescent="0.2">
      <c r="A530" s="2">
        <v>245.55</v>
      </c>
      <c r="B530" s="2">
        <v>13.110200000000001</v>
      </c>
      <c r="C530" s="2">
        <v>1.22811</v>
      </c>
      <c r="D530" s="2">
        <v>1066.78</v>
      </c>
      <c r="E530" s="2">
        <v>0</v>
      </c>
      <c r="F530" s="2">
        <v>0</v>
      </c>
      <c r="G530" s="2">
        <v>0.135824</v>
      </c>
      <c r="H530" s="2">
        <v>0</v>
      </c>
      <c r="I530" s="2">
        <v>10.420400000000001</v>
      </c>
      <c r="J530" s="6">
        <f t="shared" ref="J530:N530" si="500">E530/SUM($E530:$I530)</f>
        <v>0</v>
      </c>
      <c r="K530" s="6">
        <f t="shared" si="500"/>
        <v>0</v>
      </c>
      <c r="L530" s="6">
        <f t="shared" si="500"/>
        <v>1.2866722040002183E-2</v>
      </c>
      <c r="M530" s="6">
        <f t="shared" si="500"/>
        <v>0</v>
      </c>
      <c r="N530" s="6">
        <f t="shared" si="500"/>
        <v>0.98713327795999783</v>
      </c>
      <c r="O530" s="11">
        <v>0.10456500000000001</v>
      </c>
      <c r="P530" s="11">
        <v>7.0218800000000003</v>
      </c>
      <c r="Q530" s="11">
        <v>1.18823E-2</v>
      </c>
      <c r="R530" s="12">
        <v>0.121</v>
      </c>
      <c r="S530" s="11">
        <v>7.3638999999999996E-2</v>
      </c>
      <c r="T530" s="11">
        <v>3.5501</v>
      </c>
      <c r="U530" s="11">
        <v>0.57985500000000001</v>
      </c>
      <c r="V530" s="11">
        <v>6.7579599999999997</v>
      </c>
      <c r="W530" s="11">
        <v>2.2989200000000001E-2</v>
      </c>
      <c r="X530" s="11">
        <v>-0.114621</v>
      </c>
      <c r="Y530" s="11">
        <v>1.22811</v>
      </c>
      <c r="Z530" s="11">
        <v>1.3110200000000001E-2</v>
      </c>
      <c r="AA530" s="11">
        <v>98.7</v>
      </c>
      <c r="AB530" s="11">
        <v>62880.3</v>
      </c>
    </row>
    <row r="531" spans="1:28" ht="16" x14ac:dyDescent="0.2">
      <c r="A531" s="2">
        <v>245.5</v>
      </c>
      <c r="B531" s="2">
        <v>13.0924</v>
      </c>
      <c r="C531" s="2">
        <v>1.22851</v>
      </c>
      <c r="D531" s="2">
        <v>1066.8</v>
      </c>
      <c r="E531" s="2">
        <v>0</v>
      </c>
      <c r="F531" s="2">
        <v>0</v>
      </c>
      <c r="G531" s="2">
        <v>0.13575999999999999</v>
      </c>
      <c r="H531" s="2">
        <v>0</v>
      </c>
      <c r="I531" s="2">
        <v>10.4209</v>
      </c>
      <c r="J531" s="6">
        <f t="shared" ref="J531:N531" si="501">E531/SUM($E531:$I531)</f>
        <v>0</v>
      </c>
      <c r="K531" s="6">
        <f t="shared" si="501"/>
        <v>0</v>
      </c>
      <c r="L531" s="6">
        <f t="shared" si="501"/>
        <v>1.2860128108701048E-2</v>
      </c>
      <c r="M531" s="6">
        <f t="shared" si="501"/>
        <v>0</v>
      </c>
      <c r="N531" s="6">
        <f t="shared" si="501"/>
        <v>0.98713987189129904</v>
      </c>
      <c r="O531" s="11">
        <v>0.103921</v>
      </c>
      <c r="P531" s="11">
        <v>7.0312400000000004</v>
      </c>
      <c r="Q531" s="11">
        <v>1.18659E-2</v>
      </c>
      <c r="R531" s="12">
        <v>0.122</v>
      </c>
      <c r="S531" s="11">
        <v>7.37405E-2</v>
      </c>
      <c r="T531" s="11">
        <v>3.5545900000000001</v>
      </c>
      <c r="U531" s="11">
        <v>0.580654</v>
      </c>
      <c r="V531" s="11">
        <v>6.7672800000000004</v>
      </c>
      <c r="W531" s="11">
        <v>2.28895E-2</v>
      </c>
      <c r="X531" s="11">
        <v>-0.114838</v>
      </c>
      <c r="Y531" s="11">
        <v>1.22851</v>
      </c>
      <c r="Z531" s="11">
        <v>1.3092400000000001E-2</v>
      </c>
      <c r="AA531" s="11">
        <v>98.7</v>
      </c>
      <c r="AB531" s="11">
        <v>62682.7</v>
      </c>
    </row>
    <row r="532" spans="1:28" ht="16" x14ac:dyDescent="0.2">
      <c r="A532" s="2">
        <v>245.45</v>
      </c>
      <c r="B532" s="2">
        <v>13.0753</v>
      </c>
      <c r="C532" s="2">
        <v>1.2288600000000001</v>
      </c>
      <c r="D532" s="2">
        <v>1066.81</v>
      </c>
      <c r="E532" s="2">
        <v>0</v>
      </c>
      <c r="F532" s="2">
        <v>0</v>
      </c>
      <c r="G532" s="2">
        <v>0.135687</v>
      </c>
      <c r="H532" s="2">
        <v>0</v>
      </c>
      <c r="I532" s="2">
        <v>10.4214</v>
      </c>
      <c r="J532" s="6">
        <f t="shared" ref="J532:N532" si="502">E532/SUM($E532:$I532)</f>
        <v>0</v>
      </c>
      <c r="K532" s="6">
        <f t="shared" si="502"/>
        <v>0</v>
      </c>
      <c r="L532" s="6">
        <f t="shared" si="502"/>
        <v>1.285269317189486E-2</v>
      </c>
      <c r="M532" s="6">
        <f t="shared" si="502"/>
        <v>0</v>
      </c>
      <c r="N532" s="6">
        <f t="shared" si="502"/>
        <v>0.98714730682810503</v>
      </c>
      <c r="O532" s="11">
        <v>0.103279</v>
      </c>
      <c r="P532" s="11">
        <v>7.0405899999999999</v>
      </c>
      <c r="Q532" s="11">
        <v>1.18496E-2</v>
      </c>
      <c r="R532" s="12">
        <v>0.122</v>
      </c>
      <c r="S532" s="11">
        <v>7.3842000000000005E-2</v>
      </c>
      <c r="T532" s="11">
        <v>3.55905</v>
      </c>
      <c r="U532" s="11">
        <v>0.581453</v>
      </c>
      <c r="V532" s="11">
        <v>6.77658</v>
      </c>
      <c r="W532" s="11">
        <v>2.2788800000000001E-2</v>
      </c>
      <c r="X532" s="11">
        <v>-0.115055</v>
      </c>
      <c r="Y532" s="11">
        <v>1.2288600000000001</v>
      </c>
      <c r="Z532" s="11">
        <v>1.30753E-2</v>
      </c>
      <c r="AA532" s="11">
        <v>98.7</v>
      </c>
      <c r="AB532" s="11">
        <v>62485</v>
      </c>
    </row>
    <row r="533" spans="1:28" ht="16" x14ac:dyDescent="0.2">
      <c r="A533" s="2">
        <v>245.4</v>
      </c>
      <c r="B533" s="2">
        <v>13.058199999999999</v>
      </c>
      <c r="C533" s="2">
        <v>1.2292099999999999</v>
      </c>
      <c r="D533" s="2">
        <v>1066.83</v>
      </c>
      <c r="E533" s="2">
        <v>0</v>
      </c>
      <c r="F533" s="2">
        <v>0</v>
      </c>
      <c r="G533" s="2">
        <v>0.13561400000000001</v>
      </c>
      <c r="H533" s="2">
        <v>0</v>
      </c>
      <c r="I533" s="2">
        <v>10.422000000000001</v>
      </c>
      <c r="J533" s="6">
        <f t="shared" ref="J533:N533" si="503">E533/SUM($E533:$I533)</f>
        <v>0</v>
      </c>
      <c r="K533" s="6">
        <f t="shared" si="503"/>
        <v>0</v>
      </c>
      <c r="L533" s="6">
        <f t="shared" si="503"/>
        <v>1.2845137168303369E-2</v>
      </c>
      <c r="M533" s="6">
        <f t="shared" si="503"/>
        <v>0</v>
      </c>
      <c r="N533" s="6">
        <f t="shared" si="503"/>
        <v>0.98715486283169662</v>
      </c>
      <c r="O533" s="11">
        <v>0.10263899999999999</v>
      </c>
      <c r="P533" s="11">
        <v>7.0499400000000003</v>
      </c>
      <c r="Q533" s="11">
        <v>1.1833400000000001E-2</v>
      </c>
      <c r="R533" s="12">
        <v>0.122</v>
      </c>
      <c r="S533" s="11">
        <v>7.3943200000000001E-2</v>
      </c>
      <c r="T533" s="11">
        <v>3.5634999999999999</v>
      </c>
      <c r="U533" s="11">
        <v>0.58225000000000005</v>
      </c>
      <c r="V533" s="11">
        <v>6.7858799999999997</v>
      </c>
      <c r="W533" s="11">
        <v>2.26886E-2</v>
      </c>
      <c r="X533" s="11">
        <v>-0.115272</v>
      </c>
      <c r="Y533" s="11">
        <v>1.2292099999999999</v>
      </c>
      <c r="Z533" s="11">
        <v>1.3058200000000001E-2</v>
      </c>
      <c r="AA533" s="11">
        <v>98.7</v>
      </c>
      <c r="AB533" s="11">
        <v>62287.4</v>
      </c>
    </row>
    <row r="534" spans="1:28" ht="16" x14ac:dyDescent="0.2">
      <c r="A534" s="2">
        <v>245.35</v>
      </c>
      <c r="B534" s="2">
        <v>13.0412</v>
      </c>
      <c r="C534" s="2">
        <v>1.2295499999999999</v>
      </c>
      <c r="D534" s="2">
        <v>1066.8499999999999</v>
      </c>
      <c r="E534" s="2">
        <v>0</v>
      </c>
      <c r="F534" s="2">
        <v>0</v>
      </c>
      <c r="G534" s="2">
        <v>0.13554099999999999</v>
      </c>
      <c r="H534" s="2">
        <v>0</v>
      </c>
      <c r="I534" s="2">
        <v>10.422599999999999</v>
      </c>
      <c r="J534" s="6">
        <f t="shared" ref="J534:N534" si="504">E534/SUM($E534:$I534)</f>
        <v>0</v>
      </c>
      <c r="K534" s="6">
        <f t="shared" si="504"/>
        <v>0</v>
      </c>
      <c r="L534" s="6">
        <f t="shared" si="504"/>
        <v>1.2837581919013963E-2</v>
      </c>
      <c r="M534" s="6">
        <f t="shared" si="504"/>
        <v>0</v>
      </c>
      <c r="N534" s="6">
        <f t="shared" si="504"/>
        <v>0.98716241808098604</v>
      </c>
      <c r="O534" s="11">
        <v>0.10199900000000001</v>
      </c>
      <c r="P534" s="11">
        <v>7.0592699999999997</v>
      </c>
      <c r="Q534" s="11">
        <v>1.18172E-2</v>
      </c>
      <c r="R534" s="12">
        <v>0.122</v>
      </c>
      <c r="S534" s="11">
        <v>7.4044399999999996E-2</v>
      </c>
      <c r="T534" s="11">
        <v>3.5679500000000002</v>
      </c>
      <c r="U534" s="11">
        <v>0.58304699999999998</v>
      </c>
      <c r="V534" s="11">
        <v>6.7951600000000001</v>
      </c>
      <c r="W534" s="11">
        <v>2.2588899999999999E-2</v>
      </c>
      <c r="X534" s="11">
        <v>-0.11548899999999999</v>
      </c>
      <c r="Y534" s="11">
        <v>1.2295499999999999</v>
      </c>
      <c r="Z534" s="11">
        <v>1.3041199999999999E-2</v>
      </c>
      <c r="AA534" s="11">
        <v>98.7</v>
      </c>
      <c r="AB534" s="11">
        <v>62089.9</v>
      </c>
    </row>
    <row r="535" spans="1:28" ht="16" x14ac:dyDescent="0.2">
      <c r="A535" s="2">
        <v>245.3</v>
      </c>
      <c r="B535" s="2">
        <v>13.0242</v>
      </c>
      <c r="C535" s="2">
        <v>1.2299</v>
      </c>
      <c r="D535" s="2">
        <v>1066.8599999999999</v>
      </c>
      <c r="E535" s="2">
        <v>0</v>
      </c>
      <c r="F535" s="2">
        <v>0</v>
      </c>
      <c r="G535" s="2">
        <v>0.13546800000000001</v>
      </c>
      <c r="H535" s="2">
        <v>0</v>
      </c>
      <c r="I535" s="2">
        <v>10.4231</v>
      </c>
      <c r="J535" s="6">
        <f t="shared" ref="J535:N535" si="505">E535/SUM($E535:$I535)</f>
        <v>0</v>
      </c>
      <c r="K535" s="6">
        <f t="shared" si="505"/>
        <v>0</v>
      </c>
      <c r="L535" s="6">
        <f t="shared" si="505"/>
        <v>1.2830148936863409E-2</v>
      </c>
      <c r="M535" s="6">
        <f t="shared" si="505"/>
        <v>0</v>
      </c>
      <c r="N535" s="6">
        <f t="shared" si="505"/>
        <v>0.98716985106313659</v>
      </c>
      <c r="O535" s="11">
        <v>0.101359</v>
      </c>
      <c r="P535" s="11">
        <v>7.0686</v>
      </c>
      <c r="Q535" s="11">
        <v>1.18011E-2</v>
      </c>
      <c r="R535" s="12">
        <v>0.123</v>
      </c>
      <c r="S535" s="11">
        <v>7.41454E-2</v>
      </c>
      <c r="T535" s="11">
        <v>3.57239</v>
      </c>
      <c r="U535" s="11">
        <v>0.58384199999999997</v>
      </c>
      <c r="V535" s="11">
        <v>6.80443</v>
      </c>
      <c r="W535" s="11">
        <v>2.2489800000000001E-2</v>
      </c>
      <c r="X535" s="11">
        <v>-0.115705</v>
      </c>
      <c r="Y535" s="11">
        <v>1.2299</v>
      </c>
      <c r="Z535" s="11">
        <v>1.30242E-2</v>
      </c>
      <c r="AA535" s="11">
        <v>98.7</v>
      </c>
      <c r="AB535" s="11">
        <v>61892.3</v>
      </c>
    </row>
    <row r="536" spans="1:28" ht="16" x14ac:dyDescent="0.2">
      <c r="A536" s="2">
        <v>245.25</v>
      </c>
      <c r="B536" s="2">
        <v>13.007300000000001</v>
      </c>
      <c r="C536" s="2">
        <v>1.2302500000000001</v>
      </c>
      <c r="D536" s="2">
        <v>1066.8800000000001</v>
      </c>
      <c r="E536" s="2">
        <v>0</v>
      </c>
      <c r="F536" s="2">
        <v>0</v>
      </c>
      <c r="G536" s="2">
        <v>0.13539399999999999</v>
      </c>
      <c r="H536" s="2">
        <v>0</v>
      </c>
      <c r="I536" s="2">
        <v>10.4237</v>
      </c>
      <c r="J536" s="6">
        <f t="shared" ref="J536:N536" si="506">E536/SUM($E536:$I536)</f>
        <v>0</v>
      </c>
      <c r="K536" s="6">
        <f t="shared" si="506"/>
        <v>0</v>
      </c>
      <c r="L536" s="6">
        <f t="shared" si="506"/>
        <v>1.2822501627507055E-2</v>
      </c>
      <c r="M536" s="6">
        <f t="shared" si="506"/>
        <v>0</v>
      </c>
      <c r="N536" s="6">
        <f t="shared" si="506"/>
        <v>0.98717749837249291</v>
      </c>
      <c r="O536" s="11">
        <v>0.100721</v>
      </c>
      <c r="P536" s="11">
        <v>7.0779100000000001</v>
      </c>
      <c r="Q536" s="11">
        <v>1.17851E-2</v>
      </c>
      <c r="R536" s="12">
        <v>0.123</v>
      </c>
      <c r="S536" s="11">
        <v>7.4246300000000001E-2</v>
      </c>
      <c r="T536" s="11">
        <v>3.5768300000000002</v>
      </c>
      <c r="U536" s="11">
        <v>0.58463699999999996</v>
      </c>
      <c r="V536" s="11">
        <v>6.8136900000000002</v>
      </c>
      <c r="W536" s="11">
        <v>2.23912E-2</v>
      </c>
      <c r="X536" s="11">
        <v>-0.115922</v>
      </c>
      <c r="Y536" s="11">
        <v>1.2302500000000001</v>
      </c>
      <c r="Z536" s="11">
        <v>1.3007299999999999E-2</v>
      </c>
      <c r="AA536" s="11">
        <v>98.7</v>
      </c>
      <c r="AB536" s="11">
        <v>61694.9</v>
      </c>
    </row>
    <row r="537" spans="1:28" ht="16" x14ac:dyDescent="0.2">
      <c r="A537" s="2">
        <v>245.2</v>
      </c>
      <c r="B537" s="2">
        <v>12.990399999999999</v>
      </c>
      <c r="C537" s="2">
        <v>1.2305999999999999</v>
      </c>
      <c r="D537" s="2">
        <v>1066.9000000000001</v>
      </c>
      <c r="E537" s="2">
        <v>0</v>
      </c>
      <c r="F537" s="2">
        <v>0</v>
      </c>
      <c r="G537" s="2">
        <v>0.135321</v>
      </c>
      <c r="H537" s="2">
        <v>0</v>
      </c>
      <c r="I537" s="2">
        <v>10.424200000000001</v>
      </c>
      <c r="J537" s="6">
        <f t="shared" ref="J537:N537" si="507">E537/SUM($E537:$I537)</f>
        <v>0</v>
      </c>
      <c r="K537" s="6">
        <f t="shared" si="507"/>
        <v>0</v>
      </c>
      <c r="L537" s="6">
        <f t="shared" si="507"/>
        <v>1.2815069925993801E-2</v>
      </c>
      <c r="M537" s="6">
        <f t="shared" si="507"/>
        <v>0</v>
      </c>
      <c r="N537" s="6">
        <f t="shared" si="507"/>
        <v>0.98718493007400621</v>
      </c>
      <c r="O537" s="11">
        <v>0.10008400000000001</v>
      </c>
      <c r="P537" s="11">
        <v>7.0872200000000003</v>
      </c>
      <c r="Q537" s="11">
        <v>1.1769099999999999E-2</v>
      </c>
      <c r="R537" s="12">
        <v>0.123</v>
      </c>
      <c r="S537" s="11">
        <v>7.4347099999999999E-2</v>
      </c>
      <c r="T537" s="11">
        <v>3.5812599999999999</v>
      </c>
      <c r="U537" s="11">
        <v>0.58543000000000001</v>
      </c>
      <c r="V537" s="11">
        <v>6.82294</v>
      </c>
      <c r="W537" s="11">
        <v>2.22931E-2</v>
      </c>
      <c r="X537" s="11">
        <v>-0.11613900000000001</v>
      </c>
      <c r="Y537" s="11">
        <v>1.2305999999999999</v>
      </c>
      <c r="Z537" s="11">
        <v>1.2990399999999999E-2</v>
      </c>
      <c r="AA537" s="11">
        <v>98.7</v>
      </c>
      <c r="AB537" s="11">
        <v>61497.4</v>
      </c>
    </row>
    <row r="538" spans="1:28" ht="16" x14ac:dyDescent="0.2">
      <c r="A538" s="2">
        <v>245.15</v>
      </c>
      <c r="B538" s="2">
        <v>12.973599999999999</v>
      </c>
      <c r="C538" s="2">
        <v>1.23095</v>
      </c>
      <c r="D538" s="2">
        <v>1066.92</v>
      </c>
      <c r="E538" s="2">
        <v>0</v>
      </c>
      <c r="F538" s="2">
        <v>0</v>
      </c>
      <c r="G538" s="2">
        <v>0.13524600000000001</v>
      </c>
      <c r="H538" s="2">
        <v>0</v>
      </c>
      <c r="I538" s="2">
        <v>10.424799999999999</v>
      </c>
      <c r="J538" s="6">
        <f t="shared" ref="J538:N538" si="508">E538/SUM($E538:$I538)</f>
        <v>0</v>
      </c>
      <c r="K538" s="6">
        <f t="shared" si="508"/>
        <v>0</v>
      </c>
      <c r="L538" s="6">
        <f t="shared" si="508"/>
        <v>1.2807330574128181E-2</v>
      </c>
      <c r="M538" s="6">
        <f t="shared" si="508"/>
        <v>0</v>
      </c>
      <c r="N538" s="6">
        <f t="shared" si="508"/>
        <v>0.9871926694258718</v>
      </c>
      <c r="O538" s="11">
        <v>9.9447199999999999E-2</v>
      </c>
      <c r="P538" s="11">
        <v>7.0965100000000003</v>
      </c>
      <c r="Q538" s="11">
        <v>1.17532E-2</v>
      </c>
      <c r="R538" s="12">
        <v>0.123</v>
      </c>
      <c r="S538" s="11">
        <v>7.4447700000000006E-2</v>
      </c>
      <c r="T538" s="11">
        <v>3.58568</v>
      </c>
      <c r="U538" s="11">
        <v>0.58622300000000005</v>
      </c>
      <c r="V538" s="11">
        <v>6.8321699999999996</v>
      </c>
      <c r="W538" s="11">
        <v>2.21955E-2</v>
      </c>
      <c r="X538" s="11">
        <v>-0.116356</v>
      </c>
      <c r="Y538" s="11">
        <v>1.23095</v>
      </c>
      <c r="Z538" s="11">
        <v>1.29736E-2</v>
      </c>
      <c r="AA538" s="11">
        <v>98.7</v>
      </c>
      <c r="AB538" s="11">
        <v>61300</v>
      </c>
    </row>
    <row r="539" spans="1:28" ht="16" x14ac:dyDescent="0.2">
      <c r="A539" s="2">
        <v>245.1</v>
      </c>
      <c r="B539" s="2">
        <v>12.956899999999999</v>
      </c>
      <c r="C539" s="2">
        <v>1.2313000000000001</v>
      </c>
      <c r="D539" s="2">
        <v>1066.93</v>
      </c>
      <c r="E539" s="2">
        <v>0</v>
      </c>
      <c r="F539" s="2">
        <v>0</v>
      </c>
      <c r="G539" s="2">
        <v>0.13517100000000001</v>
      </c>
      <c r="H539" s="2">
        <v>0</v>
      </c>
      <c r="I539" s="2">
        <v>10.4253</v>
      </c>
      <c r="J539" s="6">
        <f t="shared" ref="J539:N539" si="509">E539/SUM($E539:$I539)</f>
        <v>0</v>
      </c>
      <c r="K539" s="6">
        <f t="shared" si="509"/>
        <v>0</v>
      </c>
      <c r="L539" s="6">
        <f t="shared" si="509"/>
        <v>1.2799713194610356E-2</v>
      </c>
      <c r="M539" s="6">
        <f t="shared" si="509"/>
        <v>0</v>
      </c>
      <c r="N539" s="6">
        <f t="shared" si="509"/>
        <v>0.98720028680538963</v>
      </c>
      <c r="O539" s="11">
        <v>9.8811499999999997E-2</v>
      </c>
      <c r="P539" s="11">
        <v>7.1058000000000003</v>
      </c>
      <c r="Q539" s="11">
        <v>1.17374E-2</v>
      </c>
      <c r="R539" s="12">
        <v>0.124</v>
      </c>
      <c r="S539" s="11">
        <v>7.4548199999999995E-2</v>
      </c>
      <c r="T539" s="11">
        <v>3.5901000000000001</v>
      </c>
      <c r="U539" s="11">
        <v>0.58701400000000004</v>
      </c>
      <c r="V539" s="11">
        <v>6.8414000000000001</v>
      </c>
      <c r="W539" s="11">
        <v>2.2098400000000001E-2</v>
      </c>
      <c r="X539" s="11">
        <v>-0.116573</v>
      </c>
      <c r="Y539" s="11">
        <v>1.2313000000000001</v>
      </c>
      <c r="Z539" s="11">
        <v>1.29569E-2</v>
      </c>
      <c r="AA539" s="11">
        <v>98.7</v>
      </c>
      <c r="AB539" s="11">
        <v>61102.7</v>
      </c>
    </row>
    <row r="540" spans="1:28" ht="16" x14ac:dyDescent="0.2">
      <c r="A540" s="2">
        <v>245.05</v>
      </c>
      <c r="B540" s="2">
        <v>12.8658</v>
      </c>
      <c r="C540" s="2">
        <v>1.23143</v>
      </c>
      <c r="D540" s="2">
        <v>1067.01</v>
      </c>
      <c r="E540" s="2">
        <v>2.4775200000000001E-2</v>
      </c>
      <c r="F540" s="2">
        <v>0</v>
      </c>
      <c r="G540" s="2">
        <v>0.136349</v>
      </c>
      <c r="H540" s="2">
        <v>0</v>
      </c>
      <c r="I540" s="2">
        <v>10.4221</v>
      </c>
      <c r="J540" s="6">
        <f t="shared" ref="J540:N540" si="510">E540/SUM($E540:$I540)</f>
        <v>2.340987919352592E-3</v>
      </c>
      <c r="K540" s="6">
        <f t="shared" si="510"/>
        <v>0</v>
      </c>
      <c r="L540" s="6">
        <f t="shared" si="510"/>
        <v>1.2883502930987703E-2</v>
      </c>
      <c r="M540" s="6">
        <f t="shared" si="510"/>
        <v>0</v>
      </c>
      <c r="N540" s="6">
        <f t="shared" si="510"/>
        <v>0.98477550914965972</v>
      </c>
      <c r="O540" s="11">
        <v>9.5660499999999996E-2</v>
      </c>
      <c r="P540" s="11">
        <v>7.1194600000000001</v>
      </c>
      <c r="Q540" s="11">
        <v>1.1651999999999999E-2</v>
      </c>
      <c r="R540" s="12">
        <v>0.123</v>
      </c>
      <c r="S540" s="11">
        <v>7.5094400000000006E-2</v>
      </c>
      <c r="T540" s="11">
        <v>3.5821800000000001</v>
      </c>
      <c r="U540" s="11">
        <v>0.59131400000000001</v>
      </c>
      <c r="V540" s="11">
        <v>6.8548299999999998</v>
      </c>
      <c r="W540" s="11">
        <v>2.2142700000000001E-2</v>
      </c>
      <c r="X540" s="11">
        <v>-0.11679</v>
      </c>
      <c r="Y540" s="11">
        <v>1.23143</v>
      </c>
      <c r="Z540" s="11">
        <v>1.28658E-2</v>
      </c>
      <c r="AA540" s="11">
        <v>98.7</v>
      </c>
      <c r="AB540" s="11">
        <v>61068.4</v>
      </c>
    </row>
    <row r="541" spans="1:28" ht="16" x14ac:dyDescent="0.2">
      <c r="A541" s="2">
        <v>245</v>
      </c>
      <c r="B541" s="2">
        <v>12.764900000000001</v>
      </c>
      <c r="C541" s="2">
        <v>1.2314700000000001</v>
      </c>
      <c r="D541" s="2">
        <v>1067.0999999999999</v>
      </c>
      <c r="E541" s="2">
        <v>5.3112800000000002E-2</v>
      </c>
      <c r="F541" s="2">
        <v>0</v>
      </c>
      <c r="G541" s="2">
        <v>0.13769899999999999</v>
      </c>
      <c r="H541" s="2">
        <v>0</v>
      </c>
      <c r="I541" s="2">
        <v>10.4185</v>
      </c>
      <c r="J541" s="6">
        <f t="shared" ref="J541:N541" si="511">E541/SUM($E541:$I541)</f>
        <v>5.0062436660594702E-3</v>
      </c>
      <c r="K541" s="6">
        <f t="shared" si="511"/>
        <v>0</v>
      </c>
      <c r="L541" s="6">
        <f t="shared" si="511"/>
        <v>1.2979069952492111E-2</v>
      </c>
      <c r="M541" s="6">
        <f t="shared" si="511"/>
        <v>0</v>
      </c>
      <c r="N541" s="6">
        <f t="shared" si="511"/>
        <v>0.9820146863814484</v>
      </c>
      <c r="O541" s="11">
        <v>9.2131699999999997E-2</v>
      </c>
      <c r="P541" s="11">
        <v>7.1338400000000002</v>
      </c>
      <c r="Q541" s="11">
        <v>1.15569E-2</v>
      </c>
      <c r="R541" s="12">
        <v>0.123</v>
      </c>
      <c r="S541" s="11">
        <v>7.5712399999999999E-2</v>
      </c>
      <c r="T541" s="11">
        <v>3.57226</v>
      </c>
      <c r="U541" s="11">
        <v>0.59618099999999996</v>
      </c>
      <c r="V541" s="11">
        <v>6.8689499999999999</v>
      </c>
      <c r="W541" s="11">
        <v>2.2208800000000001E-2</v>
      </c>
      <c r="X541" s="11">
        <v>-0.117006</v>
      </c>
      <c r="Y541" s="11">
        <v>1.2314700000000001</v>
      </c>
      <c r="Z541" s="11">
        <v>1.2764899999999999E-2</v>
      </c>
      <c r="AA541" s="11">
        <v>98.7</v>
      </c>
      <c r="AB541" s="11">
        <v>61058.6</v>
      </c>
    </row>
    <row r="542" spans="1:28" ht="16" x14ac:dyDescent="0.2">
      <c r="A542" s="2">
        <v>244.95</v>
      </c>
      <c r="B542" s="2">
        <v>12.6661</v>
      </c>
      <c r="C542" s="2">
        <v>1.2316199999999999</v>
      </c>
      <c r="D542" s="2">
        <v>1067.18</v>
      </c>
      <c r="E542" s="2">
        <v>8.0478599999999997E-2</v>
      </c>
      <c r="F542" s="2">
        <v>0</v>
      </c>
      <c r="G542" s="2">
        <v>0.139015</v>
      </c>
      <c r="H542" s="2">
        <v>0</v>
      </c>
      <c r="I542" s="2">
        <v>10.414899999999999</v>
      </c>
      <c r="J542" s="6">
        <f t="shared" ref="J542:N542" si="512">E542/SUM($E542:$I542)</f>
        <v>7.5677657821504752E-3</v>
      </c>
      <c r="K542" s="6">
        <f t="shared" si="512"/>
        <v>0</v>
      </c>
      <c r="L542" s="6">
        <f t="shared" si="512"/>
        <v>1.3072207521075768E-2</v>
      </c>
      <c r="M542" s="6">
        <f t="shared" si="512"/>
        <v>0</v>
      </c>
      <c r="N542" s="6">
        <f t="shared" si="512"/>
        <v>0.9793600266967738</v>
      </c>
      <c r="O542" s="11">
        <v>8.8683200000000004E-2</v>
      </c>
      <c r="P542" s="11">
        <v>7.14811</v>
      </c>
      <c r="Q542" s="11">
        <v>1.1464800000000001E-2</v>
      </c>
      <c r="R542" s="12">
        <v>0.122</v>
      </c>
      <c r="S542" s="11">
        <v>7.6320799999999994E-2</v>
      </c>
      <c r="T542" s="11">
        <v>3.56263</v>
      </c>
      <c r="U542" s="11">
        <v>0.60097199999999995</v>
      </c>
      <c r="V542" s="11">
        <v>6.8829599999999997</v>
      </c>
      <c r="W542" s="11">
        <v>2.22749E-2</v>
      </c>
      <c r="X542" s="11">
        <v>-0.11722299999999999</v>
      </c>
      <c r="Y542" s="11">
        <v>1.2316199999999999</v>
      </c>
      <c r="Z542" s="11">
        <v>1.26661E-2</v>
      </c>
      <c r="AA542" s="11">
        <v>98.7</v>
      </c>
      <c r="AB542" s="11">
        <v>61043.6</v>
      </c>
    </row>
    <row r="543" spans="1:28" ht="16" x14ac:dyDescent="0.2">
      <c r="A543" s="2">
        <v>244.9</v>
      </c>
      <c r="B543" s="2">
        <v>12.5688</v>
      </c>
      <c r="C543" s="2">
        <v>1.2317199999999999</v>
      </c>
      <c r="D543" s="2">
        <v>1067.27</v>
      </c>
      <c r="E543" s="2">
        <v>0.107571</v>
      </c>
      <c r="F543" s="2">
        <v>0</v>
      </c>
      <c r="G543" s="2">
        <v>0.14031099999999999</v>
      </c>
      <c r="H543" s="2">
        <v>0</v>
      </c>
      <c r="I543" s="2">
        <v>10.411300000000001</v>
      </c>
      <c r="J543" s="6">
        <f t="shared" ref="J543:N543" si="513">E543/SUM($E543:$I543)</f>
        <v>1.0091862583826787E-2</v>
      </c>
      <c r="K543" s="6">
        <f t="shared" si="513"/>
        <v>0</v>
      </c>
      <c r="L543" s="6">
        <f t="shared" si="513"/>
        <v>1.3163392838212161E-2</v>
      </c>
      <c r="M543" s="6">
        <f t="shared" si="513"/>
        <v>0</v>
      </c>
      <c r="N543" s="6">
        <f t="shared" si="513"/>
        <v>0.97674474457796101</v>
      </c>
      <c r="O543" s="11">
        <v>8.5246699999999995E-2</v>
      </c>
      <c r="P543" s="11">
        <v>7.16242</v>
      </c>
      <c r="Q543" s="11">
        <v>1.1373599999999999E-2</v>
      </c>
      <c r="R543" s="12">
        <v>0.121</v>
      </c>
      <c r="S543" s="11">
        <v>7.6932200000000006E-2</v>
      </c>
      <c r="T543" s="11">
        <v>3.5529000000000002</v>
      </c>
      <c r="U543" s="11">
        <v>0.60578699999999996</v>
      </c>
      <c r="V543" s="11">
        <v>6.8970000000000002</v>
      </c>
      <c r="W543" s="11">
        <v>2.2341099999999999E-2</v>
      </c>
      <c r="X543" s="11">
        <v>-0.11744</v>
      </c>
      <c r="Y543" s="11">
        <v>1.2317199999999999</v>
      </c>
      <c r="Z543" s="11">
        <v>1.25688E-2</v>
      </c>
      <c r="AA543" s="11">
        <v>98.7</v>
      </c>
      <c r="AB543" s="11">
        <v>61027.9</v>
      </c>
    </row>
    <row r="544" spans="1:28" ht="16" x14ac:dyDescent="0.2">
      <c r="A544" s="2">
        <v>244.85</v>
      </c>
      <c r="B544" s="2">
        <v>12.4733</v>
      </c>
      <c r="C544" s="2">
        <v>1.2318199999999999</v>
      </c>
      <c r="D544" s="2">
        <v>1067.3499999999999</v>
      </c>
      <c r="E544" s="2">
        <v>0.134184</v>
      </c>
      <c r="F544" s="2">
        <v>0</v>
      </c>
      <c r="G544" s="2">
        <v>0.14158299999999999</v>
      </c>
      <c r="H544" s="2">
        <v>0</v>
      </c>
      <c r="I544" s="2">
        <v>10.4079</v>
      </c>
      <c r="J544" s="6">
        <f t="shared" ref="J544:N544" si="514">E544/SUM($E544:$I544)</f>
        <v>1.2559732533782642E-2</v>
      </c>
      <c r="K544" s="6">
        <f t="shared" si="514"/>
        <v>0</v>
      </c>
      <c r="L544" s="6">
        <f t="shared" si="514"/>
        <v>1.3252285006636765E-2</v>
      </c>
      <c r="M544" s="6">
        <f t="shared" si="514"/>
        <v>0</v>
      </c>
      <c r="N544" s="6">
        <f t="shared" si="514"/>
        <v>0.9741879824595806</v>
      </c>
      <c r="O544" s="11">
        <v>8.1843200000000005E-2</v>
      </c>
      <c r="P544" s="11">
        <v>7.1767099999999999</v>
      </c>
      <c r="Q544" s="11">
        <v>1.12841E-2</v>
      </c>
      <c r="R544" s="12">
        <v>0.121</v>
      </c>
      <c r="S544" s="11">
        <v>7.7542600000000003E-2</v>
      </c>
      <c r="T544" s="11">
        <v>3.5431900000000001</v>
      </c>
      <c r="U544" s="11">
        <v>0.61059300000000005</v>
      </c>
      <c r="V544" s="11">
        <v>6.9110300000000002</v>
      </c>
      <c r="W544" s="11">
        <v>2.2407300000000002E-2</v>
      </c>
      <c r="X544" s="11">
        <v>-0.117657</v>
      </c>
      <c r="Y544" s="11">
        <v>1.2318199999999999</v>
      </c>
      <c r="Z544" s="11">
        <v>1.24733E-2</v>
      </c>
      <c r="AA544" s="11">
        <v>98.7</v>
      </c>
      <c r="AB544" s="11">
        <v>61010</v>
      </c>
    </row>
    <row r="545" spans="1:28" ht="16" x14ac:dyDescent="0.2">
      <c r="A545" s="2">
        <v>244.8</v>
      </c>
      <c r="B545" s="2">
        <v>12.3794</v>
      </c>
      <c r="C545" s="2">
        <v>1.2319199999999999</v>
      </c>
      <c r="D545" s="2">
        <v>1067.43</v>
      </c>
      <c r="E545" s="2">
        <v>0.16033700000000001</v>
      </c>
      <c r="F545" s="2">
        <v>0</v>
      </c>
      <c r="G545" s="2">
        <v>0.14283100000000001</v>
      </c>
      <c r="H545" s="2">
        <v>0</v>
      </c>
      <c r="I545" s="2">
        <v>10.404500000000001</v>
      </c>
      <c r="J545" s="6">
        <f t="shared" ref="J545:N545" si="515">E545/SUM($E545:$I545)</f>
        <v>1.4974035429563189E-2</v>
      </c>
      <c r="K545" s="6">
        <f t="shared" si="515"/>
        <v>0</v>
      </c>
      <c r="L545" s="6">
        <f t="shared" si="515"/>
        <v>1.3339132292857792E-2</v>
      </c>
      <c r="M545" s="6">
        <f t="shared" si="515"/>
        <v>0</v>
      </c>
      <c r="N545" s="6">
        <f t="shared" si="515"/>
        <v>0.97168683227757913</v>
      </c>
      <c r="O545" s="11">
        <v>7.8471299999999994E-2</v>
      </c>
      <c r="P545" s="11">
        <v>7.1909900000000002</v>
      </c>
      <c r="Q545" s="11">
        <v>1.11961E-2</v>
      </c>
      <c r="R545" s="12">
        <v>0.12</v>
      </c>
      <c r="S545" s="11">
        <v>7.8151999999999999E-2</v>
      </c>
      <c r="T545" s="11">
        <v>3.5335000000000001</v>
      </c>
      <c r="U545" s="11">
        <v>0.61539200000000005</v>
      </c>
      <c r="V545" s="11">
        <v>6.9250400000000001</v>
      </c>
      <c r="W545" s="11">
        <v>2.24736E-2</v>
      </c>
      <c r="X545" s="11">
        <v>-0.11787400000000001</v>
      </c>
      <c r="Y545" s="11">
        <v>1.2319199999999999</v>
      </c>
      <c r="Z545" s="11">
        <v>1.23794E-2</v>
      </c>
      <c r="AA545" s="11">
        <v>98.7</v>
      </c>
      <c r="AB545" s="11">
        <v>60990</v>
      </c>
    </row>
    <row r="546" spans="1:28" ht="16" x14ac:dyDescent="0.2">
      <c r="A546" s="2">
        <v>244.75</v>
      </c>
      <c r="B546" s="2">
        <v>12.2872</v>
      </c>
      <c r="C546" s="2">
        <v>1.23201</v>
      </c>
      <c r="D546" s="2">
        <v>1067.51</v>
      </c>
      <c r="E546" s="2">
        <v>0.18604499999999999</v>
      </c>
      <c r="F546" s="2">
        <v>0</v>
      </c>
      <c r="G546" s="2">
        <v>0.14405699999999999</v>
      </c>
      <c r="H546" s="2">
        <v>0</v>
      </c>
      <c r="I546" s="2">
        <v>10.4011</v>
      </c>
      <c r="J546" s="6">
        <f t="shared" ref="J546:N546" si="516">E546/SUM($E546:$I546)</f>
        <v>1.7336827691809359E-2</v>
      </c>
      <c r="K546" s="6">
        <f t="shared" si="516"/>
        <v>0</v>
      </c>
      <c r="L546" s="6">
        <f t="shared" si="516"/>
        <v>1.3424125275062383E-2</v>
      </c>
      <c r="M546" s="6">
        <f t="shared" si="516"/>
        <v>0</v>
      </c>
      <c r="N546" s="6">
        <f t="shared" si="516"/>
        <v>0.96923904703312824</v>
      </c>
      <c r="O546" s="11">
        <v>7.51304E-2</v>
      </c>
      <c r="P546" s="11">
        <v>7.20526</v>
      </c>
      <c r="Q546" s="11">
        <v>1.1109600000000001E-2</v>
      </c>
      <c r="R546" s="12">
        <v>0.12</v>
      </c>
      <c r="S546" s="11">
        <v>7.87606E-2</v>
      </c>
      <c r="T546" s="11">
        <v>3.5238299999999998</v>
      </c>
      <c r="U546" s="11">
        <v>0.62018399999999996</v>
      </c>
      <c r="V546" s="11">
        <v>6.9390499999999999</v>
      </c>
      <c r="W546" s="11">
        <v>2.2540000000000001E-2</v>
      </c>
      <c r="X546" s="11">
        <v>-0.118091</v>
      </c>
      <c r="Y546" s="11">
        <v>1.23201</v>
      </c>
      <c r="Z546" s="11">
        <v>1.22872E-2</v>
      </c>
      <c r="AA546" s="11">
        <v>98.7</v>
      </c>
      <c r="AB546" s="11">
        <v>60968</v>
      </c>
    </row>
    <row r="547" spans="1:28" ht="16" x14ac:dyDescent="0.2">
      <c r="A547" s="2">
        <v>244.7</v>
      </c>
      <c r="B547" s="2">
        <v>12.1965</v>
      </c>
      <c r="C547" s="2">
        <v>1.23211</v>
      </c>
      <c r="D547" s="2">
        <v>1067.58</v>
      </c>
      <c r="E547" s="2">
        <v>0.21130299999999999</v>
      </c>
      <c r="F547" s="2">
        <v>0</v>
      </c>
      <c r="G547" s="2">
        <v>0.14526</v>
      </c>
      <c r="H547" s="2">
        <v>0</v>
      </c>
      <c r="I547" s="2">
        <v>10.3978</v>
      </c>
      <c r="J547" s="6">
        <f t="shared" ref="J547:N547" si="517">E547/SUM($E547:$I547)</f>
        <v>1.9648118628690512E-2</v>
      </c>
      <c r="K547" s="6">
        <f t="shared" si="517"/>
        <v>0</v>
      </c>
      <c r="L547" s="6">
        <f t="shared" si="517"/>
        <v>1.3507076151325747E-2</v>
      </c>
      <c r="M547" s="6">
        <f t="shared" si="517"/>
        <v>0</v>
      </c>
      <c r="N547" s="6">
        <f t="shared" si="517"/>
        <v>0.96684480521998384</v>
      </c>
      <c r="O547" s="11">
        <v>7.1821499999999996E-2</v>
      </c>
      <c r="P547" s="11">
        <v>7.2195099999999996</v>
      </c>
      <c r="Q547" s="11">
        <v>1.1024600000000001E-2</v>
      </c>
      <c r="R547" s="12">
        <v>0.11899999999999999</v>
      </c>
      <c r="S547" s="11">
        <v>7.9367999999999994E-2</v>
      </c>
      <c r="T547" s="11">
        <v>3.5141900000000001</v>
      </c>
      <c r="U547" s="11">
        <v>0.62496700000000005</v>
      </c>
      <c r="V547" s="11">
        <v>6.95303</v>
      </c>
      <c r="W547" s="11">
        <v>2.2606500000000002E-2</v>
      </c>
      <c r="X547" s="11">
        <v>-0.118308</v>
      </c>
      <c r="Y547" s="11">
        <v>1.23211</v>
      </c>
      <c r="Z547" s="11">
        <v>1.2196500000000001E-2</v>
      </c>
      <c r="AA547" s="11">
        <v>98.7</v>
      </c>
      <c r="AB547" s="11">
        <v>60943.9</v>
      </c>
    </row>
    <row r="548" spans="1:28" ht="16" x14ac:dyDescent="0.2">
      <c r="A548" s="2">
        <v>244.65</v>
      </c>
      <c r="B548" s="2">
        <v>12.107200000000001</v>
      </c>
      <c r="C548" s="2">
        <v>1.2321599999999999</v>
      </c>
      <c r="D548" s="2">
        <v>1067.6600000000001</v>
      </c>
      <c r="E548" s="2">
        <v>0.23627200000000001</v>
      </c>
      <c r="F548" s="2">
        <v>0</v>
      </c>
      <c r="G548" s="2">
        <v>0.14644499999999999</v>
      </c>
      <c r="H548" s="2">
        <v>0</v>
      </c>
      <c r="I548" s="2">
        <v>10.394600000000001</v>
      </c>
      <c r="J548" s="6">
        <f t="shared" ref="J548:N548" si="518">E548/SUM($E548:$I548)</f>
        <v>2.1923081598138015E-2</v>
      </c>
      <c r="K548" s="6">
        <f t="shared" si="518"/>
        <v>0</v>
      </c>
      <c r="L548" s="6">
        <f t="shared" si="518"/>
        <v>1.3588261345564949E-2</v>
      </c>
      <c r="M548" s="6">
        <f t="shared" si="518"/>
        <v>0</v>
      </c>
      <c r="N548" s="6">
        <f t="shared" si="518"/>
        <v>0.96448865705629705</v>
      </c>
      <c r="O548" s="11">
        <v>6.8528500000000006E-2</v>
      </c>
      <c r="P548" s="11">
        <v>7.2337899999999999</v>
      </c>
      <c r="Q548" s="11">
        <v>1.09406E-2</v>
      </c>
      <c r="R548" s="12">
        <v>0.11899999999999999</v>
      </c>
      <c r="S548" s="11">
        <v>7.9977300000000001E-2</v>
      </c>
      <c r="T548" s="11">
        <v>3.50447</v>
      </c>
      <c r="U548" s="11">
        <v>0.62976399999999999</v>
      </c>
      <c r="V548" s="11">
        <v>6.9670300000000003</v>
      </c>
      <c r="W548" s="11">
        <v>2.2672999999999999E-2</v>
      </c>
      <c r="X548" s="11">
        <v>-0.11852500000000001</v>
      </c>
      <c r="Y548" s="11">
        <v>1.2321599999999999</v>
      </c>
      <c r="Z548" s="11">
        <v>1.21072E-2</v>
      </c>
      <c r="AA548" s="11">
        <v>98.7</v>
      </c>
      <c r="AB548" s="11">
        <v>60918.6</v>
      </c>
    </row>
    <row r="549" spans="1:28" ht="16" x14ac:dyDescent="0.2">
      <c r="A549" s="2">
        <v>244.6</v>
      </c>
      <c r="B549" s="2">
        <v>12.019600000000001</v>
      </c>
      <c r="C549" s="2">
        <v>1.23231</v>
      </c>
      <c r="D549" s="2">
        <v>1067.74</v>
      </c>
      <c r="E549" s="2">
        <v>0.26050899999999999</v>
      </c>
      <c r="F549" s="2">
        <v>0</v>
      </c>
      <c r="G549" s="2">
        <v>0.14760200000000001</v>
      </c>
      <c r="H549" s="2">
        <v>0</v>
      </c>
      <c r="I549" s="2">
        <v>10.391500000000001</v>
      </c>
      <c r="J549" s="6">
        <f t="shared" ref="J549:N549" si="519">E549/SUM($E549:$I549)</f>
        <v>2.412207254502037E-2</v>
      </c>
      <c r="K549" s="6">
        <f t="shared" si="519"/>
        <v>0</v>
      </c>
      <c r="L549" s="6">
        <f t="shared" si="519"/>
        <v>1.3667344129339475E-2</v>
      </c>
      <c r="M549" s="6">
        <f t="shared" si="519"/>
        <v>0</v>
      </c>
      <c r="N549" s="6">
        <f t="shared" si="519"/>
        <v>0.96221058332564013</v>
      </c>
      <c r="O549" s="11">
        <v>6.5297900000000006E-2</v>
      </c>
      <c r="P549" s="11">
        <v>7.2479800000000001</v>
      </c>
      <c r="Q549" s="11">
        <v>1.0858899999999999E-2</v>
      </c>
      <c r="R549" s="12">
        <v>0.11799999999999999</v>
      </c>
      <c r="S549" s="11">
        <v>8.0579200000000004E-2</v>
      </c>
      <c r="T549" s="11">
        <v>3.49499</v>
      </c>
      <c r="U549" s="11">
        <v>0.63450399999999996</v>
      </c>
      <c r="V549" s="11">
        <v>6.9809599999999996</v>
      </c>
      <c r="W549" s="11">
        <v>2.2739499999999999E-2</v>
      </c>
      <c r="X549" s="11">
        <v>-0.118742</v>
      </c>
      <c r="Y549" s="11">
        <v>1.23231</v>
      </c>
      <c r="Z549" s="11">
        <v>1.20196E-2</v>
      </c>
      <c r="AA549" s="11">
        <v>98.7</v>
      </c>
      <c r="AB549" s="11">
        <v>60889.2</v>
      </c>
    </row>
    <row r="550" spans="1:28" ht="16" x14ac:dyDescent="0.2">
      <c r="A550" s="2">
        <v>244.55</v>
      </c>
      <c r="B550" s="2">
        <v>11.933400000000001</v>
      </c>
      <c r="C550" s="2">
        <v>1.2323999999999999</v>
      </c>
      <c r="D550" s="2">
        <v>1067.81</v>
      </c>
      <c r="E550" s="2">
        <v>0.28450399999999998</v>
      </c>
      <c r="F550" s="2">
        <v>0</v>
      </c>
      <c r="G550" s="2">
        <v>0.14874200000000001</v>
      </c>
      <c r="H550" s="2">
        <v>0</v>
      </c>
      <c r="I550" s="2">
        <v>10.388299999999999</v>
      </c>
      <c r="J550" s="6">
        <f t="shared" ref="J550:N550" si="520">E550/SUM($E550:$I550)</f>
        <v>2.62905133887524E-2</v>
      </c>
      <c r="K550" s="6">
        <f t="shared" si="520"/>
        <v>0</v>
      </c>
      <c r="L550" s="6">
        <f t="shared" si="520"/>
        <v>1.3744986160018173E-2</v>
      </c>
      <c r="M550" s="6">
        <f t="shared" si="520"/>
        <v>0</v>
      </c>
      <c r="N550" s="6">
        <f t="shared" si="520"/>
        <v>0.95996450045122939</v>
      </c>
      <c r="O550" s="11">
        <v>6.2079599999999999E-2</v>
      </c>
      <c r="P550" s="11">
        <v>7.2622</v>
      </c>
      <c r="Q550" s="11">
        <v>1.0777999999999999E-2</v>
      </c>
      <c r="R550" s="12">
        <v>0.11799999999999999</v>
      </c>
      <c r="S550" s="11">
        <v>8.1183599999999995E-2</v>
      </c>
      <c r="T550" s="11">
        <v>3.4854099999999999</v>
      </c>
      <c r="U550" s="11">
        <v>0.63926300000000003</v>
      </c>
      <c r="V550" s="11">
        <v>6.9949000000000003</v>
      </c>
      <c r="W550" s="11">
        <v>2.2806199999999999E-2</v>
      </c>
      <c r="X550" s="11">
        <v>-0.118959</v>
      </c>
      <c r="Y550" s="11">
        <v>1.2323999999999999</v>
      </c>
      <c r="Z550" s="11">
        <v>1.19334E-2</v>
      </c>
      <c r="AA550" s="11">
        <v>98.7</v>
      </c>
      <c r="AB550" s="11">
        <v>60858.9</v>
      </c>
    </row>
    <row r="551" spans="1:28" ht="16" x14ac:dyDescent="0.2">
      <c r="A551" s="2">
        <v>244.5</v>
      </c>
      <c r="B551" s="2">
        <v>11.848599999999999</v>
      </c>
      <c r="C551" s="2">
        <v>1.2324999999999999</v>
      </c>
      <c r="D551" s="2">
        <v>1067.8800000000001</v>
      </c>
      <c r="E551" s="2">
        <v>0.30809799999999998</v>
      </c>
      <c r="F551" s="2">
        <v>0</v>
      </c>
      <c r="G551" s="2">
        <v>0.149862</v>
      </c>
      <c r="H551" s="2">
        <v>0</v>
      </c>
      <c r="I551" s="2">
        <v>10.385300000000001</v>
      </c>
      <c r="J551" s="6">
        <f t="shared" ref="J551:N551" si="521">E551/SUM($E551:$I551)</f>
        <v>2.841377961978224E-2</v>
      </c>
      <c r="K551" s="6">
        <f t="shared" si="521"/>
        <v>0</v>
      </c>
      <c r="L551" s="6">
        <f t="shared" si="521"/>
        <v>1.3820751323863855E-2</v>
      </c>
      <c r="M551" s="6">
        <f t="shared" si="521"/>
        <v>0</v>
      </c>
      <c r="N551" s="6">
        <f t="shared" si="521"/>
        <v>0.95776546905635396</v>
      </c>
      <c r="O551" s="11">
        <v>5.8890499999999998E-2</v>
      </c>
      <c r="P551" s="11">
        <v>7.2764100000000003</v>
      </c>
      <c r="Q551" s="11">
        <v>1.06985E-2</v>
      </c>
      <c r="R551" s="12">
        <v>0.11700000000000001</v>
      </c>
      <c r="S551" s="11">
        <v>8.1786899999999996E-2</v>
      </c>
      <c r="T551" s="11">
        <v>3.4758599999999999</v>
      </c>
      <c r="U551" s="11">
        <v>0.64401299999999995</v>
      </c>
      <c r="V551" s="11">
        <v>7.0088299999999997</v>
      </c>
      <c r="W551" s="11">
        <v>2.2872900000000002E-2</v>
      </c>
      <c r="X551" s="11">
        <v>-0.119176</v>
      </c>
      <c r="Y551" s="11">
        <v>1.2324999999999999</v>
      </c>
      <c r="Z551" s="11">
        <v>1.1848600000000001E-2</v>
      </c>
      <c r="AA551" s="11">
        <v>98.7</v>
      </c>
      <c r="AB551" s="11">
        <v>60826.6</v>
      </c>
    </row>
    <row r="552" spans="1:28" ht="16" x14ac:dyDescent="0.2">
      <c r="A552" s="2">
        <v>244.45</v>
      </c>
      <c r="B552" s="2">
        <v>11.7652</v>
      </c>
      <c r="C552" s="2">
        <v>1.2325600000000001</v>
      </c>
      <c r="D552" s="2">
        <v>1067.96</v>
      </c>
      <c r="E552" s="2">
        <v>0.331426</v>
      </c>
      <c r="F552" s="2">
        <v>0</v>
      </c>
      <c r="G552" s="2">
        <v>0.15096499999999999</v>
      </c>
      <c r="H552" s="2">
        <v>0</v>
      </c>
      <c r="I552" s="2">
        <v>10.382300000000001</v>
      </c>
      <c r="J552" s="6">
        <f t="shared" ref="J552:N552" si="522">E552/SUM($E552:$I552)</f>
        <v>3.0504871238399692E-2</v>
      </c>
      <c r="K552" s="6">
        <f t="shared" si="522"/>
        <v>0</v>
      </c>
      <c r="L552" s="6">
        <f t="shared" si="522"/>
        <v>1.3895010911953224E-2</v>
      </c>
      <c r="M552" s="6">
        <f t="shared" si="522"/>
        <v>0</v>
      </c>
      <c r="N552" s="6">
        <f t="shared" si="522"/>
        <v>0.95560011784964716</v>
      </c>
      <c r="O552" s="11">
        <v>5.5717099999999999E-2</v>
      </c>
      <c r="P552" s="11">
        <v>7.2906300000000002</v>
      </c>
      <c r="Q552" s="11">
        <v>1.0619999999999999E-2</v>
      </c>
      <c r="R552" s="12">
        <v>0.11700000000000001</v>
      </c>
      <c r="S552" s="11">
        <v>8.2391800000000001E-2</v>
      </c>
      <c r="T552" s="11">
        <v>3.46624</v>
      </c>
      <c r="U552" s="11">
        <v>0.64877700000000005</v>
      </c>
      <c r="V552" s="11">
        <v>7.02278</v>
      </c>
      <c r="W552" s="11">
        <v>2.29397E-2</v>
      </c>
      <c r="X552" s="11">
        <v>-0.119393</v>
      </c>
      <c r="Y552" s="11">
        <v>1.2325600000000001</v>
      </c>
      <c r="Z552" s="11">
        <v>1.17652E-2</v>
      </c>
      <c r="AA552" s="11">
        <v>98.7</v>
      </c>
      <c r="AB552" s="11">
        <v>60793.1</v>
      </c>
    </row>
    <row r="553" spans="1:28" ht="16" x14ac:dyDescent="0.2">
      <c r="A553" s="2">
        <v>244.4</v>
      </c>
      <c r="B553" s="2">
        <v>11.683199999999999</v>
      </c>
      <c r="C553" s="2">
        <v>1.2326999999999999</v>
      </c>
      <c r="D553" s="2">
        <v>1068.03</v>
      </c>
      <c r="E553" s="2">
        <v>0.35410199999999997</v>
      </c>
      <c r="F553" s="2">
        <v>0</v>
      </c>
      <c r="G553" s="2">
        <v>0.15204400000000001</v>
      </c>
      <c r="H553" s="2">
        <v>0</v>
      </c>
      <c r="I553" s="2">
        <v>10.379300000000001</v>
      </c>
      <c r="J553" s="6">
        <f t="shared" ref="J553:N553" si="523">E553/SUM($E553:$I553)</f>
        <v>3.252985683820396E-2</v>
      </c>
      <c r="K553" s="6">
        <f t="shared" si="523"/>
        <v>0</v>
      </c>
      <c r="L553" s="6">
        <f t="shared" si="523"/>
        <v>1.3967640829783181E-2</v>
      </c>
      <c r="M553" s="6">
        <f t="shared" si="523"/>
        <v>0</v>
      </c>
      <c r="N553" s="6">
        <f t="shared" si="523"/>
        <v>0.95350250233201295</v>
      </c>
      <c r="O553" s="11">
        <v>5.2600500000000001E-2</v>
      </c>
      <c r="P553" s="11">
        <v>7.3047800000000001</v>
      </c>
      <c r="Q553" s="11">
        <v>1.0543500000000001E-2</v>
      </c>
      <c r="R553" s="12">
        <v>0.11600000000000001</v>
      </c>
      <c r="S553" s="11">
        <v>8.2989800000000002E-2</v>
      </c>
      <c r="T553" s="11">
        <v>3.4568400000000001</v>
      </c>
      <c r="U553" s="11">
        <v>0.65348600000000001</v>
      </c>
      <c r="V553" s="11">
        <v>7.0366499999999998</v>
      </c>
      <c r="W553" s="11">
        <v>2.3006499999999999E-2</v>
      </c>
      <c r="X553" s="11">
        <v>-0.11960999999999999</v>
      </c>
      <c r="Y553" s="11">
        <v>1.2326999999999999</v>
      </c>
      <c r="Z553" s="11">
        <v>1.1683199999999999E-2</v>
      </c>
      <c r="AA553" s="11">
        <v>98.7</v>
      </c>
      <c r="AB553" s="11">
        <v>60755.8</v>
      </c>
    </row>
    <row r="554" spans="1:28" ht="16" x14ac:dyDescent="0.2">
      <c r="A554" s="2">
        <v>244.35</v>
      </c>
      <c r="B554" s="2">
        <v>11.602499999999999</v>
      </c>
      <c r="C554" s="2">
        <v>1.23289</v>
      </c>
      <c r="D554" s="2">
        <v>1068.0899999999999</v>
      </c>
      <c r="E554" s="2">
        <v>0.376253</v>
      </c>
      <c r="F554" s="2">
        <v>0</v>
      </c>
      <c r="G554" s="2">
        <v>0.15310099999999999</v>
      </c>
      <c r="H554" s="2">
        <v>0</v>
      </c>
      <c r="I554" s="2">
        <v>10.3765</v>
      </c>
      <c r="J554" s="6">
        <f t="shared" ref="J554:N554" si="524">E554/SUM($E554:$I554)</f>
        <v>3.4500095086547097E-2</v>
      </c>
      <c r="K554" s="6">
        <f t="shared" si="524"/>
        <v>0</v>
      </c>
      <c r="L554" s="6">
        <f t="shared" si="524"/>
        <v>1.4038423767638921E-2</v>
      </c>
      <c r="M554" s="6">
        <f t="shared" si="524"/>
        <v>0</v>
      </c>
      <c r="N554" s="6">
        <f t="shared" si="524"/>
        <v>0.95146148114581397</v>
      </c>
      <c r="O554" s="11">
        <v>4.9528099999999999E-2</v>
      </c>
      <c r="P554" s="11">
        <v>7.3188700000000004</v>
      </c>
      <c r="Q554" s="11">
        <v>1.04686E-2</v>
      </c>
      <c r="R554" s="12">
        <v>0.11600000000000001</v>
      </c>
      <c r="S554" s="11">
        <v>8.3583400000000002E-2</v>
      </c>
      <c r="T554" s="11">
        <v>3.4475699999999998</v>
      </c>
      <c r="U554" s="11">
        <v>0.65815999999999997</v>
      </c>
      <c r="V554" s="11">
        <v>7.0504699999999998</v>
      </c>
      <c r="W554" s="11">
        <v>2.3073199999999999E-2</v>
      </c>
      <c r="X554" s="11">
        <v>-0.119827</v>
      </c>
      <c r="Y554" s="11">
        <v>1.23289</v>
      </c>
      <c r="Z554" s="11">
        <v>1.16025E-2</v>
      </c>
      <c r="AA554" s="11">
        <v>98.7</v>
      </c>
      <c r="AB554" s="11">
        <v>60715.4</v>
      </c>
    </row>
    <row r="555" spans="1:28" ht="16" x14ac:dyDescent="0.2">
      <c r="A555" s="2">
        <v>244.3</v>
      </c>
      <c r="B555" s="2">
        <v>11.523</v>
      </c>
      <c r="C555" s="2">
        <v>1.23289</v>
      </c>
      <c r="D555" s="2">
        <v>1068.1600000000001</v>
      </c>
      <c r="E555" s="2">
        <v>0.39862599999999998</v>
      </c>
      <c r="F555" s="2">
        <v>0</v>
      </c>
      <c r="G555" s="2">
        <v>0.15415000000000001</v>
      </c>
      <c r="H555" s="2">
        <v>0</v>
      </c>
      <c r="I555" s="2">
        <v>10.3736</v>
      </c>
      <c r="J555" s="6">
        <f t="shared" ref="J555:N555" si="525">E555/SUM($E555:$I555)</f>
        <v>3.6482910710742521E-2</v>
      </c>
      <c r="K555" s="6">
        <f t="shared" si="525"/>
        <v>0</v>
      </c>
      <c r="L555" s="6">
        <f t="shared" si="525"/>
        <v>1.4108062911252552E-2</v>
      </c>
      <c r="M555" s="6">
        <f t="shared" si="525"/>
        <v>0</v>
      </c>
      <c r="N555" s="6">
        <f t="shared" si="525"/>
        <v>0.94940902637800495</v>
      </c>
      <c r="O555" s="11">
        <v>4.6420700000000002E-2</v>
      </c>
      <c r="P555" s="11">
        <v>7.3331</v>
      </c>
      <c r="Q555" s="11">
        <v>1.0393299999999999E-2</v>
      </c>
      <c r="R555" s="12">
        <v>0.115</v>
      </c>
      <c r="S555" s="11">
        <v>8.4188899999999997E-2</v>
      </c>
      <c r="T555" s="11">
        <v>3.4379</v>
      </c>
      <c r="U555" s="11">
        <v>0.66292799999999996</v>
      </c>
      <c r="V555" s="11">
        <v>7.0644</v>
      </c>
      <c r="W555" s="11">
        <v>2.3140399999999998E-2</v>
      </c>
      <c r="X555" s="11">
        <v>-0.120044</v>
      </c>
      <c r="Y555" s="11">
        <v>1.23289</v>
      </c>
      <c r="Z555" s="11">
        <v>1.1523E-2</v>
      </c>
      <c r="AA555" s="11">
        <v>98.7</v>
      </c>
      <c r="AB555" s="11">
        <v>60677.3</v>
      </c>
    </row>
    <row r="556" spans="1:28" ht="16" x14ac:dyDescent="0.2">
      <c r="A556" s="2">
        <v>244.25</v>
      </c>
      <c r="B556" s="2">
        <v>11.444900000000001</v>
      </c>
      <c r="C556" s="2">
        <v>1.2330000000000001</v>
      </c>
      <c r="D556" s="2">
        <v>1068.23</v>
      </c>
      <c r="E556" s="2">
        <v>0.420325</v>
      </c>
      <c r="F556" s="2">
        <v>0</v>
      </c>
      <c r="G556" s="2">
        <v>0.15517600000000001</v>
      </c>
      <c r="H556" s="2">
        <v>0</v>
      </c>
      <c r="I556" s="2">
        <v>10.370799999999999</v>
      </c>
      <c r="J556" s="6">
        <f t="shared" ref="J556:N556" si="526">E556/SUM($E556:$I556)</f>
        <v>3.8398816184572311E-2</v>
      </c>
      <c r="K556" s="6">
        <f t="shared" si="526"/>
        <v>0</v>
      </c>
      <c r="L556" s="6">
        <f t="shared" si="526"/>
        <v>1.4176113008403482E-2</v>
      </c>
      <c r="M556" s="6">
        <f t="shared" si="526"/>
        <v>0</v>
      </c>
      <c r="N556" s="6">
        <f t="shared" si="526"/>
        <v>0.94742507080702432</v>
      </c>
      <c r="O556" s="11">
        <v>4.33744E-2</v>
      </c>
      <c r="P556" s="11">
        <v>7.3472299999999997</v>
      </c>
      <c r="Q556" s="11">
        <v>1.03201E-2</v>
      </c>
      <c r="R556" s="12">
        <v>0.115</v>
      </c>
      <c r="S556" s="11">
        <v>8.4786299999999995E-2</v>
      </c>
      <c r="T556" s="11">
        <v>3.42849</v>
      </c>
      <c r="U556" s="11">
        <v>0.66763099999999997</v>
      </c>
      <c r="V556" s="11">
        <v>7.0782499999999997</v>
      </c>
      <c r="W556" s="11">
        <v>2.3207499999999999E-2</v>
      </c>
      <c r="X556" s="11">
        <v>-0.12026100000000001</v>
      </c>
      <c r="Y556" s="11">
        <v>1.2330000000000001</v>
      </c>
      <c r="Z556" s="11">
        <v>1.1444899999999999E-2</v>
      </c>
      <c r="AA556" s="11">
        <v>98.7</v>
      </c>
      <c r="AB556" s="11">
        <v>60635</v>
      </c>
    </row>
    <row r="557" spans="1:28" ht="16" x14ac:dyDescent="0.2">
      <c r="A557" s="2">
        <v>244.2</v>
      </c>
      <c r="B557" s="2">
        <v>11.367900000000001</v>
      </c>
      <c r="C557" s="2">
        <v>1.23309</v>
      </c>
      <c r="D557" s="2">
        <v>1068.3</v>
      </c>
      <c r="E557" s="2">
        <v>0.44170700000000002</v>
      </c>
      <c r="F557" s="2">
        <v>0</v>
      </c>
      <c r="G557" s="2">
        <v>0.15618499999999999</v>
      </c>
      <c r="H557" s="2">
        <v>0</v>
      </c>
      <c r="I557" s="2">
        <v>10.368</v>
      </c>
      <c r="J557" s="6">
        <f t="shared" ref="J557:N557" si="527">E557/SUM($E557:$I557)</f>
        <v>4.0280079358797259E-2</v>
      </c>
      <c r="K557" s="6">
        <f t="shared" si="527"/>
        <v>0</v>
      </c>
      <c r="L557" s="6">
        <f t="shared" si="527"/>
        <v>1.4242799400176474E-2</v>
      </c>
      <c r="M557" s="6">
        <f t="shared" si="527"/>
        <v>0</v>
      </c>
      <c r="N557" s="6">
        <f t="shared" si="527"/>
        <v>0.94547712124102623</v>
      </c>
      <c r="O557" s="11">
        <v>4.0351400000000003E-2</v>
      </c>
      <c r="P557" s="11">
        <v>7.3613600000000003</v>
      </c>
      <c r="Q557" s="11">
        <v>1.0247900000000001E-2</v>
      </c>
      <c r="R557" s="12">
        <v>0.114</v>
      </c>
      <c r="S557" s="11">
        <v>8.5383299999999995E-2</v>
      </c>
      <c r="T557" s="11">
        <v>3.4190800000000001</v>
      </c>
      <c r="U557" s="11">
        <v>0.67233200000000004</v>
      </c>
      <c r="V557" s="11">
        <v>7.0920899999999998</v>
      </c>
      <c r="W557" s="11">
        <v>2.3274599999999999E-2</v>
      </c>
      <c r="X557" s="11">
        <v>-0.120478</v>
      </c>
      <c r="Y557" s="11">
        <v>1.23309</v>
      </c>
      <c r="Z557" s="11">
        <v>1.13679E-2</v>
      </c>
      <c r="AA557" s="11">
        <v>98.7</v>
      </c>
      <c r="AB557" s="11">
        <v>60591</v>
      </c>
    </row>
    <row r="558" spans="1:28" ht="16" x14ac:dyDescent="0.2">
      <c r="A558" s="2">
        <v>244.15</v>
      </c>
      <c r="B558" s="2">
        <v>11.292199999999999</v>
      </c>
      <c r="C558" s="2">
        <v>1.2332000000000001</v>
      </c>
      <c r="D558" s="2">
        <v>1068.3599999999999</v>
      </c>
      <c r="E558" s="2">
        <v>0.46270499999999998</v>
      </c>
      <c r="F558" s="2">
        <v>0</v>
      </c>
      <c r="G558" s="2">
        <v>0.15717700000000001</v>
      </c>
      <c r="H558" s="2">
        <v>0</v>
      </c>
      <c r="I558" s="2">
        <v>10.3653</v>
      </c>
      <c r="J558" s="6">
        <f t="shared" ref="J558:N558" si="528">E558/SUM($E558:$I558)</f>
        <v>4.2120831498285598E-2</v>
      </c>
      <c r="K558" s="6">
        <f t="shared" si="528"/>
        <v>0</v>
      </c>
      <c r="L558" s="6">
        <f t="shared" si="528"/>
        <v>1.4308092483128637E-2</v>
      </c>
      <c r="M558" s="6">
        <f t="shared" si="528"/>
        <v>0</v>
      </c>
      <c r="N558" s="6">
        <f t="shared" si="528"/>
        <v>0.9435710760185857</v>
      </c>
      <c r="O558" s="11">
        <v>3.7359499999999997E-2</v>
      </c>
      <c r="P558" s="11">
        <v>7.3754600000000003</v>
      </c>
      <c r="Q558" s="11">
        <v>1.0177E-2</v>
      </c>
      <c r="R558" s="12">
        <v>0.114</v>
      </c>
      <c r="S558" s="11">
        <v>8.5978200000000005E-2</v>
      </c>
      <c r="T558" s="11">
        <v>3.4097200000000001</v>
      </c>
      <c r="U558" s="11">
        <v>0.67701699999999998</v>
      </c>
      <c r="V558" s="11">
        <v>7.1059099999999997</v>
      </c>
      <c r="W558" s="11">
        <v>2.3341799999999999E-2</v>
      </c>
      <c r="X558" s="11">
        <v>-0.120695</v>
      </c>
      <c r="Y558" s="11">
        <v>1.2332000000000001</v>
      </c>
      <c r="Z558" s="11">
        <v>1.1292200000000001E-2</v>
      </c>
      <c r="AA558" s="11">
        <v>98.7</v>
      </c>
      <c r="AB558" s="11">
        <v>60544.7</v>
      </c>
    </row>
    <row r="559" spans="1:28" ht="16" x14ac:dyDescent="0.2">
      <c r="A559" s="2">
        <v>244.1</v>
      </c>
      <c r="B559" s="2">
        <v>11.217599999999999</v>
      </c>
      <c r="C559" s="2">
        <v>1.2333000000000001</v>
      </c>
      <c r="D559" s="2">
        <v>1068.42</v>
      </c>
      <c r="E559" s="2">
        <v>0.48339900000000002</v>
      </c>
      <c r="F559" s="2">
        <v>0</v>
      </c>
      <c r="G559" s="2">
        <v>0.15815199999999999</v>
      </c>
      <c r="H559" s="2">
        <v>0</v>
      </c>
      <c r="I559" s="2">
        <v>10.3627</v>
      </c>
      <c r="J559" s="6">
        <f t="shared" ref="J559:N559" si="529">E559/SUM($E559:$I559)</f>
        <v>4.3928387311412652E-2</v>
      </c>
      <c r="K559" s="6">
        <f t="shared" si="529"/>
        <v>0</v>
      </c>
      <c r="L559" s="6">
        <f t="shared" si="529"/>
        <v>1.4371900459195269E-2</v>
      </c>
      <c r="M559" s="6">
        <f t="shared" si="529"/>
        <v>0</v>
      </c>
      <c r="N559" s="6">
        <f t="shared" si="529"/>
        <v>0.94169971222939208</v>
      </c>
      <c r="O559" s="11">
        <v>3.4390299999999999E-2</v>
      </c>
      <c r="P559" s="11">
        <v>7.3895600000000004</v>
      </c>
      <c r="Q559" s="11">
        <v>1.0107100000000001E-2</v>
      </c>
      <c r="R559" s="12">
        <v>0.113</v>
      </c>
      <c r="S559" s="11">
        <v>8.6572700000000002E-2</v>
      </c>
      <c r="T559" s="11">
        <v>3.4003700000000001</v>
      </c>
      <c r="U559" s="11">
        <v>0.68169800000000003</v>
      </c>
      <c r="V559" s="11">
        <v>7.11972</v>
      </c>
      <c r="W559" s="11">
        <v>2.3409099999999999E-2</v>
      </c>
      <c r="X559" s="11">
        <v>-0.12091200000000001</v>
      </c>
      <c r="Y559" s="11">
        <v>1.2333000000000001</v>
      </c>
      <c r="Z559" s="11">
        <v>1.1217599999999999E-2</v>
      </c>
      <c r="AA559" s="11">
        <v>98.7</v>
      </c>
      <c r="AB559" s="11">
        <v>60496.800000000003</v>
      </c>
    </row>
    <row r="560" spans="1:28" ht="16" x14ac:dyDescent="0.2">
      <c r="A560" s="2">
        <v>244.05</v>
      </c>
      <c r="B560" s="2">
        <v>11.1442</v>
      </c>
      <c r="C560" s="2">
        <v>1.2334099999999999</v>
      </c>
      <c r="D560" s="2">
        <v>1068.49</v>
      </c>
      <c r="E560" s="2">
        <v>0.50377000000000005</v>
      </c>
      <c r="F560" s="2">
        <v>0</v>
      </c>
      <c r="G560" s="2">
        <v>0.159112</v>
      </c>
      <c r="H560" s="2">
        <v>0</v>
      </c>
      <c r="I560" s="2">
        <v>10.360099999999999</v>
      </c>
      <c r="J560" s="6">
        <f t="shared" ref="J560:N560" si="530">E560/SUM($E560:$I560)</f>
        <v>4.5701789225456424E-2</v>
      </c>
      <c r="K560" s="6">
        <f t="shared" si="530"/>
        <v>0</v>
      </c>
      <c r="L560" s="6">
        <f t="shared" si="530"/>
        <v>1.4434569520298592E-2</v>
      </c>
      <c r="M560" s="6">
        <f t="shared" si="530"/>
        <v>0</v>
      </c>
      <c r="N560" s="6">
        <f t="shared" si="530"/>
        <v>0.93986364125424504</v>
      </c>
      <c r="O560" s="11">
        <v>3.1446399999999999E-2</v>
      </c>
      <c r="P560" s="11">
        <v>7.4036499999999998</v>
      </c>
      <c r="Q560" s="11">
        <v>1.00383E-2</v>
      </c>
      <c r="R560" s="12">
        <v>0.113</v>
      </c>
      <c r="S560" s="11">
        <v>8.7166199999999999E-2</v>
      </c>
      <c r="T560" s="11">
        <v>3.3910300000000002</v>
      </c>
      <c r="U560" s="11">
        <v>0.68637099999999995</v>
      </c>
      <c r="V560" s="11">
        <v>7.1335100000000002</v>
      </c>
      <c r="W560" s="11">
        <v>2.3476500000000001E-2</v>
      </c>
      <c r="X560" s="11">
        <v>-0.121129</v>
      </c>
      <c r="Y560" s="11">
        <v>1.2334099999999999</v>
      </c>
      <c r="Z560" s="11">
        <v>1.11442E-2</v>
      </c>
      <c r="AA560" s="11">
        <v>98.7</v>
      </c>
      <c r="AB560" s="11">
        <v>60447.1</v>
      </c>
    </row>
    <row r="561" spans="1:28" ht="16" x14ac:dyDescent="0.2">
      <c r="A561" s="2">
        <v>244</v>
      </c>
      <c r="B561" s="2">
        <v>11.071999999999999</v>
      </c>
      <c r="C561" s="2">
        <v>1.2334400000000001</v>
      </c>
      <c r="D561" s="2">
        <v>1068.55</v>
      </c>
      <c r="E561" s="2">
        <v>0.52402099999999996</v>
      </c>
      <c r="F561" s="2">
        <v>0</v>
      </c>
      <c r="G561" s="2">
        <v>0.16005800000000001</v>
      </c>
      <c r="H561" s="2">
        <v>0</v>
      </c>
      <c r="I561" s="2">
        <v>10.3575</v>
      </c>
      <c r="J561" s="6">
        <f t="shared" ref="J561:N561" si="531">E561/SUM($E561:$I561)</f>
        <v>4.7458882465995118E-2</v>
      </c>
      <c r="K561" s="6">
        <f t="shared" si="531"/>
        <v>0</v>
      </c>
      <c r="L561" s="6">
        <f t="shared" si="531"/>
        <v>1.4495933960170009E-2</v>
      </c>
      <c r="M561" s="6">
        <f t="shared" si="531"/>
        <v>0</v>
      </c>
      <c r="N561" s="6">
        <f t="shared" si="531"/>
        <v>0.93804518357383482</v>
      </c>
      <c r="O561" s="11">
        <v>2.8505900000000001E-2</v>
      </c>
      <c r="P561" s="11">
        <v>7.41777</v>
      </c>
      <c r="Q561" s="11">
        <v>9.9699999999999997E-3</v>
      </c>
      <c r="R561" s="12">
        <v>0.112</v>
      </c>
      <c r="S561" s="11">
        <v>8.7763300000000002E-2</v>
      </c>
      <c r="T561" s="11">
        <v>3.38158</v>
      </c>
      <c r="U561" s="11">
        <v>0.69107300000000005</v>
      </c>
      <c r="V561" s="11">
        <v>7.1473300000000002</v>
      </c>
      <c r="W561" s="11">
        <v>2.3544200000000001E-2</v>
      </c>
      <c r="X561" s="11">
        <v>-0.121347</v>
      </c>
      <c r="Y561" s="11">
        <v>1.2334400000000001</v>
      </c>
      <c r="Z561" s="11">
        <v>1.1072E-2</v>
      </c>
      <c r="AA561" s="11">
        <v>98.7</v>
      </c>
      <c r="AB561" s="11">
        <v>60397</v>
      </c>
    </row>
    <row r="562" spans="1:28" ht="16" x14ac:dyDescent="0.2">
      <c r="A562" s="2">
        <v>243.95</v>
      </c>
      <c r="B562" s="2">
        <v>11.0008</v>
      </c>
      <c r="C562" s="2">
        <v>1.2336</v>
      </c>
      <c r="D562" s="2">
        <v>1068.6099999999999</v>
      </c>
      <c r="E562" s="2">
        <v>0.54358300000000004</v>
      </c>
      <c r="F562" s="2">
        <v>0</v>
      </c>
      <c r="G562" s="2">
        <v>0.16098299999999999</v>
      </c>
      <c r="H562" s="2">
        <v>0</v>
      </c>
      <c r="I562" s="2">
        <v>10.355</v>
      </c>
      <c r="J562" s="6">
        <f t="shared" ref="J562:N562" si="532">E562/SUM($E562:$I562)</f>
        <v>4.9150482035190173E-2</v>
      </c>
      <c r="K562" s="6">
        <f t="shared" si="532"/>
        <v>0</v>
      </c>
      <c r="L562" s="6">
        <f t="shared" si="532"/>
        <v>1.4555996139450678E-2</v>
      </c>
      <c r="M562" s="6">
        <f t="shared" si="532"/>
        <v>0</v>
      </c>
      <c r="N562" s="6">
        <f t="shared" si="532"/>
        <v>0.93629352182535919</v>
      </c>
      <c r="O562" s="11">
        <v>2.5631899999999999E-2</v>
      </c>
      <c r="P562" s="11">
        <v>7.4317799999999998</v>
      </c>
      <c r="Q562" s="11">
        <v>9.9037699999999992E-3</v>
      </c>
      <c r="R562" s="12">
        <v>0.112</v>
      </c>
      <c r="S562" s="11">
        <v>8.8350200000000004E-2</v>
      </c>
      <c r="T562" s="11">
        <v>3.37243</v>
      </c>
      <c r="U562" s="11">
        <v>0.69569499999999995</v>
      </c>
      <c r="V562" s="11">
        <v>7.1610500000000004</v>
      </c>
      <c r="W562" s="11">
        <v>2.36116E-2</v>
      </c>
      <c r="X562" s="11">
        <v>-0.12156400000000001</v>
      </c>
      <c r="Y562" s="11">
        <v>1.2336</v>
      </c>
      <c r="Z562" s="11">
        <v>1.10008E-2</v>
      </c>
      <c r="AA562" s="11">
        <v>98.7</v>
      </c>
      <c r="AB562" s="11">
        <v>60342.2</v>
      </c>
    </row>
    <row r="563" spans="1:28" ht="16" x14ac:dyDescent="0.2">
      <c r="A563" s="2">
        <v>243.9</v>
      </c>
      <c r="B563" s="2">
        <v>10.9306</v>
      </c>
      <c r="C563" s="2">
        <v>1.2337100000000001</v>
      </c>
      <c r="D563" s="2">
        <v>1068.67</v>
      </c>
      <c r="E563" s="2">
        <v>0.56301199999999996</v>
      </c>
      <c r="F563" s="2">
        <v>0</v>
      </c>
      <c r="G563" s="2">
        <v>0.16189500000000001</v>
      </c>
      <c r="H563" s="2">
        <v>0</v>
      </c>
      <c r="I563" s="2">
        <v>10.352499999999999</v>
      </c>
      <c r="J563" s="6">
        <f t="shared" ref="J563:N563" si="533">E563/SUM($E563:$I563)</f>
        <v>5.0825251794034472E-2</v>
      </c>
      <c r="K563" s="6">
        <f t="shared" si="533"/>
        <v>0</v>
      </c>
      <c r="L563" s="6">
        <f t="shared" si="533"/>
        <v>1.461488234566086E-2</v>
      </c>
      <c r="M563" s="6">
        <f t="shared" si="533"/>
        <v>0</v>
      </c>
      <c r="N563" s="6">
        <f t="shared" si="533"/>
        <v>0.93455986586030471</v>
      </c>
      <c r="O563" s="11">
        <v>2.2763499999999999E-2</v>
      </c>
      <c r="P563" s="11">
        <v>7.4458200000000003</v>
      </c>
      <c r="Q563" s="11">
        <v>9.8380800000000008E-3</v>
      </c>
      <c r="R563" s="12">
        <v>0.111</v>
      </c>
      <c r="S563" s="11">
        <v>8.8940099999999994E-2</v>
      </c>
      <c r="T563" s="11">
        <v>3.3631799999999998</v>
      </c>
      <c r="U563" s="11">
        <v>0.70033999999999996</v>
      </c>
      <c r="V563" s="11">
        <v>7.1748000000000003</v>
      </c>
      <c r="W563" s="11">
        <v>2.36793E-2</v>
      </c>
      <c r="X563" s="11">
        <v>-0.121781</v>
      </c>
      <c r="Y563" s="11">
        <v>1.2337100000000001</v>
      </c>
      <c r="Z563" s="11">
        <v>1.09306E-2</v>
      </c>
      <c r="AA563" s="11">
        <v>98.7</v>
      </c>
      <c r="AB563" s="11">
        <v>60286.8</v>
      </c>
    </row>
    <row r="564" spans="1:28" ht="16" x14ac:dyDescent="0.2">
      <c r="A564" s="2">
        <v>243.85</v>
      </c>
      <c r="B564" s="2">
        <v>10.861599999999999</v>
      </c>
      <c r="C564" s="2">
        <v>1.2338</v>
      </c>
      <c r="D564" s="2">
        <v>1068.73</v>
      </c>
      <c r="E564" s="2">
        <v>0.58217099999999999</v>
      </c>
      <c r="F564" s="2">
        <v>0</v>
      </c>
      <c r="G564" s="2">
        <v>0.16279399999999999</v>
      </c>
      <c r="H564" s="2">
        <v>0</v>
      </c>
      <c r="I564" s="2">
        <v>10.35</v>
      </c>
      <c r="J564" s="6">
        <f t="shared" ref="J564:N564" si="534">E564/SUM($E564:$I564)</f>
        <v>5.2471639162448909E-2</v>
      </c>
      <c r="K564" s="6">
        <f t="shared" si="534"/>
        <v>0</v>
      </c>
      <c r="L564" s="6">
        <f t="shared" si="534"/>
        <v>1.4672781752804086E-2</v>
      </c>
      <c r="M564" s="6">
        <f t="shared" si="534"/>
        <v>0</v>
      </c>
      <c r="N564" s="6">
        <f t="shared" si="534"/>
        <v>0.93285557908474692</v>
      </c>
      <c r="O564" s="11">
        <v>1.9916099999999999E-2</v>
      </c>
      <c r="P564" s="11">
        <v>7.4598500000000003</v>
      </c>
      <c r="Q564" s="11">
        <v>9.7733000000000004E-3</v>
      </c>
      <c r="R564" s="12">
        <v>0.111</v>
      </c>
      <c r="S564" s="11">
        <v>8.9529700000000004E-2</v>
      </c>
      <c r="T564" s="11">
        <v>3.3539300000000001</v>
      </c>
      <c r="U564" s="11">
        <v>0.704982</v>
      </c>
      <c r="V564" s="11">
        <v>7.1885300000000001</v>
      </c>
      <c r="W564" s="11">
        <v>2.3747000000000001E-2</v>
      </c>
      <c r="X564" s="11">
        <v>-0.121998</v>
      </c>
      <c r="Y564" s="11">
        <v>1.2338</v>
      </c>
      <c r="Z564" s="11">
        <v>1.0861600000000001E-2</v>
      </c>
      <c r="AA564" s="11">
        <v>98.7</v>
      </c>
      <c r="AB564" s="11">
        <v>60229.9</v>
      </c>
    </row>
    <row r="565" spans="1:28" ht="16" x14ac:dyDescent="0.2">
      <c r="A565" s="2">
        <v>243.8</v>
      </c>
      <c r="B565" s="2">
        <v>10.7935</v>
      </c>
      <c r="C565" s="2">
        <v>1.2339199999999999</v>
      </c>
      <c r="D565" s="2">
        <v>1068.79</v>
      </c>
      <c r="E565" s="2">
        <v>0.60100299999999995</v>
      </c>
      <c r="F565" s="2">
        <v>0</v>
      </c>
      <c r="G565" s="2">
        <v>0.16367699999999999</v>
      </c>
      <c r="H565" s="2">
        <v>0</v>
      </c>
      <c r="I565" s="2">
        <v>10.3476</v>
      </c>
      <c r="J565" s="6">
        <f t="shared" ref="J565:N565" si="535">E565/SUM($E565:$I565)</f>
        <v>5.4084580302152206E-2</v>
      </c>
      <c r="K565" s="6">
        <f t="shared" si="535"/>
        <v>0</v>
      </c>
      <c r="L565" s="6">
        <f t="shared" si="535"/>
        <v>1.4729380469174642E-2</v>
      </c>
      <c r="M565" s="6">
        <f t="shared" si="535"/>
        <v>0</v>
      </c>
      <c r="N565" s="6">
        <f t="shared" si="535"/>
        <v>0.93118603922867316</v>
      </c>
      <c r="O565" s="11">
        <v>1.7096500000000001E-2</v>
      </c>
      <c r="P565" s="11">
        <v>7.4738600000000002</v>
      </c>
      <c r="Q565" s="11">
        <v>9.7095800000000006E-3</v>
      </c>
      <c r="R565" s="12">
        <v>0.11</v>
      </c>
      <c r="S565" s="11">
        <v>9.0117199999999995E-2</v>
      </c>
      <c r="T565" s="11">
        <v>3.3447399999999998</v>
      </c>
      <c r="U565" s="11">
        <v>0.70960800000000002</v>
      </c>
      <c r="V565" s="11">
        <v>7.2022399999999998</v>
      </c>
      <c r="W565" s="11">
        <v>2.3814800000000001E-2</v>
      </c>
      <c r="X565" s="11">
        <v>-0.122215</v>
      </c>
      <c r="Y565" s="11">
        <v>1.2339199999999999</v>
      </c>
      <c r="Z565" s="11">
        <v>1.0793499999999999E-2</v>
      </c>
      <c r="AA565" s="11">
        <v>98.7</v>
      </c>
      <c r="AB565" s="11">
        <v>60171</v>
      </c>
    </row>
    <row r="566" spans="1:28" ht="16" x14ac:dyDescent="0.2">
      <c r="A566" s="2">
        <v>243.75</v>
      </c>
      <c r="B566" s="2">
        <v>10.699299999999999</v>
      </c>
      <c r="C566" s="2">
        <v>1.2339199999999999</v>
      </c>
      <c r="D566" s="2">
        <v>1068.8699999999999</v>
      </c>
      <c r="E566" s="2">
        <v>0.62467099999999998</v>
      </c>
      <c r="F566" s="2">
        <v>2.85382E-3</v>
      </c>
      <c r="G566" s="2">
        <v>0.16475799999999999</v>
      </c>
      <c r="H566" s="2">
        <v>0</v>
      </c>
      <c r="I566" s="2">
        <v>10.344799999999999</v>
      </c>
      <c r="J566" s="6">
        <f t="shared" ref="J566:N566" si="536">E566/SUM($E566:$I566)</f>
        <v>5.6089283890231496E-2</v>
      </c>
      <c r="K566" s="6">
        <f t="shared" si="536"/>
        <v>2.5624483952611929E-4</v>
      </c>
      <c r="L566" s="6">
        <f t="shared" si="536"/>
        <v>1.4793640548683644E-2</v>
      </c>
      <c r="M566" s="6">
        <f t="shared" si="536"/>
        <v>0</v>
      </c>
      <c r="N566" s="6">
        <f t="shared" si="536"/>
        <v>0.92886083072155867</v>
      </c>
      <c r="O566" s="11">
        <v>1.33224E-2</v>
      </c>
      <c r="P566" s="11">
        <v>7.4887499999999996</v>
      </c>
      <c r="Q566" s="11">
        <v>9.6230299999999994E-3</v>
      </c>
      <c r="R566" s="12">
        <v>0.11</v>
      </c>
      <c r="S566" s="11">
        <v>9.09277E-2</v>
      </c>
      <c r="T566" s="11">
        <v>3.33507</v>
      </c>
      <c r="U566" s="11">
        <v>0.70808700000000002</v>
      </c>
      <c r="V566" s="11">
        <v>7.2166800000000002</v>
      </c>
      <c r="W566" s="11">
        <v>2.3867599999999999E-2</v>
      </c>
      <c r="X566" s="11">
        <v>-0.122432</v>
      </c>
      <c r="Y566" s="11">
        <v>1.2339199999999999</v>
      </c>
      <c r="Z566" s="11">
        <v>1.06993E-2</v>
      </c>
      <c r="AA566" s="11">
        <v>98.7</v>
      </c>
      <c r="AB566" s="11">
        <v>60174.400000000001</v>
      </c>
    </row>
    <row r="567" spans="1:28" ht="16" x14ac:dyDescent="0.2">
      <c r="A567" s="2">
        <v>243.7</v>
      </c>
      <c r="B567" s="2">
        <v>10.6007</v>
      </c>
      <c r="C567" s="2">
        <v>1.23384</v>
      </c>
      <c r="D567" s="2">
        <v>1068.95</v>
      </c>
      <c r="E567" s="2">
        <v>0.64919499999999997</v>
      </c>
      <c r="F567" s="2">
        <v>6.3028499999999996E-3</v>
      </c>
      <c r="G567" s="2">
        <v>0.16586799999999999</v>
      </c>
      <c r="H567" s="2">
        <v>0</v>
      </c>
      <c r="I567" s="2">
        <v>10.341900000000001</v>
      </c>
      <c r="J567" s="6">
        <f t="shared" ref="J567:N567" si="537">E567/SUM($E567:$I567)</f>
        <v>5.8154576691372084E-2</v>
      </c>
      <c r="K567" s="6">
        <f t="shared" si="537"/>
        <v>5.646062796220158E-4</v>
      </c>
      <c r="L567" s="6">
        <f t="shared" si="537"/>
        <v>1.4858375875729949E-2</v>
      </c>
      <c r="M567" s="6">
        <f t="shared" si="537"/>
        <v>0</v>
      </c>
      <c r="N567" s="6">
        <f t="shared" si="537"/>
        <v>0.92642244115327599</v>
      </c>
      <c r="O567" s="11">
        <v>9.3470800000000007E-3</v>
      </c>
      <c r="P567" s="11">
        <v>7.5038900000000002</v>
      </c>
      <c r="Q567" s="11">
        <v>9.5323100000000004E-3</v>
      </c>
      <c r="R567" s="12">
        <v>0.109</v>
      </c>
      <c r="S567" s="11">
        <v>9.1793E-2</v>
      </c>
      <c r="T567" s="11">
        <v>3.3251900000000001</v>
      </c>
      <c r="U567" s="11">
        <v>0.70518199999999998</v>
      </c>
      <c r="V567" s="11">
        <v>7.2313299999999998</v>
      </c>
      <c r="W567" s="11">
        <v>2.39171E-2</v>
      </c>
      <c r="X567" s="11">
        <v>-0.12265</v>
      </c>
      <c r="Y567" s="11">
        <v>1.23384</v>
      </c>
      <c r="Z567" s="11">
        <v>1.0600699999999999E-2</v>
      </c>
      <c r="AA567" s="11">
        <v>98.7</v>
      </c>
      <c r="AB567" s="11">
        <v>60191.3</v>
      </c>
    </row>
    <row r="568" spans="1:28" ht="16" x14ac:dyDescent="0.2">
      <c r="A568" s="2">
        <v>243.65</v>
      </c>
      <c r="B568" s="2">
        <v>10.504200000000001</v>
      </c>
      <c r="C568" s="2">
        <v>1.2338</v>
      </c>
      <c r="D568" s="2">
        <v>1069.03</v>
      </c>
      <c r="E568" s="2">
        <v>0.67311200000000004</v>
      </c>
      <c r="F568" s="2">
        <v>9.66412E-3</v>
      </c>
      <c r="G568" s="2">
        <v>0.16695199999999999</v>
      </c>
      <c r="H568" s="2">
        <v>0</v>
      </c>
      <c r="I568" s="2">
        <v>10.339</v>
      </c>
      <c r="J568" s="6">
        <f t="shared" ref="J568:N568" si="538">E568/SUM($E568:$I568)</f>
        <v>6.0159831643134071E-2</v>
      </c>
      <c r="K568" s="6">
        <f t="shared" si="538"/>
        <v>8.6373713762203741E-4</v>
      </c>
      <c r="L568" s="6">
        <f t="shared" si="538"/>
        <v>1.4921445780916873E-2</v>
      </c>
      <c r="M568" s="6">
        <f t="shared" si="538"/>
        <v>0</v>
      </c>
      <c r="N568" s="6">
        <f t="shared" si="538"/>
        <v>0.92405498543832698</v>
      </c>
      <c r="O568" s="11">
        <v>5.4311000000000003E-3</v>
      </c>
      <c r="P568" s="11">
        <v>7.5190099999999997</v>
      </c>
      <c r="Q568" s="11">
        <v>9.4437600000000007E-3</v>
      </c>
      <c r="R568" s="12">
        <v>0.109</v>
      </c>
      <c r="S568" s="11">
        <v>9.2653700000000005E-2</v>
      </c>
      <c r="T568" s="11">
        <v>3.3153999999999999</v>
      </c>
      <c r="U568" s="11">
        <v>0.70230800000000004</v>
      </c>
      <c r="V568" s="11">
        <v>7.2459499999999997</v>
      </c>
      <c r="W568" s="11">
        <v>2.39668E-2</v>
      </c>
      <c r="X568" s="11">
        <v>-0.122867</v>
      </c>
      <c r="Y568" s="11">
        <v>1.2338</v>
      </c>
      <c r="Z568" s="11">
        <v>1.05042E-2</v>
      </c>
      <c r="AA568" s="11">
        <v>98.7</v>
      </c>
      <c r="AB568" s="11">
        <v>60204.6</v>
      </c>
    </row>
    <row r="569" spans="1:28" ht="16" x14ac:dyDescent="0.2">
      <c r="A569" s="2">
        <v>243.6</v>
      </c>
      <c r="B569" s="2">
        <v>10.41</v>
      </c>
      <c r="C569" s="2">
        <v>1.2338499999999999</v>
      </c>
      <c r="D569" s="2">
        <v>1069.1099999999999</v>
      </c>
      <c r="E569" s="2">
        <v>0.69624299999999995</v>
      </c>
      <c r="F569" s="2">
        <v>1.2908599999999999E-2</v>
      </c>
      <c r="G569" s="2">
        <v>0.16800799999999999</v>
      </c>
      <c r="H569" s="2">
        <v>0</v>
      </c>
      <c r="I569" s="2">
        <v>10.3363</v>
      </c>
      <c r="J569" s="6">
        <f t="shared" ref="J569:N569" si="539">E569/SUM($E569:$I569)</f>
        <v>6.2089936989651255E-2</v>
      </c>
      <c r="K569" s="6">
        <f t="shared" si="539"/>
        <v>1.151170152697567E-3</v>
      </c>
      <c r="L569" s="6">
        <f t="shared" si="539"/>
        <v>1.4982708815395384E-2</v>
      </c>
      <c r="M569" s="6">
        <f t="shared" si="539"/>
        <v>0</v>
      </c>
      <c r="N569" s="6">
        <f t="shared" si="539"/>
        <v>0.9217761840422557</v>
      </c>
      <c r="O569" s="11">
        <v>1.6008400000000001E-3</v>
      </c>
      <c r="P569" s="11">
        <v>7.5340499999999997</v>
      </c>
      <c r="Q569" s="11">
        <v>9.3579600000000002E-3</v>
      </c>
      <c r="R569" s="12">
        <v>0.108</v>
      </c>
      <c r="S569" s="11">
        <v>9.3503299999999998E-2</v>
      </c>
      <c r="T569" s="11">
        <v>3.3058299999999998</v>
      </c>
      <c r="U569" s="11">
        <v>0.69950599999999996</v>
      </c>
      <c r="V569" s="11">
        <v>7.2605000000000004</v>
      </c>
      <c r="W569" s="11">
        <v>2.4016699999999998E-2</v>
      </c>
      <c r="X569" s="11">
        <v>-0.123084</v>
      </c>
      <c r="Y569" s="11">
        <v>1.2338499999999999</v>
      </c>
      <c r="Z569" s="11">
        <v>1.0410000000000001E-2</v>
      </c>
      <c r="AA569" s="11">
        <v>98.7</v>
      </c>
      <c r="AB569" s="11">
        <v>60212.3</v>
      </c>
    </row>
    <row r="570" spans="1:28" ht="16" x14ac:dyDescent="0.2">
      <c r="A570" s="2">
        <v>243.55</v>
      </c>
      <c r="B570" s="2">
        <v>10.317299999999999</v>
      </c>
      <c r="C570" s="2">
        <v>1.23383</v>
      </c>
      <c r="D570" s="2">
        <v>1069.19</v>
      </c>
      <c r="E570" s="2">
        <v>0.71915899999999999</v>
      </c>
      <c r="F570" s="2">
        <v>1.6127499999999999E-2</v>
      </c>
      <c r="G570" s="2">
        <v>0.169047</v>
      </c>
      <c r="H570" s="2">
        <v>0</v>
      </c>
      <c r="I570" s="2">
        <v>10.333600000000001</v>
      </c>
      <c r="J570" s="6">
        <f t="shared" ref="J570:N570" si="540">E570/SUM($E570:$I570)</f>
        <v>6.3993882861114987E-2</v>
      </c>
      <c r="K570" s="6">
        <f t="shared" si="540"/>
        <v>1.4350948063538548E-3</v>
      </c>
      <c r="L570" s="6">
        <f t="shared" si="540"/>
        <v>1.5042534287998767E-2</v>
      </c>
      <c r="M570" s="6">
        <f t="shared" si="540"/>
        <v>0</v>
      </c>
      <c r="N570" s="6">
        <f t="shared" si="540"/>
        <v>0.91952848804453235</v>
      </c>
      <c r="O570" s="11">
        <v>-2.2214000000000001E-3</v>
      </c>
      <c r="P570" s="11">
        <v>7.54915</v>
      </c>
      <c r="Q570" s="11">
        <v>9.2730399999999998E-3</v>
      </c>
      <c r="R570" s="12">
        <v>0.107</v>
      </c>
      <c r="S570" s="11">
        <v>9.4359600000000002E-2</v>
      </c>
      <c r="T570" s="11">
        <v>3.2961299999999998</v>
      </c>
      <c r="U570" s="11">
        <v>0.69666099999999997</v>
      </c>
      <c r="V570" s="11">
        <v>7.2751099999999997</v>
      </c>
      <c r="W570" s="11">
        <v>2.4066799999999999E-2</v>
      </c>
      <c r="X570" s="11">
        <v>-0.12330099999999999</v>
      </c>
      <c r="Y570" s="11">
        <v>1.23383</v>
      </c>
      <c r="Z570" s="11">
        <v>1.03173E-2</v>
      </c>
      <c r="AA570" s="11">
        <v>98.7</v>
      </c>
      <c r="AB570" s="11">
        <v>60219.9</v>
      </c>
    </row>
    <row r="571" spans="1:28" ht="16" x14ac:dyDescent="0.2">
      <c r="A571" s="2">
        <v>243.5</v>
      </c>
      <c r="B571" s="2">
        <v>10.226599999999999</v>
      </c>
      <c r="C571" s="2">
        <v>1.23386</v>
      </c>
      <c r="D571" s="2">
        <v>1069.27</v>
      </c>
      <c r="E571" s="2">
        <v>0.74149299999999996</v>
      </c>
      <c r="F571" s="2">
        <v>1.92617E-2</v>
      </c>
      <c r="G571" s="2">
        <v>0.17006299999999999</v>
      </c>
      <c r="H571" s="2">
        <v>0</v>
      </c>
      <c r="I571" s="2">
        <v>10.3309</v>
      </c>
      <c r="J571" s="6">
        <f t="shared" ref="J571:N571" si="541">E571/SUM($E571:$I571)</f>
        <v>6.5841909711517627E-2</v>
      </c>
      <c r="K571" s="6">
        <f t="shared" si="541"/>
        <v>1.7103696357084141E-3</v>
      </c>
      <c r="L571" s="6">
        <f t="shared" si="541"/>
        <v>1.5100982330608411E-2</v>
      </c>
      <c r="M571" s="6">
        <f t="shared" si="541"/>
        <v>0</v>
      </c>
      <c r="N571" s="6">
        <f t="shared" si="541"/>
        <v>0.91734673832216551</v>
      </c>
      <c r="O571" s="11">
        <v>-5.9836000000000004E-3</v>
      </c>
      <c r="P571" s="11">
        <v>7.5642100000000001</v>
      </c>
      <c r="Q571" s="11">
        <v>9.1901799999999992E-3</v>
      </c>
      <c r="R571" s="12">
        <v>0.107</v>
      </c>
      <c r="S571" s="11">
        <v>9.5210400000000001E-2</v>
      </c>
      <c r="T571" s="11">
        <v>3.28654</v>
      </c>
      <c r="U571" s="11">
        <v>0.69385300000000005</v>
      </c>
      <c r="V571" s="11">
        <v>7.2896799999999997</v>
      </c>
      <c r="W571" s="11">
        <v>2.4117E-2</v>
      </c>
      <c r="X571" s="11">
        <v>-0.123518</v>
      </c>
      <c r="Y571" s="11">
        <v>1.23386</v>
      </c>
      <c r="Z571" s="11">
        <v>1.0226600000000001E-2</v>
      </c>
      <c r="AA571" s="11">
        <v>98.7</v>
      </c>
      <c r="AB571" s="11">
        <v>60223.7</v>
      </c>
    </row>
    <row r="572" spans="1:28" ht="16" x14ac:dyDescent="0.2">
      <c r="A572" s="2">
        <v>243.45</v>
      </c>
      <c r="B572" s="2">
        <v>10.1374</v>
      </c>
      <c r="C572" s="2">
        <v>1.2338499999999999</v>
      </c>
      <c r="D572" s="2">
        <v>1069.3499999999999</v>
      </c>
      <c r="E572" s="2">
        <v>0.76350099999999999</v>
      </c>
      <c r="F572" s="2">
        <v>2.2352299999999999E-2</v>
      </c>
      <c r="G572" s="2">
        <v>0.17105999999999999</v>
      </c>
      <c r="H572" s="2">
        <v>0</v>
      </c>
      <c r="I572" s="2">
        <v>10.3283</v>
      </c>
      <c r="J572" s="6">
        <f t="shared" ref="J572:N572" si="542">E572/SUM($E572:$I572)</f>
        <v>6.765499062388125E-2</v>
      </c>
      <c r="K572" s="6">
        <f t="shared" si="542"/>
        <v>1.9806714685667482E-3</v>
      </c>
      <c r="L572" s="6">
        <f t="shared" si="542"/>
        <v>1.5157888065793136E-2</v>
      </c>
      <c r="M572" s="6">
        <f t="shared" si="542"/>
        <v>0</v>
      </c>
      <c r="N572" s="6">
        <f t="shared" si="542"/>
        <v>0.91520644984175881</v>
      </c>
      <c r="O572" s="11">
        <v>-9.7208999999999993E-3</v>
      </c>
      <c r="P572" s="11">
        <v>7.5793100000000004</v>
      </c>
      <c r="Q572" s="11">
        <v>9.10854E-3</v>
      </c>
      <c r="R572" s="12">
        <v>0.106</v>
      </c>
      <c r="S572" s="11">
        <v>9.6063700000000002E-2</v>
      </c>
      <c r="T572" s="11">
        <v>3.27691</v>
      </c>
      <c r="U572" s="11">
        <v>0.69102799999999998</v>
      </c>
      <c r="V572" s="11">
        <v>7.3042800000000003</v>
      </c>
      <c r="W572" s="11">
        <v>2.4167299999999999E-2</v>
      </c>
      <c r="X572" s="11">
        <v>-0.123736</v>
      </c>
      <c r="Y572" s="11">
        <v>1.2338499999999999</v>
      </c>
      <c r="Z572" s="11">
        <v>1.01374E-2</v>
      </c>
      <c r="AA572" s="11">
        <v>98.7</v>
      </c>
      <c r="AB572" s="11">
        <v>60226</v>
      </c>
    </row>
    <row r="573" spans="1:28" ht="16" x14ac:dyDescent="0.2">
      <c r="A573" s="2">
        <v>243.4</v>
      </c>
      <c r="B573" s="2">
        <v>10.0496</v>
      </c>
      <c r="C573" s="2">
        <v>1.2337899999999999</v>
      </c>
      <c r="D573" s="2">
        <v>1069.42</v>
      </c>
      <c r="E573" s="2">
        <v>0.785273</v>
      </c>
      <c r="F573" s="2">
        <v>2.54132E-2</v>
      </c>
      <c r="G573" s="2">
        <v>0.172041</v>
      </c>
      <c r="H573" s="2">
        <v>0</v>
      </c>
      <c r="I573" s="2">
        <v>10.325799999999999</v>
      </c>
      <c r="J573" s="6">
        <f t="shared" ref="J573:N573" si="543">E573/SUM($E573:$I573)</f>
        <v>6.9440784472800318E-2</v>
      </c>
      <c r="K573" s="6">
        <f t="shared" si="543"/>
        <v>2.2472599261201764E-3</v>
      </c>
      <c r="L573" s="6">
        <f t="shared" si="543"/>
        <v>1.521338693866342E-2</v>
      </c>
      <c r="M573" s="6">
        <f t="shared" si="543"/>
        <v>0</v>
      </c>
      <c r="N573" s="6">
        <f t="shared" si="543"/>
        <v>0.91309856866241612</v>
      </c>
      <c r="O573" s="11">
        <v>-1.34451E-2</v>
      </c>
      <c r="P573" s="11">
        <v>7.5944700000000003</v>
      </c>
      <c r="Q573" s="11">
        <v>9.0278400000000005E-3</v>
      </c>
      <c r="R573" s="12">
        <v>0.106</v>
      </c>
      <c r="S573" s="11">
        <v>9.6922400000000006E-2</v>
      </c>
      <c r="T573" s="11">
        <v>3.2671800000000002</v>
      </c>
      <c r="U573" s="11">
        <v>0.688168</v>
      </c>
      <c r="V573" s="11">
        <v>7.3189299999999999</v>
      </c>
      <c r="W573" s="11">
        <v>2.4217800000000001E-2</v>
      </c>
      <c r="X573" s="11">
        <v>-0.12395299999999999</v>
      </c>
      <c r="Y573" s="11">
        <v>1.2337899999999999</v>
      </c>
      <c r="Z573" s="11">
        <v>1.0049600000000001E-2</v>
      </c>
      <c r="AA573" s="11">
        <v>98.7</v>
      </c>
      <c r="AB573" s="11">
        <v>60227.7</v>
      </c>
    </row>
    <row r="574" spans="1:28" ht="16" x14ac:dyDescent="0.2">
      <c r="A574" s="2">
        <v>243.35</v>
      </c>
      <c r="B574" s="2">
        <v>9.96373</v>
      </c>
      <c r="C574" s="2">
        <v>1.2337800000000001</v>
      </c>
      <c r="D574" s="2">
        <v>1069.49</v>
      </c>
      <c r="E574" s="2">
        <v>0.80646700000000004</v>
      </c>
      <c r="F574" s="2">
        <v>2.8389500000000002E-2</v>
      </c>
      <c r="G574" s="2">
        <v>0.17299999999999999</v>
      </c>
      <c r="H574" s="2">
        <v>0</v>
      </c>
      <c r="I574" s="2">
        <v>10.3233</v>
      </c>
      <c r="J574" s="6">
        <f t="shared" ref="J574:N574" si="544">E574/SUM($E574:$I574)</f>
        <v>7.1172523298923651E-2</v>
      </c>
      <c r="K574" s="6">
        <f t="shared" si="544"/>
        <v>2.5054371105014748E-3</v>
      </c>
      <c r="L574" s="6">
        <f t="shared" si="544"/>
        <v>1.5267638391544588E-2</v>
      </c>
      <c r="M574" s="6">
        <f t="shared" si="544"/>
        <v>0</v>
      </c>
      <c r="N574" s="6">
        <f t="shared" si="544"/>
        <v>0.91105440119903036</v>
      </c>
      <c r="O574" s="11">
        <v>-1.7106900000000001E-2</v>
      </c>
      <c r="P574" s="11">
        <v>7.6095699999999997</v>
      </c>
      <c r="Q574" s="11">
        <v>8.9491799999999993E-3</v>
      </c>
      <c r="R574" s="12">
        <v>0.105</v>
      </c>
      <c r="S574" s="11">
        <v>9.7774299999999995E-2</v>
      </c>
      <c r="T574" s="11">
        <v>3.2575799999999999</v>
      </c>
      <c r="U574" s="11">
        <v>0.68535299999999999</v>
      </c>
      <c r="V574" s="11">
        <v>7.3335400000000002</v>
      </c>
      <c r="W574" s="11">
        <v>2.4268499999999998E-2</v>
      </c>
      <c r="X574" s="11">
        <v>-0.12417</v>
      </c>
      <c r="Y574" s="11">
        <v>1.2337800000000001</v>
      </c>
      <c r="Z574" s="11">
        <v>9.9637300000000005E-3</v>
      </c>
      <c r="AA574" s="11">
        <v>98.7</v>
      </c>
      <c r="AB574" s="11">
        <v>60225.3</v>
      </c>
    </row>
    <row r="575" spans="1:28" ht="16" x14ac:dyDescent="0.2">
      <c r="A575" s="2">
        <v>243.3</v>
      </c>
      <c r="B575" s="2">
        <v>9.87913</v>
      </c>
      <c r="C575" s="2">
        <v>1.2337</v>
      </c>
      <c r="D575" s="2">
        <v>1069.57</v>
      </c>
      <c r="E575" s="2">
        <v>0.82750000000000001</v>
      </c>
      <c r="F575" s="2">
        <v>3.1348000000000001E-2</v>
      </c>
      <c r="G575" s="2">
        <v>0.17394499999999999</v>
      </c>
      <c r="H575" s="2">
        <v>0</v>
      </c>
      <c r="I575" s="2">
        <v>10.3208</v>
      </c>
      <c r="J575" s="6">
        <f t="shared" ref="J575:N575" si="545">E575/SUM($E575:$I575)</f>
        <v>7.2884416413376812E-2</v>
      </c>
      <c r="K575" s="6">
        <f t="shared" si="545"/>
        <v>2.7610642727813124E-3</v>
      </c>
      <c r="L575" s="6">
        <f t="shared" si="545"/>
        <v>1.5320700680392541E-2</v>
      </c>
      <c r="M575" s="6">
        <f t="shared" si="545"/>
        <v>0</v>
      </c>
      <c r="N575" s="6">
        <f t="shared" si="545"/>
        <v>0.90903381863344934</v>
      </c>
      <c r="O575" s="11">
        <v>-2.0765200000000001E-2</v>
      </c>
      <c r="P575" s="11">
        <v>7.6247600000000002</v>
      </c>
      <c r="Q575" s="11">
        <v>8.8711999999999992E-3</v>
      </c>
      <c r="R575" s="12">
        <v>0.105</v>
      </c>
      <c r="S575" s="11">
        <v>9.8633799999999994E-2</v>
      </c>
      <c r="T575" s="11">
        <v>3.2478400000000001</v>
      </c>
      <c r="U575" s="11">
        <v>0.68249000000000004</v>
      </c>
      <c r="V575" s="11">
        <v>7.3482099999999999</v>
      </c>
      <c r="W575" s="11">
        <v>2.4319400000000001E-2</v>
      </c>
      <c r="X575" s="11">
        <v>-0.124388</v>
      </c>
      <c r="Y575" s="11">
        <v>1.2337</v>
      </c>
      <c r="Z575" s="11">
        <v>9.8791299999999999E-3</v>
      </c>
      <c r="AA575" s="11">
        <v>98.7</v>
      </c>
      <c r="AB575" s="11">
        <v>60222.9</v>
      </c>
    </row>
    <row r="576" spans="1:28" ht="16" x14ac:dyDescent="0.2">
      <c r="A576" s="2">
        <v>243.25</v>
      </c>
      <c r="B576" s="2">
        <v>9.7965699999999991</v>
      </c>
      <c r="C576" s="2">
        <v>1.23376</v>
      </c>
      <c r="D576" s="2">
        <v>1069.6400000000001</v>
      </c>
      <c r="E576" s="2">
        <v>0.84770100000000004</v>
      </c>
      <c r="F576" s="2">
        <v>3.4180299999999997E-2</v>
      </c>
      <c r="G576" s="2">
        <v>0.17486299999999999</v>
      </c>
      <c r="H576" s="2">
        <v>0</v>
      </c>
      <c r="I576" s="2">
        <v>10.3184</v>
      </c>
      <c r="J576" s="6">
        <f t="shared" ref="J576:N576" si="546">E576/SUM($E576:$I576)</f>
        <v>7.4522219467580739E-2</v>
      </c>
      <c r="K576" s="6">
        <f t="shared" si="546"/>
        <v>3.0048234201301514E-3</v>
      </c>
      <c r="L576" s="6">
        <f t="shared" si="546"/>
        <v>1.5372376418996284E-2</v>
      </c>
      <c r="M576" s="6">
        <f t="shared" si="546"/>
        <v>0</v>
      </c>
      <c r="N576" s="6">
        <f t="shared" si="546"/>
        <v>0.9071005806932928</v>
      </c>
      <c r="O576" s="11">
        <v>-2.43219E-2</v>
      </c>
      <c r="P576" s="11">
        <v>7.6398099999999998</v>
      </c>
      <c r="Q576" s="11">
        <v>8.7960699999999996E-3</v>
      </c>
      <c r="R576" s="12">
        <v>0.104</v>
      </c>
      <c r="S576" s="11">
        <v>9.9476200000000001E-2</v>
      </c>
      <c r="T576" s="11">
        <v>3.2384300000000001</v>
      </c>
      <c r="U576" s="11">
        <v>0.67973600000000001</v>
      </c>
      <c r="V576" s="11">
        <v>7.3627599999999997</v>
      </c>
      <c r="W576" s="11">
        <v>2.43705E-2</v>
      </c>
      <c r="X576" s="11">
        <v>-0.12460499999999999</v>
      </c>
      <c r="Y576" s="11">
        <v>1.23376</v>
      </c>
      <c r="Z576" s="11">
        <v>9.7965699999999992E-3</v>
      </c>
      <c r="AA576" s="11">
        <v>98.7</v>
      </c>
      <c r="AB576" s="11">
        <v>60213.599999999999</v>
      </c>
    </row>
    <row r="577" spans="1:28" ht="16" x14ac:dyDescent="0.2">
      <c r="A577" s="2">
        <v>243.2</v>
      </c>
      <c r="B577" s="2">
        <v>9.7152399999999997</v>
      </c>
      <c r="C577" s="2">
        <v>1.2337499999999999</v>
      </c>
      <c r="D577" s="2">
        <v>1069.71</v>
      </c>
      <c r="E577" s="2">
        <v>0.86775199999999997</v>
      </c>
      <c r="F577" s="2">
        <v>3.6996099999999997E-2</v>
      </c>
      <c r="G577" s="2">
        <v>0.17576800000000001</v>
      </c>
      <c r="H577" s="2">
        <v>0</v>
      </c>
      <c r="I577" s="2">
        <v>10.316000000000001</v>
      </c>
      <c r="J577" s="6">
        <f t="shared" ref="J577:N577" si="547">E577/SUM($E577:$I577)</f>
        <v>7.6141865846177312E-2</v>
      </c>
      <c r="K577" s="6">
        <f t="shared" si="547"/>
        <v>3.2462640051901469E-3</v>
      </c>
      <c r="L577" s="6">
        <f t="shared" si="547"/>
        <v>1.5422958951464122E-2</v>
      </c>
      <c r="M577" s="6">
        <f t="shared" si="547"/>
        <v>0</v>
      </c>
      <c r="N577" s="6">
        <f t="shared" si="547"/>
        <v>0.90518891119716838</v>
      </c>
      <c r="O577" s="11">
        <v>-2.7875E-2</v>
      </c>
      <c r="P577" s="11">
        <v>7.6549300000000002</v>
      </c>
      <c r="Q577" s="11">
        <v>8.7215799999999996E-3</v>
      </c>
      <c r="R577" s="12">
        <v>0.104</v>
      </c>
      <c r="S577" s="11">
        <v>0.100326</v>
      </c>
      <c r="T577" s="11">
        <v>3.2288899999999998</v>
      </c>
      <c r="U577" s="11">
        <v>0.67693700000000001</v>
      </c>
      <c r="V577" s="11">
        <v>7.3773799999999996</v>
      </c>
      <c r="W577" s="11">
        <v>2.4421700000000001E-2</v>
      </c>
      <c r="X577" s="11">
        <v>-0.124822</v>
      </c>
      <c r="Y577" s="11">
        <v>1.2337499999999999</v>
      </c>
      <c r="Z577" s="11">
        <v>9.71524E-3</v>
      </c>
      <c r="AA577" s="11">
        <v>98.7</v>
      </c>
      <c r="AB577" s="11">
        <v>60204.3</v>
      </c>
    </row>
    <row r="578" spans="1:28" ht="16" x14ac:dyDescent="0.2">
      <c r="A578" s="2">
        <v>243.15</v>
      </c>
      <c r="B578" s="2">
        <v>9.6352200000000003</v>
      </c>
      <c r="C578" s="2">
        <v>1.2337</v>
      </c>
      <c r="D578" s="2">
        <v>1069.77</v>
      </c>
      <c r="E578" s="2">
        <v>0.88758499999999996</v>
      </c>
      <c r="F578" s="2">
        <v>3.9784100000000003E-2</v>
      </c>
      <c r="G578" s="2">
        <v>0.17665800000000001</v>
      </c>
      <c r="H578" s="2">
        <v>0</v>
      </c>
      <c r="I578" s="2">
        <v>10.313700000000001</v>
      </c>
      <c r="J578" s="6">
        <f t="shared" ref="J578:N578" si="548">E578/SUM($E578:$I578)</f>
        <v>7.7737450915252651E-2</v>
      </c>
      <c r="K578" s="6">
        <f t="shared" si="548"/>
        <v>3.4844150373851551E-3</v>
      </c>
      <c r="L578" s="6">
        <f t="shared" si="548"/>
        <v>1.5472256295213082E-2</v>
      </c>
      <c r="M578" s="6">
        <f t="shared" si="548"/>
        <v>0</v>
      </c>
      <c r="N578" s="6">
        <f t="shared" si="548"/>
        <v>0.9033058777521491</v>
      </c>
      <c r="O578" s="11">
        <v>-3.1413999999999997E-2</v>
      </c>
      <c r="P578" s="11">
        <v>7.6700999999999997</v>
      </c>
      <c r="Q578" s="11">
        <v>8.6479499999999997E-3</v>
      </c>
      <c r="R578" s="12">
        <v>0.10299999999999999</v>
      </c>
      <c r="S578" s="11">
        <v>0.10118000000000001</v>
      </c>
      <c r="T578" s="11">
        <v>3.2192599999999998</v>
      </c>
      <c r="U578" s="11">
        <v>0.67410899999999996</v>
      </c>
      <c r="V578" s="11">
        <v>7.3920300000000001</v>
      </c>
      <c r="W578" s="11">
        <v>2.4473100000000001E-2</v>
      </c>
      <c r="X578" s="11">
        <v>-0.12503900000000001</v>
      </c>
      <c r="Y578" s="11">
        <v>1.2337</v>
      </c>
      <c r="Z578" s="11">
        <v>9.6352199999999999E-3</v>
      </c>
      <c r="AA578" s="11">
        <v>98.7</v>
      </c>
      <c r="AB578" s="11">
        <v>60194.2</v>
      </c>
    </row>
    <row r="579" spans="1:28" ht="16" x14ac:dyDescent="0.2">
      <c r="A579" s="2">
        <v>243.1</v>
      </c>
      <c r="B579" s="2">
        <v>9.5567200000000003</v>
      </c>
      <c r="C579" s="2">
        <v>1.23367</v>
      </c>
      <c r="D579" s="2">
        <v>1069.8399999999999</v>
      </c>
      <c r="E579" s="2">
        <v>0.90695499999999996</v>
      </c>
      <c r="F579" s="2">
        <v>4.2505000000000001E-2</v>
      </c>
      <c r="G579" s="2">
        <v>0.17752999999999999</v>
      </c>
      <c r="H579" s="2">
        <v>0</v>
      </c>
      <c r="I579" s="2">
        <v>10.311400000000001</v>
      </c>
      <c r="J579" s="6">
        <f t="shared" ref="J579:N579" si="549">E579/SUM($E579:$I579)</f>
        <v>7.9290442098931754E-2</v>
      </c>
      <c r="K579" s="6">
        <f t="shared" si="549"/>
        <v>3.7159949957992341E-3</v>
      </c>
      <c r="L579" s="6">
        <f t="shared" si="549"/>
        <v>1.5520540915286153E-2</v>
      </c>
      <c r="M579" s="6">
        <f t="shared" si="549"/>
        <v>0</v>
      </c>
      <c r="N579" s="6">
        <f t="shared" si="549"/>
        <v>0.90147302198998291</v>
      </c>
      <c r="O579" s="11">
        <v>-3.4902500000000003E-2</v>
      </c>
      <c r="P579" s="11">
        <v>7.6852400000000003</v>
      </c>
      <c r="Q579" s="11">
        <v>8.5759500000000006E-3</v>
      </c>
      <c r="R579" s="12">
        <v>0.10299999999999999</v>
      </c>
      <c r="S579" s="11">
        <v>0.10202899999999999</v>
      </c>
      <c r="T579" s="11">
        <v>3.20973</v>
      </c>
      <c r="U579" s="11">
        <v>0.67131200000000002</v>
      </c>
      <c r="V579" s="11">
        <v>7.4066599999999996</v>
      </c>
      <c r="W579" s="11">
        <v>2.45247E-2</v>
      </c>
      <c r="X579" s="11">
        <v>-0.12525700000000001</v>
      </c>
      <c r="Y579" s="11">
        <v>1.23367</v>
      </c>
      <c r="Z579" s="11">
        <v>9.5567199999999995E-3</v>
      </c>
      <c r="AA579" s="11">
        <v>98.7</v>
      </c>
      <c r="AB579" s="11">
        <v>60180.6</v>
      </c>
    </row>
    <row r="580" spans="1:28" ht="16" x14ac:dyDescent="0.2">
      <c r="A580" s="2">
        <v>243.05</v>
      </c>
      <c r="B580" s="2">
        <v>9.4795700000000007</v>
      </c>
      <c r="C580" s="2">
        <v>1.2336400000000001</v>
      </c>
      <c r="D580" s="2">
        <v>1069.9100000000001</v>
      </c>
      <c r="E580" s="2">
        <v>0.92601299999999998</v>
      </c>
      <c r="F580" s="2">
        <v>4.5182600000000003E-2</v>
      </c>
      <c r="G580" s="2">
        <v>0.17838599999999999</v>
      </c>
      <c r="H580" s="2">
        <v>0</v>
      </c>
      <c r="I580" s="2">
        <v>10.309200000000001</v>
      </c>
      <c r="J580" s="6">
        <f t="shared" ref="J580:N580" si="550">E580/SUM($E580:$I580)</f>
        <v>8.081251849673092E-2</v>
      </c>
      <c r="K580" s="6">
        <f t="shared" si="550"/>
        <v>3.9430544692465389E-3</v>
      </c>
      <c r="L580" s="6">
        <f t="shared" si="550"/>
        <v>1.5567623699189797E-2</v>
      </c>
      <c r="M580" s="6">
        <f t="shared" si="550"/>
        <v>0</v>
      </c>
      <c r="N580" s="6">
        <f t="shared" si="550"/>
        <v>0.8996768033348328</v>
      </c>
      <c r="O580" s="11">
        <v>-3.8361800000000001E-2</v>
      </c>
      <c r="P580" s="11">
        <v>7.7004000000000001</v>
      </c>
      <c r="Q580" s="11">
        <v>8.5051099999999998E-3</v>
      </c>
      <c r="R580" s="12">
        <v>0.10199999999999999</v>
      </c>
      <c r="S580" s="11">
        <v>0.102879</v>
      </c>
      <c r="T580" s="11">
        <v>3.2001900000000001</v>
      </c>
      <c r="U580" s="11">
        <v>0.668512</v>
      </c>
      <c r="V580" s="11">
        <v>7.4212999999999996</v>
      </c>
      <c r="W580" s="11">
        <v>2.4576500000000001E-2</v>
      </c>
      <c r="X580" s="11">
        <v>-0.125474</v>
      </c>
      <c r="Y580" s="11">
        <v>1.2336400000000001</v>
      </c>
      <c r="Z580" s="11">
        <v>9.4795699999999997E-3</v>
      </c>
      <c r="AA580" s="11">
        <v>98.7</v>
      </c>
      <c r="AB580" s="11">
        <v>60165.2</v>
      </c>
    </row>
    <row r="581" spans="1:28" ht="16" x14ac:dyDescent="0.2">
      <c r="A581" s="2">
        <v>243</v>
      </c>
      <c r="B581" s="2">
        <v>9.4040999999999997</v>
      </c>
      <c r="C581" s="2">
        <v>1.23373</v>
      </c>
      <c r="D581" s="2">
        <v>1069.97</v>
      </c>
      <c r="E581" s="2">
        <v>0.94438699999999998</v>
      </c>
      <c r="F581" s="2">
        <v>4.7756800000000002E-2</v>
      </c>
      <c r="G581" s="2">
        <v>0.17921899999999999</v>
      </c>
      <c r="H581" s="2">
        <v>0</v>
      </c>
      <c r="I581" s="2">
        <v>10.307</v>
      </c>
      <c r="J581" s="6">
        <f t="shared" ref="J581:N581" si="551">E581/SUM($E581:$I581)</f>
        <v>8.2275409520946655E-2</v>
      </c>
      <c r="K581" s="6">
        <f t="shared" si="551"/>
        <v>4.1605933557005183E-3</v>
      </c>
      <c r="L581" s="6">
        <f t="shared" si="551"/>
        <v>1.5613637861315898E-2</v>
      </c>
      <c r="M581" s="6">
        <f t="shared" si="551"/>
        <v>0</v>
      </c>
      <c r="N581" s="6">
        <f t="shared" si="551"/>
        <v>0.89795035926203681</v>
      </c>
      <c r="O581" s="11">
        <v>-4.1735099999999997E-2</v>
      </c>
      <c r="P581" s="11">
        <v>7.7154299999999996</v>
      </c>
      <c r="Q581" s="11">
        <v>8.4366300000000005E-3</v>
      </c>
      <c r="R581" s="12">
        <v>0.10199999999999999</v>
      </c>
      <c r="S581" s="11">
        <v>0.103714</v>
      </c>
      <c r="T581" s="11">
        <v>3.1909399999999999</v>
      </c>
      <c r="U581" s="11">
        <v>0.66580700000000004</v>
      </c>
      <c r="V581" s="11">
        <v>7.4358399999999998</v>
      </c>
      <c r="W581" s="11">
        <v>2.4628400000000002E-2</v>
      </c>
      <c r="X581" s="11">
        <v>-0.125692</v>
      </c>
      <c r="Y581" s="11">
        <v>1.23373</v>
      </c>
      <c r="Z581" s="11">
        <v>9.4041000000000003E-3</v>
      </c>
      <c r="AA581" s="11">
        <v>98.7</v>
      </c>
      <c r="AB581" s="11">
        <v>60143.7</v>
      </c>
    </row>
    <row r="582" spans="1:28" ht="16" x14ac:dyDescent="0.2">
      <c r="A582" s="2">
        <v>242.95</v>
      </c>
      <c r="B582" s="2">
        <v>9.3297500000000007</v>
      </c>
      <c r="C582" s="2">
        <v>1.23376</v>
      </c>
      <c r="D582" s="2">
        <v>1070.03</v>
      </c>
      <c r="E582" s="2">
        <v>0.96261799999999997</v>
      </c>
      <c r="F582" s="2">
        <v>5.03148E-2</v>
      </c>
      <c r="G582" s="2">
        <v>0.18004000000000001</v>
      </c>
      <c r="H582" s="2">
        <v>0</v>
      </c>
      <c r="I582" s="2">
        <v>10.3049</v>
      </c>
      <c r="J582" s="6">
        <f t="shared" ref="J582:N582" si="552">E582/SUM($E582:$I582)</f>
        <v>8.372139931831564E-2</v>
      </c>
      <c r="K582" s="6">
        <f t="shared" si="552"/>
        <v>4.3760094475910364E-3</v>
      </c>
      <c r="L582" s="6">
        <f t="shared" si="552"/>
        <v>1.5658548596919598E-2</v>
      </c>
      <c r="M582" s="6">
        <f t="shared" si="552"/>
        <v>0</v>
      </c>
      <c r="N582" s="6">
        <f t="shared" si="552"/>
        <v>0.89624404263717372</v>
      </c>
      <c r="O582" s="11">
        <v>-4.5102799999999998E-2</v>
      </c>
      <c r="P582" s="11">
        <v>7.7305400000000004</v>
      </c>
      <c r="Q582" s="11">
        <v>8.3687399999999995E-3</v>
      </c>
      <c r="R582" s="12">
        <v>0.10199999999999999</v>
      </c>
      <c r="S582" s="11">
        <v>0.104556</v>
      </c>
      <c r="T582" s="11">
        <v>3.1815799999999999</v>
      </c>
      <c r="U582" s="11">
        <v>0.66306200000000004</v>
      </c>
      <c r="V582" s="11">
        <v>7.4504299999999999</v>
      </c>
      <c r="W582" s="11">
        <v>2.4680500000000001E-2</v>
      </c>
      <c r="X582" s="11">
        <v>-0.12590899999999999</v>
      </c>
      <c r="Y582" s="11">
        <v>1.23376</v>
      </c>
      <c r="Z582" s="11">
        <v>9.3297499999999995E-3</v>
      </c>
      <c r="AA582" s="11">
        <v>98.7</v>
      </c>
      <c r="AB582" s="11">
        <v>60122</v>
      </c>
    </row>
    <row r="583" spans="1:28" ht="16" x14ac:dyDescent="0.2">
      <c r="A583" s="2">
        <v>242.9</v>
      </c>
      <c r="B583" s="2">
        <v>9.2565200000000001</v>
      </c>
      <c r="C583" s="2">
        <v>1.23373</v>
      </c>
      <c r="D583" s="2">
        <v>1070.0999999999999</v>
      </c>
      <c r="E583" s="2">
        <v>0.98068900000000003</v>
      </c>
      <c r="F583" s="2">
        <v>5.2853600000000001E-2</v>
      </c>
      <c r="G583" s="2">
        <v>0.18085000000000001</v>
      </c>
      <c r="H583" s="2">
        <v>0</v>
      </c>
      <c r="I583" s="2">
        <v>10.3028</v>
      </c>
      <c r="J583" s="6">
        <f t="shared" ref="J583:N583" si="553">E583/SUM($E583:$I583)</f>
        <v>8.5150004350886696E-2</v>
      </c>
      <c r="K583" s="6">
        <f t="shared" si="553"/>
        <v>4.5891044663089169E-3</v>
      </c>
      <c r="L583" s="6">
        <f t="shared" si="553"/>
        <v>1.5702611415910506E-2</v>
      </c>
      <c r="M583" s="6">
        <f t="shared" si="553"/>
        <v>0</v>
      </c>
      <c r="N583" s="6">
        <f t="shared" si="553"/>
        <v>0.89455827976689384</v>
      </c>
      <c r="O583" s="11">
        <v>-4.8462199999999997E-2</v>
      </c>
      <c r="P583" s="11">
        <v>7.7457000000000003</v>
      </c>
      <c r="Q583" s="11">
        <v>8.3014899999999999E-3</v>
      </c>
      <c r="R583" s="12">
        <v>0.10100000000000001</v>
      </c>
      <c r="S583" s="11">
        <v>0.105403</v>
      </c>
      <c r="T583" s="11">
        <v>3.17211</v>
      </c>
      <c r="U583" s="11">
        <v>0.66028200000000004</v>
      </c>
      <c r="V583" s="11">
        <v>7.4650699999999999</v>
      </c>
      <c r="W583" s="11">
        <v>2.4732799999999999E-2</v>
      </c>
      <c r="X583" s="11">
        <v>-0.12612599999999999</v>
      </c>
      <c r="Y583" s="11">
        <v>1.23373</v>
      </c>
      <c r="Z583" s="11">
        <v>9.2565200000000007E-3</v>
      </c>
      <c r="AA583" s="11">
        <v>98.7</v>
      </c>
      <c r="AB583" s="11">
        <v>60099.8</v>
      </c>
    </row>
    <row r="584" spans="1:28" ht="16" x14ac:dyDescent="0.2">
      <c r="A584" s="2">
        <v>242.85</v>
      </c>
      <c r="B584" s="2">
        <v>9.18459</v>
      </c>
      <c r="C584" s="2">
        <v>1.23373</v>
      </c>
      <c r="D584" s="2">
        <v>1070.1600000000001</v>
      </c>
      <c r="E584" s="2">
        <v>0.99837399999999998</v>
      </c>
      <c r="F584" s="2">
        <v>5.5336499999999997E-2</v>
      </c>
      <c r="G584" s="2">
        <v>0.181644</v>
      </c>
      <c r="H584" s="2">
        <v>0</v>
      </c>
      <c r="I584" s="2">
        <v>10.300700000000001</v>
      </c>
      <c r="J584" s="6">
        <f t="shared" ref="J584:N584" si="554">E584/SUM($E584:$I584)</f>
        <v>8.6543800568903345E-2</v>
      </c>
      <c r="K584" s="6">
        <f t="shared" si="554"/>
        <v>4.7968306668454098E-3</v>
      </c>
      <c r="L584" s="6">
        <f t="shared" si="554"/>
        <v>1.574576472397907E-2</v>
      </c>
      <c r="M584" s="6">
        <f t="shared" si="554"/>
        <v>0</v>
      </c>
      <c r="N584" s="6">
        <f t="shared" si="554"/>
        <v>0.8929136040402722</v>
      </c>
      <c r="O584" s="11">
        <v>-5.1778100000000001E-2</v>
      </c>
      <c r="P584" s="11">
        <v>7.76084</v>
      </c>
      <c r="Q584" s="11">
        <v>8.2356200000000008E-3</v>
      </c>
      <c r="R584" s="12">
        <v>0.10100000000000001</v>
      </c>
      <c r="S584" s="11">
        <v>0.10624599999999999</v>
      </c>
      <c r="T584" s="11">
        <v>3.1627200000000002</v>
      </c>
      <c r="U584" s="11">
        <v>0.65752699999999997</v>
      </c>
      <c r="V584" s="11">
        <v>7.4796899999999997</v>
      </c>
      <c r="W584" s="11">
        <v>2.47853E-2</v>
      </c>
      <c r="X584" s="11">
        <v>-0.12634400000000001</v>
      </c>
      <c r="Y584" s="11">
        <v>1.23373</v>
      </c>
      <c r="Z584" s="11">
        <v>9.1845899999999994E-3</v>
      </c>
      <c r="AA584" s="11">
        <v>98.7</v>
      </c>
      <c r="AB584" s="11">
        <v>60074.6</v>
      </c>
    </row>
    <row r="585" spans="1:28" ht="16" x14ac:dyDescent="0.2">
      <c r="A585" s="2">
        <v>242.8</v>
      </c>
      <c r="B585" s="2">
        <v>9.1138899999999996</v>
      </c>
      <c r="C585" s="2">
        <v>1.23373</v>
      </c>
      <c r="D585" s="2">
        <v>1070.22</v>
      </c>
      <c r="E585" s="2">
        <v>1.0157499999999999</v>
      </c>
      <c r="F585" s="2">
        <v>5.77762E-2</v>
      </c>
      <c r="G585" s="2">
        <v>0.182423</v>
      </c>
      <c r="H585" s="2">
        <v>0</v>
      </c>
      <c r="I585" s="2">
        <v>10.2987</v>
      </c>
      <c r="J585" s="6">
        <f t="shared" ref="J585:N585" si="555">E585/SUM($E585:$I585)</f>
        <v>8.7908337364322575E-2</v>
      </c>
      <c r="K585" s="6">
        <f t="shared" si="555"/>
        <v>5.0002556546675601E-3</v>
      </c>
      <c r="L585" s="6">
        <f t="shared" si="555"/>
        <v>1.5787844082709147E-2</v>
      </c>
      <c r="M585" s="6">
        <f t="shared" si="555"/>
        <v>0</v>
      </c>
      <c r="N585" s="6">
        <f t="shared" si="555"/>
        <v>0.89130356289830071</v>
      </c>
      <c r="O585" s="11">
        <v>-5.5062E-2</v>
      </c>
      <c r="P585" s="11">
        <v>7.7759799999999997</v>
      </c>
      <c r="Q585" s="11">
        <v>8.1708700000000002E-3</v>
      </c>
      <c r="R585" s="12">
        <v>0.1</v>
      </c>
      <c r="S585" s="11">
        <v>0.107088</v>
      </c>
      <c r="T585" s="11">
        <v>3.1533500000000001</v>
      </c>
      <c r="U585" s="11">
        <v>0.65478000000000003</v>
      </c>
      <c r="V585" s="11">
        <v>7.4943099999999996</v>
      </c>
      <c r="W585" s="11">
        <v>2.4837999999999999E-2</v>
      </c>
      <c r="X585" s="11">
        <v>-0.12656100000000001</v>
      </c>
      <c r="Y585" s="11">
        <v>1.23373</v>
      </c>
      <c r="Z585" s="11">
        <v>9.1138899999999995E-3</v>
      </c>
      <c r="AA585" s="11">
        <v>98.7</v>
      </c>
      <c r="AB585" s="11">
        <v>60047.199999999997</v>
      </c>
    </row>
    <row r="586" spans="1:28" ht="16" x14ac:dyDescent="0.2">
      <c r="A586" s="2">
        <v>242.75</v>
      </c>
      <c r="B586" s="2">
        <v>9.0442900000000002</v>
      </c>
      <c r="C586" s="2">
        <v>1.2337</v>
      </c>
      <c r="D586" s="2">
        <v>1070.28</v>
      </c>
      <c r="E586" s="2">
        <v>1.03291</v>
      </c>
      <c r="F586" s="2">
        <v>6.0186499999999997E-2</v>
      </c>
      <c r="G586" s="2">
        <v>0.18318899999999999</v>
      </c>
      <c r="H586" s="2">
        <v>0</v>
      </c>
      <c r="I586" s="2">
        <v>10.2967</v>
      </c>
      <c r="J586" s="6">
        <f t="shared" ref="J586:N586" si="556">E586/SUM($E586:$I586)</f>
        <v>8.9251818383424053E-2</v>
      </c>
      <c r="K586" s="6">
        <f t="shared" si="556"/>
        <v>5.2006027312485612E-3</v>
      </c>
      <c r="L586" s="6">
        <f t="shared" si="556"/>
        <v>1.5829018363498339E-2</v>
      </c>
      <c r="M586" s="6">
        <f t="shared" si="556"/>
        <v>0</v>
      </c>
      <c r="N586" s="6">
        <f t="shared" si="556"/>
        <v>0.88971856052182907</v>
      </c>
      <c r="O586" s="11">
        <v>-5.8326799999999998E-2</v>
      </c>
      <c r="P586" s="11">
        <v>7.79115</v>
      </c>
      <c r="Q586" s="11">
        <v>8.1069599999999999E-3</v>
      </c>
      <c r="R586" s="12">
        <v>9.9599999999999994E-2</v>
      </c>
      <c r="S586" s="11">
        <v>0.107932</v>
      </c>
      <c r="T586" s="11">
        <v>3.1439400000000002</v>
      </c>
      <c r="U586" s="11">
        <v>0.65201799999999999</v>
      </c>
      <c r="V586" s="11">
        <v>7.5089600000000001</v>
      </c>
      <c r="W586" s="11">
        <v>2.4891E-2</v>
      </c>
      <c r="X586" s="11">
        <v>-0.126779</v>
      </c>
      <c r="Y586" s="11">
        <v>1.2337</v>
      </c>
      <c r="Z586" s="11">
        <v>9.04429E-3</v>
      </c>
      <c r="AA586" s="11">
        <v>98.7</v>
      </c>
      <c r="AB586" s="11">
        <v>60018.400000000001</v>
      </c>
    </row>
    <row r="587" spans="1:28" ht="16" x14ac:dyDescent="0.2">
      <c r="A587" s="2">
        <v>242.7</v>
      </c>
      <c r="B587" s="2">
        <v>8.9760100000000005</v>
      </c>
      <c r="C587" s="2">
        <v>1.23376</v>
      </c>
      <c r="D587" s="2">
        <v>1070.33</v>
      </c>
      <c r="E587" s="2">
        <v>1.04958</v>
      </c>
      <c r="F587" s="2">
        <v>6.2524200000000002E-2</v>
      </c>
      <c r="G587" s="2">
        <v>0.18393899999999999</v>
      </c>
      <c r="H587" s="2">
        <v>0</v>
      </c>
      <c r="I587" s="2">
        <v>10.294700000000001</v>
      </c>
      <c r="J587" s="6">
        <f t="shared" ref="J587:N587" si="557">E587/SUM($E587:$I587)</f>
        <v>9.0553296012976972E-2</v>
      </c>
      <c r="K587" s="6">
        <f t="shared" si="557"/>
        <v>5.3943219102637009E-3</v>
      </c>
      <c r="L587" s="6">
        <f t="shared" si="557"/>
        <v>1.5869474185227397E-2</v>
      </c>
      <c r="M587" s="6">
        <f t="shared" si="557"/>
        <v>0</v>
      </c>
      <c r="N587" s="6">
        <f t="shared" si="557"/>
        <v>0.88818290789153198</v>
      </c>
      <c r="O587" s="11">
        <v>-6.15302E-2</v>
      </c>
      <c r="P587" s="11">
        <v>7.8062500000000004</v>
      </c>
      <c r="Q587" s="11">
        <v>8.0447299999999999E-3</v>
      </c>
      <c r="R587" s="12">
        <v>9.9099999999999994E-2</v>
      </c>
      <c r="S587" s="11">
        <v>0.108767</v>
      </c>
      <c r="T587" s="11">
        <v>3.1347200000000002</v>
      </c>
      <c r="U587" s="11">
        <v>0.649316</v>
      </c>
      <c r="V587" s="11">
        <v>7.5235399999999997</v>
      </c>
      <c r="W587" s="11">
        <v>2.4944000000000001E-2</v>
      </c>
      <c r="X587" s="11">
        <v>-0.126996</v>
      </c>
      <c r="Y587" s="11">
        <v>1.23376</v>
      </c>
      <c r="Z587" s="11">
        <v>8.9760099999999995E-3</v>
      </c>
      <c r="AA587" s="11">
        <v>98.7</v>
      </c>
      <c r="AB587" s="11">
        <v>59985.3</v>
      </c>
    </row>
    <row r="588" spans="1:28" ht="16" x14ac:dyDescent="0.2">
      <c r="A588" s="2">
        <v>242.65</v>
      </c>
      <c r="B588" s="2">
        <v>8.9085400000000003</v>
      </c>
      <c r="C588" s="2">
        <v>1.2336499999999999</v>
      </c>
      <c r="D588" s="2">
        <v>1070.3900000000001</v>
      </c>
      <c r="E588" s="2">
        <v>1.06636</v>
      </c>
      <c r="F588" s="2">
        <v>6.4884999999999998E-2</v>
      </c>
      <c r="G588" s="2">
        <v>0.18468200000000001</v>
      </c>
      <c r="H588" s="2">
        <v>0</v>
      </c>
      <c r="I588" s="2">
        <v>10.2928</v>
      </c>
      <c r="J588" s="6">
        <f t="shared" ref="J588:N588" si="558">E588/SUM($E588:$I588)</f>
        <v>9.1858478539464314E-2</v>
      </c>
      <c r="K588" s="6">
        <f t="shared" si="558"/>
        <v>5.5893294760054222E-3</v>
      </c>
      <c r="L588" s="6">
        <f t="shared" si="558"/>
        <v>1.5908893369617531E-2</v>
      </c>
      <c r="M588" s="6">
        <f t="shared" si="558"/>
        <v>0</v>
      </c>
      <c r="N588" s="6">
        <f t="shared" si="558"/>
        <v>0.88664329861491276</v>
      </c>
      <c r="O588" s="11">
        <v>-6.4764299999999997E-2</v>
      </c>
      <c r="P588" s="11">
        <v>7.8215000000000003</v>
      </c>
      <c r="Q588" s="11">
        <v>7.9822899999999995E-3</v>
      </c>
      <c r="R588" s="12">
        <v>9.8599999999999993E-2</v>
      </c>
      <c r="S588" s="11">
        <v>0.10961799999999999</v>
      </c>
      <c r="T588" s="11">
        <v>3.1252</v>
      </c>
      <c r="U588" s="11">
        <v>0.64651400000000003</v>
      </c>
      <c r="V588" s="11">
        <v>7.5382499999999997</v>
      </c>
      <c r="W588" s="11">
        <v>2.4997499999999999E-2</v>
      </c>
      <c r="X588" s="11">
        <v>-0.12721299999999999</v>
      </c>
      <c r="Y588" s="11">
        <v>1.2336499999999999</v>
      </c>
      <c r="Z588" s="11">
        <v>8.9085399999999995E-3</v>
      </c>
      <c r="AA588" s="11">
        <v>98.7</v>
      </c>
      <c r="AB588" s="11">
        <v>59954.5</v>
      </c>
    </row>
    <row r="589" spans="1:28" ht="16" x14ac:dyDescent="0.2">
      <c r="A589" s="2">
        <v>242.6</v>
      </c>
      <c r="B589" s="2">
        <v>8.8424700000000005</v>
      </c>
      <c r="C589" s="2">
        <v>1.2337100000000001</v>
      </c>
      <c r="D589" s="2">
        <v>1070.45</v>
      </c>
      <c r="E589" s="2">
        <v>1.0824800000000001</v>
      </c>
      <c r="F589" s="2">
        <v>6.7145399999999994E-2</v>
      </c>
      <c r="G589" s="2">
        <v>0.18540499999999999</v>
      </c>
      <c r="H589" s="2">
        <v>0</v>
      </c>
      <c r="I589" s="2">
        <v>10.290900000000001</v>
      </c>
      <c r="J589" s="6">
        <f t="shared" ref="J589:N589" si="559">E589/SUM($E589:$I589)</f>
        <v>9.310910720745412E-2</v>
      </c>
      <c r="K589" s="6">
        <f t="shared" si="559"/>
        <v>5.7754861494784095E-3</v>
      </c>
      <c r="L589" s="6">
        <f t="shared" si="559"/>
        <v>1.5947540852300299E-2</v>
      </c>
      <c r="M589" s="6">
        <f t="shared" si="559"/>
        <v>0</v>
      </c>
      <c r="N589" s="6">
        <f t="shared" si="559"/>
        <v>0.88516786579076712</v>
      </c>
      <c r="O589" s="11">
        <v>-6.79091E-2</v>
      </c>
      <c r="P589" s="11">
        <v>7.8366100000000003</v>
      </c>
      <c r="Q589" s="11">
        <v>7.9220699999999998E-3</v>
      </c>
      <c r="R589" s="12">
        <v>9.8199999999999996E-2</v>
      </c>
      <c r="S589" s="11">
        <v>0.11045099999999999</v>
      </c>
      <c r="T589" s="11">
        <v>3.1160100000000002</v>
      </c>
      <c r="U589" s="11">
        <v>0.64382300000000003</v>
      </c>
      <c r="V589" s="11">
        <v>7.5528399999999998</v>
      </c>
      <c r="W589" s="11">
        <v>2.5051E-2</v>
      </c>
      <c r="X589" s="11">
        <v>-0.12743099999999999</v>
      </c>
      <c r="Y589" s="11">
        <v>1.2337100000000001</v>
      </c>
      <c r="Z589" s="11">
        <v>8.8424699999999998E-3</v>
      </c>
      <c r="AA589" s="11">
        <v>98.7</v>
      </c>
      <c r="AB589" s="11">
        <v>59917.2</v>
      </c>
    </row>
    <row r="590" spans="1:28" ht="16" x14ac:dyDescent="0.2">
      <c r="A590" s="2">
        <v>242.55</v>
      </c>
      <c r="B590" s="2">
        <v>8.77745</v>
      </c>
      <c r="C590" s="2">
        <v>1.23376</v>
      </c>
      <c r="D590" s="2">
        <v>1070.5</v>
      </c>
      <c r="E590" s="2">
        <v>1.0983400000000001</v>
      </c>
      <c r="F590" s="2">
        <v>6.9369500000000001E-2</v>
      </c>
      <c r="G590" s="2">
        <v>0.186116</v>
      </c>
      <c r="H590" s="2">
        <v>0</v>
      </c>
      <c r="I590" s="2">
        <v>10.289</v>
      </c>
      <c r="J590" s="6">
        <f t="shared" ref="J590:N590" si="560">E590/SUM($E590:$I590)</f>
        <v>9.4336207306379372E-2</v>
      </c>
      <c r="K590" s="6">
        <f t="shared" si="560"/>
        <v>5.9581327573792111E-3</v>
      </c>
      <c r="L590" s="6">
        <f t="shared" si="560"/>
        <v>1.5985466758047691E-2</v>
      </c>
      <c r="M590" s="6">
        <f t="shared" si="560"/>
        <v>0</v>
      </c>
      <c r="N590" s="6">
        <f t="shared" si="560"/>
        <v>0.88372019317819361</v>
      </c>
      <c r="O590" s="11">
        <v>-7.1026000000000006E-2</v>
      </c>
      <c r="P590" s="11">
        <v>7.8517200000000003</v>
      </c>
      <c r="Q590" s="11">
        <v>7.8628099999999996E-3</v>
      </c>
      <c r="R590" s="12">
        <v>9.7699999999999995E-2</v>
      </c>
      <c r="S590" s="11">
        <v>0.11128300000000001</v>
      </c>
      <c r="T590" s="11">
        <v>3.1068500000000001</v>
      </c>
      <c r="U590" s="11">
        <v>0.64113600000000004</v>
      </c>
      <c r="V590" s="11">
        <v>7.5674299999999999</v>
      </c>
      <c r="W590" s="11">
        <v>2.5104600000000001E-2</v>
      </c>
      <c r="X590" s="11">
        <v>-0.12764800000000001</v>
      </c>
      <c r="Y590" s="11">
        <v>1.23376</v>
      </c>
      <c r="Z590" s="11">
        <v>8.7774499999999991E-3</v>
      </c>
      <c r="AA590" s="11">
        <v>98.7</v>
      </c>
      <c r="AB590" s="11">
        <v>59877.9</v>
      </c>
    </row>
    <row r="591" spans="1:28" ht="16" x14ac:dyDescent="0.2">
      <c r="A591" s="2">
        <v>242.5</v>
      </c>
      <c r="B591" s="2">
        <v>8.7133900000000004</v>
      </c>
      <c r="C591" s="2">
        <v>1.23376</v>
      </c>
      <c r="D591" s="2">
        <v>1070.56</v>
      </c>
      <c r="E591" s="2">
        <v>1.1140399999999999</v>
      </c>
      <c r="F591" s="2">
        <v>7.1573999999999999E-2</v>
      </c>
      <c r="G591" s="2">
        <v>0.18681600000000001</v>
      </c>
      <c r="H591" s="2">
        <v>0</v>
      </c>
      <c r="I591" s="2">
        <v>10.2872</v>
      </c>
      <c r="J591" s="6">
        <f t="shared" ref="J591:N591" si="561">E591/SUM($E591:$I591)</f>
        <v>9.5546771209721063E-2</v>
      </c>
      <c r="K591" s="6">
        <f t="shared" si="561"/>
        <v>6.1386167485589166E-3</v>
      </c>
      <c r="L591" s="6">
        <f t="shared" si="561"/>
        <v>1.6022463834615679E-2</v>
      </c>
      <c r="M591" s="6">
        <f t="shared" si="561"/>
        <v>0</v>
      </c>
      <c r="N591" s="6">
        <f t="shared" si="561"/>
        <v>0.88229214820710433</v>
      </c>
      <c r="O591" s="11">
        <v>-7.4131100000000005E-2</v>
      </c>
      <c r="P591" s="11">
        <v>7.8668699999999996</v>
      </c>
      <c r="Q591" s="11">
        <v>7.8041500000000001E-3</v>
      </c>
      <c r="R591" s="12">
        <v>9.7199999999999995E-2</v>
      </c>
      <c r="S591" s="11">
        <v>0.11212</v>
      </c>
      <c r="T591" s="11">
        <v>3.09761</v>
      </c>
      <c r="U591" s="11">
        <v>0.63842600000000005</v>
      </c>
      <c r="V591" s="11">
        <v>7.5820499999999997</v>
      </c>
      <c r="W591" s="11">
        <v>2.51586E-2</v>
      </c>
      <c r="X591" s="11">
        <v>-0.12786600000000001</v>
      </c>
      <c r="Y591" s="11">
        <v>1.23376</v>
      </c>
      <c r="Z591" s="11">
        <v>8.7133899999999997E-3</v>
      </c>
      <c r="AA591" s="11">
        <v>98.7</v>
      </c>
      <c r="AB591" s="11">
        <v>59837.8</v>
      </c>
    </row>
    <row r="592" spans="1:28" ht="16" x14ac:dyDescent="0.2">
      <c r="A592" s="2">
        <v>242.45</v>
      </c>
      <c r="B592" s="2">
        <v>8.6501800000000006</v>
      </c>
      <c r="C592" s="2">
        <v>1.23366</v>
      </c>
      <c r="D592" s="2">
        <v>1070.6099999999999</v>
      </c>
      <c r="E592" s="2">
        <v>1.12974</v>
      </c>
      <c r="F592" s="2">
        <v>7.3783000000000001E-2</v>
      </c>
      <c r="G592" s="2">
        <v>0.18750900000000001</v>
      </c>
      <c r="H592" s="2">
        <v>0</v>
      </c>
      <c r="I592" s="2">
        <v>10.285399999999999</v>
      </c>
      <c r="J592" s="6">
        <f t="shared" ref="J592:N592" si="562">E592/SUM($E592:$I592)</f>
        <v>9.6753871388108981E-2</v>
      </c>
      <c r="K592" s="6">
        <f t="shared" si="562"/>
        <v>6.3189679861108267E-3</v>
      </c>
      <c r="L592" s="6">
        <f t="shared" si="562"/>
        <v>1.6058758360430653E-2</v>
      </c>
      <c r="M592" s="6">
        <f t="shared" si="562"/>
        <v>0</v>
      </c>
      <c r="N592" s="6">
        <f t="shared" si="562"/>
        <v>0.88086840226534957</v>
      </c>
      <c r="O592" s="11">
        <v>-7.7248200000000003E-2</v>
      </c>
      <c r="P592" s="11">
        <v>7.8821399999999997</v>
      </c>
      <c r="Q592" s="11">
        <v>7.7456299999999999E-3</v>
      </c>
      <c r="R592" s="12">
        <v>9.6799999999999997E-2</v>
      </c>
      <c r="S592" s="11">
        <v>0.112967</v>
      </c>
      <c r="T592" s="11">
        <v>3.0881699999999999</v>
      </c>
      <c r="U592" s="11">
        <v>0.63564900000000002</v>
      </c>
      <c r="V592" s="11">
        <v>7.5967700000000002</v>
      </c>
      <c r="W592" s="11">
        <v>2.52129E-2</v>
      </c>
      <c r="X592" s="11">
        <v>-0.128083</v>
      </c>
      <c r="Y592" s="11">
        <v>1.23366</v>
      </c>
      <c r="Z592" s="11">
        <v>8.6501800000000004E-3</v>
      </c>
      <c r="AA592" s="11">
        <v>98.7</v>
      </c>
      <c r="AB592" s="11">
        <v>59798.6</v>
      </c>
    </row>
    <row r="593" spans="1:28" ht="16" x14ac:dyDescent="0.2">
      <c r="A593" s="2">
        <v>242.4</v>
      </c>
      <c r="B593" s="2">
        <v>8.5881399999999992</v>
      </c>
      <c r="C593" s="2">
        <v>1.2336800000000001</v>
      </c>
      <c r="D593" s="2">
        <v>1070.67</v>
      </c>
      <c r="E593" s="2">
        <v>1.1449400000000001</v>
      </c>
      <c r="F593" s="2">
        <v>7.5915800000000005E-2</v>
      </c>
      <c r="G593" s="2">
        <v>0.18818599999999999</v>
      </c>
      <c r="H593" s="2">
        <v>0</v>
      </c>
      <c r="I593" s="2">
        <v>10.2836</v>
      </c>
      <c r="J593" s="6">
        <f t="shared" ref="J593:N593" si="563">E593/SUM($E593:$I593)</f>
        <v>9.7919701944516935E-2</v>
      </c>
      <c r="K593" s="6">
        <f t="shared" si="563"/>
        <v>6.4926131577895422E-3</v>
      </c>
      <c r="L593" s="6">
        <f t="shared" si="563"/>
        <v>1.6094395365810317E-2</v>
      </c>
      <c r="M593" s="6">
        <f t="shared" si="563"/>
        <v>0</v>
      </c>
      <c r="N593" s="6">
        <f t="shared" si="563"/>
        <v>0.8794932895318831</v>
      </c>
      <c r="O593" s="11">
        <v>-8.0296999999999993E-2</v>
      </c>
      <c r="P593" s="11">
        <v>7.8973000000000004</v>
      </c>
      <c r="Q593" s="11">
        <v>7.6888299999999998E-3</v>
      </c>
      <c r="R593" s="12">
        <v>9.6299999999999997E-2</v>
      </c>
      <c r="S593" s="11">
        <v>0.113801</v>
      </c>
      <c r="T593" s="11">
        <v>3.0789800000000001</v>
      </c>
      <c r="U593" s="11">
        <v>0.63295199999999996</v>
      </c>
      <c r="V593" s="11">
        <v>7.6113900000000001</v>
      </c>
      <c r="W593" s="11">
        <v>2.5267299999999999E-2</v>
      </c>
      <c r="X593" s="11">
        <v>-0.128301</v>
      </c>
      <c r="Y593" s="11">
        <v>1.2336800000000001</v>
      </c>
      <c r="Z593" s="11">
        <v>8.5881399999999993E-3</v>
      </c>
      <c r="AA593" s="11">
        <v>98.7</v>
      </c>
      <c r="AB593" s="11">
        <v>59754.3</v>
      </c>
    </row>
    <row r="594" spans="1:28" ht="16" x14ac:dyDescent="0.2">
      <c r="A594" s="2">
        <v>242.35</v>
      </c>
      <c r="B594" s="2">
        <v>8.5271299999999997</v>
      </c>
      <c r="C594" s="2">
        <v>1.23373</v>
      </c>
      <c r="D594" s="2">
        <v>1070.72</v>
      </c>
      <c r="E594" s="2">
        <v>1.1597900000000001</v>
      </c>
      <c r="F594" s="2">
        <v>7.7997300000000006E-2</v>
      </c>
      <c r="G594" s="2">
        <v>0.18884899999999999</v>
      </c>
      <c r="H594" s="2">
        <v>0</v>
      </c>
      <c r="I594" s="2">
        <v>10.2819</v>
      </c>
      <c r="J594" s="6">
        <f t="shared" ref="J594:N594" si="564">E594/SUM($E594:$I594)</f>
        <v>9.9055080010299834E-2</v>
      </c>
      <c r="K594" s="6">
        <f t="shared" si="564"/>
        <v>6.6615756232484844E-3</v>
      </c>
      <c r="L594" s="6">
        <f t="shared" si="564"/>
        <v>1.6129172354361662E-2</v>
      </c>
      <c r="M594" s="6">
        <f t="shared" si="564"/>
        <v>0</v>
      </c>
      <c r="N594" s="6">
        <f t="shared" si="564"/>
        <v>0.87815417201209001</v>
      </c>
      <c r="O594" s="11">
        <v>-8.3301500000000001E-2</v>
      </c>
      <c r="P594" s="11">
        <v>7.91242</v>
      </c>
      <c r="Q594" s="11">
        <v>7.6332600000000002E-3</v>
      </c>
      <c r="R594" s="12">
        <v>9.5799999999999996E-2</v>
      </c>
      <c r="S594" s="11">
        <v>0.11463</v>
      </c>
      <c r="T594" s="11">
        <v>3.0699000000000001</v>
      </c>
      <c r="U594" s="11">
        <v>0.63029199999999996</v>
      </c>
      <c r="V594" s="11">
        <v>7.6259800000000002</v>
      </c>
      <c r="W594" s="11">
        <v>2.5321799999999998E-2</v>
      </c>
      <c r="X594" s="11">
        <v>-0.12851799999999999</v>
      </c>
      <c r="Y594" s="11">
        <v>1.23373</v>
      </c>
      <c r="Z594" s="11">
        <v>8.5271300000000008E-3</v>
      </c>
      <c r="AA594" s="11">
        <v>98.7</v>
      </c>
      <c r="AB594" s="11">
        <v>59706.8</v>
      </c>
    </row>
    <row r="595" spans="1:28" ht="16" x14ac:dyDescent="0.2">
      <c r="A595" s="2">
        <v>242.3</v>
      </c>
      <c r="B595" s="2">
        <v>8.4670799999999993</v>
      </c>
      <c r="C595" s="2">
        <v>1.2338</v>
      </c>
      <c r="D595" s="2">
        <v>1070.77</v>
      </c>
      <c r="E595" s="2">
        <v>1.1743699999999999</v>
      </c>
      <c r="F595" s="2">
        <v>8.0042100000000005E-2</v>
      </c>
      <c r="G595" s="2">
        <v>0.189501</v>
      </c>
      <c r="H595" s="2">
        <v>0</v>
      </c>
      <c r="I595" s="2">
        <v>10.280200000000001</v>
      </c>
      <c r="J595" s="6">
        <f t="shared" ref="J595:N595" si="565">E595/SUM($E595:$I595)</f>
        <v>0.10016706508912814</v>
      </c>
      <c r="K595" s="6">
        <f t="shared" si="565"/>
        <v>6.8271347535874593E-3</v>
      </c>
      <c r="L595" s="6">
        <f t="shared" si="565"/>
        <v>1.6163354821270019E-2</v>
      </c>
      <c r="M595" s="6">
        <f t="shared" si="565"/>
        <v>0</v>
      </c>
      <c r="N595" s="6">
        <f t="shared" si="565"/>
        <v>0.87684244533601441</v>
      </c>
      <c r="O595" s="11">
        <v>-8.6275699999999997E-2</v>
      </c>
      <c r="P595" s="11">
        <v>7.9275200000000003</v>
      </c>
      <c r="Q595" s="11">
        <v>7.5786200000000003E-3</v>
      </c>
      <c r="R595" s="12">
        <v>9.5399999999999999E-2</v>
      </c>
      <c r="S595" s="11">
        <v>0.115456</v>
      </c>
      <c r="T595" s="11">
        <v>3.06087</v>
      </c>
      <c r="U595" s="11">
        <v>0.62764500000000001</v>
      </c>
      <c r="V595" s="11">
        <v>7.6405599999999998</v>
      </c>
      <c r="W595" s="11">
        <v>2.53765E-2</v>
      </c>
      <c r="X595" s="11">
        <v>-0.12873599999999999</v>
      </c>
      <c r="Y595" s="11">
        <v>1.2338</v>
      </c>
      <c r="Z595" s="11">
        <v>8.4670800000000001E-3</v>
      </c>
      <c r="AA595" s="11">
        <v>98.7</v>
      </c>
      <c r="AB595" s="11">
        <v>59657</v>
      </c>
    </row>
    <row r="596" spans="1:28" ht="16" x14ac:dyDescent="0.2">
      <c r="A596" s="2">
        <v>242.25</v>
      </c>
      <c r="B596" s="2">
        <v>8.4078800000000005</v>
      </c>
      <c r="C596" s="2">
        <v>1.2338199999999999</v>
      </c>
      <c r="D596" s="2">
        <v>1070.82</v>
      </c>
      <c r="E596" s="2">
        <v>1.18885</v>
      </c>
      <c r="F596" s="2">
        <v>8.2073300000000002E-2</v>
      </c>
      <c r="G596" s="2">
        <v>0.19014400000000001</v>
      </c>
      <c r="H596" s="2">
        <v>0</v>
      </c>
      <c r="I596" s="2">
        <v>10.278499999999999</v>
      </c>
      <c r="J596" s="6">
        <f t="shared" ref="J596:N596" si="566">E596/SUM($E596:$I596)</f>
        <v>0.10126863875127663</v>
      </c>
      <c r="K596" s="6">
        <f t="shared" si="566"/>
        <v>6.9911690867856778E-3</v>
      </c>
      <c r="L596" s="6">
        <f t="shared" si="566"/>
        <v>1.6196849095111029E-2</v>
      </c>
      <c r="M596" s="6">
        <f t="shared" si="566"/>
        <v>0</v>
      </c>
      <c r="N596" s="6">
        <f t="shared" si="566"/>
        <v>0.87554334306682668</v>
      </c>
      <c r="O596" s="11">
        <v>-8.92424E-2</v>
      </c>
      <c r="P596" s="11">
        <v>7.9426899999999998</v>
      </c>
      <c r="Q596" s="11">
        <v>7.5244500000000002E-3</v>
      </c>
      <c r="R596" s="12">
        <v>9.4899999999999998E-2</v>
      </c>
      <c r="S596" s="11">
        <v>0.116288</v>
      </c>
      <c r="T596" s="11">
        <v>3.0517500000000002</v>
      </c>
      <c r="U596" s="11">
        <v>0.624969</v>
      </c>
      <c r="V596" s="11">
        <v>7.6551900000000002</v>
      </c>
      <c r="W596" s="11">
        <v>2.5431499999999999E-2</v>
      </c>
      <c r="X596" s="11">
        <v>-0.12895300000000001</v>
      </c>
      <c r="Y596" s="11">
        <v>1.2338199999999999</v>
      </c>
      <c r="Z596" s="11">
        <v>8.4078799999999995E-3</v>
      </c>
      <c r="AA596" s="11">
        <v>98.7</v>
      </c>
      <c r="AB596" s="11">
        <v>59606.7</v>
      </c>
    </row>
    <row r="597" spans="1:28" ht="16" x14ac:dyDescent="0.2">
      <c r="A597" s="2">
        <v>242.2</v>
      </c>
      <c r="B597" s="2">
        <v>8.3495799999999996</v>
      </c>
      <c r="C597" s="2">
        <v>1.23384</v>
      </c>
      <c r="D597" s="2">
        <v>1070.8699999999999</v>
      </c>
      <c r="E597" s="2">
        <v>1.2031000000000001</v>
      </c>
      <c r="F597" s="2">
        <v>8.4072999999999995E-2</v>
      </c>
      <c r="G597" s="2">
        <v>0.190776</v>
      </c>
      <c r="H597" s="2">
        <v>0</v>
      </c>
      <c r="I597" s="2">
        <v>10.2768</v>
      </c>
      <c r="J597" s="6">
        <f t="shared" ref="J597:N597" si="567">E597/SUM($E597:$I597)</f>
        <v>0.10235012249091835</v>
      </c>
      <c r="K597" s="6">
        <f t="shared" si="567"/>
        <v>7.1522582064491545E-3</v>
      </c>
      <c r="L597" s="6">
        <f t="shared" si="567"/>
        <v>1.6229695759560667E-2</v>
      </c>
      <c r="M597" s="6">
        <f t="shared" si="567"/>
        <v>0</v>
      </c>
      <c r="N597" s="6">
        <f t="shared" si="567"/>
        <v>0.87426792354307181</v>
      </c>
      <c r="O597" s="11">
        <v>-9.2183699999999993E-2</v>
      </c>
      <c r="P597" s="11">
        <v>7.9578499999999996</v>
      </c>
      <c r="Q597" s="11">
        <v>7.4710899999999997E-3</v>
      </c>
      <c r="R597" s="12">
        <v>9.4500000000000001E-2</v>
      </c>
      <c r="S597" s="11">
        <v>0.117118</v>
      </c>
      <c r="T597" s="11">
        <v>3.0426500000000001</v>
      </c>
      <c r="U597" s="11">
        <v>0.62229800000000002</v>
      </c>
      <c r="V597" s="11">
        <v>7.66981</v>
      </c>
      <c r="W597" s="11">
        <v>2.5486700000000001E-2</v>
      </c>
      <c r="X597" s="11">
        <v>-0.12917100000000001</v>
      </c>
      <c r="Y597" s="11">
        <v>1.23384</v>
      </c>
      <c r="Z597" s="11">
        <v>8.3495800000000005E-3</v>
      </c>
      <c r="AA597" s="11">
        <v>98.7</v>
      </c>
      <c r="AB597" s="11">
        <v>59554.5</v>
      </c>
    </row>
    <row r="598" spans="1:28" ht="16" x14ac:dyDescent="0.2">
      <c r="A598" s="2">
        <v>242.15</v>
      </c>
      <c r="B598" s="2">
        <v>8.2921499999999995</v>
      </c>
      <c r="C598" s="2">
        <v>1.2338499999999999</v>
      </c>
      <c r="D598" s="2">
        <v>1070.92</v>
      </c>
      <c r="E598" s="2">
        <v>1.2171400000000001</v>
      </c>
      <c r="F598" s="2">
        <v>8.6044099999999998E-2</v>
      </c>
      <c r="G598" s="2">
        <v>0.19139800000000001</v>
      </c>
      <c r="H598" s="2">
        <v>0</v>
      </c>
      <c r="I598" s="2">
        <v>10.2752</v>
      </c>
      <c r="J598" s="6">
        <f t="shared" ref="J598:N598" si="568">E598/SUM($E598:$I598)</f>
        <v>0.1034122798246197</v>
      </c>
      <c r="K598" s="6">
        <f t="shared" si="568"/>
        <v>7.3105941358081721E-3</v>
      </c>
      <c r="L598" s="6">
        <f t="shared" si="568"/>
        <v>1.6261813377156743E-2</v>
      </c>
      <c r="M598" s="6">
        <f t="shared" si="568"/>
        <v>0</v>
      </c>
      <c r="N598" s="6">
        <f t="shared" si="568"/>
        <v>0.87301531266241539</v>
      </c>
      <c r="O598" s="11">
        <v>-9.5102000000000006E-2</v>
      </c>
      <c r="P598" s="11">
        <v>7.9730299999999996</v>
      </c>
      <c r="Q598" s="11">
        <v>7.4184999999999997E-3</v>
      </c>
      <c r="R598" s="12">
        <v>9.4E-2</v>
      </c>
      <c r="S598" s="11">
        <v>0.117948</v>
      </c>
      <c r="T598" s="11">
        <v>3.03356</v>
      </c>
      <c r="U598" s="11">
        <v>0.61962899999999999</v>
      </c>
      <c r="V598" s="11">
        <v>7.6844400000000004</v>
      </c>
      <c r="W598" s="11">
        <v>2.5542200000000001E-2</v>
      </c>
      <c r="X598" s="11">
        <v>-0.129389</v>
      </c>
      <c r="Y598" s="11">
        <v>1.2338499999999999</v>
      </c>
      <c r="Z598" s="11">
        <v>8.2921499999999999E-3</v>
      </c>
      <c r="AA598" s="11">
        <v>98.7</v>
      </c>
      <c r="AB598" s="11">
        <v>59500.5</v>
      </c>
    </row>
    <row r="599" spans="1:28" ht="16" x14ac:dyDescent="0.2">
      <c r="A599" s="2">
        <v>242.1</v>
      </c>
      <c r="B599" s="2">
        <v>8.2355999999999998</v>
      </c>
      <c r="C599" s="2">
        <v>1.23387</v>
      </c>
      <c r="D599" s="2">
        <v>1070.96</v>
      </c>
      <c r="E599" s="2">
        <v>1.23095</v>
      </c>
      <c r="F599" s="2">
        <v>8.7982500000000005E-2</v>
      </c>
      <c r="G599" s="2">
        <v>0.19200999999999999</v>
      </c>
      <c r="H599" s="2">
        <v>0</v>
      </c>
      <c r="I599" s="2">
        <v>10.2736</v>
      </c>
      <c r="J599" s="6">
        <f t="shared" ref="J599:N599" si="569">E599/SUM($E599:$I599)</f>
        <v>0.10445462774647382</v>
      </c>
      <c r="K599" s="6">
        <f t="shared" si="569"/>
        <v>7.4659241120306535E-3</v>
      </c>
      <c r="L599" s="6">
        <f t="shared" si="569"/>
        <v>1.6293377532475273E-2</v>
      </c>
      <c r="M599" s="6">
        <f t="shared" si="569"/>
        <v>0</v>
      </c>
      <c r="N599" s="6">
        <f t="shared" si="569"/>
        <v>0.87178607060902025</v>
      </c>
      <c r="O599" s="11">
        <v>-9.7992700000000002E-2</v>
      </c>
      <c r="P599" s="11">
        <v>7.9882099999999996</v>
      </c>
      <c r="Q599" s="11">
        <v>7.3667400000000001E-3</v>
      </c>
      <c r="R599" s="12">
        <v>9.3600000000000003E-2</v>
      </c>
      <c r="S599" s="11">
        <v>0.11877699999999999</v>
      </c>
      <c r="T599" s="11">
        <v>3.0244900000000001</v>
      </c>
      <c r="U599" s="11">
        <v>0.61696899999999999</v>
      </c>
      <c r="V599" s="11">
        <v>7.6990699999999999</v>
      </c>
      <c r="W599" s="11">
        <v>2.5597999999999999E-2</v>
      </c>
      <c r="X599" s="11">
        <v>-0.129606</v>
      </c>
      <c r="Y599" s="11">
        <v>1.23387</v>
      </c>
      <c r="Z599" s="11">
        <v>8.2355999999999992E-3</v>
      </c>
      <c r="AA599" s="11">
        <v>98.7</v>
      </c>
      <c r="AB599" s="11">
        <v>59444.4</v>
      </c>
    </row>
    <row r="600" spans="1:28" ht="16" x14ac:dyDescent="0.2">
      <c r="A600" s="2">
        <v>242.05</v>
      </c>
      <c r="B600" s="2">
        <v>8.1797799999999992</v>
      </c>
      <c r="C600" s="2">
        <v>1.2337800000000001</v>
      </c>
      <c r="D600" s="2">
        <v>1071.01</v>
      </c>
      <c r="E600" s="2">
        <v>1.2447900000000001</v>
      </c>
      <c r="F600" s="2">
        <v>8.9929499999999996E-2</v>
      </c>
      <c r="G600" s="2">
        <v>0.19261500000000001</v>
      </c>
      <c r="H600" s="2">
        <v>0</v>
      </c>
      <c r="I600" s="2">
        <v>10.272</v>
      </c>
      <c r="J600" s="6">
        <f t="shared" ref="J600:N600" si="570">E600/SUM($E600:$I600)</f>
        <v>0.1054966277971016</v>
      </c>
      <c r="K600" s="6">
        <f t="shared" si="570"/>
        <v>7.6215739116473041E-3</v>
      </c>
      <c r="L600" s="6">
        <f t="shared" si="570"/>
        <v>1.6324225743409512E-2</v>
      </c>
      <c r="M600" s="6">
        <f t="shared" si="570"/>
        <v>0</v>
      </c>
      <c r="N600" s="6">
        <f t="shared" si="570"/>
        <v>0.87055757254784161</v>
      </c>
      <c r="O600" s="11">
        <v>-0.100898</v>
      </c>
      <c r="P600" s="11">
        <v>8.0035000000000007</v>
      </c>
      <c r="Q600" s="11">
        <v>7.3149900000000004E-3</v>
      </c>
      <c r="R600" s="12">
        <v>9.3100000000000002E-2</v>
      </c>
      <c r="S600" s="11">
        <v>0.119617</v>
      </c>
      <c r="T600" s="11">
        <v>3.0152199999999998</v>
      </c>
      <c r="U600" s="11">
        <v>0.61424000000000001</v>
      </c>
      <c r="V600" s="11">
        <v>7.7138</v>
      </c>
      <c r="W600" s="11">
        <v>2.5654199999999999E-2</v>
      </c>
      <c r="X600" s="11">
        <v>-0.12982399999999999</v>
      </c>
      <c r="Y600" s="11">
        <v>1.2337800000000001</v>
      </c>
      <c r="Z600" s="11">
        <v>8.1797799999999993E-3</v>
      </c>
      <c r="AA600" s="11">
        <v>98.7</v>
      </c>
      <c r="AB600" s="11">
        <v>59389.4</v>
      </c>
    </row>
    <row r="601" spans="1:28" ht="16" x14ac:dyDescent="0.2">
      <c r="A601" s="2">
        <v>242</v>
      </c>
      <c r="B601" s="2">
        <v>8.125</v>
      </c>
      <c r="C601" s="2">
        <v>1.2339100000000001</v>
      </c>
      <c r="D601" s="2">
        <v>1071.06</v>
      </c>
      <c r="E601" s="2">
        <v>1.25796</v>
      </c>
      <c r="F601" s="2">
        <v>9.1772800000000002E-2</v>
      </c>
      <c r="G601" s="2">
        <v>0.19320300000000001</v>
      </c>
      <c r="H601" s="2">
        <v>0</v>
      </c>
      <c r="I601" s="2">
        <v>10.2705</v>
      </c>
      <c r="J601" s="6">
        <f t="shared" ref="J601:N601" si="571">E601/SUM($E601:$I601)</f>
        <v>0.10648553234614437</v>
      </c>
      <c r="K601" s="6">
        <f t="shared" si="571"/>
        <v>7.7685104954817626E-3</v>
      </c>
      <c r="L601" s="6">
        <f t="shared" si="571"/>
        <v>1.6354513900181351E-2</v>
      </c>
      <c r="M601" s="6">
        <f t="shared" si="571"/>
        <v>0</v>
      </c>
      <c r="N601" s="6">
        <f t="shared" si="571"/>
        <v>0.86939144325819251</v>
      </c>
      <c r="O601" s="11">
        <v>-0.103702</v>
      </c>
      <c r="P601" s="11">
        <v>8.0185700000000004</v>
      </c>
      <c r="Q601" s="11">
        <v>7.2654800000000004E-3</v>
      </c>
      <c r="R601" s="12">
        <v>9.2700000000000005E-2</v>
      </c>
      <c r="S601" s="11">
        <v>0.120433</v>
      </c>
      <c r="T601" s="11">
        <v>3.0064199999999999</v>
      </c>
      <c r="U601" s="11">
        <v>0.61166399999999999</v>
      </c>
      <c r="V601" s="11">
        <v>7.7283400000000002</v>
      </c>
      <c r="W601" s="11">
        <v>2.57101E-2</v>
      </c>
      <c r="X601" s="11">
        <v>-0.13004099999999999</v>
      </c>
      <c r="Y601" s="11">
        <v>1.2339100000000001</v>
      </c>
      <c r="Z601" s="11">
        <v>8.1250000000000003E-3</v>
      </c>
      <c r="AA601" s="11">
        <v>98.7</v>
      </c>
      <c r="AB601" s="11">
        <v>59326.8</v>
      </c>
    </row>
    <row r="602" spans="1:28" ht="16" x14ac:dyDescent="0.2">
      <c r="A602" s="2">
        <v>241.95</v>
      </c>
      <c r="B602" s="2">
        <v>8.0708699999999993</v>
      </c>
      <c r="C602" s="2">
        <v>1.23386</v>
      </c>
      <c r="D602" s="2">
        <v>1071.1099999999999</v>
      </c>
      <c r="E602" s="2">
        <v>1.27129</v>
      </c>
      <c r="F602" s="2">
        <v>9.3645500000000007E-2</v>
      </c>
      <c r="G602" s="2">
        <v>0.19378799999999999</v>
      </c>
      <c r="H602" s="2">
        <v>0</v>
      </c>
      <c r="I602" s="2">
        <v>10.2689</v>
      </c>
      <c r="J602" s="6">
        <f t="shared" ref="J602:N602" si="572">E602/SUM($E602:$I602)</f>
        <v>0.1074848214436315</v>
      </c>
      <c r="K602" s="6">
        <f t="shared" si="572"/>
        <v>7.9175245982424109E-3</v>
      </c>
      <c r="L602" s="6">
        <f t="shared" si="572"/>
        <v>1.6384356502386128E-2</v>
      </c>
      <c r="M602" s="6">
        <f t="shared" si="572"/>
        <v>0</v>
      </c>
      <c r="N602" s="6">
        <f t="shared" si="572"/>
        <v>0.86821329745573983</v>
      </c>
      <c r="O602" s="11">
        <v>-0.106542</v>
      </c>
      <c r="P602" s="11">
        <v>8.0338100000000008</v>
      </c>
      <c r="Q602" s="11">
        <v>7.2155600000000002E-3</v>
      </c>
      <c r="R602" s="12">
        <v>9.2200000000000004E-2</v>
      </c>
      <c r="S602" s="11">
        <v>0.121266</v>
      </c>
      <c r="T602" s="11">
        <v>2.99729</v>
      </c>
      <c r="U602" s="11">
        <v>0.60897900000000005</v>
      </c>
      <c r="V602" s="11">
        <v>7.7430300000000001</v>
      </c>
      <c r="W602" s="11">
        <v>2.57667E-2</v>
      </c>
      <c r="X602" s="11">
        <v>-0.13025900000000001</v>
      </c>
      <c r="Y602" s="11">
        <v>1.23386</v>
      </c>
      <c r="Z602" s="11">
        <v>8.0708700000000008E-3</v>
      </c>
      <c r="AA602" s="11">
        <v>98.7</v>
      </c>
      <c r="AB602" s="11">
        <v>59266.8</v>
      </c>
    </row>
    <row r="603" spans="1:28" ht="16" x14ac:dyDescent="0.2">
      <c r="A603" s="2">
        <v>241.9</v>
      </c>
      <c r="B603" s="2">
        <v>8.0175800000000006</v>
      </c>
      <c r="C603" s="2">
        <v>1.2338899999999999</v>
      </c>
      <c r="D603" s="2">
        <v>1071.1500000000001</v>
      </c>
      <c r="E603" s="2">
        <v>1.2842800000000001</v>
      </c>
      <c r="F603" s="2">
        <v>9.5467700000000003E-2</v>
      </c>
      <c r="G603" s="2">
        <v>0.19436100000000001</v>
      </c>
      <c r="H603" s="2">
        <v>0</v>
      </c>
      <c r="I603" s="2">
        <v>10.2675</v>
      </c>
      <c r="J603" s="6">
        <f t="shared" ref="J603:N603" si="573">E603/SUM($E603:$I603)</f>
        <v>0.10845485884025201</v>
      </c>
      <c r="K603" s="6">
        <f t="shared" si="573"/>
        <v>8.0620549469769265E-3</v>
      </c>
      <c r="L603" s="6">
        <f t="shared" si="573"/>
        <v>1.6413394913142164E-2</v>
      </c>
      <c r="M603" s="6">
        <f t="shared" si="573"/>
        <v>0</v>
      </c>
      <c r="N603" s="6">
        <f t="shared" si="573"/>
        <v>0.86706969129962885</v>
      </c>
      <c r="O603" s="11">
        <v>-0.109335</v>
      </c>
      <c r="P603" s="11">
        <v>8.0489999999999995</v>
      </c>
      <c r="Q603" s="11">
        <v>7.1668000000000001E-3</v>
      </c>
      <c r="R603" s="12">
        <v>9.1800000000000007E-2</v>
      </c>
      <c r="S603" s="11">
        <v>0.12209100000000001</v>
      </c>
      <c r="T603" s="11">
        <v>2.9883099999999998</v>
      </c>
      <c r="U603" s="11">
        <v>0.60634399999999999</v>
      </c>
      <c r="V603" s="11">
        <v>7.7576599999999996</v>
      </c>
      <c r="W603" s="11">
        <v>2.58234E-2</v>
      </c>
      <c r="X603" s="11">
        <v>-0.13047700000000001</v>
      </c>
      <c r="Y603" s="11">
        <v>1.2338899999999999</v>
      </c>
      <c r="Z603" s="11">
        <v>8.0175799999999998E-3</v>
      </c>
      <c r="AA603" s="11">
        <v>98.7</v>
      </c>
      <c r="AB603" s="11">
        <v>59203.199999999997</v>
      </c>
    </row>
    <row r="604" spans="1:28" ht="16" x14ac:dyDescent="0.2">
      <c r="A604" s="2">
        <v>241.85</v>
      </c>
      <c r="B604" s="2">
        <v>7.9651100000000001</v>
      </c>
      <c r="C604" s="2">
        <v>1.2339800000000001</v>
      </c>
      <c r="D604" s="2">
        <v>1071.19</v>
      </c>
      <c r="E604" s="2">
        <v>1.29694</v>
      </c>
      <c r="F604" s="2">
        <v>9.7242200000000001E-2</v>
      </c>
      <c r="G604" s="2">
        <v>0.19492200000000001</v>
      </c>
      <c r="H604" s="2">
        <v>0</v>
      </c>
      <c r="I604" s="2">
        <v>10.266</v>
      </c>
      <c r="J604" s="6">
        <f t="shared" ref="J604:N604" si="574">E604/SUM($E604:$I604)</f>
        <v>0.10939929148830257</v>
      </c>
      <c r="K604" s="6">
        <f t="shared" si="574"/>
        <v>8.2025597041989733E-3</v>
      </c>
      <c r="L604" s="6">
        <f t="shared" si="574"/>
        <v>1.6442031779020552E-2</v>
      </c>
      <c r="M604" s="6">
        <f t="shared" si="574"/>
        <v>0</v>
      </c>
      <c r="N604" s="6">
        <f t="shared" si="574"/>
        <v>0.86595611702847797</v>
      </c>
      <c r="O604" s="11">
        <v>-0.112082</v>
      </c>
      <c r="P604" s="11">
        <v>8.0641099999999994</v>
      </c>
      <c r="Q604" s="11">
        <v>7.1191600000000002E-3</v>
      </c>
      <c r="R604" s="12">
        <v>9.1300000000000006E-2</v>
      </c>
      <c r="S604" s="11">
        <v>0.122908</v>
      </c>
      <c r="T604" s="11">
        <v>2.9794900000000002</v>
      </c>
      <c r="U604" s="11">
        <v>0.60375900000000005</v>
      </c>
      <c r="V604" s="11">
        <v>7.7722300000000004</v>
      </c>
      <c r="W604" s="11">
        <v>2.5880199999999999E-2</v>
      </c>
      <c r="X604" s="11">
        <v>-0.130694</v>
      </c>
      <c r="Y604" s="11">
        <v>1.2339800000000001</v>
      </c>
      <c r="Z604" s="11">
        <v>7.9651099999999992E-3</v>
      </c>
      <c r="AA604" s="11">
        <v>98.7</v>
      </c>
      <c r="AB604" s="11">
        <v>59136.1</v>
      </c>
    </row>
    <row r="605" spans="1:28" ht="16" x14ac:dyDescent="0.2">
      <c r="A605" s="2">
        <v>241.8</v>
      </c>
      <c r="B605" s="2">
        <v>7.9133500000000003</v>
      </c>
      <c r="C605" s="2">
        <v>1.2340100000000001</v>
      </c>
      <c r="D605" s="2">
        <v>1071.24</v>
      </c>
      <c r="E605" s="2">
        <v>1.3095399999999999</v>
      </c>
      <c r="F605" s="2">
        <v>9.9010000000000001E-2</v>
      </c>
      <c r="G605" s="2">
        <v>0.19547700000000001</v>
      </c>
      <c r="H605" s="2">
        <v>0</v>
      </c>
      <c r="I605" s="2">
        <v>10.2645</v>
      </c>
      <c r="J605" s="6">
        <f t="shared" ref="J605:N605" si="575">E605/SUM($E605:$I605)</f>
        <v>0.11033719685686352</v>
      </c>
      <c r="K605" s="6">
        <f t="shared" si="575"/>
        <v>8.3422315170197606E-3</v>
      </c>
      <c r="L605" s="6">
        <f t="shared" si="575"/>
        <v>1.6470198871351097E-2</v>
      </c>
      <c r="M605" s="6">
        <f t="shared" si="575"/>
        <v>0</v>
      </c>
      <c r="N605" s="6">
        <f t="shared" si="575"/>
        <v>0.86485037275476562</v>
      </c>
      <c r="O605" s="11">
        <v>-0.114828</v>
      </c>
      <c r="P605" s="11">
        <v>8.0792999999999999</v>
      </c>
      <c r="Q605" s="11">
        <v>7.0718200000000004E-3</v>
      </c>
      <c r="R605" s="12">
        <v>9.0899999999999995E-2</v>
      </c>
      <c r="S605" s="11">
        <v>0.12373000000000001</v>
      </c>
      <c r="T605" s="11">
        <v>2.9705699999999999</v>
      </c>
      <c r="U605" s="11">
        <v>0.60113799999999995</v>
      </c>
      <c r="V605" s="11">
        <v>7.7868599999999999</v>
      </c>
      <c r="W605" s="11">
        <v>2.59373E-2</v>
      </c>
      <c r="X605" s="11">
        <v>-0.130912</v>
      </c>
      <c r="Y605" s="11">
        <v>1.2340100000000001</v>
      </c>
      <c r="Z605" s="11">
        <v>7.9133499999999996E-3</v>
      </c>
      <c r="AA605" s="11">
        <v>98.7</v>
      </c>
      <c r="AB605" s="11">
        <v>59068.800000000003</v>
      </c>
    </row>
    <row r="606" spans="1:28" ht="16" x14ac:dyDescent="0.2">
      <c r="A606" s="2">
        <v>241.75</v>
      </c>
      <c r="B606" s="2">
        <v>7.86233</v>
      </c>
      <c r="C606" s="2">
        <v>1.23404</v>
      </c>
      <c r="D606" s="2">
        <v>1071.28</v>
      </c>
      <c r="E606" s="2">
        <v>1.32196</v>
      </c>
      <c r="F606" s="2">
        <v>0.100753</v>
      </c>
      <c r="G606" s="2">
        <v>0.196023</v>
      </c>
      <c r="H606" s="2">
        <v>0</v>
      </c>
      <c r="I606" s="2">
        <v>10.2631</v>
      </c>
      <c r="J606" s="6">
        <f t="shared" ref="J606:N606" si="576">E606/SUM($E606:$I606)</f>
        <v>0.111258899718865</v>
      </c>
      <c r="K606" s="6">
        <f t="shared" si="576"/>
        <v>8.4795817750724714E-3</v>
      </c>
      <c r="L606" s="6">
        <f t="shared" si="576"/>
        <v>1.6497702880261939E-2</v>
      </c>
      <c r="M606" s="6">
        <f t="shared" si="576"/>
        <v>0</v>
      </c>
      <c r="N606" s="6">
        <f t="shared" si="576"/>
        <v>0.86376381562580062</v>
      </c>
      <c r="O606" s="11">
        <v>-0.117552</v>
      </c>
      <c r="P606" s="11">
        <v>8.0944900000000004</v>
      </c>
      <c r="Q606" s="11">
        <v>7.0251300000000001E-3</v>
      </c>
      <c r="R606" s="12">
        <v>9.0499999999999997E-2</v>
      </c>
      <c r="S606" s="11">
        <v>0.124553</v>
      </c>
      <c r="T606" s="11">
        <v>2.9616500000000001</v>
      </c>
      <c r="U606" s="11">
        <v>0.59852000000000005</v>
      </c>
      <c r="V606" s="11">
        <v>7.8014900000000003</v>
      </c>
      <c r="W606" s="11">
        <v>2.5994799999999998E-2</v>
      </c>
      <c r="X606" s="11">
        <v>-0.13113</v>
      </c>
      <c r="Y606" s="11">
        <v>1.23404</v>
      </c>
      <c r="Z606" s="11">
        <v>7.8623300000000007E-3</v>
      </c>
      <c r="AA606" s="11">
        <v>98.7</v>
      </c>
      <c r="AB606" s="11">
        <v>58999.9</v>
      </c>
    </row>
    <row r="607" spans="1:28" ht="16" x14ac:dyDescent="0.2">
      <c r="A607" s="2">
        <v>241.7</v>
      </c>
      <c r="B607" s="2">
        <v>7.81203</v>
      </c>
      <c r="C607" s="2">
        <v>1.23407</v>
      </c>
      <c r="D607" s="2">
        <v>1071.33</v>
      </c>
      <c r="E607" s="2">
        <v>1.3342000000000001</v>
      </c>
      <c r="F607" s="2">
        <v>0.10247000000000001</v>
      </c>
      <c r="G607" s="2">
        <v>0.19656100000000001</v>
      </c>
      <c r="H607" s="2">
        <v>0</v>
      </c>
      <c r="I607" s="2">
        <v>10.261699999999999</v>
      </c>
      <c r="J607" s="6">
        <f t="shared" ref="J607:N607" si="577">E607/SUM($E607:$I607)</f>
        <v>0.11216542575993085</v>
      </c>
      <c r="K607" s="6">
        <f t="shared" si="577"/>
        <v>8.6145938971819176E-3</v>
      </c>
      <c r="L607" s="6">
        <f t="shared" si="577"/>
        <v>1.652477008904045E-2</v>
      </c>
      <c r="M607" s="6">
        <f t="shared" si="577"/>
        <v>0</v>
      </c>
      <c r="N607" s="6">
        <f t="shared" si="577"/>
        <v>0.86269521025384677</v>
      </c>
      <c r="O607" s="11">
        <v>-0.120253</v>
      </c>
      <c r="P607" s="11">
        <v>8.1096800000000009</v>
      </c>
      <c r="Q607" s="11">
        <v>6.9791100000000002E-3</v>
      </c>
      <c r="R607" s="12">
        <v>0.09</v>
      </c>
      <c r="S607" s="11">
        <v>0.12537400000000001</v>
      </c>
      <c r="T607" s="11">
        <v>2.9527600000000001</v>
      </c>
      <c r="U607" s="11">
        <v>0.59591000000000005</v>
      </c>
      <c r="V607" s="11">
        <v>7.8161199999999997</v>
      </c>
      <c r="W607" s="11">
        <v>2.6052499999999999E-2</v>
      </c>
      <c r="X607" s="11">
        <v>-0.13134699999999999</v>
      </c>
      <c r="Y607" s="11">
        <v>1.23407</v>
      </c>
      <c r="Z607" s="11">
        <v>7.8120300000000002E-3</v>
      </c>
      <c r="AA607" s="11">
        <v>98.7</v>
      </c>
      <c r="AB607" s="11">
        <v>58929.1</v>
      </c>
    </row>
    <row r="608" spans="1:28" ht="16" x14ac:dyDescent="0.2">
      <c r="A608" s="2">
        <v>241.65</v>
      </c>
      <c r="B608" s="2">
        <v>7.7623899999999999</v>
      </c>
      <c r="C608" s="2">
        <v>1.2339899999999999</v>
      </c>
      <c r="D608" s="2">
        <v>1071.3699999999999</v>
      </c>
      <c r="E608" s="2">
        <v>1.34646</v>
      </c>
      <c r="F608" s="2">
        <v>0.10419399999999999</v>
      </c>
      <c r="G608" s="2">
        <v>0.19709299999999999</v>
      </c>
      <c r="H608" s="2">
        <v>0</v>
      </c>
      <c r="I608" s="2">
        <v>10.260300000000001</v>
      </c>
      <c r="J608" s="6">
        <f t="shared" ref="J608:N608" si="578">E608/SUM($E608:$I608)</f>
        <v>0.11307143816278185</v>
      </c>
      <c r="K608" s="6">
        <f t="shared" si="578"/>
        <v>8.7498814877032313E-3</v>
      </c>
      <c r="L608" s="6">
        <f t="shared" si="578"/>
        <v>1.6551244717122798E-2</v>
      </c>
      <c r="M608" s="6">
        <f t="shared" si="578"/>
        <v>0</v>
      </c>
      <c r="N608" s="6">
        <f t="shared" si="578"/>
        <v>0.86162743563239219</v>
      </c>
      <c r="O608" s="11">
        <v>-0.12296600000000001</v>
      </c>
      <c r="P608" s="11">
        <v>8.1249800000000008</v>
      </c>
      <c r="Q608" s="11">
        <v>6.9331200000000001E-3</v>
      </c>
      <c r="R608" s="12">
        <v>8.9599999999999999E-2</v>
      </c>
      <c r="S608" s="11">
        <v>0.12620600000000001</v>
      </c>
      <c r="T608" s="11">
        <v>2.9436800000000001</v>
      </c>
      <c r="U608" s="11">
        <v>0.59323700000000001</v>
      </c>
      <c r="V608" s="11">
        <v>7.8308499999999999</v>
      </c>
      <c r="W608" s="11">
        <v>2.61108E-2</v>
      </c>
      <c r="X608" s="11">
        <v>-0.13156499999999999</v>
      </c>
      <c r="Y608" s="11">
        <v>1.2339899999999999</v>
      </c>
      <c r="Z608" s="11">
        <v>7.7623900000000001E-3</v>
      </c>
      <c r="AA608" s="11">
        <v>98.7</v>
      </c>
      <c r="AB608" s="11">
        <v>58859.1</v>
      </c>
    </row>
    <row r="609" spans="1:28" ht="16" x14ac:dyDescent="0.2">
      <c r="A609" s="2">
        <v>241.6</v>
      </c>
      <c r="B609" s="2">
        <v>7.7135300000000004</v>
      </c>
      <c r="C609" s="2">
        <v>1.2341200000000001</v>
      </c>
      <c r="D609" s="2">
        <v>1071.4100000000001</v>
      </c>
      <c r="E609" s="2">
        <v>1.35816</v>
      </c>
      <c r="F609" s="2">
        <v>0.10583099999999999</v>
      </c>
      <c r="G609" s="2">
        <v>0.19761100000000001</v>
      </c>
      <c r="H609" s="2">
        <v>0</v>
      </c>
      <c r="I609" s="2">
        <v>10.258900000000001</v>
      </c>
      <c r="J609" s="6">
        <f t="shared" ref="J609:N609" si="579">E609/SUM($E609:$I609)</f>
        <v>0.11393479905460356</v>
      </c>
      <c r="K609" s="6">
        <f t="shared" si="579"/>
        <v>8.8780657056221277E-3</v>
      </c>
      <c r="L609" s="6">
        <f t="shared" si="579"/>
        <v>1.6577405884416613E-2</v>
      </c>
      <c r="M609" s="6">
        <f t="shared" si="579"/>
        <v>0</v>
      </c>
      <c r="N609" s="6">
        <f t="shared" si="579"/>
        <v>0.86060972935535762</v>
      </c>
      <c r="O609" s="11">
        <v>-0.12559100000000001</v>
      </c>
      <c r="P609" s="11">
        <v>8.1400799999999993</v>
      </c>
      <c r="Q609" s="11">
        <v>6.8889700000000003E-3</v>
      </c>
      <c r="R609" s="12">
        <v>8.9200000000000002E-2</v>
      </c>
      <c r="S609" s="11">
        <v>0.12701499999999999</v>
      </c>
      <c r="T609" s="11">
        <v>2.9350399999999999</v>
      </c>
      <c r="U609" s="11">
        <v>0.59070299999999998</v>
      </c>
      <c r="V609" s="11">
        <v>7.8453900000000001</v>
      </c>
      <c r="W609" s="11">
        <v>2.61687E-2</v>
      </c>
      <c r="X609" s="11">
        <v>-0.13178300000000001</v>
      </c>
      <c r="Y609" s="11">
        <v>1.2341200000000001</v>
      </c>
      <c r="Z609" s="11">
        <v>7.7135299999999997E-3</v>
      </c>
      <c r="AA609" s="11">
        <v>98.7</v>
      </c>
      <c r="AB609" s="11">
        <v>58782.400000000001</v>
      </c>
    </row>
    <row r="610" spans="1:28" ht="16" x14ac:dyDescent="0.2">
      <c r="A610" s="2">
        <v>241.55</v>
      </c>
      <c r="B610" s="2">
        <v>7.6653099999999998</v>
      </c>
      <c r="C610" s="2">
        <v>1.2341500000000001</v>
      </c>
      <c r="D610" s="2">
        <v>1071.45</v>
      </c>
      <c r="E610" s="2">
        <v>1.3698900000000001</v>
      </c>
      <c r="F610" s="2">
        <v>0.107477</v>
      </c>
      <c r="G610" s="2">
        <v>0.19812399999999999</v>
      </c>
      <c r="H610" s="2">
        <v>0</v>
      </c>
      <c r="I610" s="2">
        <v>10.2576</v>
      </c>
      <c r="J610" s="6">
        <f t="shared" ref="J610:N610" si="580">E610/SUM($E610:$I610)</f>
        <v>0.11479758262130071</v>
      </c>
      <c r="K610" s="6">
        <f t="shared" si="580"/>
        <v>9.0066354140767042E-3</v>
      </c>
      <c r="L610" s="6">
        <f t="shared" si="580"/>
        <v>1.6602906991993942E-2</v>
      </c>
      <c r="M610" s="6">
        <f t="shared" si="580"/>
        <v>0</v>
      </c>
      <c r="N610" s="6">
        <f t="shared" si="580"/>
        <v>0.8595928749726286</v>
      </c>
      <c r="O610" s="11">
        <v>-0.12822900000000001</v>
      </c>
      <c r="P610" s="11">
        <v>8.1552799999999994</v>
      </c>
      <c r="Q610" s="11">
        <v>6.8448099999999998E-3</v>
      </c>
      <c r="R610" s="12">
        <v>8.8700000000000001E-2</v>
      </c>
      <c r="S610" s="11">
        <v>0.127834</v>
      </c>
      <c r="T610" s="11">
        <v>2.9261900000000001</v>
      </c>
      <c r="U610" s="11">
        <v>0.58810499999999999</v>
      </c>
      <c r="V610" s="11">
        <v>7.8600300000000001</v>
      </c>
      <c r="W610" s="11">
        <v>2.6227199999999999E-2</v>
      </c>
      <c r="X610" s="11">
        <v>-0.13200000000000001</v>
      </c>
      <c r="Y610" s="11">
        <v>1.2341500000000001</v>
      </c>
      <c r="Z610" s="11">
        <v>7.6653099999999998E-3</v>
      </c>
      <c r="AA610" s="11">
        <v>98.7</v>
      </c>
      <c r="AB610" s="11">
        <v>58706.6</v>
      </c>
    </row>
    <row r="611" spans="1:28" ht="16" x14ac:dyDescent="0.2">
      <c r="A611" s="2">
        <v>241.5</v>
      </c>
      <c r="B611" s="2">
        <v>7.61775</v>
      </c>
      <c r="C611" s="2">
        <v>1.2341899999999999</v>
      </c>
      <c r="D611" s="2">
        <v>1071.49</v>
      </c>
      <c r="E611" s="2">
        <v>1.3814200000000001</v>
      </c>
      <c r="F611" s="2">
        <v>0.109095</v>
      </c>
      <c r="G611" s="2">
        <v>0.198629</v>
      </c>
      <c r="H611" s="2">
        <v>0</v>
      </c>
      <c r="I611" s="2">
        <v>10.2563</v>
      </c>
      <c r="J611" s="6">
        <f t="shared" ref="J611:N611" si="581">E611/SUM($E611:$I611)</f>
        <v>0.11564408991411287</v>
      </c>
      <c r="K611" s="6">
        <f t="shared" si="581"/>
        <v>9.1327706194930889E-3</v>
      </c>
      <c r="L611" s="6">
        <f t="shared" si="581"/>
        <v>1.6628013157150123E-2</v>
      </c>
      <c r="M611" s="6">
        <f t="shared" si="581"/>
        <v>0</v>
      </c>
      <c r="N611" s="6">
        <f t="shared" si="581"/>
        <v>0.85859512630924384</v>
      </c>
      <c r="O611" s="11">
        <v>-0.13084100000000001</v>
      </c>
      <c r="P611" s="11">
        <v>8.1704799999999995</v>
      </c>
      <c r="Q611" s="11">
        <v>6.8013500000000003E-3</v>
      </c>
      <c r="R611" s="12">
        <v>8.8300000000000003E-2</v>
      </c>
      <c r="S611" s="11">
        <v>0.12865099999999999</v>
      </c>
      <c r="T611" s="11">
        <v>2.9174000000000002</v>
      </c>
      <c r="U611" s="11">
        <v>0.58552300000000002</v>
      </c>
      <c r="V611" s="11">
        <v>7.8746600000000004</v>
      </c>
      <c r="W611" s="11">
        <v>2.6285900000000001E-2</v>
      </c>
      <c r="X611" s="11">
        <v>-0.132218</v>
      </c>
      <c r="Y611" s="11">
        <v>1.2341899999999999</v>
      </c>
      <c r="Z611" s="11">
        <v>7.6177500000000004E-3</v>
      </c>
      <c r="AA611" s="11">
        <v>98.7</v>
      </c>
      <c r="AB611" s="11">
        <v>58628.7</v>
      </c>
    </row>
    <row r="612" spans="1:28" ht="16" x14ac:dyDescent="0.2">
      <c r="A612" s="2">
        <v>241.45</v>
      </c>
      <c r="B612" s="2">
        <v>7.5708500000000001</v>
      </c>
      <c r="C612" s="2">
        <v>1.2342299999999999</v>
      </c>
      <c r="D612" s="2">
        <v>1071.53</v>
      </c>
      <c r="E612" s="2">
        <v>1.3928</v>
      </c>
      <c r="F612" s="2">
        <v>0.110692</v>
      </c>
      <c r="G612" s="2">
        <v>0.199126</v>
      </c>
      <c r="H612" s="2">
        <v>0</v>
      </c>
      <c r="I612" s="2">
        <v>10.255000000000001</v>
      </c>
      <c r="J612" s="6">
        <f t="shared" ref="J612:N612" si="582">E612/SUM($E612:$I612)</f>
        <v>0.11647804771819939</v>
      </c>
      <c r="K612" s="6">
        <f t="shared" si="582"/>
        <v>9.2570276120210564E-3</v>
      </c>
      <c r="L612" s="6">
        <f t="shared" si="582"/>
        <v>1.6652647709602363E-2</v>
      </c>
      <c r="M612" s="6">
        <f t="shared" si="582"/>
        <v>0</v>
      </c>
      <c r="N612" s="6">
        <f t="shared" si="582"/>
        <v>0.85761227696017728</v>
      </c>
      <c r="O612" s="11">
        <v>-0.133434</v>
      </c>
      <c r="P612" s="11">
        <v>8.1856799999999996</v>
      </c>
      <c r="Q612" s="11">
        <v>6.75845E-3</v>
      </c>
      <c r="R612" s="12">
        <v>8.7900000000000006E-2</v>
      </c>
      <c r="S612" s="11">
        <v>0.129468</v>
      </c>
      <c r="T612" s="11">
        <v>2.90862</v>
      </c>
      <c r="U612" s="11">
        <v>0.58294299999999999</v>
      </c>
      <c r="V612" s="11">
        <v>7.8892899999999999</v>
      </c>
      <c r="W612" s="11">
        <v>2.6344900000000001E-2</v>
      </c>
      <c r="X612" s="11">
        <v>-0.132436</v>
      </c>
      <c r="Y612" s="11">
        <v>1.2342299999999999</v>
      </c>
      <c r="Z612" s="11">
        <v>7.5708499999999996E-3</v>
      </c>
      <c r="AA612" s="11">
        <v>98.7</v>
      </c>
      <c r="AB612" s="11">
        <v>58549.3</v>
      </c>
    </row>
    <row r="613" spans="1:28" ht="16" x14ac:dyDescent="0.2">
      <c r="A613" s="2">
        <v>241.4</v>
      </c>
      <c r="B613" s="2">
        <v>7.5245800000000003</v>
      </c>
      <c r="C613" s="2">
        <v>1.2342599999999999</v>
      </c>
      <c r="D613" s="2">
        <v>1071.57</v>
      </c>
      <c r="E613" s="2">
        <v>1.4040299999999999</v>
      </c>
      <c r="F613" s="2">
        <v>0.112266</v>
      </c>
      <c r="G613" s="2">
        <v>0.19961599999999999</v>
      </c>
      <c r="H613" s="2">
        <v>0</v>
      </c>
      <c r="I613" s="2">
        <v>10.2537</v>
      </c>
      <c r="J613" s="6">
        <f t="shared" ref="J613:N613" si="583">E613/SUM($E613:$I613)</f>
        <v>0.11729954153902399</v>
      </c>
      <c r="K613" s="6">
        <f t="shared" si="583"/>
        <v>9.3792513909389877E-3</v>
      </c>
      <c r="L613" s="6">
        <f t="shared" si="583"/>
        <v>1.6676898131702179E-2</v>
      </c>
      <c r="M613" s="6">
        <f t="shared" si="583"/>
        <v>0</v>
      </c>
      <c r="N613" s="6">
        <f t="shared" si="583"/>
        <v>0.85664430893833488</v>
      </c>
      <c r="O613" s="11">
        <v>-0.13600599999999999</v>
      </c>
      <c r="P613" s="11">
        <v>8.2008799999999997</v>
      </c>
      <c r="Q613" s="11">
        <v>6.7161299999999998E-3</v>
      </c>
      <c r="R613" s="12">
        <v>8.7499999999999994E-2</v>
      </c>
      <c r="S613" s="11">
        <v>0.13028300000000001</v>
      </c>
      <c r="T613" s="11">
        <v>2.8998499999999998</v>
      </c>
      <c r="U613" s="11">
        <v>0.58036799999999999</v>
      </c>
      <c r="V613" s="11">
        <v>7.9039200000000003</v>
      </c>
      <c r="W613" s="11">
        <v>2.6404199999999999E-2</v>
      </c>
      <c r="X613" s="11">
        <v>-0.13265399999999999</v>
      </c>
      <c r="Y613" s="11">
        <v>1.2342599999999999</v>
      </c>
      <c r="Z613" s="11">
        <v>7.5245800000000003E-3</v>
      </c>
      <c r="AA613" s="11">
        <v>98.7</v>
      </c>
      <c r="AB613" s="11">
        <v>58468.2</v>
      </c>
    </row>
    <row r="614" spans="1:28" ht="16" x14ac:dyDescent="0.2">
      <c r="A614" s="2">
        <v>241.35</v>
      </c>
      <c r="B614" s="2">
        <v>7.4789300000000001</v>
      </c>
      <c r="C614" s="2">
        <v>1.2341800000000001</v>
      </c>
      <c r="D614" s="2">
        <v>1071.6099999999999</v>
      </c>
      <c r="E614" s="2">
        <v>1.4152899999999999</v>
      </c>
      <c r="F614" s="2">
        <v>0.11385099999999999</v>
      </c>
      <c r="G614" s="2">
        <v>0.200101</v>
      </c>
      <c r="H614" s="2">
        <v>0</v>
      </c>
      <c r="I614" s="2">
        <v>10.2524</v>
      </c>
      <c r="J614" s="6">
        <f t="shared" ref="J614:N614" si="584">E614/SUM($E614:$I614)</f>
        <v>0.11812153960200113</v>
      </c>
      <c r="K614" s="6">
        <f t="shared" si="584"/>
        <v>9.5021199932363194E-3</v>
      </c>
      <c r="L614" s="6">
        <f t="shared" si="584"/>
        <v>1.6700632517646582E-2</v>
      </c>
      <c r="M614" s="6">
        <f t="shared" si="584"/>
        <v>0</v>
      </c>
      <c r="N614" s="6">
        <f t="shared" si="584"/>
        <v>0.855675707887116</v>
      </c>
      <c r="O614" s="11">
        <v>-0.13859399999999999</v>
      </c>
      <c r="P614" s="11">
        <v>8.2162100000000002</v>
      </c>
      <c r="Q614" s="11">
        <v>6.67375E-3</v>
      </c>
      <c r="R614" s="12">
        <v>8.6999999999999994E-2</v>
      </c>
      <c r="S614" s="11">
        <v>0.13111100000000001</v>
      </c>
      <c r="T614" s="11">
        <v>2.8908800000000001</v>
      </c>
      <c r="U614" s="11">
        <v>0.57772500000000004</v>
      </c>
      <c r="V614" s="11">
        <v>7.91866</v>
      </c>
      <c r="W614" s="11">
        <v>2.64643E-2</v>
      </c>
      <c r="X614" s="11">
        <v>-0.13287199999999999</v>
      </c>
      <c r="Y614" s="11">
        <v>1.2341800000000001</v>
      </c>
      <c r="Z614" s="11">
        <v>7.47893E-3</v>
      </c>
      <c r="AA614" s="11">
        <v>98.7</v>
      </c>
      <c r="AB614" s="11">
        <v>58388.2</v>
      </c>
    </row>
    <row r="615" spans="1:28" ht="16" x14ac:dyDescent="0.2">
      <c r="A615" s="2">
        <v>241.3</v>
      </c>
      <c r="B615" s="2">
        <v>7.43391</v>
      </c>
      <c r="C615" s="2">
        <v>1.2343299999999999</v>
      </c>
      <c r="D615" s="2">
        <v>1071.6500000000001</v>
      </c>
      <c r="E615" s="2">
        <v>1.42601</v>
      </c>
      <c r="F615" s="2">
        <v>0.115351</v>
      </c>
      <c r="G615" s="2">
        <v>0.200573</v>
      </c>
      <c r="H615" s="2">
        <v>0</v>
      </c>
      <c r="I615" s="2">
        <v>10.251200000000001</v>
      </c>
      <c r="J615" s="6">
        <f t="shared" ref="J615:N615" si="585">E615/SUM($E615:$I615)</f>
        <v>0.11890219854126535</v>
      </c>
      <c r="K615" s="6">
        <f t="shared" si="585"/>
        <v>9.6180864818153442E-3</v>
      </c>
      <c r="L615" s="6">
        <f t="shared" si="585"/>
        <v>1.6723985573745777E-2</v>
      </c>
      <c r="M615" s="6">
        <f t="shared" si="585"/>
        <v>0</v>
      </c>
      <c r="N615" s="6">
        <f t="shared" si="585"/>
        <v>0.85475572940317346</v>
      </c>
      <c r="O615" s="11">
        <v>-0.141092</v>
      </c>
      <c r="P615" s="11">
        <v>8.2313100000000006</v>
      </c>
      <c r="Q615" s="11">
        <v>6.6331599999999999E-3</v>
      </c>
      <c r="R615" s="12">
        <v>8.6599999999999996E-2</v>
      </c>
      <c r="S615" s="11">
        <v>0.131913</v>
      </c>
      <c r="T615" s="11">
        <v>2.8823799999999999</v>
      </c>
      <c r="U615" s="11">
        <v>0.57523199999999997</v>
      </c>
      <c r="V615" s="11">
        <v>7.9332000000000003</v>
      </c>
      <c r="W615" s="11">
        <v>2.6523700000000001E-2</v>
      </c>
      <c r="X615" s="11">
        <v>-0.13308900000000001</v>
      </c>
      <c r="Y615" s="11">
        <v>1.2343299999999999</v>
      </c>
      <c r="Z615" s="11">
        <v>7.4339100000000002E-3</v>
      </c>
      <c r="AA615" s="11">
        <v>98.7</v>
      </c>
      <c r="AB615" s="11">
        <v>58301.2</v>
      </c>
    </row>
    <row r="616" spans="1:28" ht="16" x14ac:dyDescent="0.2">
      <c r="A616" s="2">
        <v>241.25</v>
      </c>
      <c r="B616" s="2">
        <v>7.3894799999999998</v>
      </c>
      <c r="C616" s="2">
        <v>1.23438</v>
      </c>
      <c r="D616" s="2">
        <v>1071.68</v>
      </c>
      <c r="E616" s="2">
        <v>1.4367700000000001</v>
      </c>
      <c r="F616" s="2">
        <v>0.116859</v>
      </c>
      <c r="G616" s="2">
        <v>0.201041</v>
      </c>
      <c r="H616" s="2">
        <v>0</v>
      </c>
      <c r="I616" s="2">
        <v>10.2499</v>
      </c>
      <c r="J616" s="6">
        <f t="shared" ref="J616:N616" si="586">E616/SUM($E616:$I616)</f>
        <v>0.11968525319940655</v>
      </c>
      <c r="K616" s="6">
        <f t="shared" si="586"/>
        <v>9.7345427616316108E-3</v>
      </c>
      <c r="L616" s="6">
        <f t="shared" si="586"/>
        <v>1.6747038836043272E-2</v>
      </c>
      <c r="M616" s="6">
        <f t="shared" si="586"/>
        <v>0</v>
      </c>
      <c r="N616" s="6">
        <f t="shared" si="586"/>
        <v>0.85383316520291852</v>
      </c>
      <c r="O616" s="11">
        <v>-0.14360200000000001</v>
      </c>
      <c r="P616" s="11">
        <v>8.2465100000000007</v>
      </c>
      <c r="Q616" s="11">
        <v>6.5925599999999999E-3</v>
      </c>
      <c r="R616" s="12">
        <v>8.6199999999999999E-2</v>
      </c>
      <c r="S616" s="11">
        <v>0.13272500000000001</v>
      </c>
      <c r="T616" s="11">
        <v>2.8736899999999999</v>
      </c>
      <c r="U616" s="11">
        <v>0.57267900000000005</v>
      </c>
      <c r="V616" s="11">
        <v>7.9478299999999997</v>
      </c>
      <c r="W616" s="11">
        <v>2.6583900000000001E-2</v>
      </c>
      <c r="X616" s="11">
        <v>-0.13330700000000001</v>
      </c>
      <c r="Y616" s="11">
        <v>1.23438</v>
      </c>
      <c r="Z616" s="11">
        <v>7.3894800000000004E-3</v>
      </c>
      <c r="AA616" s="11">
        <v>98.7</v>
      </c>
      <c r="AB616" s="11">
        <v>58215.1</v>
      </c>
    </row>
    <row r="617" spans="1:28" ht="16" x14ac:dyDescent="0.2">
      <c r="A617" s="2">
        <v>241.2</v>
      </c>
      <c r="B617" s="2">
        <v>7.3456299999999999</v>
      </c>
      <c r="C617" s="2">
        <v>1.2344200000000001</v>
      </c>
      <c r="D617" s="2">
        <v>1071.72</v>
      </c>
      <c r="E617" s="2">
        <v>1.4473800000000001</v>
      </c>
      <c r="F617" s="2">
        <v>0.118349</v>
      </c>
      <c r="G617" s="2">
        <v>0.20150199999999999</v>
      </c>
      <c r="H617" s="2">
        <v>0</v>
      </c>
      <c r="I617" s="2">
        <v>10.248699999999999</v>
      </c>
      <c r="J617" s="6">
        <f t="shared" ref="J617:N617" si="587">E617/SUM($E617:$I617)</f>
        <v>0.12045508583562939</v>
      </c>
      <c r="K617" s="6">
        <f t="shared" si="587"/>
        <v>9.8493408459153099E-3</v>
      </c>
      <c r="L617" s="6">
        <f t="shared" si="587"/>
        <v>1.6769570331254396E-2</v>
      </c>
      <c r="M617" s="6">
        <f t="shared" si="587"/>
        <v>0</v>
      </c>
      <c r="N617" s="6">
        <f t="shared" si="587"/>
        <v>0.85292600298720089</v>
      </c>
      <c r="O617" s="11">
        <v>-0.146096</v>
      </c>
      <c r="P617" s="11">
        <v>8.26173</v>
      </c>
      <c r="Q617" s="11">
        <v>6.5524399999999997E-3</v>
      </c>
      <c r="R617" s="12">
        <v>8.5800000000000001E-2</v>
      </c>
      <c r="S617" s="11">
        <v>0.13353799999999999</v>
      </c>
      <c r="T617" s="11">
        <v>2.8650000000000002</v>
      </c>
      <c r="U617" s="11">
        <v>0.57012600000000002</v>
      </c>
      <c r="V617" s="11">
        <v>7.9624699999999997</v>
      </c>
      <c r="W617" s="11">
        <v>2.6644399999999999E-2</v>
      </c>
      <c r="X617" s="11">
        <v>-0.133525</v>
      </c>
      <c r="Y617" s="11">
        <v>1.2344200000000001</v>
      </c>
      <c r="Z617" s="11">
        <v>7.3456299999999997E-3</v>
      </c>
      <c r="AA617" s="11">
        <v>98.7</v>
      </c>
      <c r="AB617" s="11">
        <v>58127.6</v>
      </c>
    </row>
    <row r="618" spans="1:28" ht="16" x14ac:dyDescent="0.2">
      <c r="A618" s="2">
        <v>241.15</v>
      </c>
      <c r="B618" s="2">
        <v>7.3023699999999998</v>
      </c>
      <c r="C618" s="2">
        <v>1.2344599999999999</v>
      </c>
      <c r="D618" s="2">
        <v>1071.76</v>
      </c>
      <c r="E618" s="2">
        <v>1.4578599999999999</v>
      </c>
      <c r="F618" s="2">
        <v>0.11981799999999999</v>
      </c>
      <c r="G618" s="2">
        <v>0.201956</v>
      </c>
      <c r="H618" s="2">
        <v>0</v>
      </c>
      <c r="I618" s="2">
        <v>10.2475</v>
      </c>
      <c r="J618" s="6">
        <f t="shared" ref="J618:N618" si="588">E618/SUM($E618:$I618)</f>
        <v>0.12121424771687087</v>
      </c>
      <c r="K618" s="6">
        <f t="shared" si="588"/>
        <v>9.96230689705461E-3</v>
      </c>
      <c r="L618" s="6">
        <f t="shared" si="588"/>
        <v>1.6791697839235849E-2</v>
      </c>
      <c r="M618" s="6">
        <f t="shared" si="588"/>
        <v>0</v>
      </c>
      <c r="N618" s="6">
        <f t="shared" si="588"/>
        <v>0.85203174754683875</v>
      </c>
      <c r="O618" s="11">
        <v>-0.14857000000000001</v>
      </c>
      <c r="P618" s="11">
        <v>8.2769499999999994</v>
      </c>
      <c r="Q618" s="11">
        <v>6.5128499999999997E-3</v>
      </c>
      <c r="R618" s="12">
        <v>8.5400000000000004E-2</v>
      </c>
      <c r="S618" s="11">
        <v>0.13435</v>
      </c>
      <c r="T618" s="11">
        <v>2.8563299999999998</v>
      </c>
      <c r="U618" s="11">
        <v>0.567577</v>
      </c>
      <c r="V618" s="11">
        <v>7.9771099999999997</v>
      </c>
      <c r="W618" s="11">
        <v>2.6705099999999999E-2</v>
      </c>
      <c r="X618" s="11">
        <v>-0.133743</v>
      </c>
      <c r="Y618" s="11">
        <v>1.2344599999999999</v>
      </c>
      <c r="Z618" s="11">
        <v>7.3023699999999999E-3</v>
      </c>
      <c r="AA618" s="11">
        <v>98.7</v>
      </c>
      <c r="AB618" s="11">
        <v>58038.6</v>
      </c>
    </row>
    <row r="619" spans="1:28" ht="16" x14ac:dyDescent="0.2">
      <c r="A619" s="2">
        <v>241.1</v>
      </c>
      <c r="B619" s="2">
        <v>7.2596600000000002</v>
      </c>
      <c r="C619" s="2">
        <v>1.2344999999999999</v>
      </c>
      <c r="D619" s="2">
        <v>1071.8</v>
      </c>
      <c r="E619" s="2">
        <v>1.4681900000000001</v>
      </c>
      <c r="F619" s="2">
        <v>0.121267</v>
      </c>
      <c r="G619" s="2">
        <v>0.202404</v>
      </c>
      <c r="H619" s="2">
        <v>0</v>
      </c>
      <c r="I619" s="2">
        <v>10.2464</v>
      </c>
      <c r="J619" s="6">
        <f t="shared" ref="J619:N619" si="589">E619/SUM($E619:$I619)</f>
        <v>0.12196030639309116</v>
      </c>
      <c r="K619" s="6">
        <f t="shared" si="589"/>
        <v>1.0073464929859886E-2</v>
      </c>
      <c r="L619" s="6">
        <f t="shared" si="589"/>
        <v>1.6813391901039528E-2</v>
      </c>
      <c r="M619" s="6">
        <f t="shared" si="589"/>
        <v>0</v>
      </c>
      <c r="N619" s="6">
        <f t="shared" si="589"/>
        <v>0.85115283677600939</v>
      </c>
      <c r="O619" s="11">
        <v>-0.15102399999999999</v>
      </c>
      <c r="P619" s="11">
        <v>8.2921700000000005</v>
      </c>
      <c r="Q619" s="11">
        <v>6.4737900000000001E-3</v>
      </c>
      <c r="R619" s="12">
        <v>8.5000000000000006E-2</v>
      </c>
      <c r="S619" s="11">
        <v>0.13516</v>
      </c>
      <c r="T619" s="11">
        <v>2.8476900000000001</v>
      </c>
      <c r="U619" s="11">
        <v>0.56503700000000001</v>
      </c>
      <c r="V619" s="11">
        <v>7.9917400000000001</v>
      </c>
      <c r="W619" s="11">
        <v>2.67662E-2</v>
      </c>
      <c r="X619" s="11">
        <v>-0.133961</v>
      </c>
      <c r="Y619" s="11">
        <v>1.2344999999999999</v>
      </c>
      <c r="Z619" s="11">
        <v>7.2596600000000002E-3</v>
      </c>
      <c r="AA619" s="11">
        <v>98.7</v>
      </c>
      <c r="AB619" s="11">
        <v>57947.9</v>
      </c>
    </row>
    <row r="620" spans="1:28" ht="16" x14ac:dyDescent="0.2">
      <c r="A620" s="2">
        <v>241.05</v>
      </c>
      <c r="B620" s="2">
        <v>7.21753</v>
      </c>
      <c r="C620" s="2">
        <v>1.2344599999999999</v>
      </c>
      <c r="D620" s="2">
        <v>1071.83</v>
      </c>
      <c r="E620" s="2">
        <v>1.47851</v>
      </c>
      <c r="F620" s="2">
        <v>0.12271799999999999</v>
      </c>
      <c r="G620" s="2">
        <v>0.202847</v>
      </c>
      <c r="H620" s="2">
        <v>0</v>
      </c>
      <c r="I620" s="2">
        <v>10.245200000000001</v>
      </c>
      <c r="J620" s="6">
        <f t="shared" ref="J620:N620" si="590">E620/SUM($E620:$I620)</f>
        <v>0.12270530799570929</v>
      </c>
      <c r="K620" s="6">
        <f t="shared" si="590"/>
        <v>1.0184679161194345E-2</v>
      </c>
      <c r="L620" s="6">
        <f t="shared" si="590"/>
        <v>1.6834788815094686E-2</v>
      </c>
      <c r="M620" s="6">
        <f t="shared" si="590"/>
        <v>0</v>
      </c>
      <c r="N620" s="6">
        <f t="shared" si="590"/>
        <v>0.85027522402800171</v>
      </c>
      <c r="O620" s="11">
        <v>-0.15348400000000001</v>
      </c>
      <c r="P620" s="11">
        <v>8.30748</v>
      </c>
      <c r="Q620" s="11">
        <v>6.4348299999999999E-3</v>
      </c>
      <c r="R620" s="12">
        <v>8.4599999999999995E-2</v>
      </c>
      <c r="S620" s="11">
        <v>0.13597899999999999</v>
      </c>
      <c r="T620" s="11">
        <v>2.8389000000000002</v>
      </c>
      <c r="U620" s="11">
        <v>0.56245000000000001</v>
      </c>
      <c r="V620" s="11">
        <v>8.0064499999999992</v>
      </c>
      <c r="W620" s="11">
        <v>2.6828000000000001E-2</v>
      </c>
      <c r="X620" s="11">
        <v>-0.13417799999999999</v>
      </c>
      <c r="Y620" s="11">
        <v>1.2344599999999999</v>
      </c>
      <c r="Z620" s="11">
        <v>7.2175299999999998E-3</v>
      </c>
      <c r="AA620" s="11">
        <v>98.7</v>
      </c>
      <c r="AB620" s="11">
        <v>57857.5</v>
      </c>
    </row>
    <row r="621" spans="1:28" ht="16" x14ac:dyDescent="0.2">
      <c r="A621" s="2">
        <v>241</v>
      </c>
      <c r="B621" s="2">
        <v>7.17591</v>
      </c>
      <c r="C621" s="2">
        <v>1.2345999999999999</v>
      </c>
      <c r="D621" s="2">
        <v>1071.8699999999999</v>
      </c>
      <c r="E621" s="2">
        <v>1.48841</v>
      </c>
      <c r="F621" s="2">
        <v>0.124103</v>
      </c>
      <c r="G621" s="2">
        <v>0.20327899999999999</v>
      </c>
      <c r="H621" s="2">
        <v>0</v>
      </c>
      <c r="I621" s="2">
        <v>10.2441</v>
      </c>
      <c r="J621" s="6">
        <f t="shared" ref="J621:N621" si="591">E621/SUM($E621:$I621)</f>
        <v>0.12341818649785587</v>
      </c>
      <c r="K621" s="6">
        <f t="shared" si="591"/>
        <v>1.0290556499179263E-2</v>
      </c>
      <c r="L621" s="6">
        <f t="shared" si="591"/>
        <v>1.6855789421663145E-2</v>
      </c>
      <c r="M621" s="6">
        <f t="shared" si="591"/>
        <v>0</v>
      </c>
      <c r="N621" s="6">
        <f t="shared" si="591"/>
        <v>0.84943546758130173</v>
      </c>
      <c r="O621" s="11">
        <v>-0.15587300000000001</v>
      </c>
      <c r="P621" s="11">
        <v>8.3226099999999992</v>
      </c>
      <c r="Q621" s="11">
        <v>6.3972600000000001E-3</v>
      </c>
      <c r="R621" s="12">
        <v>8.4199999999999997E-2</v>
      </c>
      <c r="S621" s="11">
        <v>0.13677700000000001</v>
      </c>
      <c r="T621" s="11">
        <v>2.8304900000000002</v>
      </c>
      <c r="U621" s="11">
        <v>0.55998099999999995</v>
      </c>
      <c r="V621" s="11">
        <v>8.0210000000000008</v>
      </c>
      <c r="W621" s="11">
        <v>2.6889199999999999E-2</v>
      </c>
      <c r="X621" s="11">
        <v>-0.13439599999999999</v>
      </c>
      <c r="Y621" s="11">
        <v>1.2345999999999999</v>
      </c>
      <c r="Z621" s="11">
        <v>7.1759099999999998E-3</v>
      </c>
      <c r="AA621" s="11">
        <v>98.7</v>
      </c>
      <c r="AB621" s="11">
        <v>57761.5</v>
      </c>
    </row>
    <row r="622" spans="1:28" ht="16" x14ac:dyDescent="0.2">
      <c r="A622" s="2">
        <v>240.95</v>
      </c>
      <c r="B622" s="2">
        <v>7.1348399999999996</v>
      </c>
      <c r="C622" s="2">
        <v>1.2346299999999999</v>
      </c>
      <c r="D622" s="2">
        <v>1071.9000000000001</v>
      </c>
      <c r="E622" s="2">
        <v>1.4983599999999999</v>
      </c>
      <c r="F622" s="2">
        <v>0.125499</v>
      </c>
      <c r="G622" s="2">
        <v>0.203707</v>
      </c>
      <c r="H622" s="2">
        <v>0</v>
      </c>
      <c r="I622" s="2">
        <v>10.242900000000001</v>
      </c>
      <c r="J622" s="6">
        <f t="shared" ref="J622:N622" si="592">E622/SUM($E622:$I622)</f>
        <v>0.12413439547404383</v>
      </c>
      <c r="K622" s="6">
        <f t="shared" si="592"/>
        <v>1.0397195932617681E-2</v>
      </c>
      <c r="L622" s="6">
        <f t="shared" si="592"/>
        <v>1.6876481819343182E-2</v>
      </c>
      <c r="M622" s="6">
        <f t="shared" si="592"/>
        <v>0</v>
      </c>
      <c r="N622" s="6">
        <f t="shared" si="592"/>
        <v>0.84859192677399542</v>
      </c>
      <c r="O622" s="11">
        <v>-0.158277</v>
      </c>
      <c r="P622" s="11">
        <v>8.3378499999999995</v>
      </c>
      <c r="Q622" s="11">
        <v>6.3596E-3</v>
      </c>
      <c r="R622" s="12">
        <v>8.3799999999999999E-2</v>
      </c>
      <c r="S622" s="11">
        <v>0.13758699999999999</v>
      </c>
      <c r="T622" s="11">
        <v>2.8218700000000001</v>
      </c>
      <c r="U622" s="11">
        <v>0.557446</v>
      </c>
      <c r="V622" s="11">
        <v>8.03566</v>
      </c>
      <c r="W622" s="11">
        <v>2.6951300000000001E-2</v>
      </c>
      <c r="X622" s="11">
        <v>-0.13461400000000001</v>
      </c>
      <c r="Y622" s="11">
        <v>1.2346299999999999</v>
      </c>
      <c r="Z622" s="11">
        <v>7.1348399999999999E-3</v>
      </c>
      <c r="AA622" s="11">
        <v>98.7</v>
      </c>
      <c r="AB622" s="11">
        <v>57666.6</v>
      </c>
    </row>
    <row r="623" spans="1:28" ht="16" x14ac:dyDescent="0.2">
      <c r="A623" s="2">
        <v>240.9</v>
      </c>
      <c r="B623" s="2">
        <v>7.0942800000000004</v>
      </c>
      <c r="C623" s="2">
        <v>1.2346999999999999</v>
      </c>
      <c r="D623" s="2">
        <v>1071.94</v>
      </c>
      <c r="E623" s="2">
        <v>1.5081</v>
      </c>
      <c r="F623" s="2">
        <v>0.12686600000000001</v>
      </c>
      <c r="G623" s="2">
        <v>0.204129</v>
      </c>
      <c r="H623" s="2">
        <v>0</v>
      </c>
      <c r="I623" s="2">
        <v>10.2418</v>
      </c>
      <c r="J623" s="6">
        <f t="shared" ref="J623:N623" si="593">E623/SUM($E623:$I623)</f>
        <v>0.12483346639466696</v>
      </c>
      <c r="K623" s="6">
        <f t="shared" si="593"/>
        <v>1.0501374277319685E-2</v>
      </c>
      <c r="L623" s="6">
        <f t="shared" si="593"/>
        <v>1.6896844149378008E-2</v>
      </c>
      <c r="M623" s="6">
        <f t="shared" si="593"/>
        <v>0</v>
      </c>
      <c r="N623" s="6">
        <f t="shared" si="593"/>
        <v>0.84776831517863538</v>
      </c>
      <c r="O623" s="11">
        <v>-0.16064999999999999</v>
      </c>
      <c r="P623" s="11">
        <v>8.3530599999999993</v>
      </c>
      <c r="Q623" s="11">
        <v>6.3226300000000001E-3</v>
      </c>
      <c r="R623" s="12">
        <v>8.3299999999999999E-2</v>
      </c>
      <c r="S623" s="11">
        <v>0.13839199999999999</v>
      </c>
      <c r="T623" s="11">
        <v>2.8133599999999999</v>
      </c>
      <c r="U623" s="11">
        <v>0.55494299999999996</v>
      </c>
      <c r="V623" s="11">
        <v>8.0502800000000008</v>
      </c>
      <c r="W623" s="11">
        <v>2.7013499999999999E-2</v>
      </c>
      <c r="X623" s="11">
        <v>-0.13483200000000001</v>
      </c>
      <c r="Y623" s="11">
        <v>1.2346999999999999</v>
      </c>
      <c r="Z623" s="11">
        <v>7.0942799999999997E-3</v>
      </c>
      <c r="AA623" s="11">
        <v>98.7</v>
      </c>
      <c r="AB623" s="11">
        <v>57569.3</v>
      </c>
    </row>
    <row r="624" spans="1:28" ht="16" x14ac:dyDescent="0.2">
      <c r="A624" s="2">
        <v>240.85</v>
      </c>
      <c r="B624" s="2">
        <v>7.0542499999999997</v>
      </c>
      <c r="C624" s="2">
        <v>1.2347399999999999</v>
      </c>
      <c r="D624" s="2">
        <v>1071.97</v>
      </c>
      <c r="E624" s="2">
        <v>1.5177700000000001</v>
      </c>
      <c r="F624" s="2">
        <v>0.128222</v>
      </c>
      <c r="G624" s="2">
        <v>0.204545</v>
      </c>
      <c r="H624" s="2">
        <v>0</v>
      </c>
      <c r="I624" s="2">
        <v>10.2407</v>
      </c>
      <c r="J624" s="6">
        <f t="shared" ref="J624:N624" si="594">E624/SUM($E624:$I624)</f>
        <v>0.12552644530911106</v>
      </c>
      <c r="K624" s="6">
        <f t="shared" si="594"/>
        <v>1.0604539469369428E-2</v>
      </c>
      <c r="L624" s="6">
        <f t="shared" si="594"/>
        <v>1.6916796850479403E-2</v>
      </c>
      <c r="M624" s="6">
        <f t="shared" si="594"/>
        <v>0</v>
      </c>
      <c r="N624" s="6">
        <f t="shared" si="594"/>
        <v>0.84695221837104018</v>
      </c>
      <c r="O624" s="11">
        <v>-0.16301399999999999</v>
      </c>
      <c r="P624" s="11">
        <v>8.36829</v>
      </c>
      <c r="Q624" s="11">
        <v>6.2859999999999999E-3</v>
      </c>
      <c r="R624" s="12">
        <v>8.2900000000000001E-2</v>
      </c>
      <c r="S624" s="11">
        <v>0.13919799999999999</v>
      </c>
      <c r="T624" s="11">
        <v>2.8048199999999999</v>
      </c>
      <c r="U624" s="11">
        <v>0.55242999999999998</v>
      </c>
      <c r="V624" s="11">
        <v>8.0649200000000008</v>
      </c>
      <c r="W624" s="11">
        <v>2.7076099999999999E-2</v>
      </c>
      <c r="X624" s="11">
        <v>-0.13505</v>
      </c>
      <c r="Y624" s="11">
        <v>1.2347399999999999</v>
      </c>
      <c r="Z624" s="11">
        <v>7.0542499999999998E-3</v>
      </c>
      <c r="AA624" s="11">
        <v>98.7</v>
      </c>
      <c r="AB624" s="11">
        <v>57471.1</v>
      </c>
    </row>
    <row r="625" spans="1:28" ht="16" x14ac:dyDescent="0.2">
      <c r="A625" s="2">
        <v>240.8</v>
      </c>
      <c r="B625" s="2">
        <v>7.01471</v>
      </c>
      <c r="C625" s="2">
        <v>1.2347999999999999</v>
      </c>
      <c r="D625" s="2">
        <v>1072</v>
      </c>
      <c r="E625" s="2">
        <v>1.52729</v>
      </c>
      <c r="F625" s="2">
        <v>0.12955800000000001</v>
      </c>
      <c r="G625" s="2">
        <v>0.204954</v>
      </c>
      <c r="H625" s="2">
        <v>0</v>
      </c>
      <c r="I625" s="2">
        <v>10.239699999999999</v>
      </c>
      <c r="J625" s="6">
        <f t="shared" ref="J625:N625" si="595">E625/SUM($E625:$I625)</f>
        <v>0.12620664773678508</v>
      </c>
      <c r="K625" s="6">
        <f t="shared" si="595"/>
        <v>1.0705943774582692E-2</v>
      </c>
      <c r="L625" s="6">
        <f t="shared" si="595"/>
        <v>1.6936244773582652E-2</v>
      </c>
      <c r="M625" s="6">
        <f t="shared" si="595"/>
        <v>0</v>
      </c>
      <c r="N625" s="6">
        <f t="shared" si="595"/>
        <v>0.8461511637150495</v>
      </c>
      <c r="O625" s="11">
        <v>-0.165357</v>
      </c>
      <c r="P625" s="11">
        <v>8.3835200000000007</v>
      </c>
      <c r="Q625" s="11">
        <v>6.2498800000000002E-3</v>
      </c>
      <c r="R625" s="12">
        <v>8.2600000000000007E-2</v>
      </c>
      <c r="S625" s="11">
        <v>0.14000299999999999</v>
      </c>
      <c r="T625" s="11">
        <v>2.7963100000000001</v>
      </c>
      <c r="U625" s="11">
        <v>0.54992700000000005</v>
      </c>
      <c r="V625" s="11">
        <v>8.0795499999999993</v>
      </c>
      <c r="W625" s="11">
        <v>2.7139099999999999E-2</v>
      </c>
      <c r="X625" s="11">
        <v>-0.135268</v>
      </c>
      <c r="Y625" s="11">
        <v>1.2347999999999999</v>
      </c>
      <c r="Z625" s="11">
        <v>7.0147100000000004E-3</v>
      </c>
      <c r="AA625" s="11">
        <v>98.7</v>
      </c>
      <c r="AB625" s="11">
        <v>57371.199999999997</v>
      </c>
    </row>
    <row r="626" spans="1:28" ht="16" x14ac:dyDescent="0.2">
      <c r="A626" s="2">
        <v>240.75</v>
      </c>
      <c r="B626" s="2">
        <v>6.9756900000000002</v>
      </c>
      <c r="C626" s="2">
        <v>1.2347999999999999</v>
      </c>
      <c r="D626" s="2">
        <v>1072.04</v>
      </c>
      <c r="E626" s="2">
        <v>1.53677</v>
      </c>
      <c r="F626" s="2">
        <v>0.130888</v>
      </c>
      <c r="G626" s="2">
        <v>0.20535900000000001</v>
      </c>
      <c r="H626" s="2">
        <v>0</v>
      </c>
      <c r="I626" s="2">
        <v>10.2386</v>
      </c>
      <c r="J626" s="6">
        <f t="shared" ref="J626:N626" si="596">E626/SUM($E626:$I626)</f>
        <v>0.12688396603029967</v>
      </c>
      <c r="K626" s="6">
        <f t="shared" si="596"/>
        <v>1.0806814647457893E-2</v>
      </c>
      <c r="L626" s="6">
        <f t="shared" si="596"/>
        <v>1.6955539462649789E-2</v>
      </c>
      <c r="M626" s="6">
        <f t="shared" si="596"/>
        <v>0</v>
      </c>
      <c r="N626" s="6">
        <f t="shared" si="596"/>
        <v>0.84535367985959275</v>
      </c>
      <c r="O626" s="11">
        <v>-0.16769700000000001</v>
      </c>
      <c r="P626" s="11">
        <v>8.3988099999999992</v>
      </c>
      <c r="Q626" s="11">
        <v>6.2139600000000001E-3</v>
      </c>
      <c r="R626" s="12">
        <v>8.2199999999999995E-2</v>
      </c>
      <c r="S626" s="11">
        <v>0.14081199999999999</v>
      </c>
      <c r="T626" s="11">
        <v>2.7877200000000002</v>
      </c>
      <c r="U626" s="11">
        <v>0.54739800000000005</v>
      </c>
      <c r="V626" s="11">
        <v>8.0942299999999996</v>
      </c>
      <c r="W626" s="11">
        <v>2.72026E-2</v>
      </c>
      <c r="X626" s="11">
        <v>-0.135486</v>
      </c>
      <c r="Y626" s="11">
        <v>1.2347999999999999</v>
      </c>
      <c r="Z626" s="11">
        <v>6.9756899999999997E-3</v>
      </c>
      <c r="AA626" s="11">
        <v>98.7</v>
      </c>
      <c r="AB626" s="11">
        <v>57271</v>
      </c>
    </row>
    <row r="627" spans="1:28" ht="16" x14ac:dyDescent="0.2">
      <c r="A627" s="2">
        <v>240.7</v>
      </c>
      <c r="B627" s="2">
        <v>6.9371099999999997</v>
      </c>
      <c r="C627" s="2">
        <v>1.2349000000000001</v>
      </c>
      <c r="D627" s="2">
        <v>1072.07</v>
      </c>
      <c r="E627" s="2">
        <v>1.54599</v>
      </c>
      <c r="F627" s="2">
        <v>0.13217999999999999</v>
      </c>
      <c r="G627" s="2">
        <v>0.205757</v>
      </c>
      <c r="H627" s="2">
        <v>0</v>
      </c>
      <c r="I627" s="2">
        <v>10.2376</v>
      </c>
      <c r="J627" s="6">
        <f t="shared" ref="J627:N627" si="597">E627/SUM($E627:$I627)</f>
        <v>0.1275408618072624</v>
      </c>
      <c r="K627" s="6">
        <f t="shared" si="597"/>
        <v>1.0904566726617859E-2</v>
      </c>
      <c r="L627" s="6">
        <f t="shared" si="597"/>
        <v>1.6974511544626349E-2</v>
      </c>
      <c r="M627" s="6">
        <f t="shared" si="597"/>
        <v>0</v>
      </c>
      <c r="N627" s="6">
        <f t="shared" si="597"/>
        <v>0.84458005992149343</v>
      </c>
      <c r="O627" s="11">
        <v>-0.16999500000000001</v>
      </c>
      <c r="P627" s="11">
        <v>8.4139999999999997</v>
      </c>
      <c r="Q627" s="11">
        <v>6.1789200000000001E-3</v>
      </c>
      <c r="R627" s="12">
        <v>8.1799999999999998E-2</v>
      </c>
      <c r="S627" s="11">
        <v>0.14161099999999999</v>
      </c>
      <c r="T627" s="11">
        <v>2.7793299999999999</v>
      </c>
      <c r="U627" s="11">
        <v>0.54493100000000005</v>
      </c>
      <c r="V627" s="11">
        <v>8.1088299999999993</v>
      </c>
      <c r="W627" s="11">
        <v>2.7265999999999999E-2</v>
      </c>
      <c r="X627" s="11">
        <v>-0.13570399999999999</v>
      </c>
      <c r="Y627" s="11">
        <v>1.2349000000000001</v>
      </c>
      <c r="Z627" s="11">
        <v>6.9371099999999998E-3</v>
      </c>
      <c r="AA627" s="11">
        <v>98.7</v>
      </c>
      <c r="AB627" s="11">
        <v>57167.3</v>
      </c>
    </row>
    <row r="628" spans="1:28" ht="16" x14ac:dyDescent="0.2">
      <c r="A628" s="2">
        <v>240.65</v>
      </c>
      <c r="B628" s="2">
        <v>6.8990200000000002</v>
      </c>
      <c r="C628" s="2">
        <v>1.2349600000000001</v>
      </c>
      <c r="D628" s="2">
        <v>1072.0999999999999</v>
      </c>
      <c r="E628" s="2">
        <v>1.5551299999999999</v>
      </c>
      <c r="F628" s="2">
        <v>0.133462</v>
      </c>
      <c r="G628" s="2">
        <v>0.206149</v>
      </c>
      <c r="H628" s="2">
        <v>0</v>
      </c>
      <c r="I628" s="2">
        <v>10.236499999999999</v>
      </c>
      <c r="J628" s="6">
        <f t="shared" ref="J628:N628" si="598">E628/SUM($E628:$I628)</f>
        <v>0.12819216104931061</v>
      </c>
      <c r="K628" s="6">
        <f t="shared" si="598"/>
        <v>1.1001512541050005E-2</v>
      </c>
      <c r="L628" s="6">
        <f t="shared" si="598"/>
        <v>1.6993232596731037E-2</v>
      </c>
      <c r="M628" s="6">
        <f t="shared" si="598"/>
        <v>0</v>
      </c>
      <c r="N628" s="6">
        <f t="shared" si="598"/>
        <v>0.84381309381290837</v>
      </c>
      <c r="O628" s="11">
        <v>-0.17228399999999999</v>
      </c>
      <c r="P628" s="11">
        <v>8.4292200000000008</v>
      </c>
      <c r="Q628" s="11">
        <v>6.1441600000000001E-3</v>
      </c>
      <c r="R628" s="12">
        <v>8.14E-2</v>
      </c>
      <c r="S628" s="11">
        <v>0.14241200000000001</v>
      </c>
      <c r="T628" s="11">
        <v>2.7709000000000001</v>
      </c>
      <c r="U628" s="11">
        <v>0.54244999999999999</v>
      </c>
      <c r="V628" s="11">
        <v>8.1234500000000001</v>
      </c>
      <c r="W628" s="11">
        <v>2.7329900000000001E-2</v>
      </c>
      <c r="X628" s="11">
        <v>-0.13592199999999999</v>
      </c>
      <c r="Y628" s="11">
        <v>1.2349600000000001</v>
      </c>
      <c r="Z628" s="11">
        <v>6.8990199999999996E-3</v>
      </c>
      <c r="AA628" s="11">
        <v>98.7</v>
      </c>
      <c r="AB628" s="11">
        <v>57063</v>
      </c>
    </row>
    <row r="629" spans="1:28" ht="16" x14ac:dyDescent="0.2">
      <c r="A629" s="2">
        <v>240.6</v>
      </c>
      <c r="B629" s="2">
        <v>6.8614100000000002</v>
      </c>
      <c r="C629" s="2">
        <v>1.23502</v>
      </c>
      <c r="D629" s="2">
        <v>1072.1300000000001</v>
      </c>
      <c r="E629" s="2">
        <v>1.5641799999999999</v>
      </c>
      <c r="F629" s="2">
        <v>0.13473199999999999</v>
      </c>
      <c r="G629" s="2">
        <v>0.206536</v>
      </c>
      <c r="H629" s="2">
        <v>0</v>
      </c>
      <c r="I629" s="2">
        <v>10.2355</v>
      </c>
      <c r="J629" s="6">
        <f t="shared" ref="J629:N629" si="599">E629/SUM($E629:$I629)</f>
        <v>0.12883507943531261</v>
      </c>
      <c r="K629" s="6">
        <f t="shared" si="599"/>
        <v>1.1097321230599125E-2</v>
      </c>
      <c r="L629" s="6">
        <f t="shared" si="599"/>
        <v>1.7011521670301198E-2</v>
      </c>
      <c r="M629" s="6">
        <f t="shared" si="599"/>
        <v>0</v>
      </c>
      <c r="N629" s="6">
        <f t="shared" si="599"/>
        <v>0.8430560776637871</v>
      </c>
      <c r="O629" s="11">
        <v>-0.17455999999999999</v>
      </c>
      <c r="P629" s="11">
        <v>8.4444700000000008</v>
      </c>
      <c r="Q629" s="11">
        <v>6.1097599999999997E-3</v>
      </c>
      <c r="R629" s="12">
        <v>8.1000000000000003E-2</v>
      </c>
      <c r="S629" s="11">
        <v>0.14321300000000001</v>
      </c>
      <c r="T629" s="11">
        <v>2.7624599999999999</v>
      </c>
      <c r="U629" s="11">
        <v>0.53996699999999997</v>
      </c>
      <c r="V629" s="11">
        <v>8.13809</v>
      </c>
      <c r="W629" s="11">
        <v>2.73942E-2</v>
      </c>
      <c r="X629" s="11">
        <v>-0.13614000000000001</v>
      </c>
      <c r="Y629" s="11">
        <v>1.23502</v>
      </c>
      <c r="Z629" s="11">
        <v>6.8614100000000001E-3</v>
      </c>
      <c r="AA629" s="11">
        <v>98.7</v>
      </c>
      <c r="AB629" s="11">
        <v>56957.5</v>
      </c>
    </row>
    <row r="630" spans="1:28" ht="16" x14ac:dyDescent="0.2">
      <c r="A630" s="2">
        <v>240.55</v>
      </c>
      <c r="B630" s="2">
        <v>6.8242399999999996</v>
      </c>
      <c r="C630" s="2">
        <v>1.23508</v>
      </c>
      <c r="D630" s="2">
        <v>1072.17</v>
      </c>
      <c r="E630" s="2">
        <v>1.5730999999999999</v>
      </c>
      <c r="F630" s="2">
        <v>0.13598199999999999</v>
      </c>
      <c r="G630" s="2">
        <v>0.20691699999999999</v>
      </c>
      <c r="H630" s="2">
        <v>0</v>
      </c>
      <c r="I630" s="2">
        <v>10.234500000000001</v>
      </c>
      <c r="J630" s="6">
        <f t="shared" ref="J630:N630" si="600">E630/SUM($E630:$I630)</f>
        <v>0.12946793378609389</v>
      </c>
      <c r="K630" s="6">
        <f t="shared" si="600"/>
        <v>1.1191474522980496E-2</v>
      </c>
      <c r="L630" s="6">
        <f t="shared" si="600"/>
        <v>1.702950636019146E-2</v>
      </c>
      <c r="M630" s="6">
        <f t="shared" si="600"/>
        <v>0</v>
      </c>
      <c r="N630" s="6">
        <f t="shared" si="600"/>
        <v>0.84231108533073418</v>
      </c>
      <c r="O630" s="11">
        <v>-0.176817</v>
      </c>
      <c r="P630" s="11">
        <v>8.4596999999999998</v>
      </c>
      <c r="Q630" s="11">
        <v>6.0758399999999999E-3</v>
      </c>
      <c r="R630" s="12">
        <v>8.0600000000000005E-2</v>
      </c>
      <c r="S630" s="11">
        <v>0.144013</v>
      </c>
      <c r="T630" s="11">
        <v>2.75407</v>
      </c>
      <c r="U630" s="11">
        <v>0.537497</v>
      </c>
      <c r="V630" s="11">
        <v>8.1527200000000004</v>
      </c>
      <c r="W630" s="11">
        <v>2.7458799999999998E-2</v>
      </c>
      <c r="X630" s="11">
        <v>-0.13635800000000001</v>
      </c>
      <c r="Y630" s="11">
        <v>1.23508</v>
      </c>
      <c r="Z630" s="11">
        <v>6.8242399999999996E-3</v>
      </c>
      <c r="AA630" s="11">
        <v>98.7</v>
      </c>
      <c r="AB630" s="11">
        <v>56850.400000000001</v>
      </c>
    </row>
    <row r="631" spans="1:28" ht="16" x14ac:dyDescent="0.2">
      <c r="A631" s="2">
        <v>240.5</v>
      </c>
      <c r="B631" s="2">
        <v>6.7875399999999999</v>
      </c>
      <c r="C631" s="2">
        <v>1.2351300000000001</v>
      </c>
      <c r="D631" s="2">
        <v>1072.2</v>
      </c>
      <c r="E631" s="2">
        <v>1.5819300000000001</v>
      </c>
      <c r="F631" s="2">
        <v>0.13722100000000001</v>
      </c>
      <c r="G631" s="2">
        <v>0.20729400000000001</v>
      </c>
      <c r="H631" s="2">
        <v>0</v>
      </c>
      <c r="I631" s="2">
        <v>10.233499999999999</v>
      </c>
      <c r="J631" s="6">
        <f t="shared" ref="J631:N631" si="601">E631/SUM($E631:$I631)</f>
        <v>0.13009351604797553</v>
      </c>
      <c r="K631" s="6">
        <f t="shared" si="601"/>
        <v>1.1284672751398135E-2</v>
      </c>
      <c r="L631" s="6">
        <f t="shared" si="601"/>
        <v>1.7047281052669234E-2</v>
      </c>
      <c r="M631" s="6">
        <f t="shared" si="601"/>
        <v>0</v>
      </c>
      <c r="N631" s="6">
        <f t="shared" si="601"/>
        <v>0.84157453014795702</v>
      </c>
      <c r="O631" s="11">
        <v>-0.179062</v>
      </c>
      <c r="P631" s="11">
        <v>8.4749499999999998</v>
      </c>
      <c r="Q631" s="11">
        <v>6.0422499999999999E-3</v>
      </c>
      <c r="R631" s="12">
        <v>8.0199999999999994E-2</v>
      </c>
      <c r="S631" s="11">
        <v>0.144814</v>
      </c>
      <c r="T631" s="11">
        <v>2.7456499999999999</v>
      </c>
      <c r="U631" s="11">
        <v>0.53502000000000005</v>
      </c>
      <c r="V631" s="11">
        <v>8.16737</v>
      </c>
      <c r="W631" s="11">
        <v>2.75239E-2</v>
      </c>
      <c r="X631" s="11">
        <v>-0.136576</v>
      </c>
      <c r="Y631" s="11">
        <v>1.2351300000000001</v>
      </c>
      <c r="Z631" s="11">
        <v>6.7875399999999999E-3</v>
      </c>
      <c r="AA631" s="11">
        <v>98.7</v>
      </c>
      <c r="AB631" s="11">
        <v>56742.3</v>
      </c>
    </row>
    <row r="632" spans="1:28" ht="16" x14ac:dyDescent="0.2">
      <c r="A632" s="2">
        <v>240.45</v>
      </c>
      <c r="B632" s="2">
        <v>6.7512600000000003</v>
      </c>
      <c r="C632" s="2">
        <v>1.2352000000000001</v>
      </c>
      <c r="D632" s="2">
        <v>1072.23</v>
      </c>
      <c r="E632" s="2">
        <v>1.5906199999999999</v>
      </c>
      <c r="F632" s="2">
        <v>0.13844000000000001</v>
      </c>
      <c r="G632" s="2">
        <v>0.20766499999999999</v>
      </c>
      <c r="H632" s="2">
        <v>0</v>
      </c>
      <c r="I632" s="2">
        <v>10.2325</v>
      </c>
      <c r="J632" s="6">
        <f t="shared" ref="J632:N632" si="602">E632/SUM($E632:$I632)</f>
        <v>0.13070840583521134</v>
      </c>
      <c r="K632" s="6">
        <f t="shared" si="602"/>
        <v>1.1376238010226617E-2</v>
      </c>
      <c r="L632" s="6">
        <f t="shared" si="602"/>
        <v>1.7064767887848237E-2</v>
      </c>
      <c r="M632" s="6">
        <f t="shared" si="602"/>
        <v>0</v>
      </c>
      <c r="N632" s="6">
        <f t="shared" si="602"/>
        <v>0.84085058826671366</v>
      </c>
      <c r="O632" s="11">
        <v>-0.181286</v>
      </c>
      <c r="P632" s="11">
        <v>8.4901900000000001</v>
      </c>
      <c r="Q632" s="11">
        <v>6.0091500000000004E-3</v>
      </c>
      <c r="R632" s="12">
        <v>7.9799999999999996E-2</v>
      </c>
      <c r="S632" s="11">
        <v>0.14561099999999999</v>
      </c>
      <c r="T632" s="11">
        <v>2.7372999999999998</v>
      </c>
      <c r="U632" s="11">
        <v>0.53256099999999995</v>
      </c>
      <c r="V632" s="11">
        <v>8.1819900000000008</v>
      </c>
      <c r="W632" s="11">
        <v>2.7589200000000001E-2</v>
      </c>
      <c r="X632" s="11">
        <v>-0.136794</v>
      </c>
      <c r="Y632" s="11">
        <v>1.2352000000000001</v>
      </c>
      <c r="Z632" s="11">
        <v>6.7512600000000002E-3</v>
      </c>
      <c r="AA632" s="11">
        <v>98.7</v>
      </c>
      <c r="AB632" s="11">
        <v>56632.4</v>
      </c>
    </row>
    <row r="633" spans="1:28" ht="16" x14ac:dyDescent="0.2">
      <c r="A633" s="2">
        <v>240.4</v>
      </c>
      <c r="B633" s="2">
        <v>6.7154199999999999</v>
      </c>
      <c r="C633" s="2">
        <v>1.2352700000000001</v>
      </c>
      <c r="D633" s="2">
        <v>1072.26</v>
      </c>
      <c r="E633" s="2">
        <v>1.59921</v>
      </c>
      <c r="F633" s="2">
        <v>0.13964399999999999</v>
      </c>
      <c r="G633" s="2">
        <v>0.20802999999999999</v>
      </c>
      <c r="H633" s="2">
        <v>0</v>
      </c>
      <c r="I633" s="2">
        <v>10.2316</v>
      </c>
      <c r="J633" s="6">
        <f t="shared" ref="J633:N633" si="603">E633/SUM($E633:$I633)</f>
        <v>0.13131437377591496</v>
      </c>
      <c r="K633" s="6">
        <f t="shared" si="603"/>
        <v>1.1466451817812461E-2</v>
      </c>
      <c r="L633" s="6">
        <f t="shared" si="603"/>
        <v>1.7081764856775275E-2</v>
      </c>
      <c r="M633" s="6">
        <f t="shared" si="603"/>
        <v>0</v>
      </c>
      <c r="N633" s="6">
        <f t="shared" si="603"/>
        <v>0.84013740954949723</v>
      </c>
      <c r="O633" s="11">
        <v>-0.18349399999999999</v>
      </c>
      <c r="P633" s="11">
        <v>8.5054300000000005</v>
      </c>
      <c r="Q633" s="11">
        <v>5.9764299999999996E-3</v>
      </c>
      <c r="R633" s="12">
        <v>7.9399999999999998E-2</v>
      </c>
      <c r="S633" s="11">
        <v>0.14640800000000001</v>
      </c>
      <c r="T633" s="11">
        <v>2.7289599999999998</v>
      </c>
      <c r="U633" s="11">
        <v>0.53010599999999997</v>
      </c>
      <c r="V633" s="11">
        <v>8.1966199999999994</v>
      </c>
      <c r="W633" s="11">
        <v>2.76549E-2</v>
      </c>
      <c r="X633" s="11">
        <v>-0.13701199999999999</v>
      </c>
      <c r="Y633" s="11">
        <v>1.2352700000000001</v>
      </c>
      <c r="Z633" s="11">
        <v>6.7154199999999997E-3</v>
      </c>
      <c r="AA633" s="11">
        <v>98.7</v>
      </c>
      <c r="AB633" s="11">
        <v>56521.3</v>
      </c>
    </row>
    <row r="634" spans="1:28" ht="16" x14ac:dyDescent="0.2">
      <c r="A634" s="2">
        <v>240.35</v>
      </c>
      <c r="B634" s="2">
        <v>6.68004</v>
      </c>
      <c r="C634" s="2">
        <v>1.23529</v>
      </c>
      <c r="D634" s="2">
        <v>1072.29</v>
      </c>
      <c r="E634" s="2">
        <v>1.60775</v>
      </c>
      <c r="F634" s="2">
        <v>0.140844</v>
      </c>
      <c r="G634" s="2">
        <v>0.20839199999999999</v>
      </c>
      <c r="H634" s="2">
        <v>0</v>
      </c>
      <c r="I634" s="2">
        <v>10.230600000000001</v>
      </c>
      <c r="J634" s="6">
        <f t="shared" ref="J634:N634" si="604">E634/SUM($E634:$I634)</f>
        <v>0.13191701785735091</v>
      </c>
      <c r="K634" s="6">
        <f t="shared" si="604"/>
        <v>1.1556349222889584E-2</v>
      </c>
      <c r="L634" s="6">
        <f t="shared" si="604"/>
        <v>1.7098710113717348E-2</v>
      </c>
      <c r="M634" s="6">
        <f t="shared" si="604"/>
        <v>0</v>
      </c>
      <c r="N634" s="6">
        <f t="shared" si="604"/>
        <v>0.83942792280604217</v>
      </c>
      <c r="O634" s="11">
        <v>-0.185699</v>
      </c>
      <c r="P634" s="11">
        <v>8.5207300000000004</v>
      </c>
      <c r="Q634" s="11">
        <v>5.9439000000000002E-3</v>
      </c>
      <c r="R634" s="12">
        <v>7.9100000000000004E-2</v>
      </c>
      <c r="S634" s="11">
        <v>0.14721000000000001</v>
      </c>
      <c r="T634" s="11">
        <v>2.7205499999999998</v>
      </c>
      <c r="U634" s="11">
        <v>0.52762799999999999</v>
      </c>
      <c r="V634" s="11">
        <v>8.2112999999999996</v>
      </c>
      <c r="W634" s="11">
        <v>2.7721200000000001E-2</v>
      </c>
      <c r="X634" s="11">
        <v>-0.13722999999999999</v>
      </c>
      <c r="Y634" s="11">
        <v>1.23529</v>
      </c>
      <c r="Z634" s="11">
        <v>6.6800399999999999E-3</v>
      </c>
      <c r="AA634" s="11">
        <v>98.7</v>
      </c>
      <c r="AB634" s="11">
        <v>56409.7</v>
      </c>
    </row>
    <row r="635" spans="1:28" ht="16" x14ac:dyDescent="0.2">
      <c r="A635" s="2">
        <v>240.3</v>
      </c>
      <c r="B635" s="2">
        <v>6.6450300000000002</v>
      </c>
      <c r="C635" s="2">
        <v>1.2353799999999999</v>
      </c>
      <c r="D635" s="2">
        <v>1072.32</v>
      </c>
      <c r="E635" s="2">
        <v>1.6161000000000001</v>
      </c>
      <c r="F635" s="2">
        <v>0.142014</v>
      </c>
      <c r="G635" s="2">
        <v>0.20874699999999999</v>
      </c>
      <c r="H635" s="2">
        <v>0</v>
      </c>
      <c r="I635" s="2">
        <v>10.229699999999999</v>
      </c>
      <c r="J635" s="6">
        <f t="shared" ref="J635:N635" si="605">E635/SUM($E635:$I635)</f>
        <v>0.13250456419641571</v>
      </c>
      <c r="K635" s="6">
        <f t="shared" si="605"/>
        <v>1.164377401137911E-2</v>
      </c>
      <c r="L635" s="6">
        <f t="shared" si="605"/>
        <v>1.7115234368114095E-2</v>
      </c>
      <c r="M635" s="6">
        <f t="shared" si="605"/>
        <v>0</v>
      </c>
      <c r="N635" s="6">
        <f t="shared" si="605"/>
        <v>0.83873642742409116</v>
      </c>
      <c r="O635" s="11">
        <v>-0.18787100000000001</v>
      </c>
      <c r="P635" s="11">
        <v>8.5359499999999997</v>
      </c>
      <c r="Q635" s="11">
        <v>5.9120400000000004E-3</v>
      </c>
      <c r="R635" s="12">
        <v>7.8700000000000006E-2</v>
      </c>
      <c r="S635" s="11">
        <v>0.148003</v>
      </c>
      <c r="T635" s="11">
        <v>2.7122899999999999</v>
      </c>
      <c r="U635" s="11">
        <v>0.52519499999999997</v>
      </c>
      <c r="V635" s="11">
        <v>8.2259100000000007</v>
      </c>
      <c r="W635" s="11">
        <v>2.77875E-2</v>
      </c>
      <c r="X635" s="11">
        <v>-0.13744799999999999</v>
      </c>
      <c r="Y635" s="11">
        <v>1.2353799999999999</v>
      </c>
      <c r="Z635" s="11">
        <v>6.6450299999999997E-3</v>
      </c>
      <c r="AA635" s="11">
        <v>98.7</v>
      </c>
      <c r="AB635" s="11">
        <v>56295.6</v>
      </c>
    </row>
    <row r="636" spans="1:28" ht="16" x14ac:dyDescent="0.2">
      <c r="A636" s="2">
        <v>240.25</v>
      </c>
      <c r="B636" s="2">
        <v>6.61043</v>
      </c>
      <c r="C636" s="2">
        <v>1.2354700000000001</v>
      </c>
      <c r="D636" s="2">
        <v>1072.3499999999999</v>
      </c>
      <c r="E636" s="2">
        <v>1.62435</v>
      </c>
      <c r="F636" s="2">
        <v>0.14316999999999999</v>
      </c>
      <c r="G636" s="2">
        <v>0.20909700000000001</v>
      </c>
      <c r="H636" s="2">
        <v>0</v>
      </c>
      <c r="I636" s="2">
        <v>10.2288</v>
      </c>
      <c r="J636" s="6">
        <f t="shared" ref="J636:N636" si="606">E636/SUM($E636:$I636)</f>
        <v>0.13308435098940086</v>
      </c>
      <c r="K636" s="6">
        <f t="shared" si="606"/>
        <v>1.1730037572661384E-2</v>
      </c>
      <c r="L636" s="6">
        <f t="shared" si="606"/>
        <v>1.7131491697497923E-2</v>
      </c>
      <c r="M636" s="6">
        <f t="shared" si="606"/>
        <v>0</v>
      </c>
      <c r="N636" s="6">
        <f t="shared" si="606"/>
        <v>0.83805411974043975</v>
      </c>
      <c r="O636" s="11">
        <v>-0.190028</v>
      </c>
      <c r="P636" s="11">
        <v>8.5511800000000004</v>
      </c>
      <c r="Q636" s="11">
        <v>5.8805400000000001E-3</v>
      </c>
      <c r="R636" s="12">
        <v>7.8299999999999995E-2</v>
      </c>
      <c r="S636" s="11">
        <v>0.14879600000000001</v>
      </c>
      <c r="T636" s="11">
        <v>2.7040500000000001</v>
      </c>
      <c r="U636" s="11">
        <v>0.52276699999999998</v>
      </c>
      <c r="V636" s="11">
        <v>8.2405200000000001</v>
      </c>
      <c r="W636" s="11">
        <v>2.7854199999999999E-2</v>
      </c>
      <c r="X636" s="11">
        <v>-0.13766600000000001</v>
      </c>
      <c r="Y636" s="11">
        <v>1.2354700000000001</v>
      </c>
      <c r="Z636" s="11">
        <v>6.6104299999999996E-3</v>
      </c>
      <c r="AA636" s="11">
        <v>98.7</v>
      </c>
      <c r="AB636" s="11">
        <v>56180.2</v>
      </c>
    </row>
    <row r="637" spans="1:28" ht="16" x14ac:dyDescent="0.2">
      <c r="A637" s="2">
        <v>240.2</v>
      </c>
      <c r="B637" s="2">
        <v>6.5763499999999997</v>
      </c>
      <c r="C637" s="2">
        <v>1.2354099999999999</v>
      </c>
      <c r="D637" s="2">
        <v>1072.3800000000001</v>
      </c>
      <c r="E637" s="2">
        <v>1.63269</v>
      </c>
      <c r="F637" s="2">
        <v>0.144343</v>
      </c>
      <c r="G637" s="2">
        <v>0.20944599999999999</v>
      </c>
      <c r="H637" s="2">
        <v>0</v>
      </c>
      <c r="I637" s="2">
        <v>10.2278</v>
      </c>
      <c r="J637" s="6">
        <f t="shared" ref="J637:N637" si="607">E637/SUM($E637:$I637)</f>
        <v>0.13367059979553439</v>
      </c>
      <c r="K637" s="6">
        <f t="shared" si="607"/>
        <v>1.1817562051759257E-2</v>
      </c>
      <c r="L637" s="6">
        <f t="shared" si="607"/>
        <v>1.7147635157179559E-2</v>
      </c>
      <c r="M637" s="6">
        <f t="shared" si="607"/>
        <v>0</v>
      </c>
      <c r="N637" s="6">
        <f t="shared" si="607"/>
        <v>0.83736420299552683</v>
      </c>
      <c r="O637" s="11">
        <v>-0.19220699999999999</v>
      </c>
      <c r="P637" s="11">
        <v>8.5665700000000005</v>
      </c>
      <c r="Q637" s="11">
        <v>5.8488200000000002E-3</v>
      </c>
      <c r="R637" s="12">
        <v>7.7899999999999997E-2</v>
      </c>
      <c r="S637" s="11">
        <v>0.14960300000000001</v>
      </c>
      <c r="T637" s="11">
        <v>2.6955399999999998</v>
      </c>
      <c r="U637" s="11">
        <v>0.520258</v>
      </c>
      <c r="V637" s="11">
        <v>8.2552699999999994</v>
      </c>
      <c r="W637" s="11">
        <v>2.7922200000000001E-2</v>
      </c>
      <c r="X637" s="11">
        <v>-0.13788400000000001</v>
      </c>
      <c r="Y637" s="11">
        <v>1.2354099999999999</v>
      </c>
      <c r="Z637" s="11">
        <v>6.5763499999999999E-3</v>
      </c>
      <c r="AA637" s="11">
        <v>98.7</v>
      </c>
      <c r="AB637" s="11">
        <v>56066.3</v>
      </c>
    </row>
    <row r="638" spans="1:28" ht="16" x14ac:dyDescent="0.2">
      <c r="A638" s="2">
        <v>240.15</v>
      </c>
      <c r="B638" s="2">
        <v>6.5424699999999998</v>
      </c>
      <c r="C638" s="2">
        <v>1.2356100000000001</v>
      </c>
      <c r="D638" s="2">
        <v>1072.4100000000001</v>
      </c>
      <c r="E638" s="2">
        <v>1.6406099999999999</v>
      </c>
      <c r="F638" s="2">
        <v>0.145451</v>
      </c>
      <c r="G638" s="2">
        <v>0.209785</v>
      </c>
      <c r="H638" s="2">
        <v>0</v>
      </c>
      <c r="I638" s="2">
        <v>10.226900000000001</v>
      </c>
      <c r="J638" s="6">
        <f t="shared" ref="J638:N638" si="608">E638/SUM($E638:$I638)</f>
        <v>0.13422597507957704</v>
      </c>
      <c r="K638" s="6">
        <f t="shared" si="608"/>
        <v>1.1900026393414375E-2</v>
      </c>
      <c r="L638" s="6">
        <f t="shared" si="608"/>
        <v>1.7163491739090379E-2</v>
      </c>
      <c r="M638" s="6">
        <f t="shared" si="608"/>
        <v>0</v>
      </c>
      <c r="N638" s="6">
        <f t="shared" si="608"/>
        <v>0.83671050678791814</v>
      </c>
      <c r="O638" s="11">
        <v>-0.19430800000000001</v>
      </c>
      <c r="P638" s="11">
        <v>8.5816999999999997</v>
      </c>
      <c r="Q638" s="11">
        <v>5.8184600000000001E-3</v>
      </c>
      <c r="R638" s="12">
        <v>7.7600000000000002E-2</v>
      </c>
      <c r="S638" s="11">
        <v>0.15038299999999999</v>
      </c>
      <c r="T638" s="11">
        <v>2.6875300000000002</v>
      </c>
      <c r="U638" s="11">
        <v>0.51790000000000003</v>
      </c>
      <c r="V638" s="11">
        <v>8.2697900000000004</v>
      </c>
      <c r="W638" s="11">
        <v>2.7989E-2</v>
      </c>
      <c r="X638" s="11">
        <v>-0.138102</v>
      </c>
      <c r="Y638" s="11">
        <v>1.2356100000000001</v>
      </c>
      <c r="Z638" s="11">
        <v>6.5424699999999999E-3</v>
      </c>
      <c r="AA638" s="11">
        <v>98.7</v>
      </c>
      <c r="AB638" s="11">
        <v>55946.400000000001</v>
      </c>
    </row>
    <row r="639" spans="1:28" ht="16" x14ac:dyDescent="0.2">
      <c r="A639" s="2">
        <v>240.1</v>
      </c>
      <c r="B639" s="2">
        <v>6.5090700000000004</v>
      </c>
      <c r="C639" s="2">
        <v>1.2356799999999999</v>
      </c>
      <c r="D639" s="2">
        <v>1072.43</v>
      </c>
      <c r="E639" s="2">
        <v>1.6485799999999999</v>
      </c>
      <c r="F639" s="2">
        <v>0.146569</v>
      </c>
      <c r="G639" s="2">
        <v>0.210121</v>
      </c>
      <c r="H639" s="2">
        <v>0</v>
      </c>
      <c r="I639" s="2">
        <v>10.226100000000001</v>
      </c>
      <c r="J639" s="6">
        <f t="shared" ref="J639:N639" si="609">E639/SUM($E639:$I639)</f>
        <v>0.13478293927826562</v>
      </c>
      <c r="K639" s="6">
        <f t="shared" si="609"/>
        <v>1.1983040329905808E-2</v>
      </c>
      <c r="L639" s="6">
        <f t="shared" si="609"/>
        <v>1.7178860585527214E-2</v>
      </c>
      <c r="M639" s="6">
        <f t="shared" si="609"/>
        <v>0</v>
      </c>
      <c r="N639" s="6">
        <f t="shared" si="609"/>
        <v>0.83605515980630141</v>
      </c>
      <c r="O639" s="11">
        <v>-0.19642399999999999</v>
      </c>
      <c r="P639" s="11">
        <v>8.5969499999999996</v>
      </c>
      <c r="Q639" s="11">
        <v>5.7879899999999998E-3</v>
      </c>
      <c r="R639" s="12">
        <v>7.7200000000000005E-2</v>
      </c>
      <c r="S639" s="11">
        <v>0.151175</v>
      </c>
      <c r="T639" s="11">
        <v>2.6793200000000001</v>
      </c>
      <c r="U639" s="11">
        <v>0.51547900000000002</v>
      </c>
      <c r="V639" s="11">
        <v>8.2844200000000008</v>
      </c>
      <c r="W639" s="11">
        <v>2.8056999999999999E-2</v>
      </c>
      <c r="X639" s="11">
        <v>-0.13832</v>
      </c>
      <c r="Y639" s="11">
        <v>1.2356799999999999</v>
      </c>
      <c r="Z639" s="11">
        <v>6.5090699999999996E-3</v>
      </c>
      <c r="AA639" s="11">
        <v>98.7</v>
      </c>
      <c r="AB639" s="11">
        <v>55827.5</v>
      </c>
    </row>
    <row r="640" spans="1:28" ht="16" x14ac:dyDescent="0.2">
      <c r="A640" s="2">
        <v>240.05</v>
      </c>
      <c r="B640" s="2">
        <v>6.4760499999999999</v>
      </c>
      <c r="C640" s="2">
        <v>1.23576</v>
      </c>
      <c r="D640" s="2">
        <v>1072.46</v>
      </c>
      <c r="E640" s="2">
        <v>1.65645</v>
      </c>
      <c r="F640" s="2">
        <v>0.147673</v>
      </c>
      <c r="G640" s="2">
        <v>0.210453</v>
      </c>
      <c r="H640" s="2">
        <v>0</v>
      </c>
      <c r="I640" s="2">
        <v>10.225199999999999</v>
      </c>
      <c r="J640" s="6">
        <f t="shared" ref="J640:N640" si="610">E640/SUM($E640:$I640)</f>
        <v>0.13533335904186483</v>
      </c>
      <c r="K640" s="6">
        <f t="shared" si="610"/>
        <v>1.2065008379238313E-2</v>
      </c>
      <c r="L640" s="6">
        <f t="shared" si="610"/>
        <v>1.7194187213883654E-2</v>
      </c>
      <c r="M640" s="6">
        <f t="shared" si="610"/>
        <v>0</v>
      </c>
      <c r="N640" s="6">
        <f t="shared" si="610"/>
        <v>0.83540744536501321</v>
      </c>
      <c r="O640" s="11">
        <v>-0.19852400000000001</v>
      </c>
      <c r="P640" s="11">
        <v>8.6122099999999993</v>
      </c>
      <c r="Q640" s="11">
        <v>5.7578799999999999E-3</v>
      </c>
      <c r="R640" s="12">
        <v>7.6799999999999993E-2</v>
      </c>
      <c r="S640" s="11">
        <v>0.15196599999999999</v>
      </c>
      <c r="T640" s="11">
        <v>2.6711200000000002</v>
      </c>
      <c r="U640" s="11">
        <v>0.51306499999999999</v>
      </c>
      <c r="V640" s="11">
        <v>8.2990499999999994</v>
      </c>
      <c r="W640" s="11">
        <v>2.8125299999999999E-2</v>
      </c>
      <c r="X640" s="11">
        <v>-0.13853799999999999</v>
      </c>
      <c r="Y640" s="11">
        <v>1.23576</v>
      </c>
      <c r="Z640" s="11">
        <v>6.4760499999999997E-3</v>
      </c>
      <c r="AA640" s="11">
        <v>98.7</v>
      </c>
      <c r="AB640" s="11">
        <v>55707.3</v>
      </c>
    </row>
    <row r="641" spans="1:28" ht="16" x14ac:dyDescent="0.2">
      <c r="A641" s="2">
        <v>240</v>
      </c>
      <c r="B641" s="2">
        <v>6.4434100000000001</v>
      </c>
      <c r="C641" s="2">
        <v>1.23584</v>
      </c>
      <c r="D641" s="2">
        <v>1072.49</v>
      </c>
      <c r="E641" s="2">
        <v>1.6642399999999999</v>
      </c>
      <c r="F641" s="2">
        <v>0.14876400000000001</v>
      </c>
      <c r="G641" s="2">
        <v>0.210781</v>
      </c>
      <c r="H641" s="2">
        <v>0</v>
      </c>
      <c r="I641" s="2">
        <v>10.224299999999999</v>
      </c>
      <c r="J641" s="6">
        <f t="shared" ref="J641:N641" si="611">E641/SUM($E641:$I641)</f>
        <v>0.13587756779937435</v>
      </c>
      <c r="K641" s="6">
        <f t="shared" si="611"/>
        <v>1.2145898726209036E-2</v>
      </c>
      <c r="L641" s="6">
        <f t="shared" si="611"/>
        <v>1.7209302515454456E-2</v>
      </c>
      <c r="M641" s="6">
        <f t="shared" si="611"/>
        <v>0</v>
      </c>
      <c r="N641" s="6">
        <f t="shared" si="611"/>
        <v>0.8347672309589621</v>
      </c>
      <c r="O641" s="11">
        <v>-0.20061100000000001</v>
      </c>
      <c r="P641" s="11">
        <v>8.6274700000000006</v>
      </c>
      <c r="Q641" s="11">
        <v>5.7280899999999999E-3</v>
      </c>
      <c r="R641" s="12">
        <v>7.6499999999999999E-2</v>
      </c>
      <c r="S641" s="11">
        <v>0.152756</v>
      </c>
      <c r="T641" s="11">
        <v>2.6629399999999999</v>
      </c>
      <c r="U641" s="11">
        <v>0.51065400000000005</v>
      </c>
      <c r="V641" s="11">
        <v>8.3136799999999997</v>
      </c>
      <c r="W641" s="11">
        <v>2.81941E-2</v>
      </c>
      <c r="X641" s="11">
        <v>-0.13875699999999999</v>
      </c>
      <c r="Y641" s="11">
        <v>1.23584</v>
      </c>
      <c r="Z641" s="11">
        <v>6.4434100000000001E-3</v>
      </c>
      <c r="AA641" s="11">
        <v>98.7</v>
      </c>
      <c r="AB641" s="11">
        <v>55586</v>
      </c>
    </row>
    <row r="642" spans="1:28" ht="16" x14ac:dyDescent="0.2">
      <c r="A642" s="2">
        <v>239.95</v>
      </c>
      <c r="B642" s="2">
        <v>6.4111500000000001</v>
      </c>
      <c r="C642" s="2">
        <v>1.2359100000000001</v>
      </c>
      <c r="D642" s="2">
        <v>1072.52</v>
      </c>
      <c r="E642" s="2">
        <v>1.67194</v>
      </c>
      <c r="F642" s="2">
        <v>0.149844</v>
      </c>
      <c r="G642" s="2">
        <v>0.21110400000000001</v>
      </c>
      <c r="H642" s="2">
        <v>0</v>
      </c>
      <c r="I642" s="2">
        <v>10.2235</v>
      </c>
      <c r="J642" s="6">
        <f t="shared" ref="J642:N642" si="612">E642/SUM($E642:$I642)</f>
        <v>0.13641376235804545</v>
      </c>
      <c r="K642" s="6">
        <f t="shared" si="612"/>
        <v>1.2225787891179686E-2</v>
      </c>
      <c r="L642" s="6">
        <f t="shared" si="612"/>
        <v>1.7223997804247059E-2</v>
      </c>
      <c r="M642" s="6">
        <f t="shared" si="612"/>
        <v>0</v>
      </c>
      <c r="N642" s="6">
        <f t="shared" si="612"/>
        <v>0.83413645194652786</v>
      </c>
      <c r="O642" s="11">
        <v>-0.20268600000000001</v>
      </c>
      <c r="P642" s="11">
        <v>8.6427399999999999</v>
      </c>
      <c r="Q642" s="11">
        <v>5.6986099999999998E-3</v>
      </c>
      <c r="R642" s="12">
        <v>7.6100000000000001E-2</v>
      </c>
      <c r="S642" s="11">
        <v>0.15354599999999999</v>
      </c>
      <c r="T642" s="11">
        <v>2.6547700000000001</v>
      </c>
      <c r="U642" s="11">
        <v>0.508243</v>
      </c>
      <c r="V642" s="11">
        <v>8.3283199999999997</v>
      </c>
      <c r="W642" s="11">
        <v>2.8263300000000002E-2</v>
      </c>
      <c r="X642" s="11">
        <v>-0.13897499999999999</v>
      </c>
      <c r="Y642" s="11">
        <v>1.2359100000000001</v>
      </c>
      <c r="Z642" s="11">
        <v>6.41115E-3</v>
      </c>
      <c r="AA642" s="11">
        <v>98.7</v>
      </c>
      <c r="AB642" s="11">
        <v>55463.6</v>
      </c>
    </row>
    <row r="643" spans="1:28" ht="16" x14ac:dyDescent="0.2">
      <c r="A643" s="2">
        <v>239.9</v>
      </c>
      <c r="B643" s="2">
        <v>6.3792400000000002</v>
      </c>
      <c r="C643" s="2">
        <v>1.2359899999999999</v>
      </c>
      <c r="D643" s="2">
        <v>1072.54</v>
      </c>
      <c r="E643" s="2">
        <v>1.67953</v>
      </c>
      <c r="F643" s="2">
        <v>0.15090899999999999</v>
      </c>
      <c r="G643" s="2">
        <v>0.211423</v>
      </c>
      <c r="H643" s="2">
        <v>0</v>
      </c>
      <c r="I643" s="2">
        <v>10.2226</v>
      </c>
      <c r="J643" s="6">
        <f t="shared" ref="J643:N643" si="613">E643/SUM($E643:$I643)</f>
        <v>0.13694281901643954</v>
      </c>
      <c r="K643" s="6">
        <f t="shared" si="613"/>
        <v>1.2304575610409979E-2</v>
      </c>
      <c r="L643" s="6">
        <f t="shared" si="613"/>
        <v>1.7238668928160079E-2</v>
      </c>
      <c r="M643" s="6">
        <f t="shared" si="613"/>
        <v>0</v>
      </c>
      <c r="N643" s="6">
        <f t="shared" si="613"/>
        <v>0.83351393644499039</v>
      </c>
      <c r="O643" s="11">
        <v>-0.20474300000000001</v>
      </c>
      <c r="P643" s="11">
        <v>8.6579999999999995</v>
      </c>
      <c r="Q643" s="11">
        <v>5.6695199999999999E-3</v>
      </c>
      <c r="R643" s="12">
        <v>7.5700000000000003E-2</v>
      </c>
      <c r="S643" s="11">
        <v>0.154334</v>
      </c>
      <c r="T643" s="11">
        <v>2.6466400000000001</v>
      </c>
      <c r="U643" s="11">
        <v>0.50584499999999999</v>
      </c>
      <c r="V643" s="11">
        <v>8.3429400000000005</v>
      </c>
      <c r="W643" s="11">
        <v>2.8332900000000001E-2</v>
      </c>
      <c r="X643" s="11">
        <v>-0.13919300000000001</v>
      </c>
      <c r="Y643" s="11">
        <v>1.2359899999999999</v>
      </c>
      <c r="Z643" s="11">
        <v>6.3792400000000004E-3</v>
      </c>
      <c r="AA643" s="11">
        <v>98.7</v>
      </c>
      <c r="AB643" s="11">
        <v>55339.8</v>
      </c>
    </row>
    <row r="644" spans="1:28" ht="16" x14ac:dyDescent="0.2">
      <c r="A644" s="2">
        <v>239.85</v>
      </c>
      <c r="B644" s="2">
        <v>6.3476800000000004</v>
      </c>
      <c r="C644" s="2">
        <v>1.2360800000000001</v>
      </c>
      <c r="D644" s="2">
        <v>1072.57</v>
      </c>
      <c r="E644" s="2">
        <v>1.68703</v>
      </c>
      <c r="F644" s="2">
        <v>0.15196100000000001</v>
      </c>
      <c r="G644" s="2">
        <v>0.21173700000000001</v>
      </c>
      <c r="H644" s="2">
        <v>0</v>
      </c>
      <c r="I644" s="2">
        <v>10.2218</v>
      </c>
      <c r="J644" s="6">
        <f t="shared" ref="J644:N644" si="614">E644/SUM($E644:$I644)</f>
        <v>0.1374639357107191</v>
      </c>
      <c r="K644" s="6">
        <f t="shared" si="614"/>
        <v>1.2382208457784738E-2</v>
      </c>
      <c r="L644" s="6">
        <f t="shared" si="614"/>
        <v>1.725292458081986E-2</v>
      </c>
      <c r="M644" s="6">
        <f t="shared" si="614"/>
        <v>0</v>
      </c>
      <c r="N644" s="6">
        <f t="shared" si="614"/>
        <v>0.83290093125067632</v>
      </c>
      <c r="O644" s="11">
        <v>-0.206786</v>
      </c>
      <c r="P644" s="11">
        <v>8.6732600000000009</v>
      </c>
      <c r="Q644" s="11">
        <v>5.6407599999999999E-3</v>
      </c>
      <c r="R644" s="12">
        <v>7.5399999999999995E-2</v>
      </c>
      <c r="S644" s="11">
        <v>0.15512100000000001</v>
      </c>
      <c r="T644" s="11">
        <v>2.6385299999999998</v>
      </c>
      <c r="U644" s="11">
        <v>0.50345399999999996</v>
      </c>
      <c r="V644" s="11">
        <v>8.3575599999999994</v>
      </c>
      <c r="W644" s="11">
        <v>2.8402899999999998E-2</v>
      </c>
      <c r="X644" s="11">
        <v>-0.13941100000000001</v>
      </c>
      <c r="Y644" s="11">
        <v>1.2360800000000001</v>
      </c>
      <c r="Z644" s="11">
        <v>6.3476799999999996E-3</v>
      </c>
      <c r="AA644" s="11">
        <v>98.7</v>
      </c>
      <c r="AB644" s="11">
        <v>55214.8</v>
      </c>
    </row>
    <row r="645" spans="1:28" ht="16" x14ac:dyDescent="0.2">
      <c r="A645" s="2">
        <v>239.8</v>
      </c>
      <c r="B645" s="2">
        <v>6.3164899999999999</v>
      </c>
      <c r="C645" s="2">
        <v>1.2361500000000001</v>
      </c>
      <c r="D645" s="2">
        <v>1072.5999999999999</v>
      </c>
      <c r="E645" s="2">
        <v>1.6944600000000001</v>
      </c>
      <c r="F645" s="2">
        <v>0.153003</v>
      </c>
      <c r="G645" s="2">
        <v>0.21204799999999999</v>
      </c>
      <c r="H645" s="2">
        <v>0</v>
      </c>
      <c r="I645" s="2">
        <v>10.221</v>
      </c>
      <c r="J645" s="6">
        <f t="shared" ref="J645:N645" si="615">E645/SUM($E645:$I645)</f>
        <v>0.13797960036027818</v>
      </c>
      <c r="K645" s="6">
        <f t="shared" si="615"/>
        <v>1.2459009238296353E-2</v>
      </c>
      <c r="L645" s="6">
        <f t="shared" si="615"/>
        <v>1.7267033920656882E-2</v>
      </c>
      <c r="M645" s="6">
        <f t="shared" si="615"/>
        <v>0</v>
      </c>
      <c r="N645" s="6">
        <f t="shared" si="615"/>
        <v>0.83229435648076855</v>
      </c>
      <c r="O645" s="11">
        <v>-0.208818</v>
      </c>
      <c r="P645" s="11">
        <v>8.6885300000000001</v>
      </c>
      <c r="Q645" s="11">
        <v>5.6122699999999999E-3</v>
      </c>
      <c r="R645" s="12">
        <v>7.4999999999999997E-2</v>
      </c>
      <c r="S645" s="11">
        <v>0.15590799999999999</v>
      </c>
      <c r="T645" s="11">
        <v>2.63042</v>
      </c>
      <c r="U645" s="11">
        <v>0.50106099999999998</v>
      </c>
      <c r="V645" s="11">
        <v>8.3721999999999994</v>
      </c>
      <c r="W645" s="11">
        <v>2.8473399999999999E-2</v>
      </c>
      <c r="X645" s="11">
        <v>-0.139629</v>
      </c>
      <c r="Y645" s="11">
        <v>1.2361500000000001</v>
      </c>
      <c r="Z645" s="11">
        <v>6.3164900000000001E-3</v>
      </c>
      <c r="AA645" s="11">
        <v>98.7</v>
      </c>
      <c r="AB645" s="11">
        <v>55088.9</v>
      </c>
    </row>
    <row r="646" spans="1:28" ht="16" x14ac:dyDescent="0.2">
      <c r="A646" s="2">
        <v>239.75</v>
      </c>
      <c r="B646" s="2">
        <v>6.2856199999999998</v>
      </c>
      <c r="C646" s="2">
        <v>1.2362500000000001</v>
      </c>
      <c r="D646" s="2">
        <v>1072.6199999999999</v>
      </c>
      <c r="E646" s="2">
        <v>1.7017899999999999</v>
      </c>
      <c r="F646" s="2">
        <v>0.15403</v>
      </c>
      <c r="G646" s="2">
        <v>0.21235399999999999</v>
      </c>
      <c r="H646" s="2">
        <v>0</v>
      </c>
      <c r="I646" s="2">
        <v>10.2201</v>
      </c>
      <c r="J646" s="6">
        <f t="shared" ref="J646:N646" si="616">E646/SUM($E646:$I646)</f>
        <v>0.13848893668874895</v>
      </c>
      <c r="K646" s="6">
        <f t="shared" si="616"/>
        <v>1.2534713988311132E-2</v>
      </c>
      <c r="L646" s="6">
        <f t="shared" si="616"/>
        <v>1.7281027425006958E-2</v>
      </c>
      <c r="M646" s="6">
        <f t="shared" si="616"/>
        <v>0</v>
      </c>
      <c r="N646" s="6">
        <f t="shared" si="616"/>
        <v>0.83169532189793294</v>
      </c>
      <c r="O646" s="11">
        <v>-0.21083199999999999</v>
      </c>
      <c r="P646" s="11">
        <v>8.7037899999999997</v>
      </c>
      <c r="Q646" s="11">
        <v>5.5841600000000003E-3</v>
      </c>
      <c r="R646" s="12">
        <v>7.4700000000000003E-2</v>
      </c>
      <c r="S646" s="11">
        <v>0.156693</v>
      </c>
      <c r="T646" s="11">
        <v>2.62236</v>
      </c>
      <c r="U646" s="11">
        <v>0.49868299999999999</v>
      </c>
      <c r="V646" s="11">
        <v>8.3868200000000002</v>
      </c>
      <c r="W646" s="11">
        <v>2.8544199999999999E-2</v>
      </c>
      <c r="X646" s="11">
        <v>-0.139847</v>
      </c>
      <c r="Y646" s="11">
        <v>1.2362500000000001</v>
      </c>
      <c r="Z646" s="11">
        <v>6.2856199999999996E-3</v>
      </c>
      <c r="AA646" s="11">
        <v>98.7</v>
      </c>
      <c r="AB646" s="11">
        <v>54961.5</v>
      </c>
    </row>
    <row r="647" spans="1:28" ht="16" x14ac:dyDescent="0.2">
      <c r="A647" s="2">
        <v>239.7</v>
      </c>
      <c r="B647" s="2">
        <v>6.2551199999999998</v>
      </c>
      <c r="C647" s="2">
        <v>1.2363200000000001</v>
      </c>
      <c r="D647" s="2">
        <v>1072.6500000000001</v>
      </c>
      <c r="E647" s="2">
        <v>1.70905</v>
      </c>
      <c r="F647" s="2">
        <v>0.15504899999999999</v>
      </c>
      <c r="G647" s="2">
        <v>0.21265600000000001</v>
      </c>
      <c r="H647" s="2">
        <v>0</v>
      </c>
      <c r="I647" s="2">
        <v>10.2193</v>
      </c>
      <c r="J647" s="6">
        <f t="shared" ref="J647:N647" si="617">E647/SUM($E647:$I647)</f>
        <v>0.13899173352754196</v>
      </c>
      <c r="K647" s="6">
        <f t="shared" si="617"/>
        <v>1.2609654071976742E-2</v>
      </c>
      <c r="L647" s="6">
        <f t="shared" si="617"/>
        <v>1.7294652634523837E-2</v>
      </c>
      <c r="M647" s="6">
        <f t="shared" si="617"/>
        <v>0</v>
      </c>
      <c r="N647" s="6">
        <f t="shared" si="617"/>
        <v>0.83110395976595741</v>
      </c>
      <c r="O647" s="11">
        <v>-0.212837</v>
      </c>
      <c r="P647" s="11">
        <v>8.7190799999999999</v>
      </c>
      <c r="Q647" s="11">
        <v>5.5562800000000002E-3</v>
      </c>
      <c r="R647" s="12">
        <v>7.4300000000000005E-2</v>
      </c>
      <c r="S647" s="11">
        <v>0.15747900000000001</v>
      </c>
      <c r="T647" s="11">
        <v>2.6142799999999999</v>
      </c>
      <c r="U647" s="11">
        <v>0.49629800000000002</v>
      </c>
      <c r="V647" s="11">
        <v>8.4014600000000002</v>
      </c>
      <c r="W647" s="11">
        <v>2.8615600000000001E-2</v>
      </c>
      <c r="X647" s="11">
        <v>-0.140066</v>
      </c>
      <c r="Y647" s="11">
        <v>1.2363200000000001</v>
      </c>
      <c r="Z647" s="11">
        <v>6.2551200000000003E-3</v>
      </c>
      <c r="AA647" s="11">
        <v>98.7</v>
      </c>
      <c r="AB647" s="11">
        <v>54833.3</v>
      </c>
    </row>
    <row r="648" spans="1:28" ht="16" x14ac:dyDescent="0.2">
      <c r="A648" s="2">
        <v>239.65</v>
      </c>
      <c r="B648" s="2">
        <v>6.2249299999999996</v>
      </c>
      <c r="C648" s="2">
        <v>1.2364200000000001</v>
      </c>
      <c r="D648" s="2">
        <v>1072.68</v>
      </c>
      <c r="E648" s="2">
        <v>1.7161999999999999</v>
      </c>
      <c r="F648" s="2">
        <v>0.156051</v>
      </c>
      <c r="G648" s="2">
        <v>0.212954</v>
      </c>
      <c r="H648" s="2">
        <v>0</v>
      </c>
      <c r="I648" s="2">
        <v>10.218500000000001</v>
      </c>
      <c r="J648" s="6">
        <f t="shared" ref="J648:N648" si="618">E648/SUM($E648:$I648)</f>
        <v>0.1394864392473649</v>
      </c>
      <c r="K648" s="6">
        <f t="shared" si="618"/>
        <v>1.2683252727532072E-2</v>
      </c>
      <c r="L648" s="6">
        <f t="shared" si="618"/>
        <v>1.7308119789933196E-2</v>
      </c>
      <c r="M648" s="6">
        <f t="shared" si="618"/>
        <v>0</v>
      </c>
      <c r="N648" s="6">
        <f t="shared" si="618"/>
        <v>0.83052218823516977</v>
      </c>
      <c r="O648" s="11">
        <v>-0.21482399999999999</v>
      </c>
      <c r="P648" s="11">
        <v>8.7343399999999995</v>
      </c>
      <c r="Q648" s="11">
        <v>5.5288000000000004E-3</v>
      </c>
      <c r="R648" s="12">
        <v>7.3899999999999993E-2</v>
      </c>
      <c r="S648" s="11">
        <v>0.15826200000000001</v>
      </c>
      <c r="T648" s="11">
        <v>2.6062599999999998</v>
      </c>
      <c r="U648" s="11">
        <v>0.49393100000000001</v>
      </c>
      <c r="V648" s="11">
        <v>8.4160699999999995</v>
      </c>
      <c r="W648" s="11">
        <v>2.86872E-2</v>
      </c>
      <c r="X648" s="11">
        <v>-0.14028399999999999</v>
      </c>
      <c r="Y648" s="11">
        <v>1.2364200000000001</v>
      </c>
      <c r="Z648" s="11">
        <v>6.22493E-3</v>
      </c>
      <c r="AA648" s="11">
        <v>98.7</v>
      </c>
      <c r="AB648" s="11">
        <v>54703.7</v>
      </c>
    </row>
    <row r="649" spans="1:28" ht="16" x14ac:dyDescent="0.2">
      <c r="A649" s="2">
        <v>239.6</v>
      </c>
      <c r="B649" s="2">
        <v>6.1950799999999999</v>
      </c>
      <c r="C649" s="2">
        <v>1.2364999999999999</v>
      </c>
      <c r="D649" s="2">
        <v>1072.7</v>
      </c>
      <c r="E649" s="2">
        <v>1.72329</v>
      </c>
      <c r="F649" s="2">
        <v>0.15704599999999999</v>
      </c>
      <c r="G649" s="2">
        <v>0.21324899999999999</v>
      </c>
      <c r="H649" s="2">
        <v>0</v>
      </c>
      <c r="I649" s="2">
        <v>10.2178</v>
      </c>
      <c r="J649" s="6">
        <f t="shared" ref="J649:N649" si="619">E649/SUM($E649:$I649)</f>
        <v>0.13997531553111203</v>
      </c>
      <c r="K649" s="6">
        <f t="shared" si="619"/>
        <v>1.2756160253294001E-2</v>
      </c>
      <c r="L649" s="6">
        <f t="shared" si="619"/>
        <v>1.7321284323412837E-2</v>
      </c>
      <c r="M649" s="6">
        <f t="shared" si="619"/>
        <v>0</v>
      </c>
      <c r="N649" s="6">
        <f t="shared" si="619"/>
        <v>0.829947239892181</v>
      </c>
      <c r="O649" s="11">
        <v>-0.21680099999999999</v>
      </c>
      <c r="P649" s="11">
        <v>8.7496299999999998</v>
      </c>
      <c r="Q649" s="11">
        <v>5.5015400000000001E-3</v>
      </c>
      <c r="R649" s="12">
        <v>7.3599999999999999E-2</v>
      </c>
      <c r="S649" s="11">
        <v>0.15904599999999999</v>
      </c>
      <c r="T649" s="11">
        <v>2.59823</v>
      </c>
      <c r="U649" s="11">
        <v>0.49156</v>
      </c>
      <c r="V649" s="11">
        <v>8.4307099999999995</v>
      </c>
      <c r="W649" s="11">
        <v>2.87595E-2</v>
      </c>
      <c r="X649" s="11">
        <v>-0.14050199999999999</v>
      </c>
      <c r="Y649" s="11">
        <v>1.2364999999999999</v>
      </c>
      <c r="Z649" s="11">
        <v>6.1950800000000004E-3</v>
      </c>
      <c r="AA649" s="11">
        <v>98.7</v>
      </c>
      <c r="AB649" s="11">
        <v>54573.2</v>
      </c>
    </row>
    <row r="650" spans="1:28" ht="16" x14ac:dyDescent="0.2">
      <c r="A650" s="2">
        <v>239.55</v>
      </c>
      <c r="B650" s="2">
        <v>6.16554</v>
      </c>
      <c r="C650" s="2">
        <v>1.2365999999999999</v>
      </c>
      <c r="D650" s="2">
        <v>1072.73</v>
      </c>
      <c r="E650" s="2">
        <v>1.73028</v>
      </c>
      <c r="F650" s="2">
        <v>0.158025</v>
      </c>
      <c r="G650" s="2">
        <v>0.21353900000000001</v>
      </c>
      <c r="H650" s="2">
        <v>0</v>
      </c>
      <c r="I650" s="2">
        <v>10.217000000000001</v>
      </c>
      <c r="J650" s="6">
        <f t="shared" ref="J650:N650" si="620">E650/SUM($E650:$I650)</f>
        <v>0.14045798453166547</v>
      </c>
      <c r="K650" s="6">
        <f t="shared" si="620"/>
        <v>1.2827908203074898E-2</v>
      </c>
      <c r="L650" s="6">
        <f t="shared" si="620"/>
        <v>1.7334337540113341E-2</v>
      </c>
      <c r="M650" s="6">
        <f t="shared" si="620"/>
        <v>0</v>
      </c>
      <c r="N650" s="6">
        <f t="shared" si="620"/>
        <v>0.82937976972514627</v>
      </c>
      <c r="O650" s="11">
        <v>-0.21876000000000001</v>
      </c>
      <c r="P650" s="11">
        <v>8.7648899999999994</v>
      </c>
      <c r="Q650" s="11">
        <v>5.4746700000000001E-3</v>
      </c>
      <c r="R650" s="12">
        <v>7.3200000000000001E-2</v>
      </c>
      <c r="S650" s="11">
        <v>0.159827</v>
      </c>
      <c r="T650" s="11">
        <v>2.5902500000000002</v>
      </c>
      <c r="U650" s="11">
        <v>0.48920599999999997</v>
      </c>
      <c r="V650" s="11">
        <v>8.4453200000000006</v>
      </c>
      <c r="W650" s="11">
        <v>2.8832099999999999E-2</v>
      </c>
      <c r="X650" s="11">
        <v>-0.14072000000000001</v>
      </c>
      <c r="Y650" s="11">
        <v>1.2365999999999999</v>
      </c>
      <c r="Z650" s="11">
        <v>6.1655399999999997E-3</v>
      </c>
      <c r="AA650" s="11">
        <v>98.7</v>
      </c>
      <c r="AB650" s="11">
        <v>54441.3</v>
      </c>
    </row>
    <row r="651" spans="1:28" ht="16" x14ac:dyDescent="0.2">
      <c r="A651" s="2">
        <v>239.5</v>
      </c>
      <c r="B651" s="2">
        <v>6.1363200000000004</v>
      </c>
      <c r="C651" s="2">
        <v>1.2366900000000001</v>
      </c>
      <c r="D651" s="2">
        <v>1072.75</v>
      </c>
      <c r="E651" s="2">
        <v>1.73719</v>
      </c>
      <c r="F651" s="2">
        <v>0.158996</v>
      </c>
      <c r="G651" s="2">
        <v>0.21382599999999999</v>
      </c>
      <c r="H651" s="2">
        <v>0</v>
      </c>
      <c r="I651" s="2">
        <v>10.216200000000001</v>
      </c>
      <c r="J651" s="6">
        <f t="shared" ref="J651:N651" si="621">E651/SUM($E651:$I651)</f>
        <v>0.14093461965444049</v>
      </c>
      <c r="K651" s="6">
        <f t="shared" si="621"/>
        <v>1.2899015528858339E-2</v>
      </c>
      <c r="L651" s="6">
        <f t="shared" si="621"/>
        <v>1.7347259644731081E-2</v>
      </c>
      <c r="M651" s="6">
        <f t="shared" si="621"/>
        <v>0</v>
      </c>
      <c r="N651" s="6">
        <f t="shared" si="621"/>
        <v>0.82881910517197011</v>
      </c>
      <c r="O651" s="11">
        <v>-0.22070999999999999</v>
      </c>
      <c r="P651" s="11">
        <v>8.78017</v>
      </c>
      <c r="Q651" s="11">
        <v>5.4480400000000003E-3</v>
      </c>
      <c r="R651" s="12">
        <v>7.2900000000000006E-2</v>
      </c>
      <c r="S651" s="11">
        <v>0.160608</v>
      </c>
      <c r="T651" s="11">
        <v>2.5822799999999999</v>
      </c>
      <c r="U651" s="11">
        <v>0.48685</v>
      </c>
      <c r="V651" s="11">
        <v>8.4599399999999996</v>
      </c>
      <c r="W651" s="11">
        <v>2.8905199999999999E-2</v>
      </c>
      <c r="X651" s="11">
        <v>-0.14093900000000001</v>
      </c>
      <c r="Y651" s="11">
        <v>1.2366900000000001</v>
      </c>
      <c r="Z651" s="11">
        <v>6.1363199999999998E-3</v>
      </c>
      <c r="AA651" s="11">
        <v>98.7</v>
      </c>
      <c r="AB651" s="11">
        <v>54308.5</v>
      </c>
    </row>
    <row r="652" spans="1:28" ht="16" x14ac:dyDescent="0.2">
      <c r="A652" s="2">
        <v>239.45</v>
      </c>
      <c r="B652" s="2">
        <v>6.1074200000000003</v>
      </c>
      <c r="C652" s="2">
        <v>1.2367900000000001</v>
      </c>
      <c r="D652" s="2">
        <v>1072.78</v>
      </c>
      <c r="E652" s="2">
        <v>1.74403</v>
      </c>
      <c r="F652" s="2">
        <v>0.15995500000000001</v>
      </c>
      <c r="G652" s="2">
        <v>0.21410799999999999</v>
      </c>
      <c r="H652" s="2">
        <v>0</v>
      </c>
      <c r="I652" s="2">
        <v>10.2155</v>
      </c>
      <c r="J652" s="6">
        <f t="shared" ref="J652:N652" si="622">E652/SUM($E652:$I652)</f>
        <v>0.1414048606922573</v>
      </c>
      <c r="K652" s="6">
        <f t="shared" si="622"/>
        <v>1.2969051273217789E-2</v>
      </c>
      <c r="L652" s="6">
        <f t="shared" si="622"/>
        <v>1.7359742615148725E-2</v>
      </c>
      <c r="M652" s="6">
        <f t="shared" si="622"/>
        <v>0</v>
      </c>
      <c r="N652" s="6">
        <f t="shared" si="622"/>
        <v>0.82826634541937616</v>
      </c>
      <c r="O652" s="11">
        <v>-0.22264600000000001</v>
      </c>
      <c r="P652" s="11">
        <v>8.7954500000000007</v>
      </c>
      <c r="Q652" s="11">
        <v>5.4216899999999998E-3</v>
      </c>
      <c r="R652" s="12">
        <v>7.2599999999999998E-2</v>
      </c>
      <c r="S652" s="11">
        <v>0.161389</v>
      </c>
      <c r="T652" s="11">
        <v>2.5743200000000002</v>
      </c>
      <c r="U652" s="11">
        <v>0.48450100000000001</v>
      </c>
      <c r="V652" s="11">
        <v>8.4745699999999999</v>
      </c>
      <c r="W652" s="11">
        <v>2.8978799999999999E-2</v>
      </c>
      <c r="X652" s="11">
        <v>-0.141157</v>
      </c>
      <c r="Y652" s="11">
        <v>1.2367900000000001</v>
      </c>
      <c r="Z652" s="11">
        <v>6.1074199999999997E-3</v>
      </c>
      <c r="AA652" s="11">
        <v>98.7</v>
      </c>
      <c r="AB652" s="11">
        <v>54174.6</v>
      </c>
    </row>
    <row r="653" spans="1:28" ht="16" x14ac:dyDescent="0.2">
      <c r="A653" s="2">
        <v>239.4</v>
      </c>
      <c r="B653" s="2">
        <v>6.07883</v>
      </c>
      <c r="C653" s="2">
        <v>1.23688</v>
      </c>
      <c r="D653" s="2">
        <v>1072.8</v>
      </c>
      <c r="E653" s="2">
        <v>1.7507999999999999</v>
      </c>
      <c r="F653" s="2">
        <v>0.16090399999999999</v>
      </c>
      <c r="G653" s="2">
        <v>0.214388</v>
      </c>
      <c r="H653" s="2">
        <v>0</v>
      </c>
      <c r="I653" s="2">
        <v>10.214700000000001</v>
      </c>
      <c r="J653" s="6">
        <f t="shared" ref="J653:N653" si="623">E653/SUM($E653:$I653)</f>
        <v>0.14187095933551103</v>
      </c>
      <c r="K653" s="6">
        <f t="shared" si="623"/>
        <v>1.3038385218712055E-2</v>
      </c>
      <c r="L653" s="6">
        <f t="shared" si="623"/>
        <v>1.7372304792107347E-2</v>
      </c>
      <c r="M653" s="6">
        <f t="shared" si="623"/>
        <v>0</v>
      </c>
      <c r="N653" s="6">
        <f t="shared" si="623"/>
        <v>0.82771835065366961</v>
      </c>
      <c r="O653" s="11">
        <v>-0.22456999999999999</v>
      </c>
      <c r="P653" s="11">
        <v>8.8107399999999991</v>
      </c>
      <c r="Q653" s="11">
        <v>5.3956200000000003E-3</v>
      </c>
      <c r="R653" s="12">
        <v>7.22E-2</v>
      </c>
      <c r="S653" s="11">
        <v>0.16216900000000001</v>
      </c>
      <c r="T653" s="11">
        <v>2.5663800000000001</v>
      </c>
      <c r="U653" s="11">
        <v>0.482153</v>
      </c>
      <c r="V653" s="11">
        <v>8.4892000000000003</v>
      </c>
      <c r="W653" s="11">
        <v>2.90529E-2</v>
      </c>
      <c r="X653" s="11">
        <v>-0.141375</v>
      </c>
      <c r="Y653" s="11">
        <v>1.23688</v>
      </c>
      <c r="Z653" s="11">
        <v>6.0788300000000003E-3</v>
      </c>
      <c r="AA653" s="11">
        <v>98.7</v>
      </c>
      <c r="AB653" s="11">
        <v>54039.8</v>
      </c>
    </row>
    <row r="654" spans="1:28" ht="16" x14ac:dyDescent="0.2">
      <c r="A654" s="2">
        <v>239.35</v>
      </c>
      <c r="B654" s="2">
        <v>6.0505300000000002</v>
      </c>
      <c r="C654" s="2">
        <v>1.23698</v>
      </c>
      <c r="D654" s="2">
        <v>1072.82</v>
      </c>
      <c r="E654" s="2">
        <v>1.7574799999999999</v>
      </c>
      <c r="F654" s="2">
        <v>0.16184100000000001</v>
      </c>
      <c r="G654" s="2">
        <v>0.21466299999999999</v>
      </c>
      <c r="H654" s="2">
        <v>0</v>
      </c>
      <c r="I654" s="2">
        <v>10.214</v>
      </c>
      <c r="J654" s="6">
        <f t="shared" ref="J654:N654" si="624">E654/SUM($E654:$I654)</f>
        <v>0.14232930654915005</v>
      </c>
      <c r="K654" s="6">
        <f t="shared" si="624"/>
        <v>1.3106673931550284E-2</v>
      </c>
      <c r="L654" s="6">
        <f t="shared" si="624"/>
        <v>1.7384457252293168E-2</v>
      </c>
      <c r="M654" s="6">
        <f t="shared" si="624"/>
        <v>0</v>
      </c>
      <c r="N654" s="6">
        <f t="shared" si="624"/>
        <v>0.82717956226700651</v>
      </c>
      <c r="O654" s="11">
        <v>-0.22647900000000001</v>
      </c>
      <c r="P654" s="11">
        <v>8.8260199999999998</v>
      </c>
      <c r="Q654" s="11">
        <v>5.3698499999999998E-3</v>
      </c>
      <c r="R654" s="12">
        <v>7.1900000000000006E-2</v>
      </c>
      <c r="S654" s="11">
        <v>0.16294700000000001</v>
      </c>
      <c r="T654" s="11">
        <v>2.5584699999999998</v>
      </c>
      <c r="U654" s="11">
        <v>0.47981699999999999</v>
      </c>
      <c r="V654" s="11">
        <v>8.5038099999999996</v>
      </c>
      <c r="W654" s="11">
        <v>2.9127400000000001E-2</v>
      </c>
      <c r="X654" s="11">
        <v>-0.141594</v>
      </c>
      <c r="Y654" s="11">
        <v>1.23698</v>
      </c>
      <c r="Z654" s="11">
        <v>6.0505300000000001E-3</v>
      </c>
      <c r="AA654" s="11">
        <v>98.7</v>
      </c>
      <c r="AB654" s="11">
        <v>53903.8</v>
      </c>
    </row>
    <row r="655" spans="1:28" ht="16" x14ac:dyDescent="0.2">
      <c r="A655" s="2">
        <v>239.3</v>
      </c>
      <c r="B655" s="2">
        <v>6.02271</v>
      </c>
      <c r="C655" s="2">
        <v>1.2369300000000001</v>
      </c>
      <c r="D655" s="2">
        <v>1072.8499999999999</v>
      </c>
      <c r="E655" s="2">
        <v>1.76424</v>
      </c>
      <c r="F655" s="2">
        <v>0.16279099999999999</v>
      </c>
      <c r="G655" s="2">
        <v>0.21493699999999999</v>
      </c>
      <c r="H655" s="2">
        <v>0</v>
      </c>
      <c r="I655" s="2">
        <v>10.2133</v>
      </c>
      <c r="J655" s="6">
        <f t="shared" ref="J655:N655" si="625">E655/SUM($E655:$I655)</f>
        <v>0.14279253189813446</v>
      </c>
      <c r="K655" s="6">
        <f t="shared" si="625"/>
        <v>1.3175837221823111E-2</v>
      </c>
      <c r="L655" s="6">
        <f t="shared" si="625"/>
        <v>1.7396385088530655E-2</v>
      </c>
      <c r="M655" s="6">
        <f t="shared" si="625"/>
        <v>0</v>
      </c>
      <c r="N655" s="6">
        <f t="shared" si="625"/>
        <v>0.82663524579151171</v>
      </c>
      <c r="O655" s="11">
        <v>-0.228408</v>
      </c>
      <c r="P655" s="11">
        <v>8.84145</v>
      </c>
      <c r="Q655" s="11">
        <v>5.3438899999999996E-3</v>
      </c>
      <c r="R655" s="12">
        <v>7.1499999999999994E-2</v>
      </c>
      <c r="S655" s="11">
        <v>0.16373799999999999</v>
      </c>
      <c r="T655" s="11">
        <v>2.5503200000000001</v>
      </c>
      <c r="U655" s="11">
        <v>0.47740700000000003</v>
      </c>
      <c r="V655" s="11">
        <v>8.5185700000000004</v>
      </c>
      <c r="W655" s="11">
        <v>2.92036E-2</v>
      </c>
      <c r="X655" s="11">
        <v>-0.14181199999999999</v>
      </c>
      <c r="Y655" s="11">
        <v>1.2369300000000001</v>
      </c>
      <c r="Z655" s="11">
        <v>6.0227099999999997E-3</v>
      </c>
      <c r="AA655" s="11">
        <v>98.7</v>
      </c>
      <c r="AB655" s="11">
        <v>53769.1</v>
      </c>
    </row>
    <row r="656" spans="1:28" ht="16" x14ac:dyDescent="0.2">
      <c r="A656" s="2">
        <v>239.25</v>
      </c>
      <c r="B656" s="2">
        <v>5.9948300000000003</v>
      </c>
      <c r="C656" s="2">
        <v>1.2371700000000001</v>
      </c>
      <c r="D656" s="2">
        <v>1072.8699999999999</v>
      </c>
      <c r="E656" s="2">
        <v>1.7706299999999999</v>
      </c>
      <c r="F656" s="2">
        <v>0.163685</v>
      </c>
      <c r="G656" s="2">
        <v>0.21520300000000001</v>
      </c>
      <c r="H656" s="2">
        <v>0</v>
      </c>
      <c r="I656" s="2">
        <v>10.2126</v>
      </c>
      <c r="J656" s="6">
        <f t="shared" ref="J656:N656" si="626">E656/SUM($E656:$I656)</f>
        <v>0.14323031053416574</v>
      </c>
      <c r="K656" s="6">
        <f t="shared" si="626"/>
        <v>1.3240854034883018E-2</v>
      </c>
      <c r="L656" s="6">
        <f t="shared" si="626"/>
        <v>1.7408262888285002E-2</v>
      </c>
      <c r="M656" s="6">
        <f t="shared" si="626"/>
        <v>0</v>
      </c>
      <c r="N656" s="6">
        <f t="shared" si="626"/>
        <v>0.82612057254266624</v>
      </c>
      <c r="O656" s="11">
        <v>-0.230264</v>
      </c>
      <c r="P656" s="11">
        <v>8.8565900000000006</v>
      </c>
      <c r="Q656" s="11">
        <v>5.3191000000000002E-3</v>
      </c>
      <c r="R656" s="12">
        <v>7.1199999999999999E-2</v>
      </c>
      <c r="S656" s="11">
        <v>0.16450200000000001</v>
      </c>
      <c r="T656" s="11">
        <v>2.5426899999999999</v>
      </c>
      <c r="U656" s="11">
        <v>0.47515299999999999</v>
      </c>
      <c r="V656" s="11">
        <v>8.5330600000000008</v>
      </c>
      <c r="W656" s="11">
        <v>2.9277999999999998E-2</v>
      </c>
      <c r="X656" s="11">
        <v>-0.14202999999999999</v>
      </c>
      <c r="Y656" s="11">
        <v>1.2371700000000001</v>
      </c>
      <c r="Z656" s="11">
        <v>5.9948299999999996E-3</v>
      </c>
      <c r="AA656" s="11">
        <v>98.7</v>
      </c>
      <c r="AB656" s="11">
        <v>53628.9</v>
      </c>
    </row>
    <row r="657" spans="1:28" ht="16" x14ac:dyDescent="0.2">
      <c r="A657" s="2">
        <v>239.2</v>
      </c>
      <c r="B657" s="2">
        <v>5.9674100000000001</v>
      </c>
      <c r="C657" s="2">
        <v>1.2372799999999999</v>
      </c>
      <c r="D657" s="2">
        <v>1072.8900000000001</v>
      </c>
      <c r="E657" s="2">
        <v>1.7770900000000001</v>
      </c>
      <c r="F657" s="2">
        <v>0.16459099999999999</v>
      </c>
      <c r="G657" s="2">
        <v>0.21546799999999999</v>
      </c>
      <c r="H657" s="2">
        <v>0</v>
      </c>
      <c r="I657" s="2">
        <v>10.2119</v>
      </c>
      <c r="J657" s="6">
        <f t="shared" ref="J657:N657" si="627">E657/SUM($E657:$I657)</f>
        <v>0.14367232274688216</v>
      </c>
      <c r="K657" s="6">
        <f t="shared" si="627"/>
        <v>1.3306681863739078E-2</v>
      </c>
      <c r="L657" s="6">
        <f t="shared" si="627"/>
        <v>1.741993260759174E-2</v>
      </c>
      <c r="M657" s="6">
        <f t="shared" si="627"/>
        <v>0</v>
      </c>
      <c r="N657" s="6">
        <f t="shared" si="627"/>
        <v>0.82560106278178702</v>
      </c>
      <c r="O657" s="11">
        <v>-0.23213500000000001</v>
      </c>
      <c r="P657" s="11">
        <v>8.8718800000000009</v>
      </c>
      <c r="Q657" s="11">
        <v>5.2941500000000001E-3</v>
      </c>
      <c r="R657" s="12">
        <v>7.0900000000000005E-2</v>
      </c>
      <c r="S657" s="11">
        <v>0.16527700000000001</v>
      </c>
      <c r="T657" s="11">
        <v>2.53485</v>
      </c>
      <c r="U657" s="11">
        <v>0.47283399999999998</v>
      </c>
      <c r="V657" s="11">
        <v>8.5476700000000001</v>
      </c>
      <c r="W657" s="11">
        <v>2.9354000000000002E-2</v>
      </c>
      <c r="X657" s="11">
        <v>-0.14224899999999999</v>
      </c>
      <c r="Y657" s="11">
        <v>1.2372799999999999</v>
      </c>
      <c r="Z657" s="11">
        <v>5.9674100000000002E-3</v>
      </c>
      <c r="AA657" s="11">
        <v>98.7</v>
      </c>
      <c r="AB657" s="11">
        <v>53489.8</v>
      </c>
    </row>
    <row r="658" spans="1:28" ht="16" x14ac:dyDescent="0.2">
      <c r="A658" s="2">
        <v>239.15</v>
      </c>
      <c r="B658" s="2">
        <v>5.9402699999999999</v>
      </c>
      <c r="C658" s="2">
        <v>1.23739</v>
      </c>
      <c r="D658" s="2">
        <v>1072.92</v>
      </c>
      <c r="E658" s="2">
        <v>1.78348</v>
      </c>
      <c r="F658" s="2">
        <v>0.16548599999999999</v>
      </c>
      <c r="G658" s="2">
        <v>0.21573000000000001</v>
      </c>
      <c r="H658" s="2">
        <v>0</v>
      </c>
      <c r="I658" s="2">
        <v>10.2112</v>
      </c>
      <c r="J658" s="6">
        <f t="shared" ref="J658:N658" si="628">E658/SUM($E658:$I658)</f>
        <v>0.14410916187401704</v>
      </c>
      <c r="K658" s="6">
        <f t="shared" si="628"/>
        <v>1.337163789999528E-2</v>
      </c>
      <c r="L658" s="6">
        <f t="shared" si="628"/>
        <v>1.7431465164219222E-2</v>
      </c>
      <c r="M658" s="6">
        <f t="shared" si="628"/>
        <v>0</v>
      </c>
      <c r="N658" s="6">
        <f t="shared" si="628"/>
        <v>0.82508773506176836</v>
      </c>
      <c r="O658" s="11">
        <v>-0.23399500000000001</v>
      </c>
      <c r="P658" s="11">
        <v>8.8871599999999997</v>
      </c>
      <c r="Q658" s="11">
        <v>5.2694500000000002E-3</v>
      </c>
      <c r="R658" s="12">
        <v>7.0499999999999993E-2</v>
      </c>
      <c r="S658" s="11">
        <v>0.166051</v>
      </c>
      <c r="T658" s="11">
        <v>2.5270199999999998</v>
      </c>
      <c r="U658" s="11">
        <v>0.47051900000000002</v>
      </c>
      <c r="V658" s="11">
        <v>8.5622900000000008</v>
      </c>
      <c r="W658" s="11">
        <v>2.9430499999999998E-2</v>
      </c>
      <c r="X658" s="11">
        <v>-0.14246700000000001</v>
      </c>
      <c r="Y658" s="11">
        <v>1.23739</v>
      </c>
      <c r="Z658" s="11">
        <v>5.9402700000000001E-3</v>
      </c>
      <c r="AA658" s="11">
        <v>98.7</v>
      </c>
      <c r="AB658" s="11">
        <v>53349.8</v>
      </c>
    </row>
    <row r="659" spans="1:28" ht="16" x14ac:dyDescent="0.2">
      <c r="A659" s="2">
        <v>239.1</v>
      </c>
      <c r="B659" s="2">
        <v>5.9134000000000002</v>
      </c>
      <c r="C659" s="2">
        <v>1.2375</v>
      </c>
      <c r="D659" s="2">
        <v>1072.94</v>
      </c>
      <c r="E659" s="2">
        <v>1.7897799999999999</v>
      </c>
      <c r="F659" s="2">
        <v>0.16637099999999999</v>
      </c>
      <c r="G659" s="2">
        <v>0.21598800000000001</v>
      </c>
      <c r="H659" s="2">
        <v>0</v>
      </c>
      <c r="I659" s="2">
        <v>10.2105</v>
      </c>
      <c r="J659" s="6">
        <f t="shared" ref="J659:N659" si="629">E659/SUM($E659:$I659)</f>
        <v>0.14453946367975357</v>
      </c>
      <c r="K659" s="6">
        <f t="shared" si="629"/>
        <v>1.3435827370885963E-2</v>
      </c>
      <c r="L659" s="6">
        <f t="shared" si="629"/>
        <v>1.7442808435261661E-2</v>
      </c>
      <c r="M659" s="6">
        <f t="shared" si="629"/>
        <v>0</v>
      </c>
      <c r="N659" s="6">
        <f t="shared" si="629"/>
        <v>0.82458190051409885</v>
      </c>
      <c r="O659" s="11">
        <v>-0.235841</v>
      </c>
      <c r="P659" s="11">
        <v>8.9024400000000004</v>
      </c>
      <c r="Q659" s="11">
        <v>5.2450400000000003E-3</v>
      </c>
      <c r="R659" s="12">
        <v>7.0199999999999999E-2</v>
      </c>
      <c r="S659" s="11">
        <v>0.166824</v>
      </c>
      <c r="T659" s="11">
        <v>2.5192299999999999</v>
      </c>
      <c r="U659" s="11">
        <v>0.46821499999999999</v>
      </c>
      <c r="V659" s="11">
        <v>8.5768900000000006</v>
      </c>
      <c r="W659" s="11">
        <v>2.9507499999999999E-2</v>
      </c>
      <c r="X659" s="11">
        <v>-0.14268500000000001</v>
      </c>
      <c r="Y659" s="11">
        <v>1.2375</v>
      </c>
      <c r="Z659" s="11">
        <v>5.9134000000000001E-3</v>
      </c>
      <c r="AA659" s="11">
        <v>98.7</v>
      </c>
      <c r="AB659" s="11">
        <v>53208.6</v>
      </c>
    </row>
    <row r="660" spans="1:28" ht="16" x14ac:dyDescent="0.2">
      <c r="A660" s="2">
        <v>239.05</v>
      </c>
      <c r="B660" s="2">
        <v>5.8866199999999997</v>
      </c>
      <c r="C660" s="2">
        <v>1.23776</v>
      </c>
      <c r="D660" s="2">
        <v>1072.96</v>
      </c>
      <c r="E660" s="2">
        <v>1.79589</v>
      </c>
      <c r="F660" s="2">
        <v>0.16722400000000001</v>
      </c>
      <c r="G660" s="2">
        <v>0.21624099999999999</v>
      </c>
      <c r="H660" s="2">
        <v>0</v>
      </c>
      <c r="I660" s="2">
        <v>10.2098</v>
      </c>
      <c r="J660" s="6">
        <f t="shared" ref="J660:N660" si="630">E660/SUM($E660:$I660)</f>
        <v>0.14495661729956563</v>
      </c>
      <c r="K660" s="6">
        <f t="shared" si="630"/>
        <v>1.3497611419019298E-2</v>
      </c>
      <c r="L660" s="6">
        <f t="shared" si="630"/>
        <v>1.7454055583290388E-2</v>
      </c>
      <c r="M660" s="6">
        <f t="shared" si="630"/>
        <v>0</v>
      </c>
      <c r="N660" s="6">
        <f t="shared" si="630"/>
        <v>0.82409171569812478</v>
      </c>
      <c r="O660" s="11">
        <v>-0.237647</v>
      </c>
      <c r="P660" s="11">
        <v>8.9175799999999992</v>
      </c>
      <c r="Q660" s="11">
        <v>5.2212999999999999E-3</v>
      </c>
      <c r="R660" s="12">
        <v>6.9900000000000004E-2</v>
      </c>
      <c r="S660" s="11">
        <v>0.16758300000000001</v>
      </c>
      <c r="T660" s="11">
        <v>2.5117099999999999</v>
      </c>
      <c r="U660" s="11">
        <v>0.46598699999999998</v>
      </c>
      <c r="V660" s="11">
        <v>8.5913699999999995</v>
      </c>
      <c r="W660" s="11">
        <v>2.9583700000000001E-2</v>
      </c>
      <c r="X660" s="11">
        <v>-0.142904</v>
      </c>
      <c r="Y660" s="11">
        <v>1.23776</v>
      </c>
      <c r="Z660" s="11">
        <v>5.8866200000000004E-3</v>
      </c>
      <c r="AA660" s="11">
        <v>98.7</v>
      </c>
      <c r="AB660" s="11">
        <v>53064.3</v>
      </c>
    </row>
    <row r="661" spans="1:28" ht="16" x14ac:dyDescent="0.2">
      <c r="A661" s="2">
        <v>239</v>
      </c>
      <c r="B661" s="2">
        <v>5.8605400000000003</v>
      </c>
      <c r="C661" s="2">
        <v>1.23769</v>
      </c>
      <c r="D661" s="2">
        <v>1072.99</v>
      </c>
      <c r="E661" s="2">
        <v>1.8022400000000001</v>
      </c>
      <c r="F661" s="2">
        <v>0.16811899999999999</v>
      </c>
      <c r="G661" s="2">
        <v>0.21649399999999999</v>
      </c>
      <c r="H661" s="2">
        <v>0</v>
      </c>
      <c r="I661" s="2">
        <v>10.209099999999999</v>
      </c>
      <c r="J661" s="6">
        <f t="shared" ref="J661:N661" si="631">E661/SUM($E661:$I661)</f>
        <v>0.14538938635859625</v>
      </c>
      <c r="K661" s="6">
        <f t="shared" si="631"/>
        <v>1.3562410247925271E-2</v>
      </c>
      <c r="L661" s="6">
        <f t="shared" si="631"/>
        <v>1.7464893582607163E-2</v>
      </c>
      <c r="M661" s="6">
        <f t="shared" si="631"/>
        <v>0</v>
      </c>
      <c r="N661" s="6">
        <f t="shared" si="631"/>
        <v>0.82358330981087136</v>
      </c>
      <c r="O661" s="11">
        <v>-0.239509</v>
      </c>
      <c r="P661" s="11">
        <v>8.9330599999999993</v>
      </c>
      <c r="Q661" s="11">
        <v>5.1968200000000004E-3</v>
      </c>
      <c r="R661" s="12">
        <v>6.9500000000000006E-2</v>
      </c>
      <c r="S661" s="11">
        <v>0.16837199999999999</v>
      </c>
      <c r="T661" s="11">
        <v>2.5036200000000002</v>
      </c>
      <c r="U661" s="11">
        <v>0.46359400000000001</v>
      </c>
      <c r="V661" s="11">
        <v>8.6061499999999995</v>
      </c>
      <c r="W661" s="11">
        <v>2.9663399999999999E-2</v>
      </c>
      <c r="X661" s="11">
        <v>-0.143122</v>
      </c>
      <c r="Y661" s="11">
        <v>1.23769</v>
      </c>
      <c r="Z661" s="11">
        <v>5.86054E-3</v>
      </c>
      <c r="AA661" s="11">
        <v>98.7</v>
      </c>
      <c r="AB661" s="11">
        <v>52924.2</v>
      </c>
    </row>
    <row r="662" spans="1:28" ht="16" x14ac:dyDescent="0.2">
      <c r="A662" s="2">
        <v>238.95</v>
      </c>
      <c r="B662" s="2">
        <v>5.8345900000000004</v>
      </c>
      <c r="C662" s="2">
        <v>1.2377400000000001</v>
      </c>
      <c r="D662" s="2">
        <v>1073.01</v>
      </c>
      <c r="E662" s="2">
        <v>1.8084199999999999</v>
      </c>
      <c r="F662" s="2">
        <v>0.168987</v>
      </c>
      <c r="G662" s="2">
        <v>0.21674299999999999</v>
      </c>
      <c r="H662" s="2">
        <v>0</v>
      </c>
      <c r="I662" s="2">
        <v>10.208399999999999</v>
      </c>
      <c r="J662" s="6">
        <f t="shared" ref="J662:N662" si="632">E662/SUM($E662:$I662)</f>
        <v>0.14581033739029473</v>
      </c>
      <c r="K662" s="6">
        <f t="shared" si="632"/>
        <v>1.3625181918234556E-2</v>
      </c>
      <c r="L662" s="6">
        <f t="shared" si="632"/>
        <v>1.747568040443296E-2</v>
      </c>
      <c r="M662" s="6">
        <f t="shared" si="632"/>
        <v>0</v>
      </c>
      <c r="N662" s="6">
        <f t="shared" si="632"/>
        <v>0.82308880028703768</v>
      </c>
      <c r="O662" s="11">
        <v>-0.24133499999999999</v>
      </c>
      <c r="P662" s="11">
        <v>8.9484300000000001</v>
      </c>
      <c r="Q662" s="11">
        <v>5.1729200000000001E-3</v>
      </c>
      <c r="R662" s="12">
        <v>6.9199999999999998E-2</v>
      </c>
      <c r="S662" s="11">
        <v>0.16914999999999999</v>
      </c>
      <c r="T662" s="11">
        <v>2.4957500000000001</v>
      </c>
      <c r="U662" s="11">
        <v>0.46126499999999998</v>
      </c>
      <c r="V662" s="11">
        <v>8.6208200000000001</v>
      </c>
      <c r="W662" s="11">
        <v>2.97427E-2</v>
      </c>
      <c r="X662" s="11">
        <v>-0.143341</v>
      </c>
      <c r="Y662" s="11">
        <v>1.2377400000000001</v>
      </c>
      <c r="Z662" s="11">
        <v>5.8345899999999997E-3</v>
      </c>
      <c r="AA662" s="11">
        <v>98.7</v>
      </c>
      <c r="AB662" s="11">
        <v>52781.4</v>
      </c>
    </row>
    <row r="663" spans="1:28" ht="16" x14ac:dyDescent="0.2">
      <c r="A663" s="2">
        <v>238.9</v>
      </c>
      <c r="B663" s="2">
        <v>5.8086900000000004</v>
      </c>
      <c r="C663" s="2">
        <v>1.23793</v>
      </c>
      <c r="D663" s="2">
        <v>1073.03</v>
      </c>
      <c r="E663" s="2">
        <v>1.8143899999999999</v>
      </c>
      <c r="F663" s="2">
        <v>0.169823</v>
      </c>
      <c r="G663" s="2">
        <v>0.21698799999999999</v>
      </c>
      <c r="H663" s="2">
        <v>0</v>
      </c>
      <c r="I663" s="2">
        <v>10.207800000000001</v>
      </c>
      <c r="J663" s="6">
        <f t="shared" ref="J663:N663" si="633">E663/SUM($E663:$I663)</f>
        <v>0.1462156381484698</v>
      </c>
      <c r="K663" s="6">
        <f t="shared" si="633"/>
        <v>1.3685469120358682E-2</v>
      </c>
      <c r="L663" s="6">
        <f t="shared" si="633"/>
        <v>1.7486339150105636E-2</v>
      </c>
      <c r="M663" s="6">
        <f t="shared" si="633"/>
        <v>0</v>
      </c>
      <c r="N663" s="6">
        <f t="shared" si="633"/>
        <v>0.82261255358106589</v>
      </c>
      <c r="O663" s="11">
        <v>-0.243121</v>
      </c>
      <c r="P663" s="11">
        <v>8.9636399999999998</v>
      </c>
      <c r="Q663" s="11">
        <v>5.1497100000000001E-3</v>
      </c>
      <c r="R663" s="12">
        <v>6.8900000000000003E-2</v>
      </c>
      <c r="S663" s="11">
        <v>0.16991300000000001</v>
      </c>
      <c r="T663" s="11">
        <v>2.4881600000000001</v>
      </c>
      <c r="U663" s="11">
        <v>0.45901700000000001</v>
      </c>
      <c r="V663" s="11">
        <v>8.6353600000000004</v>
      </c>
      <c r="W663" s="11">
        <v>2.9821199999999999E-2</v>
      </c>
      <c r="X663" s="11">
        <v>-0.14355899999999999</v>
      </c>
      <c r="Y663" s="11">
        <v>1.23793</v>
      </c>
      <c r="Z663" s="11">
        <v>5.80869E-3</v>
      </c>
      <c r="AA663" s="11">
        <v>98.7</v>
      </c>
      <c r="AB663" s="11">
        <v>52635.5</v>
      </c>
    </row>
    <row r="664" spans="1:28" ht="16" x14ac:dyDescent="0.2">
      <c r="A664" s="2">
        <v>238.85</v>
      </c>
      <c r="B664" s="2">
        <v>5.7831599999999996</v>
      </c>
      <c r="C664" s="2">
        <v>1.2380500000000001</v>
      </c>
      <c r="D664" s="2">
        <v>1073.05</v>
      </c>
      <c r="E664" s="2">
        <v>1.82037</v>
      </c>
      <c r="F664" s="2">
        <v>0.17066100000000001</v>
      </c>
      <c r="G664" s="2">
        <v>0.21723000000000001</v>
      </c>
      <c r="H664" s="2">
        <v>0</v>
      </c>
      <c r="I664" s="2">
        <v>10.207100000000001</v>
      </c>
      <c r="J664" s="6">
        <f t="shared" ref="J664:N664" si="634">E664/SUM($E664:$I664)</f>
        <v>0.14662239785053369</v>
      </c>
      <c r="K664" s="6">
        <f t="shared" si="634"/>
        <v>1.3745955514302001E-2</v>
      </c>
      <c r="L664" s="6">
        <f t="shared" si="634"/>
        <v>1.7496873429616745E-2</v>
      </c>
      <c r="M664" s="6">
        <f t="shared" si="634"/>
        <v>0</v>
      </c>
      <c r="N664" s="6">
        <f t="shared" si="634"/>
        <v>0.82213477320554751</v>
      </c>
      <c r="O664" s="11">
        <v>-0.24490999999999999</v>
      </c>
      <c r="P664" s="11">
        <v>8.9789300000000001</v>
      </c>
      <c r="Q664" s="11">
        <v>5.1265E-3</v>
      </c>
      <c r="R664" s="12">
        <v>6.8599999999999994E-2</v>
      </c>
      <c r="S664" s="11">
        <v>0.170682</v>
      </c>
      <c r="T664" s="11">
        <v>2.4804499999999998</v>
      </c>
      <c r="U664" s="11">
        <v>0.45673599999999998</v>
      </c>
      <c r="V664" s="11">
        <v>8.6499699999999997</v>
      </c>
      <c r="W664" s="11">
        <v>2.9900900000000001E-2</v>
      </c>
      <c r="X664" s="11">
        <v>-0.14377699999999999</v>
      </c>
      <c r="Y664" s="11">
        <v>1.2380500000000001</v>
      </c>
      <c r="Z664" s="11">
        <v>5.7831599999999999E-3</v>
      </c>
      <c r="AA664" s="11">
        <v>98.7</v>
      </c>
      <c r="AB664" s="11">
        <v>52489.8</v>
      </c>
    </row>
    <row r="665" spans="1:28" ht="16" x14ac:dyDescent="0.2">
      <c r="A665" s="2">
        <v>238.8</v>
      </c>
      <c r="B665" s="2">
        <v>5.7578699999999996</v>
      </c>
      <c r="C665" s="2">
        <v>1.2381800000000001</v>
      </c>
      <c r="D665" s="2">
        <v>1073.07</v>
      </c>
      <c r="E665" s="2">
        <v>1.8262799999999999</v>
      </c>
      <c r="F665" s="2">
        <v>0.17149</v>
      </c>
      <c r="G665" s="2">
        <v>0.217469</v>
      </c>
      <c r="H665" s="2">
        <v>0</v>
      </c>
      <c r="I665" s="2">
        <v>10.2065</v>
      </c>
      <c r="J665" s="6">
        <f t="shared" ref="J665:N665" si="635">E665/SUM($E665:$I665)</f>
        <v>0.14702289268837479</v>
      </c>
      <c r="K665" s="6">
        <f t="shared" si="635"/>
        <v>1.3805635426730509E-2</v>
      </c>
      <c r="L665" s="6">
        <f t="shared" si="635"/>
        <v>1.750713004032688E-2</v>
      </c>
      <c r="M665" s="6">
        <f t="shared" si="635"/>
        <v>0</v>
      </c>
      <c r="N665" s="6">
        <f t="shared" si="635"/>
        <v>0.82166434184456782</v>
      </c>
      <c r="O665" s="11">
        <v>-0.24668599999999999</v>
      </c>
      <c r="P665" s="11">
        <v>8.9942200000000003</v>
      </c>
      <c r="Q665" s="11">
        <v>5.1035500000000001E-3</v>
      </c>
      <c r="R665" s="12">
        <v>6.83E-2</v>
      </c>
      <c r="S665" s="11">
        <v>0.17144899999999999</v>
      </c>
      <c r="T665" s="11">
        <v>2.4727800000000002</v>
      </c>
      <c r="U665" s="11">
        <v>0.45446199999999998</v>
      </c>
      <c r="V665" s="11">
        <v>8.6645699999999994</v>
      </c>
      <c r="W665" s="11">
        <v>2.99812E-2</v>
      </c>
      <c r="X665" s="11">
        <v>-0.14399600000000001</v>
      </c>
      <c r="Y665" s="11">
        <v>1.2381800000000001</v>
      </c>
      <c r="Z665" s="11">
        <v>5.75787E-3</v>
      </c>
      <c r="AA665" s="11">
        <v>98.7</v>
      </c>
      <c r="AB665" s="11">
        <v>52343.1</v>
      </c>
    </row>
    <row r="666" spans="1:28" ht="16" x14ac:dyDescent="0.2">
      <c r="A666" s="2">
        <v>238.75</v>
      </c>
      <c r="B666" s="2">
        <v>5.7328799999999998</v>
      </c>
      <c r="C666" s="2">
        <v>1.23827</v>
      </c>
      <c r="D666" s="2">
        <v>1073.0899999999999</v>
      </c>
      <c r="E666" s="2">
        <v>1.8321499999999999</v>
      </c>
      <c r="F666" s="2">
        <v>0.17231399999999999</v>
      </c>
      <c r="G666" s="2">
        <v>0.21770500000000001</v>
      </c>
      <c r="H666" s="2">
        <v>0</v>
      </c>
      <c r="I666" s="2">
        <v>10.2059</v>
      </c>
      <c r="J666" s="6">
        <f t="shared" ref="J666:N666" si="636">E666/SUM($E666:$I666)</f>
        <v>0.14742032732518623</v>
      </c>
      <c r="K666" s="6">
        <f t="shared" si="636"/>
        <v>1.3864905320367949E-2</v>
      </c>
      <c r="L666" s="6">
        <f t="shared" si="636"/>
        <v>1.7517202390813891E-2</v>
      </c>
      <c r="M666" s="6">
        <f t="shared" si="636"/>
        <v>0</v>
      </c>
      <c r="N666" s="6">
        <f t="shared" si="636"/>
        <v>0.82119756496363183</v>
      </c>
      <c r="O666" s="11">
        <v>-0.24845800000000001</v>
      </c>
      <c r="P666" s="11">
        <v>9.0095500000000008</v>
      </c>
      <c r="Q666" s="11">
        <v>5.0807400000000003E-3</v>
      </c>
      <c r="R666" s="12">
        <v>6.7900000000000002E-2</v>
      </c>
      <c r="S666" s="11">
        <v>0.17221900000000001</v>
      </c>
      <c r="T666" s="11">
        <v>2.4650699999999999</v>
      </c>
      <c r="U666" s="11">
        <v>0.452179</v>
      </c>
      <c r="V666" s="11">
        <v>8.6791999999999998</v>
      </c>
      <c r="W666" s="11">
        <v>3.00623E-2</v>
      </c>
      <c r="X666" s="11">
        <v>-0.14421400000000001</v>
      </c>
      <c r="Y666" s="11">
        <v>1.23827</v>
      </c>
      <c r="Z666" s="11">
        <v>5.7328800000000001E-3</v>
      </c>
      <c r="AA666" s="11">
        <v>98.7</v>
      </c>
      <c r="AB666" s="11">
        <v>52196</v>
      </c>
    </row>
    <row r="667" spans="1:28" ht="16" x14ac:dyDescent="0.2">
      <c r="A667" s="2">
        <v>238.7</v>
      </c>
      <c r="B667" s="2">
        <v>5.7081099999999996</v>
      </c>
      <c r="C667" s="2">
        <v>1.2383900000000001</v>
      </c>
      <c r="D667" s="2">
        <v>1073.1199999999999</v>
      </c>
      <c r="E667" s="2">
        <v>1.83795</v>
      </c>
      <c r="F667" s="2">
        <v>0.173127</v>
      </c>
      <c r="G667" s="2">
        <v>0.21793799999999999</v>
      </c>
      <c r="H667" s="2">
        <v>0</v>
      </c>
      <c r="I667" s="2">
        <v>10.2052</v>
      </c>
      <c r="J667" s="6">
        <f t="shared" ref="J667:N667" si="637">E667/SUM($E667:$I667)</f>
        <v>0.1478139150722422</v>
      </c>
      <c r="K667" s="6">
        <f t="shared" si="637"/>
        <v>1.3923436260350976E-2</v>
      </c>
      <c r="L667" s="6">
        <f t="shared" si="637"/>
        <v>1.7527282582776638E-2</v>
      </c>
      <c r="M667" s="6">
        <f t="shared" si="637"/>
        <v>0</v>
      </c>
      <c r="N667" s="6">
        <f t="shared" si="637"/>
        <v>0.82073536608463016</v>
      </c>
      <c r="O667" s="11">
        <v>-0.25021399999999999</v>
      </c>
      <c r="P667" s="11">
        <v>9.0248600000000003</v>
      </c>
      <c r="Q667" s="11">
        <v>5.0582099999999996E-3</v>
      </c>
      <c r="R667" s="12">
        <v>6.7599999999999993E-2</v>
      </c>
      <c r="S667" s="11">
        <v>0.172986</v>
      </c>
      <c r="T667" s="11">
        <v>2.4574099999999999</v>
      </c>
      <c r="U667" s="11">
        <v>0.449909</v>
      </c>
      <c r="V667" s="11">
        <v>8.6938099999999991</v>
      </c>
      <c r="W667" s="11">
        <v>3.0143900000000001E-2</v>
      </c>
      <c r="X667" s="11">
        <v>-0.14443300000000001</v>
      </c>
      <c r="Y667" s="11">
        <v>1.2383900000000001</v>
      </c>
      <c r="Z667" s="11">
        <v>5.7081099999999997E-3</v>
      </c>
      <c r="AA667" s="11">
        <v>98.7</v>
      </c>
      <c r="AB667" s="11">
        <v>52047.7</v>
      </c>
    </row>
    <row r="668" spans="1:28" ht="16" x14ac:dyDescent="0.2">
      <c r="A668" s="2">
        <v>238.65</v>
      </c>
      <c r="B668" s="2">
        <v>5.6835599999999999</v>
      </c>
      <c r="C668" s="2">
        <v>1.2385200000000001</v>
      </c>
      <c r="D668" s="2">
        <v>1073.1400000000001</v>
      </c>
      <c r="E668" s="2">
        <v>1.8436699999999999</v>
      </c>
      <c r="F668" s="2">
        <v>0.17393</v>
      </c>
      <c r="G668" s="2">
        <v>0.218168</v>
      </c>
      <c r="H668" s="2">
        <v>0</v>
      </c>
      <c r="I668" s="2">
        <v>10.204599999999999</v>
      </c>
      <c r="J668" s="6">
        <f t="shared" ref="J668:N668" si="638">E668/SUM($E668:$I668)</f>
        <v>0.14820059985363776</v>
      </c>
      <c r="K668" s="6">
        <f t="shared" si="638"/>
        <v>1.398109766527807E-2</v>
      </c>
      <c r="L668" s="6">
        <f t="shared" si="638"/>
        <v>1.7537101796345576E-2</v>
      </c>
      <c r="M668" s="6">
        <f t="shared" si="638"/>
        <v>0</v>
      </c>
      <c r="N668" s="6">
        <f t="shared" si="638"/>
        <v>0.82028120068473853</v>
      </c>
      <c r="O668" s="11">
        <v>-0.25195699999999999</v>
      </c>
      <c r="P668" s="11">
        <v>9.0401500000000006</v>
      </c>
      <c r="Q668" s="11">
        <v>5.03594E-3</v>
      </c>
      <c r="R668" s="12">
        <v>6.7299999999999999E-2</v>
      </c>
      <c r="S668" s="11">
        <v>0.17375099999999999</v>
      </c>
      <c r="T668" s="11">
        <v>2.4498000000000002</v>
      </c>
      <c r="U668" s="11">
        <v>0.44765199999999999</v>
      </c>
      <c r="V668" s="11">
        <v>8.7083999999999993</v>
      </c>
      <c r="W668" s="11">
        <v>3.02259E-2</v>
      </c>
      <c r="X668" s="11">
        <v>-0.144651</v>
      </c>
      <c r="Y668" s="11">
        <v>1.2385200000000001</v>
      </c>
      <c r="Z668" s="11">
        <v>5.6835599999999998E-3</v>
      </c>
      <c r="AA668" s="11">
        <v>98.7</v>
      </c>
      <c r="AB668" s="11">
        <v>51898.5</v>
      </c>
    </row>
    <row r="669" spans="1:28" ht="16" x14ac:dyDescent="0.2">
      <c r="A669" s="2">
        <v>238.6</v>
      </c>
      <c r="B669" s="2">
        <v>5.6594899999999999</v>
      </c>
      <c r="C669" s="2">
        <v>1.2384900000000001</v>
      </c>
      <c r="D669" s="2">
        <v>1073.1600000000001</v>
      </c>
      <c r="E669" s="2">
        <v>1.84948</v>
      </c>
      <c r="F669" s="2">
        <v>0.17474600000000001</v>
      </c>
      <c r="G669" s="2">
        <v>0.21839600000000001</v>
      </c>
      <c r="H669" s="2">
        <v>0</v>
      </c>
      <c r="I669" s="2">
        <v>10.204000000000001</v>
      </c>
      <c r="J669" s="6">
        <f t="shared" ref="J669:N669" si="639">E669/SUM($E669:$I669)</f>
        <v>0.14859292746256775</v>
      </c>
      <c r="K669" s="6">
        <f t="shared" si="639"/>
        <v>1.4039632600716884E-2</v>
      </c>
      <c r="L669" s="6">
        <f t="shared" si="639"/>
        <v>1.7546608228320902E-2</v>
      </c>
      <c r="M669" s="6">
        <f t="shared" si="639"/>
        <v>0</v>
      </c>
      <c r="N669" s="6">
        <f t="shared" si="639"/>
        <v>0.81982083170839437</v>
      </c>
      <c r="O669" s="11">
        <v>-0.25372099999999997</v>
      </c>
      <c r="P669" s="11">
        <v>9.0556199999999993</v>
      </c>
      <c r="Q669" s="11">
        <v>5.01345E-3</v>
      </c>
      <c r="R669" s="12">
        <v>6.7000000000000004E-2</v>
      </c>
      <c r="S669" s="11">
        <v>0.17453099999999999</v>
      </c>
      <c r="T669" s="11">
        <v>2.4419200000000001</v>
      </c>
      <c r="U669" s="11">
        <v>0.44531799999999999</v>
      </c>
      <c r="V669" s="11">
        <v>8.7231500000000004</v>
      </c>
      <c r="W669" s="11">
        <v>3.03101E-2</v>
      </c>
      <c r="X669" s="11">
        <v>-0.14487</v>
      </c>
      <c r="Y669" s="11">
        <v>1.2384900000000001</v>
      </c>
      <c r="Z669" s="11">
        <v>5.6594899999999997E-3</v>
      </c>
      <c r="AA669" s="11">
        <v>98.7</v>
      </c>
      <c r="AB669" s="11">
        <v>51750.7</v>
      </c>
    </row>
    <row r="670" spans="1:28" ht="16" x14ac:dyDescent="0.2">
      <c r="A670" s="2">
        <v>238.55</v>
      </c>
      <c r="B670" s="2">
        <v>5.6351899999999997</v>
      </c>
      <c r="C670" s="2">
        <v>1.23878</v>
      </c>
      <c r="D670" s="2">
        <v>1073.18</v>
      </c>
      <c r="E670" s="2">
        <v>1.85494</v>
      </c>
      <c r="F670" s="2">
        <v>0.175511</v>
      </c>
      <c r="G670" s="2">
        <v>0.21861900000000001</v>
      </c>
      <c r="H670" s="2">
        <v>0</v>
      </c>
      <c r="I670" s="2">
        <v>10.2034</v>
      </c>
      <c r="J670" s="6">
        <f t="shared" ref="J670:N670" si="640">E670/SUM($E670:$I670)</f>
        <v>0.14896161163206978</v>
      </c>
      <c r="K670" s="6">
        <f t="shared" si="640"/>
        <v>1.409447282346394E-2</v>
      </c>
      <c r="L670" s="6">
        <f t="shared" si="640"/>
        <v>1.7556275983800804E-2</v>
      </c>
      <c r="M670" s="6">
        <f t="shared" si="640"/>
        <v>0</v>
      </c>
      <c r="N670" s="6">
        <f t="shared" si="640"/>
        <v>0.81938763956066551</v>
      </c>
      <c r="O670" s="11">
        <v>-0.25541399999999997</v>
      </c>
      <c r="P670" s="11">
        <v>9.0707599999999999</v>
      </c>
      <c r="Q670" s="11">
        <v>4.9920299999999997E-3</v>
      </c>
      <c r="R670" s="12">
        <v>6.6699999999999995E-2</v>
      </c>
      <c r="S670" s="11">
        <v>0.17527999999999999</v>
      </c>
      <c r="T670" s="11">
        <v>2.4346100000000002</v>
      </c>
      <c r="U670" s="11">
        <v>0.44314599999999998</v>
      </c>
      <c r="V670" s="11">
        <v>8.7376000000000005</v>
      </c>
      <c r="W670" s="11">
        <v>3.03918E-2</v>
      </c>
      <c r="X670" s="11">
        <v>-0.145089</v>
      </c>
      <c r="Y670" s="11">
        <v>1.23878</v>
      </c>
      <c r="Z670" s="11">
        <v>5.63519E-3</v>
      </c>
      <c r="AA670" s="11">
        <v>98.7</v>
      </c>
      <c r="AB670" s="11">
        <v>51597.599999999999</v>
      </c>
    </row>
    <row r="671" spans="1:28" ht="16" x14ac:dyDescent="0.2">
      <c r="A671" s="2">
        <v>238.5</v>
      </c>
      <c r="B671" s="2">
        <v>5.6113499999999998</v>
      </c>
      <c r="C671" s="2">
        <v>1.23891</v>
      </c>
      <c r="D671" s="2">
        <v>1073.2</v>
      </c>
      <c r="E671" s="2">
        <v>1.86049</v>
      </c>
      <c r="F671" s="2">
        <v>0.176289</v>
      </c>
      <c r="G671" s="2">
        <v>0.21884000000000001</v>
      </c>
      <c r="H671" s="2">
        <v>0</v>
      </c>
      <c r="I671" s="2">
        <v>10.2028</v>
      </c>
      <c r="J671" s="6">
        <f t="shared" ref="J671:N671" si="641">E671/SUM($E671:$I671)</f>
        <v>0.14933596309451466</v>
      </c>
      <c r="K671" s="6">
        <f t="shared" si="641"/>
        <v>1.4150190325112682E-2</v>
      </c>
      <c r="L671" s="6">
        <f t="shared" si="641"/>
        <v>1.7565631722612638E-2</v>
      </c>
      <c r="M671" s="6">
        <f t="shared" si="641"/>
        <v>0</v>
      </c>
      <c r="N671" s="6">
        <f t="shared" si="641"/>
        <v>0.81894821485776004</v>
      </c>
      <c r="O671" s="11">
        <v>-0.25712499999999999</v>
      </c>
      <c r="P671" s="11">
        <v>9.0860699999999994</v>
      </c>
      <c r="Q671" s="11">
        <v>4.9703999999999998E-3</v>
      </c>
      <c r="R671" s="12">
        <v>6.6400000000000001E-2</v>
      </c>
      <c r="S671" s="11">
        <v>0.176042</v>
      </c>
      <c r="T671" s="11">
        <v>2.4270499999999999</v>
      </c>
      <c r="U671" s="11">
        <v>0.44090400000000002</v>
      </c>
      <c r="V671" s="11">
        <v>8.7522000000000002</v>
      </c>
      <c r="W671" s="11">
        <v>3.0475700000000001E-2</v>
      </c>
      <c r="X671" s="11">
        <v>-0.14530699999999999</v>
      </c>
      <c r="Y671" s="11">
        <v>1.23891</v>
      </c>
      <c r="Z671" s="11">
        <v>5.6113500000000002E-3</v>
      </c>
      <c r="AA671" s="11">
        <v>98.7</v>
      </c>
      <c r="AB671" s="11">
        <v>51445.8</v>
      </c>
    </row>
    <row r="672" spans="1:28" ht="16" x14ac:dyDescent="0.2">
      <c r="A672" s="2">
        <v>238.45</v>
      </c>
      <c r="B672" s="2">
        <v>5.58779</v>
      </c>
      <c r="C672" s="2">
        <v>1.23902</v>
      </c>
      <c r="D672" s="2">
        <v>1073.22</v>
      </c>
      <c r="E672" s="2">
        <v>1.8660000000000001</v>
      </c>
      <c r="F672" s="2">
        <v>0.177062</v>
      </c>
      <c r="G672" s="2">
        <v>0.219059</v>
      </c>
      <c r="H672" s="2">
        <v>0</v>
      </c>
      <c r="I672" s="2">
        <v>10.202199999999999</v>
      </c>
      <c r="J672" s="6">
        <f t="shared" ref="J672:N672" si="642">E672/SUM($E672:$I672)</f>
        <v>0.14970731257643316</v>
      </c>
      <c r="K672" s="6">
        <f t="shared" si="642"/>
        <v>1.4205507062919833E-2</v>
      </c>
      <c r="L672" s="6">
        <f t="shared" si="642"/>
        <v>1.7574884343880427E-2</v>
      </c>
      <c r="M672" s="6">
        <f t="shared" si="642"/>
        <v>0</v>
      </c>
      <c r="N672" s="6">
        <f t="shared" si="642"/>
        <v>0.81851229601676656</v>
      </c>
      <c r="O672" s="11">
        <v>-0.25883099999999998</v>
      </c>
      <c r="P672" s="11">
        <v>9.1013999999999999</v>
      </c>
      <c r="Q672" s="11">
        <v>4.9489199999999999E-3</v>
      </c>
      <c r="R672" s="12">
        <v>6.6100000000000006E-2</v>
      </c>
      <c r="S672" s="11">
        <v>0.17680599999999999</v>
      </c>
      <c r="T672" s="11">
        <v>2.4194599999999999</v>
      </c>
      <c r="U672" s="11">
        <v>0.43865199999999999</v>
      </c>
      <c r="V672" s="11">
        <v>8.7668199999999992</v>
      </c>
      <c r="W672" s="11">
        <v>3.0560500000000001E-2</v>
      </c>
      <c r="X672" s="11">
        <v>-0.14552599999999999</v>
      </c>
      <c r="Y672" s="11">
        <v>1.23902</v>
      </c>
      <c r="Z672" s="11">
        <v>5.5877899999999996E-3</v>
      </c>
      <c r="AA672" s="11">
        <v>98.7</v>
      </c>
      <c r="AB672" s="11">
        <v>51293.7</v>
      </c>
    </row>
    <row r="673" spans="1:28" ht="16" x14ac:dyDescent="0.2">
      <c r="A673" s="2">
        <v>238.4</v>
      </c>
      <c r="B673" s="2">
        <v>5.5644200000000001</v>
      </c>
      <c r="C673" s="2">
        <v>1.2391399999999999</v>
      </c>
      <c r="D673" s="2">
        <v>1073.24</v>
      </c>
      <c r="E673" s="2">
        <v>1.87144</v>
      </c>
      <c r="F673" s="2">
        <v>0.17782600000000001</v>
      </c>
      <c r="G673" s="2">
        <v>0.219275</v>
      </c>
      <c r="H673" s="2">
        <v>0</v>
      </c>
      <c r="I673" s="2">
        <v>10.201599999999999</v>
      </c>
      <c r="J673" s="6">
        <f t="shared" ref="J673:N673" si="643">E673/SUM($E673:$I673)</f>
        <v>0.1500736840104695</v>
      </c>
      <c r="K673" s="6">
        <f t="shared" si="643"/>
        <v>1.4260143489957335E-2</v>
      </c>
      <c r="L673" s="6">
        <f t="shared" si="643"/>
        <v>1.7584003260267871E-2</v>
      </c>
      <c r="M673" s="6">
        <f t="shared" si="643"/>
        <v>0</v>
      </c>
      <c r="N673" s="6">
        <f t="shared" si="643"/>
        <v>0.81808216923930532</v>
      </c>
      <c r="O673" s="11">
        <v>-0.26052399999999998</v>
      </c>
      <c r="P673" s="11">
        <v>9.1167200000000008</v>
      </c>
      <c r="Q673" s="11">
        <v>4.9276800000000003E-3</v>
      </c>
      <c r="R673" s="12">
        <v>6.5799999999999997E-2</v>
      </c>
      <c r="S673" s="11">
        <v>0.177568</v>
      </c>
      <c r="T673" s="11">
        <v>2.4119199999999998</v>
      </c>
      <c r="U673" s="11">
        <v>0.436413</v>
      </c>
      <c r="V673" s="11">
        <v>8.7814200000000007</v>
      </c>
      <c r="W673" s="11">
        <v>3.0645800000000001E-2</v>
      </c>
      <c r="X673" s="11">
        <v>-0.14574400000000001</v>
      </c>
      <c r="Y673" s="11">
        <v>1.2391399999999999</v>
      </c>
      <c r="Z673" s="11">
        <v>5.5644199999999996E-3</v>
      </c>
      <c r="AA673" s="11">
        <v>98.7</v>
      </c>
      <c r="AB673" s="11">
        <v>51140.6</v>
      </c>
    </row>
    <row r="674" spans="1:28" ht="16" x14ac:dyDescent="0.2">
      <c r="A674" s="2">
        <v>238.35</v>
      </c>
      <c r="B674" s="2">
        <v>5.5411999999999999</v>
      </c>
      <c r="C674" s="2">
        <v>1.23932</v>
      </c>
      <c r="D674" s="2">
        <v>1073.26</v>
      </c>
      <c r="E674" s="2">
        <v>1.8767799999999999</v>
      </c>
      <c r="F674" s="2">
        <v>0.17857500000000001</v>
      </c>
      <c r="G674" s="2">
        <v>0.21948799999999999</v>
      </c>
      <c r="H674" s="2">
        <v>0</v>
      </c>
      <c r="I674" s="2">
        <v>10.201000000000001</v>
      </c>
      <c r="J674" s="6">
        <f t="shared" ref="J674:N674" si="644">E674/SUM($E674:$I674)</f>
        <v>0.15043312103238232</v>
      </c>
      <c r="K674" s="6">
        <f t="shared" si="644"/>
        <v>1.4313662010655311E-2</v>
      </c>
      <c r="L674" s="6">
        <f t="shared" si="644"/>
        <v>1.7593039604618298E-2</v>
      </c>
      <c r="M674" s="6">
        <f t="shared" si="644"/>
        <v>0</v>
      </c>
      <c r="N674" s="6">
        <f t="shared" si="644"/>
        <v>0.81766017735234398</v>
      </c>
      <c r="O674" s="11">
        <v>-0.26219599999999998</v>
      </c>
      <c r="P674" s="11">
        <v>9.1319900000000001</v>
      </c>
      <c r="Q674" s="11">
        <v>4.9067800000000003E-3</v>
      </c>
      <c r="R674" s="12">
        <v>6.5500000000000003E-2</v>
      </c>
      <c r="S674" s="11">
        <v>0.17832500000000001</v>
      </c>
      <c r="T674" s="11">
        <v>2.40448</v>
      </c>
      <c r="U674" s="11">
        <v>0.43420500000000001</v>
      </c>
      <c r="V674" s="11">
        <v>8.7959800000000001</v>
      </c>
      <c r="W674" s="11">
        <v>3.07312E-2</v>
      </c>
      <c r="X674" s="11">
        <v>-0.14596300000000001</v>
      </c>
      <c r="Y674" s="11">
        <v>1.23932</v>
      </c>
      <c r="Z674" s="11">
        <v>5.5411999999999996E-3</v>
      </c>
      <c r="AA674" s="11">
        <v>98.7</v>
      </c>
      <c r="AB674" s="11">
        <v>50985.9</v>
      </c>
    </row>
    <row r="675" spans="1:28" ht="16" x14ac:dyDescent="0.2">
      <c r="A675" s="2">
        <v>238.3</v>
      </c>
      <c r="B675" s="2">
        <v>5.5182700000000002</v>
      </c>
      <c r="C675" s="2">
        <v>1.2394499999999999</v>
      </c>
      <c r="D675" s="2">
        <v>1073.28</v>
      </c>
      <c r="E675" s="2">
        <v>1.8821099999999999</v>
      </c>
      <c r="F675" s="2">
        <v>0.17932200000000001</v>
      </c>
      <c r="G675" s="2">
        <v>0.21969900000000001</v>
      </c>
      <c r="H675" s="2">
        <v>0</v>
      </c>
      <c r="I675" s="2">
        <v>10.2005</v>
      </c>
      <c r="J675" s="6">
        <f t="shared" ref="J675:N675" si="645">E675/SUM($E675:$I675)</f>
        <v>0.150790389493168</v>
      </c>
      <c r="K675" s="6">
        <f t="shared" si="645"/>
        <v>1.4366872406338563E-2</v>
      </c>
      <c r="L675" s="6">
        <f t="shared" si="645"/>
        <v>1.7601786176822565E-2</v>
      </c>
      <c r="M675" s="6">
        <f t="shared" si="645"/>
        <v>0</v>
      </c>
      <c r="N675" s="6">
        <f t="shared" si="645"/>
        <v>0.81724095192367086</v>
      </c>
      <c r="O675" s="11">
        <v>-0.26386799999999999</v>
      </c>
      <c r="P675" s="11">
        <v>9.1473099999999992</v>
      </c>
      <c r="Q675" s="11">
        <v>4.88595E-3</v>
      </c>
      <c r="R675" s="12">
        <v>6.5199999999999994E-2</v>
      </c>
      <c r="S675" s="11">
        <v>0.17908499999999999</v>
      </c>
      <c r="T675" s="11">
        <v>2.3969800000000001</v>
      </c>
      <c r="U675" s="11">
        <v>0.431977</v>
      </c>
      <c r="V675" s="11">
        <v>8.8105799999999999</v>
      </c>
      <c r="W675" s="11">
        <v>3.0817799999999999E-2</v>
      </c>
      <c r="X675" s="11">
        <v>-0.14618100000000001</v>
      </c>
      <c r="Y675" s="11">
        <v>1.2394499999999999</v>
      </c>
      <c r="Z675" s="11">
        <v>5.5182699999999996E-3</v>
      </c>
      <c r="AA675" s="11">
        <v>98.7</v>
      </c>
      <c r="AB675" s="11">
        <v>50831.199999999997</v>
      </c>
    </row>
    <row r="676" spans="1:28" ht="16" x14ac:dyDescent="0.2">
      <c r="A676" s="2">
        <v>238.25</v>
      </c>
      <c r="B676" s="2">
        <v>5.4955299999999996</v>
      </c>
      <c r="C676" s="2">
        <v>1.2396</v>
      </c>
      <c r="D676" s="2">
        <v>1073.3</v>
      </c>
      <c r="E676" s="2">
        <v>1.88737</v>
      </c>
      <c r="F676" s="2">
        <v>0.18006</v>
      </c>
      <c r="G676" s="2">
        <v>0.21990599999999999</v>
      </c>
      <c r="H676" s="2">
        <v>0</v>
      </c>
      <c r="I676" s="2">
        <v>10.1999</v>
      </c>
      <c r="J676" s="6">
        <f t="shared" ref="J676:N676" si="646">E676/SUM($E676:$I676)</f>
        <v>0.15114393609602639</v>
      </c>
      <c r="K676" s="6">
        <f t="shared" si="646"/>
        <v>1.4419524064412654E-2</v>
      </c>
      <c r="L676" s="6">
        <f t="shared" si="646"/>
        <v>1.761046239536115E-2</v>
      </c>
      <c r="M676" s="6">
        <f t="shared" si="646"/>
        <v>0</v>
      </c>
      <c r="N676" s="6">
        <f t="shared" si="646"/>
        <v>0.81682607744419977</v>
      </c>
      <c r="O676" s="11">
        <v>-0.26552599999999998</v>
      </c>
      <c r="P676" s="11">
        <v>9.1626200000000004</v>
      </c>
      <c r="Q676" s="11">
        <v>4.8653699999999999E-3</v>
      </c>
      <c r="R676" s="12">
        <v>6.4899999999999999E-2</v>
      </c>
      <c r="S676" s="11">
        <v>0.179843</v>
      </c>
      <c r="T676" s="11">
        <v>2.3895300000000002</v>
      </c>
      <c r="U676" s="11">
        <v>0.42976300000000001</v>
      </c>
      <c r="V676" s="11">
        <v>8.8251600000000003</v>
      </c>
      <c r="W676" s="11">
        <v>3.0904899999999999E-2</v>
      </c>
      <c r="X676" s="11">
        <v>-0.1464</v>
      </c>
      <c r="Y676" s="11">
        <v>1.2396</v>
      </c>
      <c r="Z676" s="11">
        <v>5.4955300000000002E-3</v>
      </c>
      <c r="AA676" s="11">
        <v>98.7</v>
      </c>
      <c r="AB676" s="11">
        <v>50675.5</v>
      </c>
    </row>
    <row r="677" spans="1:28" ht="16" x14ac:dyDescent="0.2">
      <c r="A677" s="2">
        <v>238.2</v>
      </c>
      <c r="B677" s="2">
        <v>5.4730299999999996</v>
      </c>
      <c r="C677" s="2">
        <v>1.2397400000000001</v>
      </c>
      <c r="D677" s="2">
        <v>1073.31</v>
      </c>
      <c r="E677" s="2">
        <v>1.89259</v>
      </c>
      <c r="F677" s="2">
        <v>0.18079200000000001</v>
      </c>
      <c r="G677" s="2">
        <v>0.220112</v>
      </c>
      <c r="H677" s="2">
        <v>0</v>
      </c>
      <c r="I677" s="2">
        <v>10.199299999999999</v>
      </c>
      <c r="J677" s="6">
        <f t="shared" ref="J677:N677" si="647">E677/SUM($E677:$I677)</f>
        <v>0.1514945335687117</v>
      </c>
      <c r="K677" s="6">
        <f t="shared" si="647"/>
        <v>1.4471702647142025E-2</v>
      </c>
      <c r="L677" s="6">
        <f t="shared" si="647"/>
        <v>1.761911706860771E-2</v>
      </c>
      <c r="M677" s="6">
        <f t="shared" si="647"/>
        <v>0</v>
      </c>
      <c r="N677" s="6">
        <f t="shared" si="647"/>
        <v>0.81641464671553854</v>
      </c>
      <c r="O677" s="11">
        <v>-0.267177</v>
      </c>
      <c r="P677" s="11">
        <v>9.1779399999999995</v>
      </c>
      <c r="Q677" s="11">
        <v>4.8449399999999998E-3</v>
      </c>
      <c r="R677" s="12">
        <v>6.4600000000000005E-2</v>
      </c>
      <c r="S677" s="11">
        <v>0.18060100000000001</v>
      </c>
      <c r="T677" s="11">
        <v>2.3820700000000001</v>
      </c>
      <c r="U677" s="11">
        <v>0.42754700000000001</v>
      </c>
      <c r="V677" s="11">
        <v>8.8397600000000001</v>
      </c>
      <c r="W677" s="11">
        <v>3.0992800000000001E-2</v>
      </c>
      <c r="X677" s="11">
        <v>-0.146619</v>
      </c>
      <c r="Y677" s="11">
        <v>1.2397400000000001</v>
      </c>
      <c r="Z677" s="11">
        <v>5.4730300000000003E-3</v>
      </c>
      <c r="AA677" s="11">
        <v>98.7</v>
      </c>
      <c r="AB677" s="11">
        <v>50519.3</v>
      </c>
    </row>
    <row r="678" spans="1:28" ht="16" x14ac:dyDescent="0.2">
      <c r="A678" s="2">
        <v>238.15</v>
      </c>
      <c r="B678" s="2">
        <v>5.4507300000000001</v>
      </c>
      <c r="C678" s="2">
        <v>1.2398800000000001</v>
      </c>
      <c r="D678" s="2">
        <v>1073.33</v>
      </c>
      <c r="E678" s="2">
        <v>1.89775</v>
      </c>
      <c r="F678" s="2">
        <v>0.18151700000000001</v>
      </c>
      <c r="G678" s="2">
        <v>0.22031400000000001</v>
      </c>
      <c r="H678" s="2">
        <v>0</v>
      </c>
      <c r="I678" s="2">
        <v>10.1988</v>
      </c>
      <c r="J678" s="6">
        <f t="shared" ref="J678:N678" si="648">E678/SUM($E678:$I678)</f>
        <v>0.15183966627357576</v>
      </c>
      <c r="K678" s="6">
        <f t="shared" si="648"/>
        <v>1.4523241050180821E-2</v>
      </c>
      <c r="L678" s="6">
        <f t="shared" si="648"/>
        <v>1.7627403101249675E-2</v>
      </c>
      <c r="M678" s="6">
        <f t="shared" si="648"/>
        <v>0</v>
      </c>
      <c r="N678" s="6">
        <f t="shared" si="648"/>
        <v>0.81600968957499376</v>
      </c>
      <c r="O678" s="11">
        <v>-0.268818</v>
      </c>
      <c r="P678" s="11">
        <v>9.1932600000000004</v>
      </c>
      <c r="Q678" s="11">
        <v>4.8247100000000003E-3</v>
      </c>
      <c r="R678" s="12">
        <v>6.4299999999999996E-2</v>
      </c>
      <c r="S678" s="11">
        <v>0.18135799999999999</v>
      </c>
      <c r="T678" s="11">
        <v>2.3746399999999999</v>
      </c>
      <c r="U678" s="11">
        <v>0.42533500000000002</v>
      </c>
      <c r="V678" s="11">
        <v>8.8543500000000002</v>
      </c>
      <c r="W678" s="11">
        <v>3.1081500000000001E-2</v>
      </c>
      <c r="X678" s="11">
        <v>-0.146837</v>
      </c>
      <c r="Y678" s="11">
        <v>1.2398800000000001</v>
      </c>
      <c r="Z678" s="11">
        <v>5.45073E-3</v>
      </c>
      <c r="AA678" s="11">
        <v>98.7</v>
      </c>
      <c r="AB678" s="11">
        <v>50362.3</v>
      </c>
    </row>
    <row r="679" spans="1:28" ht="16" x14ac:dyDescent="0.2">
      <c r="A679" s="2">
        <v>238.1</v>
      </c>
      <c r="B679" s="2">
        <v>5.4286199999999996</v>
      </c>
      <c r="C679" s="2">
        <v>1.24003</v>
      </c>
      <c r="D679" s="2">
        <v>1073.3499999999999</v>
      </c>
      <c r="E679" s="2">
        <v>1.9028499999999999</v>
      </c>
      <c r="F679" s="2">
        <v>0.18223300000000001</v>
      </c>
      <c r="G679" s="2">
        <v>0.22051399999999999</v>
      </c>
      <c r="H679" s="2">
        <v>0</v>
      </c>
      <c r="I679" s="2">
        <v>10.1982</v>
      </c>
      <c r="J679" s="6">
        <f t="shared" ref="J679:N679" si="649">E679/SUM($E679:$I679)</f>
        <v>0.15218177326455315</v>
      </c>
      <c r="K679" s="6">
        <f t="shared" si="649"/>
        <v>1.4574212937078232E-2</v>
      </c>
      <c r="L679" s="6">
        <f t="shared" si="649"/>
        <v>1.7635762960643075E-2</v>
      </c>
      <c r="M679" s="6">
        <f t="shared" si="649"/>
        <v>0</v>
      </c>
      <c r="N679" s="6">
        <f t="shared" si="649"/>
        <v>0.81560825083772548</v>
      </c>
      <c r="O679" s="11">
        <v>-0.27044600000000002</v>
      </c>
      <c r="P679" s="11">
        <v>9.2085799999999995</v>
      </c>
      <c r="Q679" s="11">
        <v>4.8047100000000002E-3</v>
      </c>
      <c r="R679" s="12">
        <v>6.4000000000000001E-2</v>
      </c>
      <c r="S679" s="11">
        <v>0.182113</v>
      </c>
      <c r="T679" s="11">
        <v>2.3672399999999998</v>
      </c>
      <c r="U679" s="11">
        <v>0.42313699999999999</v>
      </c>
      <c r="V679" s="11">
        <v>8.8689300000000006</v>
      </c>
      <c r="W679" s="11">
        <v>3.11706E-2</v>
      </c>
      <c r="X679" s="11">
        <v>-0.14705599999999999</v>
      </c>
      <c r="Y679" s="11">
        <v>1.24003</v>
      </c>
      <c r="Z679" s="11">
        <v>5.4286200000000003E-3</v>
      </c>
      <c r="AA679" s="11">
        <v>98.7</v>
      </c>
      <c r="AB679" s="11">
        <v>50204.5</v>
      </c>
    </row>
    <row r="680" spans="1:28" ht="16" x14ac:dyDescent="0.2">
      <c r="A680" s="2">
        <v>238.05</v>
      </c>
      <c r="B680" s="2">
        <v>5.4067400000000001</v>
      </c>
      <c r="C680" s="2">
        <v>1.24017</v>
      </c>
      <c r="D680" s="2">
        <v>1073.3699999999999</v>
      </c>
      <c r="E680" s="2">
        <v>1.90791</v>
      </c>
      <c r="F680" s="2">
        <v>0.182944</v>
      </c>
      <c r="G680" s="2">
        <v>0.22071199999999999</v>
      </c>
      <c r="H680" s="2">
        <v>0</v>
      </c>
      <c r="I680" s="2">
        <v>10.197699999999999</v>
      </c>
      <c r="J680" s="6">
        <f t="shared" ref="J680:N680" si="650">E680/SUM($E680:$I680)</f>
        <v>0.152519740167009</v>
      </c>
      <c r="K680" s="6">
        <f t="shared" si="650"/>
        <v>1.4624679017937582E-2</v>
      </c>
      <c r="L680" s="6">
        <f t="shared" si="650"/>
        <v>1.764388094393388E-2</v>
      </c>
      <c r="M680" s="6">
        <f t="shared" si="650"/>
        <v>0</v>
      </c>
      <c r="N680" s="6">
        <f t="shared" si="650"/>
        <v>0.81521169987111952</v>
      </c>
      <c r="O680" s="11">
        <v>-0.27206799999999998</v>
      </c>
      <c r="P680" s="11">
        <v>9.2239100000000001</v>
      </c>
      <c r="Q680" s="11">
        <v>4.7848500000000002E-3</v>
      </c>
      <c r="R680" s="12">
        <v>6.3700000000000007E-2</v>
      </c>
      <c r="S680" s="11">
        <v>0.182869</v>
      </c>
      <c r="T680" s="11">
        <v>2.3598400000000002</v>
      </c>
      <c r="U680" s="11">
        <v>0.420933</v>
      </c>
      <c r="V680" s="11">
        <v>8.8835200000000007</v>
      </c>
      <c r="W680" s="11">
        <v>3.1260799999999998E-2</v>
      </c>
      <c r="X680" s="11">
        <v>-0.14727499999999999</v>
      </c>
      <c r="Y680" s="11">
        <v>1.24017</v>
      </c>
      <c r="Z680" s="11">
        <v>5.4067400000000002E-3</v>
      </c>
      <c r="AA680" s="11">
        <v>98.7</v>
      </c>
      <c r="AB680" s="11">
        <v>50046.1</v>
      </c>
    </row>
    <row r="681" spans="1:28" ht="16" x14ac:dyDescent="0.2">
      <c r="A681" s="2">
        <v>238</v>
      </c>
      <c r="B681" s="2">
        <v>5.3850199999999999</v>
      </c>
      <c r="C681" s="2">
        <v>1.2403299999999999</v>
      </c>
      <c r="D681" s="2">
        <v>1073.3900000000001</v>
      </c>
      <c r="E681" s="2">
        <v>1.9129100000000001</v>
      </c>
      <c r="F681" s="2">
        <v>0.183644</v>
      </c>
      <c r="G681" s="2">
        <v>0.22090699999999999</v>
      </c>
      <c r="H681" s="2">
        <v>0</v>
      </c>
      <c r="I681" s="2">
        <v>10.1972</v>
      </c>
      <c r="J681" s="6">
        <f t="shared" ref="J681:N681" si="651">E681/SUM($E681:$I681)</f>
        <v>0.15285352116209941</v>
      </c>
      <c r="K681" s="6">
        <f t="shared" si="651"/>
        <v>1.4674308796698529E-2</v>
      </c>
      <c r="L681" s="6">
        <f t="shared" si="651"/>
        <v>1.7651856490559351E-2</v>
      </c>
      <c r="M681" s="6">
        <f t="shared" si="651"/>
        <v>0</v>
      </c>
      <c r="N681" s="6">
        <f t="shared" si="651"/>
        <v>0.81482031355064277</v>
      </c>
      <c r="O681" s="11">
        <v>-0.27367599999999997</v>
      </c>
      <c r="P681" s="11">
        <v>9.2392199999999995</v>
      </c>
      <c r="Q681" s="11">
        <v>4.7652399999999996E-3</v>
      </c>
      <c r="R681" s="12">
        <v>6.3399999999999998E-2</v>
      </c>
      <c r="S681" s="11">
        <v>0.18362200000000001</v>
      </c>
      <c r="T681" s="11">
        <v>2.35249</v>
      </c>
      <c r="U681" s="11">
        <v>0.41874800000000001</v>
      </c>
      <c r="V681" s="11">
        <v>8.8980899999999998</v>
      </c>
      <c r="W681" s="11">
        <v>3.1351299999999999E-2</v>
      </c>
      <c r="X681" s="11">
        <v>-0.14749300000000001</v>
      </c>
      <c r="Y681" s="11">
        <v>1.2403299999999999</v>
      </c>
      <c r="Z681" s="11">
        <v>5.3850199999999999E-3</v>
      </c>
      <c r="AA681" s="11">
        <v>98.7</v>
      </c>
      <c r="AB681" s="11">
        <v>49886.8</v>
      </c>
    </row>
    <row r="682" spans="1:28" ht="16" x14ac:dyDescent="0.2">
      <c r="A682" s="2">
        <v>237.95</v>
      </c>
      <c r="B682" s="2">
        <v>5.3635299999999999</v>
      </c>
      <c r="C682" s="2">
        <v>1.24048</v>
      </c>
      <c r="D682" s="2">
        <v>1073.4100000000001</v>
      </c>
      <c r="E682" s="2">
        <v>1.9178599999999999</v>
      </c>
      <c r="F682" s="2">
        <v>0.18434</v>
      </c>
      <c r="G682" s="2">
        <v>0.22109999999999999</v>
      </c>
      <c r="H682" s="2">
        <v>0</v>
      </c>
      <c r="I682" s="2">
        <v>10.1966</v>
      </c>
      <c r="J682" s="6">
        <f t="shared" ref="J682:N682" si="652">E682/SUM($E682:$I682)</f>
        <v>0.15318492959208937</v>
      </c>
      <c r="K682" s="6">
        <f t="shared" si="652"/>
        <v>1.4723759774439094E-2</v>
      </c>
      <c r="L682" s="6">
        <f t="shared" si="652"/>
        <v>1.7659885462343948E-2</v>
      </c>
      <c r="M682" s="6">
        <f t="shared" si="652"/>
        <v>0</v>
      </c>
      <c r="N682" s="6">
        <f t="shared" si="652"/>
        <v>0.81443142517112754</v>
      </c>
      <c r="O682" s="11">
        <v>-0.27527699999999999</v>
      </c>
      <c r="P682" s="11">
        <v>9.2545500000000001</v>
      </c>
      <c r="Q682" s="11">
        <v>4.7457599999999999E-3</v>
      </c>
      <c r="R682" s="12">
        <v>6.3200000000000006E-2</v>
      </c>
      <c r="S682" s="11">
        <v>0.18437500000000001</v>
      </c>
      <c r="T682" s="11">
        <v>2.3451399999999998</v>
      </c>
      <c r="U682" s="11">
        <v>0.41655900000000001</v>
      </c>
      <c r="V682" s="11">
        <v>8.9126799999999999</v>
      </c>
      <c r="W682" s="11">
        <v>3.1442900000000003E-2</v>
      </c>
      <c r="X682" s="11">
        <v>-0.14771200000000001</v>
      </c>
      <c r="Y682" s="11">
        <v>1.24048</v>
      </c>
      <c r="Z682" s="11">
        <v>5.36353E-3</v>
      </c>
      <c r="AA682" s="11">
        <v>98.7</v>
      </c>
      <c r="AB682" s="11">
        <v>49727</v>
      </c>
    </row>
    <row r="683" spans="1:28" ht="16" x14ac:dyDescent="0.2">
      <c r="A683" s="2">
        <v>237.9</v>
      </c>
      <c r="B683" s="2">
        <v>5.3422299999999998</v>
      </c>
      <c r="C683" s="2">
        <v>1.2406299999999999</v>
      </c>
      <c r="D683" s="2">
        <v>1073.43</v>
      </c>
      <c r="E683" s="2">
        <v>1.9227700000000001</v>
      </c>
      <c r="F683" s="2">
        <v>0.185029</v>
      </c>
      <c r="G683" s="2">
        <v>0.22128999999999999</v>
      </c>
      <c r="H683" s="2">
        <v>0</v>
      </c>
      <c r="I683" s="2">
        <v>10.196099999999999</v>
      </c>
      <c r="J683" s="6">
        <f t="shared" ref="J683:N683" si="653">E683/SUM($E683:$I683)</f>
        <v>0.15351225438594182</v>
      </c>
      <c r="K683" s="6">
        <f t="shared" si="653"/>
        <v>1.4772551535948879E-2</v>
      </c>
      <c r="L683" s="6">
        <f t="shared" si="653"/>
        <v>1.7667597670582055E-2</v>
      </c>
      <c r="M683" s="6">
        <f t="shared" si="653"/>
        <v>0</v>
      </c>
      <c r="N683" s="6">
        <f t="shared" si="653"/>
        <v>0.81404759640752722</v>
      </c>
      <c r="O683" s="11">
        <v>-0.27686899999999998</v>
      </c>
      <c r="P683" s="11">
        <v>9.2698800000000006</v>
      </c>
      <c r="Q683" s="11">
        <v>4.72647E-3</v>
      </c>
      <c r="R683" s="12">
        <v>6.2899999999999998E-2</v>
      </c>
      <c r="S683" s="11">
        <v>0.18512799999999999</v>
      </c>
      <c r="T683" s="11">
        <v>2.3378000000000001</v>
      </c>
      <c r="U683" s="11">
        <v>0.41437400000000002</v>
      </c>
      <c r="V683" s="11">
        <v>8.9272600000000004</v>
      </c>
      <c r="W683" s="11">
        <v>3.1535199999999999E-2</v>
      </c>
      <c r="X683" s="11">
        <v>-0.14793100000000001</v>
      </c>
      <c r="Y683" s="11">
        <v>1.2406299999999999</v>
      </c>
      <c r="Z683" s="11">
        <v>5.3422299999999999E-3</v>
      </c>
      <c r="AA683" s="11">
        <v>98.7</v>
      </c>
      <c r="AB683" s="11">
        <v>49566.5</v>
      </c>
    </row>
    <row r="684" spans="1:28" ht="16" x14ac:dyDescent="0.2">
      <c r="A684" s="2">
        <v>237.85</v>
      </c>
      <c r="B684" s="2">
        <v>5.3211500000000003</v>
      </c>
      <c r="C684" s="2">
        <v>1.2407699999999999</v>
      </c>
      <c r="D684" s="2">
        <v>1073.44</v>
      </c>
      <c r="E684" s="2">
        <v>1.92764</v>
      </c>
      <c r="F684" s="2">
        <v>0.18571299999999999</v>
      </c>
      <c r="G684" s="2">
        <v>0.22147800000000001</v>
      </c>
      <c r="H684" s="2">
        <v>0</v>
      </c>
      <c r="I684" s="2">
        <v>10.195600000000001</v>
      </c>
      <c r="J684" s="6">
        <f t="shared" ref="J684:N684" si="654">E684/SUM($E684:$I684)</f>
        <v>0.15383668766062397</v>
      </c>
      <c r="K684" s="6">
        <f t="shared" si="654"/>
        <v>1.4820958672530896E-2</v>
      </c>
      <c r="L684" s="6">
        <f t="shared" si="654"/>
        <v>1.7675210054626214E-2</v>
      </c>
      <c r="M684" s="6">
        <f t="shared" si="654"/>
        <v>0</v>
      </c>
      <c r="N684" s="6">
        <f t="shared" si="654"/>
        <v>0.81366714361221892</v>
      </c>
      <c r="O684" s="11">
        <v>-0.27845300000000001</v>
      </c>
      <c r="P684" s="11">
        <v>9.2852200000000007</v>
      </c>
      <c r="Q684" s="11">
        <v>4.7073200000000001E-3</v>
      </c>
      <c r="R684" s="12">
        <v>6.2600000000000003E-2</v>
      </c>
      <c r="S684" s="11">
        <v>0.18588099999999999</v>
      </c>
      <c r="T684" s="11">
        <v>2.33046</v>
      </c>
      <c r="U684" s="11">
        <v>0.412188</v>
      </c>
      <c r="V684" s="11">
        <v>8.9418500000000005</v>
      </c>
      <c r="W684" s="11">
        <v>3.1628400000000001E-2</v>
      </c>
      <c r="X684" s="11">
        <v>-0.14815</v>
      </c>
      <c r="Y684" s="11">
        <v>1.2407699999999999</v>
      </c>
      <c r="Z684" s="11">
        <v>5.3211500000000002E-3</v>
      </c>
      <c r="AA684" s="11">
        <v>98.7</v>
      </c>
      <c r="AB684" s="11">
        <v>49405.599999999999</v>
      </c>
    </row>
    <row r="685" spans="1:28" ht="16" x14ac:dyDescent="0.2">
      <c r="A685" s="2">
        <v>237.8</v>
      </c>
      <c r="B685" s="2">
        <v>5.3001800000000001</v>
      </c>
      <c r="C685" s="2">
        <v>1.24095</v>
      </c>
      <c r="D685" s="2">
        <v>1073.46</v>
      </c>
      <c r="E685" s="2">
        <v>1.9324300000000001</v>
      </c>
      <c r="F685" s="2">
        <v>0.186385</v>
      </c>
      <c r="G685" s="2">
        <v>0.221664</v>
      </c>
      <c r="H685" s="2">
        <v>0</v>
      </c>
      <c r="I685" s="2">
        <v>10.1951</v>
      </c>
      <c r="J685" s="6">
        <f t="shared" ref="J685:N685" si="655">E685/SUM($E685:$I685)</f>
        <v>0.1541556237649653</v>
      </c>
      <c r="K685" s="6">
        <f t="shared" si="655"/>
        <v>1.4868479549289266E-2</v>
      </c>
      <c r="L685" s="6">
        <f t="shared" si="655"/>
        <v>1.768278912366154E-2</v>
      </c>
      <c r="M685" s="6">
        <f t="shared" si="655"/>
        <v>0</v>
      </c>
      <c r="N685" s="6">
        <f t="shared" si="655"/>
        <v>0.81329310756208384</v>
      </c>
      <c r="O685" s="11">
        <v>-0.28002100000000002</v>
      </c>
      <c r="P685" s="11">
        <v>9.3005300000000002</v>
      </c>
      <c r="Q685" s="11">
        <v>4.6884500000000003E-3</v>
      </c>
      <c r="R685" s="12">
        <v>6.2300000000000001E-2</v>
      </c>
      <c r="S685" s="11">
        <v>0.18662899999999999</v>
      </c>
      <c r="T685" s="11">
        <v>2.32321</v>
      </c>
      <c r="U685" s="11">
        <v>0.410028</v>
      </c>
      <c r="V685" s="11">
        <v>8.95641</v>
      </c>
      <c r="W685" s="11">
        <v>3.1721899999999997E-2</v>
      </c>
      <c r="X685" s="11">
        <v>-0.148368</v>
      </c>
      <c r="Y685" s="11">
        <v>1.24095</v>
      </c>
      <c r="Z685" s="11">
        <v>5.3001799999999998E-3</v>
      </c>
      <c r="AA685" s="11">
        <v>98.7</v>
      </c>
      <c r="AB685" s="11">
        <v>49243.4</v>
      </c>
    </row>
    <row r="686" spans="1:28" ht="16" x14ac:dyDescent="0.2">
      <c r="A686" s="2">
        <v>237.75</v>
      </c>
      <c r="B686" s="2">
        <v>5.2794299999999996</v>
      </c>
      <c r="C686" s="2">
        <v>1.24112</v>
      </c>
      <c r="D686" s="2">
        <v>1073.48</v>
      </c>
      <c r="E686" s="2">
        <v>1.9371799999999999</v>
      </c>
      <c r="F686" s="2">
        <v>0.187051</v>
      </c>
      <c r="G686" s="2">
        <v>0.22184699999999999</v>
      </c>
      <c r="H686" s="2">
        <v>0</v>
      </c>
      <c r="I686" s="2">
        <v>10.194599999999999</v>
      </c>
      <c r="J686" s="6">
        <f t="shared" ref="J686:N686" si="656">E686/SUM($E686:$I686)</f>
        <v>0.15447171197601917</v>
      </c>
      <c r="K686" s="6">
        <f t="shared" si="656"/>
        <v>1.4915541249045705E-2</v>
      </c>
      <c r="L686" s="6">
        <f t="shared" si="656"/>
        <v>1.7690191870008941E-2</v>
      </c>
      <c r="M686" s="6">
        <f t="shared" si="656"/>
        <v>0</v>
      </c>
      <c r="N686" s="6">
        <f t="shared" si="656"/>
        <v>0.81292255490492615</v>
      </c>
      <c r="O686" s="11">
        <v>-0.281582</v>
      </c>
      <c r="P686" s="11">
        <v>9.3158399999999997</v>
      </c>
      <c r="Q686" s="11">
        <v>4.6697199999999996E-3</v>
      </c>
      <c r="R686" s="12">
        <v>6.2100000000000002E-2</v>
      </c>
      <c r="S686" s="11">
        <v>0.18737699999999999</v>
      </c>
      <c r="T686" s="11">
        <v>2.31596</v>
      </c>
      <c r="U686" s="11">
        <v>0.40786600000000001</v>
      </c>
      <c r="V686" s="11">
        <v>8.9709699999999994</v>
      </c>
      <c r="W686" s="11">
        <v>3.1816299999999999E-2</v>
      </c>
      <c r="X686" s="11">
        <v>-0.148587</v>
      </c>
      <c r="Y686" s="11">
        <v>1.24112</v>
      </c>
      <c r="Z686" s="11">
        <v>5.2794299999999999E-3</v>
      </c>
      <c r="AA686" s="11">
        <v>98.7</v>
      </c>
      <c r="AB686" s="11">
        <v>49080.800000000003</v>
      </c>
    </row>
    <row r="687" spans="1:28" ht="16" x14ac:dyDescent="0.2">
      <c r="A687" s="2">
        <v>237.7</v>
      </c>
      <c r="B687" s="2">
        <v>5.2588699999999999</v>
      </c>
      <c r="C687" s="2">
        <v>1.2412799999999999</v>
      </c>
      <c r="D687" s="2">
        <v>1073.5</v>
      </c>
      <c r="E687" s="2">
        <v>1.9418899999999999</v>
      </c>
      <c r="F687" s="2">
        <v>0.18771299999999999</v>
      </c>
      <c r="G687" s="2">
        <v>0.222028</v>
      </c>
      <c r="H687" s="2">
        <v>0</v>
      </c>
      <c r="I687" s="2">
        <v>10.194100000000001</v>
      </c>
      <c r="J687" s="6">
        <f t="shared" ref="J687:N687" si="657">E687/SUM($E687:$I687)</f>
        <v>0.15478492245688991</v>
      </c>
      <c r="K687" s="6">
        <f t="shared" si="657"/>
        <v>1.4962300722054378E-2</v>
      </c>
      <c r="L687" s="6">
        <f t="shared" si="657"/>
        <v>1.7697494071887879E-2</v>
      </c>
      <c r="M687" s="6">
        <f t="shared" si="657"/>
        <v>0</v>
      </c>
      <c r="N687" s="6">
        <f t="shared" si="657"/>
        <v>0.81255528274916788</v>
      </c>
      <c r="O687" s="11">
        <v>-0.28313500000000003</v>
      </c>
      <c r="P687" s="11">
        <v>9.3311799999999998</v>
      </c>
      <c r="Q687" s="11">
        <v>4.6511299999999998E-3</v>
      </c>
      <c r="R687" s="12">
        <v>6.1800000000000001E-2</v>
      </c>
      <c r="S687" s="11">
        <v>0.18812599999999999</v>
      </c>
      <c r="T687" s="11">
        <v>2.30871</v>
      </c>
      <c r="U687" s="11">
        <v>0.40570299999999998</v>
      </c>
      <c r="V687" s="11">
        <v>8.9855400000000003</v>
      </c>
      <c r="W687" s="11">
        <v>3.1911700000000001E-2</v>
      </c>
      <c r="X687" s="11">
        <v>-0.14880599999999999</v>
      </c>
      <c r="Y687" s="11">
        <v>1.2412799999999999</v>
      </c>
      <c r="Z687" s="11">
        <v>5.2588699999999997E-3</v>
      </c>
      <c r="AA687" s="11">
        <v>98.7</v>
      </c>
      <c r="AB687" s="11">
        <v>48917.8</v>
      </c>
    </row>
    <row r="688" spans="1:28" ht="16" x14ac:dyDescent="0.2">
      <c r="A688" s="2">
        <v>237.65</v>
      </c>
      <c r="B688" s="2">
        <v>5.2385000000000002</v>
      </c>
      <c r="C688" s="2">
        <v>1.2414499999999999</v>
      </c>
      <c r="D688" s="2">
        <v>1073.51</v>
      </c>
      <c r="E688" s="2">
        <v>1.9465600000000001</v>
      </c>
      <c r="F688" s="2">
        <v>0.18836900000000001</v>
      </c>
      <c r="G688" s="2">
        <v>0.22220699999999999</v>
      </c>
      <c r="H688" s="2">
        <v>0</v>
      </c>
      <c r="I688" s="2">
        <v>10.1936</v>
      </c>
      <c r="J688" s="6">
        <f t="shared" ref="J688:N688" si="658">E688/SUM($E688:$I688)</f>
        <v>0.15509528684214216</v>
      </c>
      <c r="K688" s="6">
        <f t="shared" si="658"/>
        <v>1.5008601885977045E-2</v>
      </c>
      <c r="L688" s="6">
        <f t="shared" si="658"/>
        <v>1.7704698752328149E-2</v>
      </c>
      <c r="M688" s="6">
        <f t="shared" si="658"/>
        <v>0</v>
      </c>
      <c r="N688" s="6">
        <f t="shared" si="658"/>
        <v>0.81219141251955262</v>
      </c>
      <c r="O688" s="11">
        <v>-0.28467999999999999</v>
      </c>
      <c r="P688" s="11">
        <v>9.3465100000000003</v>
      </c>
      <c r="Q688" s="11">
        <v>4.6327199999999999E-3</v>
      </c>
      <c r="R688" s="12">
        <v>6.1499999999999999E-2</v>
      </c>
      <c r="S688" s="11">
        <v>0.18887399999999999</v>
      </c>
      <c r="T688" s="11">
        <v>2.3014800000000002</v>
      </c>
      <c r="U688" s="11">
        <v>0.40354600000000002</v>
      </c>
      <c r="V688" s="11">
        <v>9.0001099999999994</v>
      </c>
      <c r="W688" s="11">
        <v>3.2008000000000002E-2</v>
      </c>
      <c r="X688" s="11">
        <v>-0.14902499999999999</v>
      </c>
      <c r="Y688" s="11">
        <v>1.2414499999999999</v>
      </c>
      <c r="Z688" s="11">
        <v>5.2385000000000001E-3</v>
      </c>
      <c r="AA688" s="11">
        <v>98.7</v>
      </c>
      <c r="AB688" s="11">
        <v>48754.1</v>
      </c>
    </row>
    <row r="689" spans="1:28" ht="16" x14ac:dyDescent="0.2">
      <c r="A689" s="2">
        <v>237.6</v>
      </c>
      <c r="B689" s="2">
        <v>5.2183900000000003</v>
      </c>
      <c r="C689" s="2">
        <v>1.24156</v>
      </c>
      <c r="D689" s="2">
        <v>1073.53</v>
      </c>
      <c r="E689" s="2">
        <v>1.95122</v>
      </c>
      <c r="F689" s="2">
        <v>0.189023</v>
      </c>
      <c r="G689" s="2">
        <v>0.222383</v>
      </c>
      <c r="H689" s="2">
        <v>0</v>
      </c>
      <c r="I689" s="2">
        <v>10.193099999999999</v>
      </c>
      <c r="J689" s="6">
        <f t="shared" ref="J689:N689" si="659">E689/SUM($E689:$I689)</f>
        <v>0.15540479300042068</v>
      </c>
      <c r="K689" s="6">
        <f t="shared" si="659"/>
        <v>1.5054724832319533E-2</v>
      </c>
      <c r="L689" s="6">
        <f t="shared" si="659"/>
        <v>1.7711679914008956E-2</v>
      </c>
      <c r="M689" s="6">
        <f t="shared" si="659"/>
        <v>0</v>
      </c>
      <c r="N689" s="6">
        <f t="shared" si="659"/>
        <v>0.81182880225325083</v>
      </c>
      <c r="O689" s="11">
        <v>-0.28622300000000001</v>
      </c>
      <c r="P689" s="11">
        <v>9.3619000000000003</v>
      </c>
      <c r="Q689" s="11">
        <v>4.6143599999999996E-3</v>
      </c>
      <c r="R689" s="12">
        <v>6.1199999999999997E-2</v>
      </c>
      <c r="S689" s="11">
        <v>0.18962499999999999</v>
      </c>
      <c r="T689" s="11">
        <v>2.29419</v>
      </c>
      <c r="U689" s="11">
        <v>0.40137200000000001</v>
      </c>
      <c r="V689" s="11">
        <v>9.0147200000000005</v>
      </c>
      <c r="W689" s="11">
        <v>3.2105599999999998E-2</v>
      </c>
      <c r="X689" s="11">
        <v>-0.14924299999999999</v>
      </c>
      <c r="Y689" s="11">
        <v>1.24156</v>
      </c>
      <c r="Z689" s="11">
        <v>5.2183899999999998E-3</v>
      </c>
      <c r="AA689" s="11">
        <v>98.7</v>
      </c>
      <c r="AB689" s="11">
        <v>48590.3</v>
      </c>
    </row>
    <row r="690" spans="1:28" ht="16" x14ac:dyDescent="0.2">
      <c r="A690" s="2">
        <v>237.55</v>
      </c>
      <c r="B690" s="2">
        <v>5.1982200000000001</v>
      </c>
      <c r="C690" s="2">
        <v>1.24183</v>
      </c>
      <c r="D690" s="2">
        <v>1073.55</v>
      </c>
      <c r="E690" s="2">
        <v>1.95573</v>
      </c>
      <c r="F690" s="2">
        <v>0.18965499999999999</v>
      </c>
      <c r="G690" s="2">
        <v>0.222557</v>
      </c>
      <c r="H690" s="2">
        <v>0</v>
      </c>
      <c r="I690" s="2">
        <v>10.192600000000001</v>
      </c>
      <c r="J690" s="6">
        <f t="shared" ref="J690:N690" si="660">E690/SUM($E690:$I690)</f>
        <v>0.15570426817568858</v>
      </c>
      <c r="K690" s="6">
        <f t="shared" si="660"/>
        <v>1.5099268805438489E-2</v>
      </c>
      <c r="L690" s="6">
        <f t="shared" si="660"/>
        <v>1.7718741754933823E-2</v>
      </c>
      <c r="M690" s="6">
        <f t="shared" si="660"/>
        <v>0</v>
      </c>
      <c r="N690" s="6">
        <f t="shared" si="660"/>
        <v>0.81147772126393902</v>
      </c>
      <c r="O690" s="11">
        <v>-0.28773399999999999</v>
      </c>
      <c r="P690" s="11">
        <v>9.3771400000000007</v>
      </c>
      <c r="Q690" s="11">
        <v>4.59648E-3</v>
      </c>
      <c r="R690" s="12">
        <v>6.0999999999999999E-2</v>
      </c>
      <c r="S690" s="11">
        <v>0.190363</v>
      </c>
      <c r="T690" s="11">
        <v>2.28715</v>
      </c>
      <c r="U690" s="11">
        <v>0.39926699999999998</v>
      </c>
      <c r="V690" s="11">
        <v>9.0291999999999994</v>
      </c>
      <c r="W690" s="11">
        <v>3.2202399999999999E-2</v>
      </c>
      <c r="X690" s="11">
        <v>-0.14946200000000001</v>
      </c>
      <c r="Y690" s="11">
        <v>1.24183</v>
      </c>
      <c r="Z690" s="11">
        <v>5.1982199999999999E-3</v>
      </c>
      <c r="AA690" s="11">
        <v>98.7</v>
      </c>
      <c r="AB690" s="11">
        <v>48424.3</v>
      </c>
    </row>
    <row r="691" spans="1:28" ht="16" x14ac:dyDescent="0.2">
      <c r="A691" s="2">
        <v>237.5</v>
      </c>
      <c r="B691" s="2">
        <v>5.1784100000000004</v>
      </c>
      <c r="C691" s="2">
        <v>1.24197</v>
      </c>
      <c r="D691" s="2">
        <v>1073.56</v>
      </c>
      <c r="E691" s="2">
        <v>1.96027</v>
      </c>
      <c r="F691" s="2">
        <v>0.19029399999999999</v>
      </c>
      <c r="G691" s="2">
        <v>0.22272900000000001</v>
      </c>
      <c r="H691" s="2">
        <v>0</v>
      </c>
      <c r="I691" s="2">
        <v>10.1921</v>
      </c>
      <c r="J691" s="6">
        <f t="shared" ref="J691:N691" si="661">E691/SUM($E691:$I691)</f>
        <v>0.15600546676096799</v>
      </c>
      <c r="K691" s="6">
        <f t="shared" si="661"/>
        <v>1.5144293537018698E-2</v>
      </c>
      <c r="L691" s="6">
        <f t="shared" si="661"/>
        <v>1.7725589641326776E-2</v>
      </c>
      <c r="M691" s="6">
        <f t="shared" si="661"/>
        <v>0</v>
      </c>
      <c r="N691" s="6">
        <f t="shared" si="661"/>
        <v>0.81112465006068646</v>
      </c>
      <c r="O691" s="11">
        <v>-0.28925499999999998</v>
      </c>
      <c r="P691" s="11">
        <v>9.3925000000000001</v>
      </c>
      <c r="Q691" s="11">
        <v>4.57851E-3</v>
      </c>
      <c r="R691" s="12">
        <v>6.0699999999999997E-2</v>
      </c>
      <c r="S691" s="11">
        <v>0.19111</v>
      </c>
      <c r="T691" s="11">
        <v>2.2799399999999999</v>
      </c>
      <c r="U691" s="11">
        <v>0.397115</v>
      </c>
      <c r="V691" s="11">
        <v>9.0437799999999999</v>
      </c>
      <c r="W691" s="11">
        <v>3.2301400000000001E-2</v>
      </c>
      <c r="X691" s="11">
        <v>-0.14968100000000001</v>
      </c>
      <c r="Y691" s="11">
        <v>1.24197</v>
      </c>
      <c r="Z691" s="11">
        <v>5.1784099999999996E-3</v>
      </c>
      <c r="AA691" s="11">
        <v>98.7</v>
      </c>
      <c r="AB691" s="11">
        <v>48259.199999999997</v>
      </c>
    </row>
    <row r="692" spans="1:28" ht="16" x14ac:dyDescent="0.2">
      <c r="A692" s="2">
        <v>237.45</v>
      </c>
      <c r="B692" s="2">
        <v>5.1587500000000004</v>
      </c>
      <c r="C692" s="2">
        <v>1.24214</v>
      </c>
      <c r="D692" s="2">
        <v>1073.58</v>
      </c>
      <c r="E692" s="2">
        <v>1.9647600000000001</v>
      </c>
      <c r="F692" s="2">
        <v>0.19092500000000001</v>
      </c>
      <c r="G692" s="2">
        <v>0.22289900000000001</v>
      </c>
      <c r="H692" s="2">
        <v>0</v>
      </c>
      <c r="I692" s="2">
        <v>10.191700000000001</v>
      </c>
      <c r="J692" s="6">
        <f t="shared" ref="J692:N692" si="662">E692/SUM($E692:$I692)</f>
        <v>0.15630195785552656</v>
      </c>
      <c r="K692" s="6">
        <f t="shared" si="662"/>
        <v>1.5188598761969102E-2</v>
      </c>
      <c r="L692" s="6">
        <f t="shared" si="662"/>
        <v>1.7732216710457775E-2</v>
      </c>
      <c r="M692" s="6">
        <f t="shared" si="662"/>
        <v>0</v>
      </c>
      <c r="N692" s="6">
        <f t="shared" si="662"/>
        <v>0.81077722667204655</v>
      </c>
      <c r="O692" s="11">
        <v>-0.29076400000000002</v>
      </c>
      <c r="P692" s="11">
        <v>9.4078499999999998</v>
      </c>
      <c r="Q692" s="11">
        <v>4.5607399999999998E-3</v>
      </c>
      <c r="R692" s="12">
        <v>6.0400000000000002E-2</v>
      </c>
      <c r="S692" s="11">
        <v>0.191855</v>
      </c>
      <c r="T692" s="11">
        <v>2.27278</v>
      </c>
      <c r="U692" s="11">
        <v>0.39497599999999999</v>
      </c>
      <c r="V692" s="11">
        <v>9.0583399999999994</v>
      </c>
      <c r="W692" s="11">
        <v>3.2401199999999998E-2</v>
      </c>
      <c r="X692" s="11">
        <v>-0.14990000000000001</v>
      </c>
      <c r="Y692" s="11">
        <v>1.24214</v>
      </c>
      <c r="Z692" s="11">
        <v>5.1587500000000001E-3</v>
      </c>
      <c r="AA692" s="11">
        <v>98.7</v>
      </c>
      <c r="AB692" s="11">
        <v>48093.2</v>
      </c>
    </row>
    <row r="693" spans="1:28" ht="16" x14ac:dyDescent="0.2">
      <c r="A693" s="2">
        <v>237.4</v>
      </c>
      <c r="B693" s="2">
        <v>5.1392199999999999</v>
      </c>
      <c r="C693" s="2">
        <v>1.2423299999999999</v>
      </c>
      <c r="D693" s="2">
        <v>1073.5999999999999</v>
      </c>
      <c r="E693" s="2">
        <v>1.9692000000000001</v>
      </c>
      <c r="F693" s="2">
        <v>0.191548</v>
      </c>
      <c r="G693" s="2">
        <v>0.22306699999999999</v>
      </c>
      <c r="H693" s="2">
        <v>0</v>
      </c>
      <c r="I693" s="2">
        <v>10.1912</v>
      </c>
      <c r="J693" s="6">
        <f t="shared" ref="J693:N693" si="663">E693/SUM($E693:$I693)</f>
        <v>0.15659623467645964</v>
      </c>
      <c r="K693" s="6">
        <f t="shared" si="663"/>
        <v>1.5232427158138578E-2</v>
      </c>
      <c r="L693" s="6">
        <f t="shared" si="663"/>
        <v>1.7738905281623918E-2</v>
      </c>
      <c r="M693" s="6">
        <f t="shared" si="663"/>
        <v>0</v>
      </c>
      <c r="N693" s="6">
        <f t="shared" si="663"/>
        <v>0.81043243288377786</v>
      </c>
      <c r="O693" s="11">
        <v>-0.29226099999999999</v>
      </c>
      <c r="P693" s="11">
        <v>9.4231700000000007</v>
      </c>
      <c r="Q693" s="11">
        <v>4.54317E-3</v>
      </c>
      <c r="R693" s="12">
        <v>6.0199999999999997E-2</v>
      </c>
      <c r="S693" s="11">
        <v>0.19259699999999999</v>
      </c>
      <c r="T693" s="11">
        <v>2.2656800000000001</v>
      </c>
      <c r="U693" s="11">
        <v>0.39285100000000001</v>
      </c>
      <c r="V693" s="11">
        <v>9.0728899999999992</v>
      </c>
      <c r="W693" s="11">
        <v>3.2501500000000003E-2</v>
      </c>
      <c r="X693" s="11">
        <v>-0.150119</v>
      </c>
      <c r="Y693" s="11">
        <v>1.2423299999999999</v>
      </c>
      <c r="Z693" s="11">
        <v>5.1392199999999999E-3</v>
      </c>
      <c r="AA693" s="11">
        <v>98.7</v>
      </c>
      <c r="AB693" s="11">
        <v>47926.400000000001</v>
      </c>
    </row>
    <row r="694" spans="1:28" ht="16" x14ac:dyDescent="0.2">
      <c r="A694" s="2">
        <v>237.35</v>
      </c>
      <c r="B694" s="2">
        <v>5.1198499999999996</v>
      </c>
      <c r="C694" s="2">
        <v>1.2425299999999999</v>
      </c>
      <c r="D694" s="2">
        <v>1073.6099999999999</v>
      </c>
      <c r="E694" s="2">
        <v>1.97359</v>
      </c>
      <c r="F694" s="2">
        <v>0.192164</v>
      </c>
      <c r="G694" s="2">
        <v>0.22323299999999999</v>
      </c>
      <c r="H694" s="2">
        <v>0</v>
      </c>
      <c r="I694" s="2">
        <v>10.1907</v>
      </c>
      <c r="J694" s="6">
        <f t="shared" ref="J694:N694" si="664">E694/SUM($E694:$I694)</f>
        <v>0.15688705132329603</v>
      </c>
      <c r="K694" s="6">
        <f t="shared" si="664"/>
        <v>1.5275737782665022E-2</v>
      </c>
      <c r="L694" s="6">
        <f t="shared" si="664"/>
        <v>1.7745513064037283E-2</v>
      </c>
      <c r="M694" s="6">
        <f t="shared" si="664"/>
        <v>0</v>
      </c>
      <c r="N694" s="6">
        <f t="shared" si="664"/>
        <v>0.81009169783000168</v>
      </c>
      <c r="O694" s="11">
        <v>-0.29374899999999998</v>
      </c>
      <c r="P694" s="11">
        <v>9.4384999999999994</v>
      </c>
      <c r="Q694" s="11">
        <v>4.5257600000000002E-3</v>
      </c>
      <c r="R694" s="12">
        <v>5.9900000000000002E-2</v>
      </c>
      <c r="S694" s="11">
        <v>0.19333800000000001</v>
      </c>
      <c r="T694" s="11">
        <v>2.2585899999999999</v>
      </c>
      <c r="U694" s="11">
        <v>0.39073099999999999</v>
      </c>
      <c r="V694" s="11">
        <v>9.0874199999999998</v>
      </c>
      <c r="W694" s="11">
        <v>3.2602800000000001E-2</v>
      </c>
      <c r="X694" s="11">
        <v>-0.150338</v>
      </c>
      <c r="Y694" s="11">
        <v>1.2425299999999999</v>
      </c>
      <c r="Z694" s="11">
        <v>5.1198499999999996E-3</v>
      </c>
      <c r="AA694" s="11">
        <v>98.7</v>
      </c>
      <c r="AB694" s="11">
        <v>47759.1</v>
      </c>
    </row>
    <row r="695" spans="1:28" ht="16" x14ac:dyDescent="0.2">
      <c r="A695" s="2">
        <v>237.3</v>
      </c>
      <c r="B695" s="2">
        <v>5.1008300000000002</v>
      </c>
      <c r="C695" s="2">
        <v>1.2426200000000001</v>
      </c>
      <c r="D695" s="2">
        <v>1073.6300000000001</v>
      </c>
      <c r="E695" s="2">
        <v>1.97801</v>
      </c>
      <c r="F695" s="2">
        <v>0.19278600000000001</v>
      </c>
      <c r="G695" s="2">
        <v>0.22339700000000001</v>
      </c>
      <c r="H695" s="2">
        <v>0</v>
      </c>
      <c r="I695" s="2">
        <v>10.190300000000001</v>
      </c>
      <c r="J695" s="6">
        <f t="shared" ref="J695:N695" si="665">E695/SUM($E695:$I695)</f>
        <v>0.1571783622907971</v>
      </c>
      <c r="K695" s="6">
        <f t="shared" si="665"/>
        <v>1.5319329908642328E-2</v>
      </c>
      <c r="L695" s="6">
        <f t="shared" si="665"/>
        <v>1.7751767989381852E-2</v>
      </c>
      <c r="M695" s="6">
        <f t="shared" si="665"/>
        <v>0</v>
      </c>
      <c r="N695" s="6">
        <f t="shared" si="665"/>
        <v>0.80975053981117873</v>
      </c>
      <c r="O695" s="11">
        <v>-0.29524499999999998</v>
      </c>
      <c r="P695" s="11">
        <v>9.4539299999999997</v>
      </c>
      <c r="Q695" s="11">
        <v>4.5082799999999999E-3</v>
      </c>
      <c r="R695" s="12">
        <v>5.9700000000000003E-2</v>
      </c>
      <c r="S695" s="11">
        <v>0.19408700000000001</v>
      </c>
      <c r="T695" s="11">
        <v>2.25136</v>
      </c>
      <c r="U695" s="11">
        <v>0.38857000000000003</v>
      </c>
      <c r="V695" s="11">
        <v>9.1020599999999998</v>
      </c>
      <c r="W695" s="11">
        <v>3.2706399999999997E-2</v>
      </c>
      <c r="X695" s="11">
        <v>-0.150557</v>
      </c>
      <c r="Y695" s="11">
        <v>1.2426200000000001</v>
      </c>
      <c r="Z695" s="11">
        <v>5.1008299999999998E-3</v>
      </c>
      <c r="AA695" s="11">
        <v>98.7</v>
      </c>
      <c r="AB695" s="11">
        <v>47592.4</v>
      </c>
    </row>
    <row r="696" spans="1:28" ht="16" x14ac:dyDescent="0.2">
      <c r="A696" s="2">
        <v>237.25</v>
      </c>
      <c r="B696" s="2">
        <v>5.0816499999999998</v>
      </c>
      <c r="C696" s="2">
        <v>1.2428999999999999</v>
      </c>
      <c r="D696" s="2">
        <v>1073.6500000000001</v>
      </c>
      <c r="E696" s="2">
        <v>1.9822599999999999</v>
      </c>
      <c r="F696" s="2">
        <v>0.193382</v>
      </c>
      <c r="G696" s="2">
        <v>0.22355800000000001</v>
      </c>
      <c r="H696" s="2">
        <v>0</v>
      </c>
      <c r="I696" s="2">
        <v>10.1898</v>
      </c>
      <c r="J696" s="6">
        <f t="shared" ref="J696:N696" si="666">E696/SUM($E696:$I696)</f>
        <v>0.15745968702835808</v>
      </c>
      <c r="K696" s="6">
        <f t="shared" si="666"/>
        <v>1.5361188339026133E-2</v>
      </c>
      <c r="L696" s="6">
        <f t="shared" si="666"/>
        <v>1.7758201604575422E-2</v>
      </c>
      <c r="M696" s="6">
        <f t="shared" si="666"/>
        <v>0</v>
      </c>
      <c r="N696" s="6">
        <f t="shared" si="666"/>
        <v>0.80942092302804036</v>
      </c>
      <c r="O696" s="11">
        <v>-0.29670400000000002</v>
      </c>
      <c r="P696" s="11">
        <v>9.4691799999999997</v>
      </c>
      <c r="Q696" s="11">
        <v>4.4913499999999999E-3</v>
      </c>
      <c r="R696" s="12">
        <v>5.9400000000000001E-2</v>
      </c>
      <c r="S696" s="11">
        <v>0.19481899999999999</v>
      </c>
      <c r="T696" s="11">
        <v>2.24444</v>
      </c>
      <c r="U696" s="11">
        <v>0.38649499999999998</v>
      </c>
      <c r="V696" s="11">
        <v>9.1165199999999995</v>
      </c>
      <c r="W696" s="11">
        <v>3.2808499999999997E-2</v>
      </c>
      <c r="X696" s="11">
        <v>-0.15077599999999999</v>
      </c>
      <c r="Y696" s="11">
        <v>1.2428999999999999</v>
      </c>
      <c r="Z696" s="11">
        <v>5.0816500000000001E-3</v>
      </c>
      <c r="AA696" s="11">
        <v>98.7</v>
      </c>
      <c r="AB696" s="11">
        <v>47423.1</v>
      </c>
    </row>
    <row r="697" spans="1:28" ht="16" x14ac:dyDescent="0.2">
      <c r="A697" s="2">
        <v>237.2</v>
      </c>
      <c r="B697" s="2">
        <v>5.0627899999999997</v>
      </c>
      <c r="C697" s="2">
        <v>1.24309</v>
      </c>
      <c r="D697" s="2">
        <v>1073.6600000000001</v>
      </c>
      <c r="E697" s="2">
        <v>1.9865299999999999</v>
      </c>
      <c r="F697" s="2">
        <v>0.19398299999999999</v>
      </c>
      <c r="G697" s="2">
        <v>0.223717</v>
      </c>
      <c r="H697" s="2">
        <v>0</v>
      </c>
      <c r="I697" s="2">
        <v>10.189399999999999</v>
      </c>
      <c r="J697" s="6">
        <f t="shared" ref="J697:N697" si="667">E697/SUM($E697:$I697)</f>
        <v>0.15774085787814951</v>
      </c>
      <c r="K697" s="6">
        <f t="shared" si="667"/>
        <v>1.5403263395859653E-2</v>
      </c>
      <c r="L697" s="6">
        <f t="shared" si="667"/>
        <v>1.7764298300013578E-2</v>
      </c>
      <c r="M697" s="6">
        <f t="shared" si="667"/>
        <v>0</v>
      </c>
      <c r="N697" s="6">
        <f t="shared" si="667"/>
        <v>0.80909158042597729</v>
      </c>
      <c r="O697" s="11">
        <v>-0.29816799999999999</v>
      </c>
      <c r="P697" s="11">
        <v>9.4845199999999998</v>
      </c>
      <c r="Q697" s="11">
        <v>4.4743700000000001E-3</v>
      </c>
      <c r="R697" s="12">
        <v>5.9200000000000003E-2</v>
      </c>
      <c r="S697" s="11">
        <v>0.19555800000000001</v>
      </c>
      <c r="T697" s="11">
        <v>2.2374000000000001</v>
      </c>
      <c r="U697" s="11">
        <v>0.38438600000000001</v>
      </c>
      <c r="V697" s="11">
        <v>9.1310599999999997</v>
      </c>
      <c r="W697" s="11">
        <v>3.2912700000000003E-2</v>
      </c>
      <c r="X697" s="11">
        <v>-0.15099499999999999</v>
      </c>
      <c r="Y697" s="11">
        <v>1.24309</v>
      </c>
      <c r="Z697" s="11">
        <v>5.0627900000000002E-3</v>
      </c>
      <c r="AA697" s="11">
        <v>98.7</v>
      </c>
      <c r="AB697" s="11">
        <v>47254.3</v>
      </c>
    </row>
    <row r="698" spans="1:28" ht="16" x14ac:dyDescent="0.2">
      <c r="A698" s="2">
        <v>237.15</v>
      </c>
      <c r="B698" s="2">
        <v>5.0440300000000002</v>
      </c>
      <c r="C698" s="2">
        <v>1.2433099999999999</v>
      </c>
      <c r="D698" s="2">
        <v>1073.68</v>
      </c>
      <c r="E698" s="2">
        <v>1.99074</v>
      </c>
      <c r="F698" s="2">
        <v>0.194574</v>
      </c>
      <c r="G698" s="2">
        <v>0.22387499999999999</v>
      </c>
      <c r="H698" s="2">
        <v>0</v>
      </c>
      <c r="I698" s="2">
        <v>10.1889</v>
      </c>
      <c r="J698" s="6">
        <f t="shared" ref="J698:N698" si="668">E698/SUM($E698:$I698)</f>
        <v>0.15801920434122985</v>
      </c>
      <c r="K698" s="6">
        <f t="shared" si="668"/>
        <v>1.5444723402096938E-2</v>
      </c>
      <c r="L698" s="6">
        <f t="shared" si="668"/>
        <v>1.7770552343295876E-2</v>
      </c>
      <c r="M698" s="6">
        <f t="shared" si="668"/>
        <v>0</v>
      </c>
      <c r="N698" s="6">
        <f t="shared" si="668"/>
        <v>0.80876551991337742</v>
      </c>
      <c r="O698" s="11">
        <v>-0.29961900000000002</v>
      </c>
      <c r="P698" s="11">
        <v>9.4998299999999993</v>
      </c>
      <c r="Q698" s="11">
        <v>4.4575999999999999E-3</v>
      </c>
      <c r="R698" s="12">
        <v>5.8900000000000001E-2</v>
      </c>
      <c r="S698" s="11">
        <v>0.196294</v>
      </c>
      <c r="T698" s="11">
        <v>2.2304200000000001</v>
      </c>
      <c r="U698" s="11">
        <v>0.38229400000000002</v>
      </c>
      <c r="V698" s="11">
        <v>9.1455699999999993</v>
      </c>
      <c r="W698" s="11">
        <v>3.3017600000000001E-2</v>
      </c>
      <c r="X698" s="11">
        <v>-0.15121299999999999</v>
      </c>
      <c r="Y698" s="11">
        <v>1.2433099999999999</v>
      </c>
      <c r="Z698" s="11">
        <v>5.0440299999999997E-3</v>
      </c>
      <c r="AA698" s="11">
        <v>98.7</v>
      </c>
      <c r="AB698" s="11">
        <v>47084.7</v>
      </c>
    </row>
    <row r="699" spans="1:28" ht="16" x14ac:dyDescent="0.2">
      <c r="A699" s="2">
        <v>237.1</v>
      </c>
      <c r="B699" s="2">
        <v>5.0255299999999998</v>
      </c>
      <c r="C699" s="2">
        <v>1.2434799999999999</v>
      </c>
      <c r="D699" s="2">
        <v>1073.69</v>
      </c>
      <c r="E699" s="2">
        <v>1.99495</v>
      </c>
      <c r="F699" s="2">
        <v>0.19516600000000001</v>
      </c>
      <c r="G699" s="2">
        <v>0.22403000000000001</v>
      </c>
      <c r="H699" s="2">
        <v>0</v>
      </c>
      <c r="I699" s="2">
        <v>10.188499999999999</v>
      </c>
      <c r="J699" s="6">
        <f t="shared" ref="J699:N699" si="669">E699/SUM($E699:$I699)</f>
        <v>0.15829612289355743</v>
      </c>
      <c r="K699" s="6">
        <f t="shared" si="669"/>
        <v>1.5486112995635997E-2</v>
      </c>
      <c r="L699" s="6">
        <f t="shared" si="669"/>
        <v>1.7776425680765769E-2</v>
      </c>
      <c r="M699" s="6">
        <f t="shared" si="669"/>
        <v>0</v>
      </c>
      <c r="N699" s="6">
        <f t="shared" si="669"/>
        <v>0.80844133843004073</v>
      </c>
      <c r="O699" s="11">
        <v>-0.30107</v>
      </c>
      <c r="P699" s="11">
        <v>9.5152000000000001</v>
      </c>
      <c r="Q699" s="11">
        <v>4.4408700000000004E-3</v>
      </c>
      <c r="R699" s="12">
        <v>5.8700000000000002E-2</v>
      </c>
      <c r="S699" s="11">
        <v>0.19703399999999999</v>
      </c>
      <c r="T699" s="11">
        <v>2.2233700000000001</v>
      </c>
      <c r="U699" s="11">
        <v>0.38018299999999999</v>
      </c>
      <c r="V699" s="11">
        <v>9.1601300000000005</v>
      </c>
      <c r="W699" s="11">
        <v>3.3124199999999999E-2</v>
      </c>
      <c r="X699" s="11">
        <v>-0.15143200000000001</v>
      </c>
      <c r="Y699" s="11">
        <v>1.2434799999999999</v>
      </c>
      <c r="Z699" s="11">
        <v>5.0255300000000003E-3</v>
      </c>
      <c r="AA699" s="11">
        <v>98.7</v>
      </c>
      <c r="AB699" s="11">
        <v>46915.199999999997</v>
      </c>
    </row>
    <row r="700" spans="1:28" ht="16" x14ac:dyDescent="0.2">
      <c r="A700" s="2">
        <v>237.05</v>
      </c>
      <c r="B700" s="2">
        <v>5.0071399999999997</v>
      </c>
      <c r="C700" s="2">
        <v>1.2436799999999999</v>
      </c>
      <c r="D700" s="2">
        <v>1073.71</v>
      </c>
      <c r="E700" s="2">
        <v>1.9991000000000001</v>
      </c>
      <c r="F700" s="2">
        <v>0.19575000000000001</v>
      </c>
      <c r="G700" s="2">
        <v>0.22418399999999999</v>
      </c>
      <c r="H700" s="2">
        <v>0</v>
      </c>
      <c r="I700" s="2">
        <v>10.188000000000001</v>
      </c>
      <c r="J700" s="6">
        <f t="shared" ref="J700:N700" si="670">E700/SUM($E700:$I700)</f>
        <v>0.15857020771102862</v>
      </c>
      <c r="K700" s="6">
        <f t="shared" si="670"/>
        <v>1.5527046250529664E-2</v>
      </c>
      <c r="L700" s="6">
        <f t="shared" si="670"/>
        <v>1.7782453826966756E-2</v>
      </c>
      <c r="M700" s="6">
        <f t="shared" si="670"/>
        <v>0</v>
      </c>
      <c r="N700" s="6">
        <f t="shared" si="670"/>
        <v>0.80812029221147497</v>
      </c>
      <c r="O700" s="11">
        <v>-0.30251</v>
      </c>
      <c r="P700" s="11">
        <v>9.5305499999999999</v>
      </c>
      <c r="Q700" s="11">
        <v>4.4243199999999998E-3</v>
      </c>
      <c r="R700" s="12">
        <v>5.8400000000000001E-2</v>
      </c>
      <c r="S700" s="11">
        <v>0.19777</v>
      </c>
      <c r="T700" s="11">
        <v>2.21638</v>
      </c>
      <c r="U700" s="11">
        <v>0.37808700000000001</v>
      </c>
      <c r="V700" s="11">
        <v>9.1746599999999994</v>
      </c>
      <c r="W700" s="11">
        <v>3.3231499999999997E-2</v>
      </c>
      <c r="X700" s="11">
        <v>-0.15165100000000001</v>
      </c>
      <c r="Y700" s="11">
        <v>1.2436799999999999</v>
      </c>
      <c r="Z700" s="11">
        <v>5.0071400000000002E-3</v>
      </c>
      <c r="AA700" s="11">
        <v>98.7</v>
      </c>
      <c r="AB700" s="11">
        <v>46745</v>
      </c>
    </row>
    <row r="701" spans="1:28" ht="16" x14ac:dyDescent="0.2">
      <c r="A701" s="2">
        <v>237</v>
      </c>
      <c r="B701" s="2">
        <v>4.9887300000000003</v>
      </c>
      <c r="C701" s="2">
        <v>1.24397</v>
      </c>
      <c r="D701" s="2">
        <v>1073.72</v>
      </c>
      <c r="E701" s="2">
        <v>2.0031599999999998</v>
      </c>
      <c r="F701" s="2">
        <v>0.19631999999999999</v>
      </c>
      <c r="G701" s="2">
        <v>0.22433500000000001</v>
      </c>
      <c r="H701" s="2">
        <v>0</v>
      </c>
      <c r="I701" s="2">
        <v>10.1876</v>
      </c>
      <c r="J701" s="6">
        <f t="shared" ref="J701:N701" si="671">E701/SUM($E701:$I701)</f>
        <v>0.15883705357408348</v>
      </c>
      <c r="K701" s="6">
        <f t="shared" si="671"/>
        <v>1.5566849556532713E-2</v>
      </c>
      <c r="L701" s="6">
        <f t="shared" si="671"/>
        <v>1.7788249772131042E-2</v>
      </c>
      <c r="M701" s="6">
        <f t="shared" si="671"/>
        <v>0</v>
      </c>
      <c r="N701" s="6">
        <f t="shared" si="671"/>
        <v>0.80780784709725284</v>
      </c>
      <c r="O701" s="11">
        <v>-0.303927</v>
      </c>
      <c r="P701" s="11">
        <v>9.5457999999999998</v>
      </c>
      <c r="Q701" s="11">
        <v>4.4081099999999998E-3</v>
      </c>
      <c r="R701" s="12">
        <v>5.8200000000000002E-2</v>
      </c>
      <c r="S701" s="11">
        <v>0.19849800000000001</v>
      </c>
      <c r="T701" s="11">
        <v>2.2095600000000002</v>
      </c>
      <c r="U701" s="11">
        <v>0.37603500000000001</v>
      </c>
      <c r="V701" s="11">
        <v>9.1891099999999994</v>
      </c>
      <c r="W701" s="11">
        <v>3.33385E-2</v>
      </c>
      <c r="X701" s="11">
        <v>-0.15187</v>
      </c>
      <c r="Y701" s="11">
        <v>1.24397</v>
      </c>
      <c r="Z701" s="11">
        <v>4.9887300000000002E-3</v>
      </c>
      <c r="AA701" s="11">
        <v>98.7</v>
      </c>
      <c r="AB701" s="11">
        <v>46573.3</v>
      </c>
    </row>
    <row r="702" spans="1:28" ht="16" x14ac:dyDescent="0.2">
      <c r="A702" s="2">
        <v>236.95</v>
      </c>
      <c r="B702" s="2">
        <v>4.9707499999999998</v>
      </c>
      <c r="C702" s="2">
        <v>1.24411</v>
      </c>
      <c r="D702" s="2">
        <v>1073.74</v>
      </c>
      <c r="E702" s="2">
        <v>2.0072700000000001</v>
      </c>
      <c r="F702" s="2">
        <v>0.19689799999999999</v>
      </c>
      <c r="G702" s="2">
        <v>0.22448499999999999</v>
      </c>
      <c r="H702" s="2">
        <v>0</v>
      </c>
      <c r="I702" s="2">
        <v>10.187200000000001</v>
      </c>
      <c r="J702" s="6">
        <f t="shared" ref="J702:N702" si="672">E702/SUM($E702:$I702)</f>
        <v>0.15910695852274118</v>
      </c>
      <c r="K702" s="6">
        <f t="shared" si="672"/>
        <v>1.5607188828214784E-2</v>
      </c>
      <c r="L702" s="6">
        <f t="shared" si="672"/>
        <v>1.7793882030806792E-2</v>
      </c>
      <c r="M702" s="6">
        <f t="shared" si="672"/>
        <v>0</v>
      </c>
      <c r="N702" s="6">
        <f t="shared" si="672"/>
        <v>0.80749197061823719</v>
      </c>
      <c r="O702" s="11">
        <v>-0.30535899999999999</v>
      </c>
      <c r="P702" s="11">
        <v>9.5612100000000009</v>
      </c>
      <c r="Q702" s="11">
        <v>4.3917299999999999E-3</v>
      </c>
      <c r="R702" s="12">
        <v>5.79E-2</v>
      </c>
      <c r="S702" s="11">
        <v>0.199238</v>
      </c>
      <c r="T702" s="11">
        <v>2.2025199999999998</v>
      </c>
      <c r="U702" s="11">
        <v>0.37392399999999998</v>
      </c>
      <c r="V702" s="11">
        <v>9.2036899999999999</v>
      </c>
      <c r="W702" s="11">
        <v>3.3448800000000001E-2</v>
      </c>
      <c r="X702" s="11">
        <v>-0.152089</v>
      </c>
      <c r="Y702" s="11">
        <v>1.24411</v>
      </c>
      <c r="Z702" s="11">
        <v>4.9707500000000003E-3</v>
      </c>
      <c r="AA702" s="11">
        <v>98.7</v>
      </c>
      <c r="AB702" s="11">
        <v>46402.7</v>
      </c>
    </row>
    <row r="703" spans="1:28" ht="16" x14ac:dyDescent="0.2">
      <c r="A703" s="2">
        <v>236.9</v>
      </c>
      <c r="B703" s="2">
        <v>4.95282</v>
      </c>
      <c r="C703" s="2">
        <v>1.2443</v>
      </c>
      <c r="D703" s="2">
        <v>1073.75</v>
      </c>
      <c r="E703" s="2">
        <v>2.01132</v>
      </c>
      <c r="F703" s="2">
        <v>0.197467</v>
      </c>
      <c r="G703" s="2">
        <v>0.224632</v>
      </c>
      <c r="H703" s="2">
        <v>0</v>
      </c>
      <c r="I703" s="2">
        <v>10.1868</v>
      </c>
      <c r="J703" s="6">
        <f t="shared" ref="J703:N703" si="673">E703/SUM($E703:$I703)</f>
        <v>0.15937282863316396</v>
      </c>
      <c r="K703" s="6">
        <f t="shared" si="673"/>
        <v>1.5646875858493423E-2</v>
      </c>
      <c r="L703" s="6">
        <f t="shared" si="673"/>
        <v>1.7799374162999863E-2</v>
      </c>
      <c r="M703" s="6">
        <f t="shared" si="673"/>
        <v>0</v>
      </c>
      <c r="N703" s="6">
        <f t="shared" si="673"/>
        <v>0.80718092134534269</v>
      </c>
      <c r="O703" s="11">
        <v>-0.30677500000000002</v>
      </c>
      <c r="P703" s="11">
        <v>9.5765700000000002</v>
      </c>
      <c r="Q703" s="11">
        <v>4.3756000000000003E-3</v>
      </c>
      <c r="R703" s="12">
        <v>5.7700000000000001E-2</v>
      </c>
      <c r="S703" s="11">
        <v>0.19997300000000001</v>
      </c>
      <c r="T703" s="11">
        <v>2.19557</v>
      </c>
      <c r="U703" s="11">
        <v>0.37183899999999998</v>
      </c>
      <c r="V703" s="11">
        <v>9.2182200000000005</v>
      </c>
      <c r="W703" s="11">
        <v>3.3559400000000003E-2</v>
      </c>
      <c r="X703" s="11">
        <v>-0.152308</v>
      </c>
      <c r="Y703" s="11">
        <v>1.2443</v>
      </c>
      <c r="Z703" s="11">
        <v>4.9528200000000001E-3</v>
      </c>
      <c r="AA703" s="11">
        <v>98.7</v>
      </c>
      <c r="AB703" s="11">
        <v>46231.199999999997</v>
      </c>
    </row>
    <row r="704" spans="1:28" ht="16" x14ac:dyDescent="0.2">
      <c r="A704" s="2">
        <v>236.85</v>
      </c>
      <c r="B704" s="2">
        <v>4.9350199999999997</v>
      </c>
      <c r="C704" s="2">
        <v>1.24451</v>
      </c>
      <c r="D704" s="2">
        <v>1073.77</v>
      </c>
      <c r="E704" s="2">
        <v>2.0153099999999999</v>
      </c>
      <c r="F704" s="2">
        <v>0.19802900000000001</v>
      </c>
      <c r="G704" s="2">
        <v>0.22477800000000001</v>
      </c>
      <c r="H704" s="2">
        <v>0</v>
      </c>
      <c r="I704" s="2">
        <v>10.186400000000001</v>
      </c>
      <c r="J704" s="6">
        <f t="shared" ref="J704:N704" si="674">E704/SUM($E704:$I704)</f>
        <v>0.15963462206118459</v>
      </c>
      <c r="K704" s="6">
        <f t="shared" si="674"/>
        <v>1.568606545501899E-2</v>
      </c>
      <c r="L704" s="6">
        <f t="shared" si="674"/>
        <v>1.7804879188645394E-2</v>
      </c>
      <c r="M704" s="6">
        <f t="shared" si="674"/>
        <v>0</v>
      </c>
      <c r="N704" s="6">
        <f t="shared" si="674"/>
        <v>0.80687443329515107</v>
      </c>
      <c r="O704" s="11">
        <v>-0.30818200000000001</v>
      </c>
      <c r="P704" s="11">
        <v>9.59192</v>
      </c>
      <c r="Q704" s="11">
        <v>4.3596199999999998E-3</v>
      </c>
      <c r="R704" s="12">
        <v>5.7500000000000002E-2</v>
      </c>
      <c r="S704" s="11">
        <v>0.200706</v>
      </c>
      <c r="T704" s="11">
        <v>2.1886700000000001</v>
      </c>
      <c r="U704" s="11">
        <v>0.36976399999999998</v>
      </c>
      <c r="V704" s="11">
        <v>9.2327399999999997</v>
      </c>
      <c r="W704" s="11">
        <v>3.3670899999999997E-2</v>
      </c>
      <c r="X704" s="11">
        <v>-0.152528</v>
      </c>
      <c r="Y704" s="11">
        <v>1.24451</v>
      </c>
      <c r="Z704" s="11">
        <v>4.93502E-3</v>
      </c>
      <c r="AA704" s="11">
        <v>98.7</v>
      </c>
      <c r="AB704" s="11">
        <v>46059.1</v>
      </c>
    </row>
    <row r="705" spans="1:28" ht="16" x14ac:dyDescent="0.2">
      <c r="A705" s="2">
        <v>236.8</v>
      </c>
      <c r="B705" s="2">
        <v>4.9173200000000001</v>
      </c>
      <c r="C705" s="2">
        <v>1.24475</v>
      </c>
      <c r="D705" s="2">
        <v>1073.78</v>
      </c>
      <c r="E705" s="2">
        <v>2.0192600000000001</v>
      </c>
      <c r="F705" s="2">
        <v>0.19858500000000001</v>
      </c>
      <c r="G705" s="2">
        <v>0.22492200000000001</v>
      </c>
      <c r="H705" s="2">
        <v>0</v>
      </c>
      <c r="I705" s="2">
        <v>10.1859</v>
      </c>
      <c r="J705" s="6">
        <f t="shared" ref="J705:N705" si="675">E705/SUM($E705:$I705)</f>
        <v>0.15989494378147751</v>
      </c>
      <c r="K705" s="6">
        <f t="shared" si="675"/>
        <v>1.5724937556750845E-2</v>
      </c>
      <c r="L705" s="6">
        <f t="shared" si="675"/>
        <v>1.7810430823775779E-2</v>
      </c>
      <c r="M705" s="6">
        <f t="shared" si="675"/>
        <v>0</v>
      </c>
      <c r="N705" s="6">
        <f t="shared" si="675"/>
        <v>0.80656968783799587</v>
      </c>
      <c r="O705" s="11">
        <v>-0.30957699999999999</v>
      </c>
      <c r="P705" s="11">
        <v>9.6072500000000005</v>
      </c>
      <c r="Q705" s="11">
        <v>4.34382E-3</v>
      </c>
      <c r="R705" s="12">
        <v>5.7200000000000001E-2</v>
      </c>
      <c r="S705" s="11">
        <v>0.201436</v>
      </c>
      <c r="T705" s="11">
        <v>2.1818200000000001</v>
      </c>
      <c r="U705" s="11">
        <v>0.36770199999999997</v>
      </c>
      <c r="V705" s="11">
        <v>9.2472399999999997</v>
      </c>
      <c r="W705" s="11">
        <v>3.3783199999999999E-2</v>
      </c>
      <c r="X705" s="11">
        <v>-0.15274699999999999</v>
      </c>
      <c r="Y705" s="11">
        <v>1.24475</v>
      </c>
      <c r="Z705" s="11">
        <v>4.9173200000000002E-3</v>
      </c>
      <c r="AA705" s="11">
        <v>98.7</v>
      </c>
      <c r="AB705" s="11">
        <v>45886.400000000001</v>
      </c>
    </row>
    <row r="706" spans="1:28" ht="16" x14ac:dyDescent="0.2">
      <c r="A706" s="2">
        <v>236.75</v>
      </c>
      <c r="B706" s="2">
        <v>4.9001999999999999</v>
      </c>
      <c r="C706" s="2">
        <v>1.24474</v>
      </c>
      <c r="D706" s="2">
        <v>1073.8</v>
      </c>
      <c r="E706" s="2">
        <v>2.02332</v>
      </c>
      <c r="F706" s="2">
        <v>0.199157</v>
      </c>
      <c r="G706" s="2">
        <v>0.22506499999999999</v>
      </c>
      <c r="H706" s="2">
        <v>0</v>
      </c>
      <c r="I706" s="2">
        <v>10.185499999999999</v>
      </c>
      <c r="J706" s="6">
        <f t="shared" ref="J706:N706" si="676">E706/SUM($E706:$I706)</f>
        <v>0.16016094935804062</v>
      </c>
      <c r="K706" s="6">
        <f t="shared" si="676"/>
        <v>1.5764769878862113E-2</v>
      </c>
      <c r="L706" s="6">
        <f t="shared" si="676"/>
        <v>1.7815582343508395E-2</v>
      </c>
      <c r="M706" s="6">
        <f t="shared" si="676"/>
        <v>0</v>
      </c>
      <c r="N706" s="6">
        <f t="shared" si="676"/>
        <v>0.80625869841958886</v>
      </c>
      <c r="O706" s="11">
        <v>-0.31099900000000003</v>
      </c>
      <c r="P706" s="11">
        <v>9.6228400000000001</v>
      </c>
      <c r="Q706" s="11">
        <v>4.3277100000000002E-3</v>
      </c>
      <c r="R706" s="12">
        <v>5.7000000000000002E-2</v>
      </c>
      <c r="S706" s="11">
        <v>0.202186</v>
      </c>
      <c r="T706" s="11">
        <v>2.1746099999999999</v>
      </c>
      <c r="U706" s="11">
        <v>0.36554599999999998</v>
      </c>
      <c r="V706" s="11">
        <v>9.2619500000000006</v>
      </c>
      <c r="W706" s="11">
        <v>3.3900199999999998E-2</v>
      </c>
      <c r="X706" s="11">
        <v>-0.15296599999999999</v>
      </c>
      <c r="Y706" s="11">
        <v>1.24474</v>
      </c>
      <c r="Z706" s="11">
        <v>4.9002000000000004E-3</v>
      </c>
      <c r="AA706" s="11">
        <v>98.7</v>
      </c>
      <c r="AB706" s="11">
        <v>45715.6</v>
      </c>
    </row>
    <row r="707" spans="1:28" ht="16" x14ac:dyDescent="0.2">
      <c r="A707" s="2">
        <v>236.7</v>
      </c>
      <c r="B707" s="2">
        <v>4.8824199999999998</v>
      </c>
      <c r="C707" s="2">
        <v>1.24518</v>
      </c>
      <c r="D707" s="2">
        <v>1073.81</v>
      </c>
      <c r="E707" s="2">
        <v>2.0270700000000001</v>
      </c>
      <c r="F707" s="2">
        <v>0.199683</v>
      </c>
      <c r="G707" s="2">
        <v>0.22520399999999999</v>
      </c>
      <c r="H707" s="2">
        <v>0</v>
      </c>
      <c r="I707" s="2">
        <v>10.1851</v>
      </c>
      <c r="J707" s="6">
        <f t="shared" ref="J707:N707" si="677">E707/SUM($E707:$I707)</f>
        <v>0.16040680990835129</v>
      </c>
      <c r="K707" s="6">
        <f t="shared" si="677"/>
        <v>1.5801384768621363E-2</v>
      </c>
      <c r="L707" s="6">
        <f t="shared" si="677"/>
        <v>1.782092143764169E-2</v>
      </c>
      <c r="M707" s="6">
        <f t="shared" si="677"/>
        <v>0</v>
      </c>
      <c r="N707" s="6">
        <f t="shared" si="677"/>
        <v>0.80597088388538562</v>
      </c>
      <c r="O707" s="11">
        <v>-0.31235000000000002</v>
      </c>
      <c r="P707" s="11">
        <v>9.63795</v>
      </c>
      <c r="Q707" s="11">
        <v>4.3125500000000001E-3</v>
      </c>
      <c r="R707" s="12">
        <v>5.6800000000000003E-2</v>
      </c>
      <c r="S707" s="11">
        <v>0.20289599999999999</v>
      </c>
      <c r="T707" s="11">
        <v>2.16811</v>
      </c>
      <c r="U707" s="11">
        <v>0.36357699999999998</v>
      </c>
      <c r="V707" s="11">
        <v>9.2762499999999992</v>
      </c>
      <c r="W707" s="11">
        <v>3.4011899999999998E-2</v>
      </c>
      <c r="X707" s="11">
        <v>-0.15318499999999999</v>
      </c>
      <c r="Y707" s="11">
        <v>1.24518</v>
      </c>
      <c r="Z707" s="11">
        <v>4.8824200000000002E-3</v>
      </c>
      <c r="AA707" s="11">
        <v>98.7</v>
      </c>
      <c r="AB707" s="11">
        <v>45540</v>
      </c>
    </row>
    <row r="708" spans="1:28" ht="16" x14ac:dyDescent="0.2">
      <c r="A708" s="2">
        <v>236.65</v>
      </c>
      <c r="B708" s="2">
        <v>4.8651499999999999</v>
      </c>
      <c r="C708" s="2">
        <v>1.2454099999999999</v>
      </c>
      <c r="D708" s="2">
        <v>1073.83</v>
      </c>
      <c r="E708" s="2">
        <v>2.0309200000000001</v>
      </c>
      <c r="F708" s="2">
        <v>0.20022499999999999</v>
      </c>
      <c r="G708" s="2">
        <v>0.22534199999999999</v>
      </c>
      <c r="H708" s="2">
        <v>0</v>
      </c>
      <c r="I708" s="2">
        <v>10.184699999999999</v>
      </c>
      <c r="J708" s="6">
        <f t="shared" ref="J708:N708" si="678">E708/SUM($E708:$I708)</f>
        <v>0.16065896343436739</v>
      </c>
      <c r="K708" s="6">
        <f t="shared" si="678"/>
        <v>1.5839098021412073E-2</v>
      </c>
      <c r="L708" s="6">
        <f t="shared" si="678"/>
        <v>1.7826015863858357E-2</v>
      </c>
      <c r="M708" s="6">
        <f t="shared" si="678"/>
        <v>0</v>
      </c>
      <c r="N708" s="6">
        <f t="shared" si="678"/>
        <v>0.80567592268036226</v>
      </c>
      <c r="O708" s="11">
        <v>-0.31372299999999997</v>
      </c>
      <c r="P708" s="11">
        <v>9.6532999999999998</v>
      </c>
      <c r="Q708" s="11">
        <v>4.2971299999999997E-3</v>
      </c>
      <c r="R708" s="12">
        <v>5.6500000000000002E-2</v>
      </c>
      <c r="S708" s="11">
        <v>0.203624</v>
      </c>
      <c r="T708" s="11">
        <v>2.1613000000000002</v>
      </c>
      <c r="U708" s="11">
        <v>0.36152600000000001</v>
      </c>
      <c r="V708" s="11">
        <v>9.2907499999999992</v>
      </c>
      <c r="W708" s="11">
        <v>3.4127900000000003E-2</v>
      </c>
      <c r="X708" s="11">
        <v>-0.15340400000000001</v>
      </c>
      <c r="Y708" s="11">
        <v>1.2454099999999999</v>
      </c>
      <c r="Z708" s="11">
        <v>4.8651500000000004E-3</v>
      </c>
      <c r="AA708" s="11">
        <v>98.7</v>
      </c>
      <c r="AB708" s="11">
        <v>45366.2</v>
      </c>
    </row>
    <row r="709" spans="1:28" ht="16" x14ac:dyDescent="0.2">
      <c r="A709" s="2">
        <v>236.6</v>
      </c>
      <c r="B709" s="2">
        <v>4.8484299999999996</v>
      </c>
      <c r="C709" s="2">
        <v>1.24543</v>
      </c>
      <c r="D709" s="2">
        <v>1073.8399999999999</v>
      </c>
      <c r="E709" s="2">
        <v>2.0348600000000001</v>
      </c>
      <c r="F709" s="2">
        <v>0.20077999999999999</v>
      </c>
      <c r="G709" s="2">
        <v>0.22548000000000001</v>
      </c>
      <c r="H709" s="2">
        <v>0</v>
      </c>
      <c r="I709" s="2">
        <v>10.1843</v>
      </c>
      <c r="J709" s="6">
        <f t="shared" ref="J709:N709" si="679">E709/SUM($E709:$I709)</f>
        <v>0.16091675879488382</v>
      </c>
      <c r="K709" s="6">
        <f t="shared" si="679"/>
        <v>1.587768535960055E-2</v>
      </c>
      <c r="L709" s="6">
        <f t="shared" si="679"/>
        <v>1.7830961723691266E-2</v>
      </c>
      <c r="M709" s="6">
        <f t="shared" si="679"/>
        <v>0</v>
      </c>
      <c r="N709" s="6">
        <f t="shared" si="679"/>
        <v>0.80537459412182433</v>
      </c>
      <c r="O709" s="11">
        <v>-0.31511899999999998</v>
      </c>
      <c r="P709" s="11">
        <v>9.6688700000000001</v>
      </c>
      <c r="Q709" s="11">
        <v>4.28145E-3</v>
      </c>
      <c r="R709" s="12">
        <v>5.6300000000000003E-2</v>
      </c>
      <c r="S709" s="11">
        <v>0.20437</v>
      </c>
      <c r="T709" s="11">
        <v>2.1541800000000002</v>
      </c>
      <c r="U709" s="11">
        <v>0.35938999999999999</v>
      </c>
      <c r="V709" s="11">
        <v>9.3054400000000008</v>
      </c>
      <c r="W709" s="11">
        <v>3.4248399999999998E-2</v>
      </c>
      <c r="X709" s="11">
        <v>-0.15362300000000001</v>
      </c>
      <c r="Y709" s="11">
        <v>1.24543</v>
      </c>
      <c r="Z709" s="11">
        <v>4.8484299999999999E-3</v>
      </c>
      <c r="AA709" s="11">
        <v>98.7</v>
      </c>
      <c r="AB709" s="11">
        <v>45194</v>
      </c>
    </row>
    <row r="710" spans="1:28" ht="16" x14ac:dyDescent="0.2">
      <c r="A710" s="2">
        <v>236.55</v>
      </c>
      <c r="B710" s="2">
        <v>4.8312999999999997</v>
      </c>
      <c r="C710" s="2">
        <v>1.2457400000000001</v>
      </c>
      <c r="D710" s="2">
        <v>1073.8599999999999</v>
      </c>
      <c r="E710" s="2">
        <v>2.0385900000000001</v>
      </c>
      <c r="F710" s="2">
        <v>0.20130500000000001</v>
      </c>
      <c r="G710" s="2">
        <v>0.22561400000000001</v>
      </c>
      <c r="H710" s="2">
        <v>0</v>
      </c>
      <c r="I710" s="2">
        <v>10.1839</v>
      </c>
      <c r="J710" s="6">
        <f t="shared" ref="J710:N710" si="680">E710/SUM($E710:$I710)</f>
        <v>0.1611608890186095</v>
      </c>
      <c r="K710" s="6">
        <f t="shared" si="680"/>
        <v>1.5914182235707612E-2</v>
      </c>
      <c r="L710" s="6">
        <f t="shared" si="680"/>
        <v>1.7835932097697214E-2</v>
      </c>
      <c r="M710" s="6">
        <f t="shared" si="680"/>
        <v>0</v>
      </c>
      <c r="N710" s="6">
        <f t="shared" si="680"/>
        <v>0.80508899664798561</v>
      </c>
      <c r="O710" s="11">
        <v>-0.31646600000000003</v>
      </c>
      <c r="P710" s="11">
        <v>9.6841399999999993</v>
      </c>
      <c r="Q710" s="11">
        <v>4.2664199999999999E-3</v>
      </c>
      <c r="R710" s="12">
        <v>5.6099999999999997E-2</v>
      </c>
      <c r="S710" s="11">
        <v>0.20508999999999999</v>
      </c>
      <c r="T710" s="11">
        <v>2.1475300000000002</v>
      </c>
      <c r="U710" s="11">
        <v>0.357379</v>
      </c>
      <c r="V710" s="11">
        <v>9.3198500000000006</v>
      </c>
      <c r="W710" s="11">
        <v>3.4365699999999999E-2</v>
      </c>
      <c r="X710" s="11">
        <v>-0.15384200000000001</v>
      </c>
      <c r="Y710" s="11">
        <v>1.2457400000000001</v>
      </c>
      <c r="Z710" s="11">
        <v>4.8313000000000002E-3</v>
      </c>
      <c r="AA710" s="11">
        <v>98.7</v>
      </c>
      <c r="AB710" s="11">
        <v>45018.6</v>
      </c>
    </row>
    <row r="711" spans="1:28" ht="16" x14ac:dyDescent="0.2">
      <c r="A711" s="2">
        <v>236.5</v>
      </c>
      <c r="B711" s="2">
        <v>4.8142399999999999</v>
      </c>
      <c r="C711" s="2">
        <v>1.2460899999999999</v>
      </c>
      <c r="D711" s="2">
        <v>1073.8699999999999</v>
      </c>
      <c r="E711" s="2">
        <v>2.0422600000000002</v>
      </c>
      <c r="F711" s="2">
        <v>0.201822</v>
      </c>
      <c r="G711" s="2">
        <v>0.225747</v>
      </c>
      <c r="H711" s="2">
        <v>0</v>
      </c>
      <c r="I711" s="2">
        <v>10.1835</v>
      </c>
      <c r="J711" s="6">
        <f t="shared" ref="J711:N711" si="681">E711/SUM($E711:$I711)</f>
        <v>0.16140100364101811</v>
      </c>
      <c r="K711" s="6">
        <f t="shared" si="681"/>
        <v>1.5950110836444702E-2</v>
      </c>
      <c r="L711" s="6">
        <f t="shared" si="681"/>
        <v>1.7840917595677783E-2</v>
      </c>
      <c r="M711" s="6">
        <f t="shared" si="681"/>
        <v>0</v>
      </c>
      <c r="N711" s="6">
        <f t="shared" si="681"/>
        <v>0.80480796792685938</v>
      </c>
      <c r="O711" s="11">
        <v>-0.31780199999999997</v>
      </c>
      <c r="P711" s="11">
        <v>9.69937</v>
      </c>
      <c r="Q711" s="11">
        <v>4.2515699999999997E-3</v>
      </c>
      <c r="R711" s="12">
        <v>5.5899999999999998E-2</v>
      </c>
      <c r="S711" s="11">
        <v>0.20580599999999999</v>
      </c>
      <c r="T711" s="11">
        <v>2.1409400000000001</v>
      </c>
      <c r="U711" s="11">
        <v>0.35538500000000001</v>
      </c>
      <c r="V711" s="11">
        <v>9.3342399999999994</v>
      </c>
      <c r="W711" s="11">
        <v>3.4483800000000002E-2</v>
      </c>
      <c r="X711" s="11">
        <v>-0.154061</v>
      </c>
      <c r="Y711" s="11">
        <v>1.2460899999999999</v>
      </c>
      <c r="Z711" s="11">
        <v>4.81424E-3</v>
      </c>
      <c r="AA711" s="11">
        <v>98.7</v>
      </c>
      <c r="AB711" s="11">
        <v>44842.6</v>
      </c>
    </row>
    <row r="712" spans="1:28" ht="16" x14ac:dyDescent="0.2">
      <c r="A712" s="2">
        <v>236.45</v>
      </c>
      <c r="B712" s="2">
        <v>4.7977400000000001</v>
      </c>
      <c r="C712" s="2">
        <v>1.24621</v>
      </c>
      <c r="D712" s="2">
        <v>1073.8800000000001</v>
      </c>
      <c r="E712" s="2">
        <v>2.0460400000000001</v>
      </c>
      <c r="F712" s="2">
        <v>0.20235500000000001</v>
      </c>
      <c r="G712" s="2">
        <v>0.225878</v>
      </c>
      <c r="H712" s="2">
        <v>0</v>
      </c>
      <c r="I712" s="2">
        <v>10.183199999999999</v>
      </c>
      <c r="J712" s="6">
        <f t="shared" ref="J712:N712" si="682">E712/SUM($E712:$I712)</f>
        <v>0.16164679948359362</v>
      </c>
      <c r="K712" s="6">
        <f t="shared" si="682"/>
        <v>1.5986998352672765E-2</v>
      </c>
      <c r="L712" s="6">
        <f t="shared" si="682"/>
        <v>1.7845426176299171E-2</v>
      </c>
      <c r="M712" s="6">
        <f t="shared" si="682"/>
        <v>0</v>
      </c>
      <c r="N712" s="6">
        <f t="shared" si="682"/>
        <v>0.80452077598743443</v>
      </c>
      <c r="O712" s="11">
        <v>-0.31916099999999997</v>
      </c>
      <c r="P712" s="11">
        <v>9.7148500000000002</v>
      </c>
      <c r="Q712" s="11">
        <v>4.2364500000000001E-3</v>
      </c>
      <c r="R712" s="12">
        <v>5.57E-2</v>
      </c>
      <c r="S712" s="11">
        <v>0.206541</v>
      </c>
      <c r="T712" s="11">
        <v>2.1340300000000001</v>
      </c>
      <c r="U712" s="11">
        <v>0.35330400000000001</v>
      </c>
      <c r="V712" s="11">
        <v>9.3488299999999995</v>
      </c>
      <c r="W712" s="11">
        <v>3.4606699999999997E-2</v>
      </c>
      <c r="X712" s="11">
        <v>-0.15428</v>
      </c>
      <c r="Y712" s="11">
        <v>1.24621</v>
      </c>
      <c r="Z712" s="11">
        <v>4.79774E-3</v>
      </c>
      <c r="AA712" s="11">
        <v>98.7</v>
      </c>
      <c r="AB712" s="11">
        <v>44668.4</v>
      </c>
    </row>
    <row r="713" spans="1:28" ht="16" x14ac:dyDescent="0.2">
      <c r="A713" s="2">
        <v>236.4</v>
      </c>
      <c r="B713" s="2">
        <v>4.7808700000000002</v>
      </c>
      <c r="C713" s="2">
        <v>1.2465999999999999</v>
      </c>
      <c r="D713" s="2">
        <v>1073.9000000000001</v>
      </c>
      <c r="E713" s="2">
        <v>2.0496300000000001</v>
      </c>
      <c r="F713" s="2">
        <v>0.20286000000000001</v>
      </c>
      <c r="G713" s="2">
        <v>0.22600700000000001</v>
      </c>
      <c r="H713" s="2">
        <v>0</v>
      </c>
      <c r="I713" s="2">
        <v>10.1828</v>
      </c>
      <c r="J713" s="6">
        <f t="shared" ref="J713:N713" si="683">E713/SUM($E713:$I713)</f>
        <v>0.16188151972108386</v>
      </c>
      <c r="K713" s="6">
        <f t="shared" si="683"/>
        <v>1.6022055244419273E-2</v>
      </c>
      <c r="L713" s="6">
        <f t="shared" si="683"/>
        <v>1.7850224980900456E-2</v>
      </c>
      <c r="M713" s="6">
        <f t="shared" si="683"/>
        <v>0</v>
      </c>
      <c r="N713" s="6">
        <f t="shared" si="683"/>
        <v>0.80424620005359637</v>
      </c>
      <c r="O713" s="11">
        <v>-0.32047700000000001</v>
      </c>
      <c r="P713" s="11">
        <v>9.7300500000000003</v>
      </c>
      <c r="Q713" s="11">
        <v>4.2218999999999998E-3</v>
      </c>
      <c r="R713" s="12">
        <v>5.5399999999999998E-2</v>
      </c>
      <c r="S713" s="11">
        <v>0.20725199999999999</v>
      </c>
      <c r="T713" s="11">
        <v>2.1275300000000001</v>
      </c>
      <c r="U713" s="11">
        <v>0.35133199999999998</v>
      </c>
      <c r="V713" s="11">
        <v>9.3631799999999998</v>
      </c>
      <c r="W713" s="11">
        <v>3.4726800000000002E-2</v>
      </c>
      <c r="X713" s="11">
        <v>-0.1545</v>
      </c>
      <c r="Y713" s="11">
        <v>1.2465999999999999</v>
      </c>
      <c r="Z713" s="11">
        <v>4.7808700000000004E-3</v>
      </c>
      <c r="AA713" s="11">
        <v>98.7</v>
      </c>
      <c r="AB713" s="11">
        <v>44491.4</v>
      </c>
    </row>
    <row r="714" spans="1:28" ht="16" x14ac:dyDescent="0.2">
      <c r="A714" s="2">
        <v>236.35</v>
      </c>
      <c r="B714" s="2">
        <v>4.7645</v>
      </c>
      <c r="C714" s="2">
        <v>1.2467999999999999</v>
      </c>
      <c r="D714" s="2">
        <v>1073.9100000000001</v>
      </c>
      <c r="E714" s="2">
        <v>2.0533000000000001</v>
      </c>
      <c r="F714" s="2">
        <v>0.203377</v>
      </c>
      <c r="G714" s="2">
        <v>0.226135</v>
      </c>
      <c r="H714" s="2">
        <v>0</v>
      </c>
      <c r="I714" s="2">
        <v>10.182399999999999</v>
      </c>
      <c r="J714" s="6">
        <f t="shared" ref="J714:N714" si="684">E714/SUM($E714:$I714)</f>
        <v>0.16212124992459662</v>
      </c>
      <c r="K714" s="6">
        <f t="shared" si="684"/>
        <v>1.6057923073060285E-2</v>
      </c>
      <c r="L714" s="6">
        <f t="shared" si="684"/>
        <v>1.7854813642282499E-2</v>
      </c>
      <c r="M714" s="6">
        <f t="shared" si="684"/>
        <v>0</v>
      </c>
      <c r="N714" s="6">
        <f t="shared" si="684"/>
        <v>0.80396601336006057</v>
      </c>
      <c r="O714" s="11">
        <v>-0.32181199999999999</v>
      </c>
      <c r="P714" s="11">
        <v>9.7454499999999999</v>
      </c>
      <c r="Q714" s="11">
        <v>4.2071399999999998E-3</v>
      </c>
      <c r="R714" s="12">
        <v>5.5199999999999999E-2</v>
      </c>
      <c r="S714" s="11">
        <v>0.20798</v>
      </c>
      <c r="T714" s="11">
        <v>2.1207600000000002</v>
      </c>
      <c r="U714" s="11">
        <v>0.34928799999999999</v>
      </c>
      <c r="V714" s="11">
        <v>9.3776899999999994</v>
      </c>
      <c r="W714" s="11">
        <v>3.4851300000000002E-2</v>
      </c>
      <c r="X714" s="11">
        <v>-0.154719</v>
      </c>
      <c r="Y714" s="11">
        <v>1.2467999999999999</v>
      </c>
      <c r="Z714" s="11">
        <v>4.7644999999999996E-3</v>
      </c>
      <c r="AA714" s="11">
        <v>98.7</v>
      </c>
      <c r="AB714" s="11">
        <v>44315.8</v>
      </c>
    </row>
    <row r="715" spans="1:28" ht="16" x14ac:dyDescent="0.2">
      <c r="A715" s="2">
        <v>236.3</v>
      </c>
      <c r="B715" s="2">
        <v>4.7480799999999999</v>
      </c>
      <c r="C715" s="2">
        <v>1.24709</v>
      </c>
      <c r="D715" s="2">
        <v>1073.93</v>
      </c>
      <c r="E715" s="2">
        <v>2.0568900000000001</v>
      </c>
      <c r="F715" s="2">
        <v>0.20388200000000001</v>
      </c>
      <c r="G715" s="2">
        <v>0.22626099999999999</v>
      </c>
      <c r="H715" s="2">
        <v>0</v>
      </c>
      <c r="I715" s="2">
        <v>10.182</v>
      </c>
      <c r="J715" s="6">
        <f t="shared" ref="J715:N715" si="685">E715/SUM($E715:$I715)</f>
        <v>0.16235572201919435</v>
      </c>
      <c r="K715" s="6">
        <f t="shared" si="685"/>
        <v>1.6092940952951974E-2</v>
      </c>
      <c r="L715" s="6">
        <f t="shared" si="685"/>
        <v>1.7859374113241316E-2</v>
      </c>
      <c r="M715" s="6">
        <f t="shared" si="685"/>
        <v>0</v>
      </c>
      <c r="N715" s="6">
        <f t="shared" si="685"/>
        <v>0.80369196291461231</v>
      </c>
      <c r="O715" s="11">
        <v>-0.32312800000000003</v>
      </c>
      <c r="P715" s="11">
        <v>9.7607700000000008</v>
      </c>
      <c r="Q715" s="11">
        <v>4.19265E-3</v>
      </c>
      <c r="R715" s="12">
        <v>5.5E-2</v>
      </c>
      <c r="S715" s="11">
        <v>0.20869799999999999</v>
      </c>
      <c r="T715" s="11">
        <v>2.1141399999999999</v>
      </c>
      <c r="U715" s="11">
        <v>0.34728199999999998</v>
      </c>
      <c r="V715" s="11">
        <v>9.3921299999999999</v>
      </c>
      <c r="W715" s="11">
        <v>3.4975699999999998E-2</v>
      </c>
      <c r="X715" s="11">
        <v>-0.15493799999999999</v>
      </c>
      <c r="Y715" s="11">
        <v>1.24709</v>
      </c>
      <c r="Z715" s="11">
        <v>4.74808E-3</v>
      </c>
      <c r="AA715" s="11">
        <v>98.7</v>
      </c>
      <c r="AB715" s="11">
        <v>44139.199999999997</v>
      </c>
    </row>
    <row r="716" spans="1:28" ht="16" x14ac:dyDescent="0.2">
      <c r="A716" s="2">
        <v>236.25</v>
      </c>
      <c r="B716" s="2">
        <v>4.7318499999999997</v>
      </c>
      <c r="C716" s="2">
        <v>1.24735</v>
      </c>
      <c r="D716" s="2">
        <v>1073.94</v>
      </c>
      <c r="E716" s="2">
        <v>2.06046</v>
      </c>
      <c r="F716" s="2">
        <v>0.20438600000000001</v>
      </c>
      <c r="G716" s="2">
        <v>0.226385</v>
      </c>
      <c r="H716" s="2">
        <v>0</v>
      </c>
      <c r="I716" s="2">
        <v>10.1816</v>
      </c>
      <c r="J716" s="6">
        <f t="shared" ref="J716:N716" si="686">E716/SUM($E716:$I716)</f>
        <v>0.16258876962850685</v>
      </c>
      <c r="K716" s="6">
        <f t="shared" si="686"/>
        <v>1.6127888078046652E-2</v>
      </c>
      <c r="L716" s="6">
        <f t="shared" si="686"/>
        <v>1.786380643756711E-2</v>
      </c>
      <c r="M716" s="6">
        <f t="shared" si="686"/>
        <v>0</v>
      </c>
      <c r="N716" s="6">
        <f t="shared" si="686"/>
        <v>0.80341953585587944</v>
      </c>
      <c r="O716" s="11">
        <v>-0.32444000000000001</v>
      </c>
      <c r="P716" s="11">
        <v>9.7761200000000006</v>
      </c>
      <c r="Q716" s="11">
        <v>4.1782299999999998E-3</v>
      </c>
      <c r="R716" s="12">
        <v>5.4800000000000001E-2</v>
      </c>
      <c r="S716" s="11">
        <v>0.20941899999999999</v>
      </c>
      <c r="T716" s="11">
        <v>2.1074999999999999</v>
      </c>
      <c r="U716" s="11">
        <v>0.34527000000000002</v>
      </c>
      <c r="V716" s="11">
        <v>9.4065899999999996</v>
      </c>
      <c r="W716" s="11">
        <v>3.5102099999999997E-2</v>
      </c>
      <c r="X716" s="11">
        <v>-0.15515699999999999</v>
      </c>
      <c r="Y716" s="11">
        <v>1.24735</v>
      </c>
      <c r="Z716" s="11">
        <v>4.7318500000000001E-3</v>
      </c>
      <c r="AA716" s="11">
        <v>98.7</v>
      </c>
      <c r="AB716" s="11">
        <v>43962.400000000001</v>
      </c>
    </row>
    <row r="717" spans="1:28" ht="16" x14ac:dyDescent="0.2">
      <c r="A717" s="2">
        <v>236.2</v>
      </c>
      <c r="B717" s="2">
        <v>4.7157900000000001</v>
      </c>
      <c r="C717" s="2">
        <v>1.24759</v>
      </c>
      <c r="D717" s="2">
        <v>1073.95</v>
      </c>
      <c r="E717" s="2">
        <v>2.0640100000000001</v>
      </c>
      <c r="F717" s="2">
        <v>0.20488700000000001</v>
      </c>
      <c r="G717" s="2">
        <v>0.22650799999999999</v>
      </c>
      <c r="H717" s="2">
        <v>0</v>
      </c>
      <c r="I717" s="2">
        <v>10.1813</v>
      </c>
      <c r="J717" s="6">
        <f t="shared" ref="J717:N717" si="687">E717/SUM($E717:$I717)</f>
        <v>0.16281912373917357</v>
      </c>
      <c r="K717" s="6">
        <f t="shared" si="687"/>
        <v>1.6162480707723342E-2</v>
      </c>
      <c r="L717" s="6">
        <f t="shared" si="687"/>
        <v>1.786805009661422E-2</v>
      </c>
      <c r="M717" s="6">
        <f t="shared" si="687"/>
        <v>0</v>
      </c>
      <c r="N717" s="6">
        <f t="shared" si="687"/>
        <v>0.80315034545648889</v>
      </c>
      <c r="O717" s="11">
        <v>-0.32574900000000001</v>
      </c>
      <c r="P717" s="11">
        <v>9.7914999999999992</v>
      </c>
      <c r="Q717" s="11">
        <v>4.16389E-3</v>
      </c>
      <c r="R717" s="12">
        <v>5.4600000000000003E-2</v>
      </c>
      <c r="S717" s="11">
        <v>0.21013999999999999</v>
      </c>
      <c r="T717" s="11">
        <v>2.1008399999999998</v>
      </c>
      <c r="U717" s="11">
        <v>0.343252</v>
      </c>
      <c r="V717" s="11">
        <v>9.4210600000000007</v>
      </c>
      <c r="W717" s="11">
        <v>3.5230200000000003E-2</v>
      </c>
      <c r="X717" s="11">
        <v>-0.15537599999999999</v>
      </c>
      <c r="Y717" s="11">
        <v>1.24759</v>
      </c>
      <c r="Z717" s="11">
        <v>4.7157900000000001E-3</v>
      </c>
      <c r="AA717" s="11">
        <v>98.7</v>
      </c>
      <c r="AB717" s="11">
        <v>43785.599999999999</v>
      </c>
    </row>
    <row r="718" spans="1:28" ht="16" x14ac:dyDescent="0.2">
      <c r="A718" s="2">
        <v>236.15</v>
      </c>
      <c r="B718" s="2">
        <v>4.6997499999999999</v>
      </c>
      <c r="C718" s="2">
        <v>1.2478800000000001</v>
      </c>
      <c r="D718" s="2">
        <v>1073.97</v>
      </c>
      <c r="E718" s="2">
        <v>2.06751</v>
      </c>
      <c r="F718" s="2">
        <v>0.20538000000000001</v>
      </c>
      <c r="G718" s="2">
        <v>0.226629</v>
      </c>
      <c r="H718" s="2">
        <v>0</v>
      </c>
      <c r="I718" s="2">
        <v>10.180899999999999</v>
      </c>
      <c r="J718" s="6">
        <f t="shared" ref="J718:N718" si="688">E718/SUM($E718:$I718)</f>
        <v>0.16304745134999088</v>
      </c>
      <c r="K718" s="6">
        <f t="shared" si="688"/>
        <v>1.6196625679324953E-2</v>
      </c>
      <c r="L718" s="6">
        <f t="shared" si="688"/>
        <v>1.7872358949653007E-2</v>
      </c>
      <c r="M718" s="6">
        <f t="shared" si="688"/>
        <v>0</v>
      </c>
      <c r="N718" s="6">
        <f t="shared" si="688"/>
        <v>0.80288356402103123</v>
      </c>
      <c r="O718" s="11">
        <v>-0.327044</v>
      </c>
      <c r="P718" s="11">
        <v>9.8068200000000001</v>
      </c>
      <c r="Q718" s="11">
        <v>4.1497399999999999E-3</v>
      </c>
      <c r="R718" s="12">
        <v>5.4399999999999997E-2</v>
      </c>
      <c r="S718" s="11">
        <v>0.21085699999999999</v>
      </c>
      <c r="T718" s="11">
        <v>2.0942699999999999</v>
      </c>
      <c r="U718" s="11">
        <v>0.34125699999999998</v>
      </c>
      <c r="V718" s="11">
        <v>9.4354899999999997</v>
      </c>
      <c r="W718" s="11">
        <v>3.5359099999999997E-2</v>
      </c>
      <c r="X718" s="11">
        <v>-0.15559600000000001</v>
      </c>
      <c r="Y718" s="11">
        <v>1.2478800000000001</v>
      </c>
      <c r="Z718" s="11">
        <v>4.6997499999999999E-3</v>
      </c>
      <c r="AA718" s="11">
        <v>98.7</v>
      </c>
      <c r="AB718" s="11">
        <v>43608</v>
      </c>
    </row>
    <row r="719" spans="1:28" ht="16" x14ac:dyDescent="0.2">
      <c r="A719" s="2">
        <v>236.1</v>
      </c>
      <c r="B719" s="2">
        <v>4.6838699999999998</v>
      </c>
      <c r="C719" s="2">
        <v>1.2481500000000001</v>
      </c>
      <c r="D719" s="2">
        <v>1073.98</v>
      </c>
      <c r="E719" s="2">
        <v>2.07098</v>
      </c>
      <c r="F719" s="2">
        <v>0.20587</v>
      </c>
      <c r="G719" s="2">
        <v>0.22674800000000001</v>
      </c>
      <c r="H719" s="2">
        <v>0</v>
      </c>
      <c r="I719" s="2">
        <v>10.1806</v>
      </c>
      <c r="J719" s="6">
        <f t="shared" ref="J719:N719" si="689">E719/SUM($E719:$I719)</f>
        <v>0.16327244339768268</v>
      </c>
      <c r="K719" s="6">
        <f t="shared" si="689"/>
        <v>1.6230430966151742E-2</v>
      </c>
      <c r="L719" s="6">
        <f t="shared" si="689"/>
        <v>1.7876415994136956E-2</v>
      </c>
      <c r="M719" s="6">
        <f t="shared" si="689"/>
        <v>0</v>
      </c>
      <c r="N719" s="6">
        <f t="shared" si="689"/>
        <v>0.80262070964202858</v>
      </c>
      <c r="O719" s="11">
        <v>-0.32833400000000001</v>
      </c>
      <c r="P719" s="11">
        <v>9.8221699999999998</v>
      </c>
      <c r="Q719" s="11">
        <v>4.1356700000000001E-3</v>
      </c>
      <c r="R719" s="12">
        <v>5.4199999999999998E-2</v>
      </c>
      <c r="S719" s="11">
        <v>0.21157400000000001</v>
      </c>
      <c r="T719" s="11">
        <v>2.0876899999999998</v>
      </c>
      <c r="U719" s="11">
        <v>0.33925899999999998</v>
      </c>
      <c r="V719" s="11">
        <v>9.4499300000000002</v>
      </c>
      <c r="W719" s="11">
        <v>3.5489699999999999E-2</v>
      </c>
      <c r="X719" s="11">
        <v>-0.15581500000000001</v>
      </c>
      <c r="Y719" s="11">
        <v>1.2481500000000001</v>
      </c>
      <c r="Z719" s="11">
        <v>4.6838699999999997E-3</v>
      </c>
      <c r="AA719" s="11">
        <v>98.7</v>
      </c>
      <c r="AB719" s="11">
        <v>43430.400000000001</v>
      </c>
    </row>
    <row r="720" spans="1:28" ht="16" x14ac:dyDescent="0.2">
      <c r="A720" s="2">
        <v>236.05</v>
      </c>
      <c r="B720" s="2">
        <v>4.6678300000000004</v>
      </c>
      <c r="C720" s="2">
        <v>1.24858</v>
      </c>
      <c r="D720" s="2">
        <v>1073.99</v>
      </c>
      <c r="E720" s="2">
        <v>2.0743399999999999</v>
      </c>
      <c r="F720" s="2">
        <v>0.206344</v>
      </c>
      <c r="G720" s="2">
        <v>0.22686500000000001</v>
      </c>
      <c r="H720" s="2">
        <v>0</v>
      </c>
      <c r="I720" s="2">
        <v>10.180199999999999</v>
      </c>
      <c r="J720" s="6">
        <f t="shared" ref="J720:N720" si="690">E720/SUM($E720:$I720)</f>
        <v>0.16349156970239559</v>
      </c>
      <c r="K720" s="6">
        <f t="shared" si="690"/>
        <v>1.6263247326219962E-2</v>
      </c>
      <c r="L720" s="6">
        <f t="shared" si="690"/>
        <v>1.7880634303216434E-2</v>
      </c>
      <c r="M720" s="6">
        <f t="shared" si="690"/>
        <v>0</v>
      </c>
      <c r="N720" s="6">
        <f t="shared" si="690"/>
        <v>0.80236454866816798</v>
      </c>
      <c r="O720" s="11">
        <v>-0.329598</v>
      </c>
      <c r="P720" s="11">
        <v>9.8373600000000003</v>
      </c>
      <c r="Q720" s="11">
        <v>4.12196E-3</v>
      </c>
      <c r="R720" s="12">
        <v>5.3999999999999999E-2</v>
      </c>
      <c r="S720" s="11">
        <v>0.21227799999999999</v>
      </c>
      <c r="T720" s="11">
        <v>2.08135</v>
      </c>
      <c r="U720" s="11">
        <v>0.33732299999999998</v>
      </c>
      <c r="V720" s="11">
        <v>9.4642300000000006</v>
      </c>
      <c r="W720" s="11">
        <v>3.5619400000000002E-2</v>
      </c>
      <c r="X720" s="11">
        <v>-0.15603400000000001</v>
      </c>
      <c r="Y720" s="11">
        <v>1.24858</v>
      </c>
      <c r="Z720" s="11">
        <v>4.6678300000000004E-3</v>
      </c>
      <c r="AA720" s="11">
        <v>98.7</v>
      </c>
      <c r="AB720" s="11">
        <v>43251.199999999997</v>
      </c>
    </row>
    <row r="721" spans="1:28" ht="16" x14ac:dyDescent="0.2">
      <c r="A721" s="2">
        <v>236</v>
      </c>
      <c r="B721" s="2">
        <v>4.6524799999999997</v>
      </c>
      <c r="C721" s="2">
        <v>1.2486999999999999</v>
      </c>
      <c r="D721" s="2">
        <v>1074.01</v>
      </c>
      <c r="E721" s="2">
        <v>2.0778400000000001</v>
      </c>
      <c r="F721" s="2">
        <v>0.20683799999999999</v>
      </c>
      <c r="G721" s="2">
        <v>0.22698199999999999</v>
      </c>
      <c r="H721" s="2">
        <v>0</v>
      </c>
      <c r="I721" s="2">
        <v>10.1798</v>
      </c>
      <c r="J721" s="6">
        <f t="shared" ref="J721:N721" si="691">E721/SUM($E721:$I721)</f>
        <v>0.16371954054143498</v>
      </c>
      <c r="K721" s="6">
        <f t="shared" si="691"/>
        <v>1.6297415742554444E-2</v>
      </c>
      <c r="L721" s="6">
        <f t="shared" si="691"/>
        <v>1.788462477918222E-2</v>
      </c>
      <c r="M721" s="6">
        <f t="shared" si="691"/>
        <v>0</v>
      </c>
      <c r="N721" s="6">
        <f t="shared" si="691"/>
        <v>0.80209841893682843</v>
      </c>
      <c r="O721" s="11">
        <v>-0.33089400000000002</v>
      </c>
      <c r="P721" s="11">
        <v>9.8528800000000007</v>
      </c>
      <c r="Q721" s="11">
        <v>4.1078599999999996E-3</v>
      </c>
      <c r="R721" s="12">
        <v>5.3800000000000001E-2</v>
      </c>
      <c r="S721" s="11">
        <v>0.213006</v>
      </c>
      <c r="T721" s="11">
        <v>2.0745800000000001</v>
      </c>
      <c r="U721" s="11">
        <v>0.33527499999999999</v>
      </c>
      <c r="V721" s="11">
        <v>9.4787999999999997</v>
      </c>
      <c r="W721" s="11">
        <v>3.5755700000000001E-2</v>
      </c>
      <c r="X721" s="11">
        <v>-0.156254</v>
      </c>
      <c r="Y721" s="11">
        <v>1.2486999999999999</v>
      </c>
      <c r="Z721" s="11">
        <v>4.6524799999999996E-3</v>
      </c>
      <c r="AA721" s="11">
        <v>98.7</v>
      </c>
      <c r="AB721" s="11">
        <v>43074.3</v>
      </c>
    </row>
    <row r="722" spans="1:28" ht="16" x14ac:dyDescent="0.2">
      <c r="A722" s="2">
        <v>235.95</v>
      </c>
      <c r="B722" s="2">
        <v>4.6370300000000002</v>
      </c>
      <c r="C722" s="2">
        <v>1.24895</v>
      </c>
      <c r="D722" s="2">
        <v>1074.02</v>
      </c>
      <c r="E722" s="2">
        <v>2.0812499999999998</v>
      </c>
      <c r="F722" s="2">
        <v>0.207319</v>
      </c>
      <c r="G722" s="2">
        <v>0.22709599999999999</v>
      </c>
      <c r="H722" s="2">
        <v>0</v>
      </c>
      <c r="I722" s="2">
        <v>10.179500000000001</v>
      </c>
      <c r="J722" s="6">
        <f t="shared" ref="J722:N722" si="692">E722/SUM($E722:$I722)</f>
        <v>0.16394036627330166</v>
      </c>
      <c r="K722" s="6">
        <f t="shared" si="692"/>
        <v>1.6330547889688712E-2</v>
      </c>
      <c r="L722" s="6">
        <f t="shared" si="692"/>
        <v>1.7888385066283107E-2</v>
      </c>
      <c r="M722" s="6">
        <f t="shared" si="692"/>
        <v>0</v>
      </c>
      <c r="N722" s="6">
        <f t="shared" si="692"/>
        <v>0.80184070077072644</v>
      </c>
      <c r="O722" s="11">
        <v>-0.33216899999999999</v>
      </c>
      <c r="P722" s="11">
        <v>9.8682800000000004</v>
      </c>
      <c r="Q722" s="11">
        <v>4.0940600000000001E-3</v>
      </c>
      <c r="R722" s="12">
        <v>5.3600000000000002E-2</v>
      </c>
      <c r="S722" s="11">
        <v>0.213724</v>
      </c>
      <c r="T722" s="11">
        <v>2.0680000000000001</v>
      </c>
      <c r="U722" s="11">
        <v>0.33327400000000001</v>
      </c>
      <c r="V722" s="11">
        <v>9.4932700000000008</v>
      </c>
      <c r="W722" s="11">
        <v>3.5891800000000001E-2</v>
      </c>
      <c r="X722" s="11">
        <v>-0.156473</v>
      </c>
      <c r="Y722" s="11">
        <v>1.24895</v>
      </c>
      <c r="Z722" s="11">
        <v>4.6370300000000003E-3</v>
      </c>
      <c r="AA722" s="11">
        <v>98.7</v>
      </c>
      <c r="AB722" s="11">
        <v>42896.2</v>
      </c>
    </row>
    <row r="723" spans="1:28" ht="16" x14ac:dyDescent="0.2">
      <c r="A723" s="2">
        <v>235.9</v>
      </c>
      <c r="B723" s="2">
        <v>4.6215999999999999</v>
      </c>
      <c r="C723" s="2">
        <v>1.2492399999999999</v>
      </c>
      <c r="D723" s="2">
        <v>1074.03</v>
      </c>
      <c r="E723" s="2">
        <v>2.0846</v>
      </c>
      <c r="F723" s="2">
        <v>0.207791</v>
      </c>
      <c r="G723" s="2">
        <v>0.22720899999999999</v>
      </c>
      <c r="H723" s="2">
        <v>0</v>
      </c>
      <c r="I723" s="2">
        <v>10.1791</v>
      </c>
      <c r="J723" s="6">
        <f t="shared" ref="J723:N723" si="693">E723/SUM($E723:$I723)</f>
        <v>0.16415853591312499</v>
      </c>
      <c r="K723" s="6">
        <f t="shared" si="693"/>
        <v>1.6363171033255373E-2</v>
      </c>
      <c r="L723" s="6">
        <f t="shared" si="693"/>
        <v>1.7892303936623437E-2</v>
      </c>
      <c r="M723" s="6">
        <f t="shared" si="693"/>
        <v>0</v>
      </c>
      <c r="N723" s="6">
        <f t="shared" si="693"/>
        <v>0.8015859891169963</v>
      </c>
      <c r="O723" s="11">
        <v>-0.33343</v>
      </c>
      <c r="P723" s="11">
        <v>9.8836200000000005</v>
      </c>
      <c r="Q723" s="11">
        <v>4.0804600000000002E-3</v>
      </c>
      <c r="R723" s="12">
        <v>5.3400000000000003E-2</v>
      </c>
      <c r="S723" s="11">
        <v>0.21443699999999999</v>
      </c>
      <c r="T723" s="11">
        <v>2.0615199999999998</v>
      </c>
      <c r="U723" s="11">
        <v>0.33129799999999998</v>
      </c>
      <c r="V723" s="11">
        <v>9.5076800000000006</v>
      </c>
      <c r="W723" s="11">
        <v>3.6028499999999998E-2</v>
      </c>
      <c r="X723" s="11">
        <v>-0.156692</v>
      </c>
      <c r="Y723" s="11">
        <v>1.2492399999999999</v>
      </c>
      <c r="Z723" s="11">
        <v>4.6216E-3</v>
      </c>
      <c r="AA723" s="11">
        <v>98.7</v>
      </c>
      <c r="AB723" s="11">
        <v>42717.3</v>
      </c>
    </row>
    <row r="724" spans="1:28" ht="16" x14ac:dyDescent="0.2">
      <c r="A724" s="2">
        <v>235.85</v>
      </c>
      <c r="B724" s="2">
        <v>4.6062599999999998</v>
      </c>
      <c r="C724" s="2">
        <v>1.2495499999999999</v>
      </c>
      <c r="D724" s="2">
        <v>1074.04</v>
      </c>
      <c r="E724" s="2">
        <v>2.0879099999999999</v>
      </c>
      <c r="F724" s="2">
        <v>0.20826</v>
      </c>
      <c r="G724" s="2">
        <v>0.22731999999999999</v>
      </c>
      <c r="H724" s="2">
        <v>0</v>
      </c>
      <c r="I724" s="2">
        <v>10.178800000000001</v>
      </c>
      <c r="J724" s="6">
        <f t="shared" ref="J724:N724" si="694">E724/SUM($E724:$I724)</f>
        <v>0.16437272334358605</v>
      </c>
      <c r="K724" s="6">
        <f t="shared" si="694"/>
        <v>1.6395468848530461E-2</v>
      </c>
      <c r="L724" s="6">
        <f t="shared" si="694"/>
        <v>1.7895985684471066E-2</v>
      </c>
      <c r="M724" s="6">
        <f t="shared" si="694"/>
        <v>0</v>
      </c>
      <c r="N724" s="6">
        <f t="shared" si="694"/>
        <v>0.80133582212341237</v>
      </c>
      <c r="O724" s="11">
        <v>-0.33468300000000001</v>
      </c>
      <c r="P724" s="11">
        <v>9.8989600000000006</v>
      </c>
      <c r="Q724" s="11">
        <v>4.0669699999999996E-3</v>
      </c>
      <c r="R724" s="12">
        <v>5.3199999999999997E-2</v>
      </c>
      <c r="S724" s="11">
        <v>0.21514800000000001</v>
      </c>
      <c r="T724" s="11">
        <v>2.0550600000000001</v>
      </c>
      <c r="U724" s="11">
        <v>0.32932800000000001</v>
      </c>
      <c r="V724" s="11">
        <v>9.5220800000000008</v>
      </c>
      <c r="W724" s="11">
        <v>3.6166799999999999E-2</v>
      </c>
      <c r="X724" s="11">
        <v>-0.156912</v>
      </c>
      <c r="Y724" s="11">
        <v>1.2495499999999999</v>
      </c>
      <c r="Z724" s="11">
        <v>4.60626E-3</v>
      </c>
      <c r="AA724" s="11">
        <v>98.7</v>
      </c>
      <c r="AB724" s="11">
        <v>42538.2</v>
      </c>
    </row>
    <row r="725" spans="1:28" ht="16" x14ac:dyDescent="0.2">
      <c r="A725" s="2">
        <v>235.8</v>
      </c>
      <c r="B725" s="2">
        <v>4.5915299999999997</v>
      </c>
      <c r="C725" s="2">
        <v>1.2496</v>
      </c>
      <c r="D725" s="2">
        <v>1074.06</v>
      </c>
      <c r="E725" s="2">
        <v>2.0913400000000002</v>
      </c>
      <c r="F725" s="2">
        <v>0.20874300000000001</v>
      </c>
      <c r="G725" s="2">
        <v>0.22742999999999999</v>
      </c>
      <c r="H725" s="2">
        <v>0</v>
      </c>
      <c r="I725" s="2">
        <v>10.1785</v>
      </c>
      <c r="J725" s="6">
        <f t="shared" ref="J725:N725" si="695">E725/SUM($E725:$I725)</f>
        <v>0.16459451127588176</v>
      </c>
      <c r="K725" s="6">
        <f t="shared" si="695"/>
        <v>1.6428678295858819E-2</v>
      </c>
      <c r="L725" s="6">
        <f t="shared" si="695"/>
        <v>1.7899399284417541E-2</v>
      </c>
      <c r="M725" s="6">
        <f t="shared" si="695"/>
        <v>0</v>
      </c>
      <c r="N725" s="6">
        <f t="shared" si="695"/>
        <v>0.80107741114384179</v>
      </c>
      <c r="O725" s="11">
        <v>-0.33596100000000001</v>
      </c>
      <c r="P725" s="11">
        <v>9.9145699999999994</v>
      </c>
      <c r="Q725" s="11">
        <v>4.0531899999999999E-3</v>
      </c>
      <c r="R725" s="12">
        <v>5.2999999999999999E-2</v>
      </c>
      <c r="S725" s="11">
        <v>0.21587899999999999</v>
      </c>
      <c r="T725" s="11">
        <v>2.0482499999999999</v>
      </c>
      <c r="U725" s="11">
        <v>0.327268</v>
      </c>
      <c r="V725" s="11">
        <v>9.5367099999999994</v>
      </c>
      <c r="W725" s="11">
        <v>3.6311299999999998E-2</v>
      </c>
      <c r="X725" s="11">
        <v>-0.15713099999999999</v>
      </c>
      <c r="Y725" s="11">
        <v>1.2496</v>
      </c>
      <c r="Z725" s="11">
        <v>4.5915299999999999E-3</v>
      </c>
      <c r="AA725" s="11">
        <v>98.7</v>
      </c>
      <c r="AB725" s="11">
        <v>42360.9</v>
      </c>
    </row>
    <row r="726" spans="1:28" ht="16" x14ac:dyDescent="0.2">
      <c r="A726" s="2">
        <v>235.75</v>
      </c>
      <c r="B726" s="2">
        <v>4.5760399999999999</v>
      </c>
      <c r="C726" s="2">
        <v>1.2501100000000001</v>
      </c>
      <c r="D726" s="2">
        <v>1074.07</v>
      </c>
      <c r="E726" s="2">
        <v>2.09449</v>
      </c>
      <c r="F726" s="2">
        <v>0.20918900000000001</v>
      </c>
      <c r="G726" s="2">
        <v>0.22753799999999999</v>
      </c>
      <c r="H726" s="2">
        <v>0</v>
      </c>
      <c r="I726" s="2">
        <v>10.178100000000001</v>
      </c>
      <c r="J726" s="6">
        <f t="shared" ref="J726:N726" si="696">E726/SUM($E726:$I726)</f>
        <v>0.16479957184166544</v>
      </c>
      <c r="K726" s="6">
        <f t="shared" si="696"/>
        <v>1.6459499751245485E-2</v>
      </c>
      <c r="L726" s="6">
        <f t="shared" si="696"/>
        <v>1.7903243738432207E-2</v>
      </c>
      <c r="M726" s="6">
        <f t="shared" si="696"/>
        <v>0</v>
      </c>
      <c r="N726" s="6">
        <f t="shared" si="696"/>
        <v>0.8008376846686569</v>
      </c>
      <c r="O726" s="11">
        <v>-0.337177</v>
      </c>
      <c r="P726" s="11">
        <v>9.92971</v>
      </c>
      <c r="Q726" s="11">
        <v>4.0402099999999998E-3</v>
      </c>
      <c r="R726" s="12">
        <v>5.2900000000000003E-2</v>
      </c>
      <c r="S726" s="11">
        <v>0.21657299999999999</v>
      </c>
      <c r="T726" s="11">
        <v>2.0421100000000001</v>
      </c>
      <c r="U726" s="11">
        <v>0.32537700000000003</v>
      </c>
      <c r="V726" s="11">
        <v>9.5509299999999993</v>
      </c>
      <c r="W726" s="11">
        <v>3.6449700000000002E-2</v>
      </c>
      <c r="X726" s="11">
        <v>-0.15734999999999999</v>
      </c>
      <c r="Y726" s="11">
        <v>1.2501100000000001</v>
      </c>
      <c r="Z726" s="11">
        <v>4.57604E-3</v>
      </c>
      <c r="AA726" s="11">
        <v>98.7</v>
      </c>
      <c r="AB726" s="11">
        <v>42179.8</v>
      </c>
    </row>
    <row r="727" spans="1:28" ht="16" x14ac:dyDescent="0.2">
      <c r="A727" s="2">
        <v>235.7</v>
      </c>
      <c r="B727" s="2">
        <v>4.5609900000000003</v>
      </c>
      <c r="C727" s="2">
        <v>1.2504500000000001</v>
      </c>
      <c r="D727" s="2">
        <v>1074.08</v>
      </c>
      <c r="E727" s="2">
        <v>2.0977100000000002</v>
      </c>
      <c r="F727" s="2">
        <v>0.209644</v>
      </c>
      <c r="G727" s="2">
        <v>0.22764400000000001</v>
      </c>
      <c r="H727" s="2">
        <v>0</v>
      </c>
      <c r="I727" s="2">
        <v>10.1778</v>
      </c>
      <c r="J727" s="6">
        <f t="shared" ref="J727:N727" si="697">E727/SUM($E727:$I727)</f>
        <v>0.1650077347252745</v>
      </c>
      <c r="K727" s="6">
        <f t="shared" si="697"/>
        <v>1.6490783539548099E-2</v>
      </c>
      <c r="L727" s="6">
        <f t="shared" si="697"/>
        <v>1.7906679552369197E-2</v>
      </c>
      <c r="M727" s="6">
        <f t="shared" si="697"/>
        <v>0</v>
      </c>
      <c r="N727" s="6">
        <f t="shared" si="697"/>
        <v>0.80059480218280821</v>
      </c>
      <c r="O727" s="11">
        <v>-0.33840799999999999</v>
      </c>
      <c r="P727" s="11">
        <v>9.9450299999999991</v>
      </c>
      <c r="Q727" s="11">
        <v>4.0270699999999998E-3</v>
      </c>
      <c r="R727" s="12">
        <v>5.2699999999999997E-2</v>
      </c>
      <c r="S727" s="11">
        <v>0.21728</v>
      </c>
      <c r="T727" s="11">
        <v>2.0357400000000001</v>
      </c>
      <c r="U727" s="11">
        <v>0.32342700000000002</v>
      </c>
      <c r="V727" s="11">
        <v>9.5652899999999992</v>
      </c>
      <c r="W727" s="11">
        <v>3.6592899999999998E-2</v>
      </c>
      <c r="X727" s="11">
        <v>-0.15756999999999999</v>
      </c>
      <c r="Y727" s="11">
        <v>1.2504500000000001</v>
      </c>
      <c r="Z727" s="11">
        <v>4.56099E-3</v>
      </c>
      <c r="AA727" s="11">
        <v>98.7</v>
      </c>
      <c r="AB727" s="11">
        <v>41999.9</v>
      </c>
    </row>
    <row r="728" spans="1:28" ht="16" x14ac:dyDescent="0.2">
      <c r="A728" s="2">
        <v>235.65</v>
      </c>
      <c r="B728" s="2">
        <v>4.5461099999999997</v>
      </c>
      <c r="C728" s="2">
        <v>1.2507600000000001</v>
      </c>
      <c r="D728" s="2">
        <v>1074.0899999999999</v>
      </c>
      <c r="E728" s="2">
        <v>2.1009199999999999</v>
      </c>
      <c r="F728" s="2">
        <v>0.21009800000000001</v>
      </c>
      <c r="G728" s="2">
        <v>0.22774900000000001</v>
      </c>
      <c r="H728" s="2">
        <v>0</v>
      </c>
      <c r="I728" s="2">
        <v>10.1775</v>
      </c>
      <c r="J728" s="6">
        <f t="shared" ref="J728:N728" si="698">E728/SUM($E728:$I728)</f>
        <v>0.16521515315776242</v>
      </c>
      <c r="K728" s="6">
        <f t="shared" si="698"/>
        <v>1.6521987152361618E-2</v>
      </c>
      <c r="L728" s="6">
        <f t="shared" si="698"/>
        <v>1.7910051747104711E-2</v>
      </c>
      <c r="M728" s="6">
        <f t="shared" si="698"/>
        <v>0</v>
      </c>
      <c r="N728" s="6">
        <f t="shared" si="698"/>
        <v>0.8003528079427713</v>
      </c>
      <c r="O728" s="11">
        <v>-0.33963500000000002</v>
      </c>
      <c r="P728" s="11">
        <v>9.9603900000000003</v>
      </c>
      <c r="Q728" s="11">
        <v>4.0139900000000003E-3</v>
      </c>
      <c r="R728" s="12">
        <v>5.2499999999999998E-2</v>
      </c>
      <c r="S728" s="11">
        <v>0.21798799999999999</v>
      </c>
      <c r="T728" s="11">
        <v>2.02935</v>
      </c>
      <c r="U728" s="11">
        <v>0.32147100000000001</v>
      </c>
      <c r="V728" s="11">
        <v>9.5796799999999998</v>
      </c>
      <c r="W728" s="11">
        <v>3.6738399999999997E-2</v>
      </c>
      <c r="X728" s="11">
        <v>-0.15778900000000001</v>
      </c>
      <c r="Y728" s="11">
        <v>1.2507600000000001</v>
      </c>
      <c r="Z728" s="11">
        <v>4.5461099999999999E-3</v>
      </c>
      <c r="AA728" s="11">
        <v>98.7</v>
      </c>
      <c r="AB728" s="11">
        <v>41820</v>
      </c>
    </row>
    <row r="729" spans="1:28" ht="16" x14ac:dyDescent="0.2">
      <c r="A729" s="2">
        <v>235.6</v>
      </c>
      <c r="B729" s="2">
        <v>4.53132</v>
      </c>
      <c r="C729" s="2">
        <v>1.25108</v>
      </c>
      <c r="D729" s="2">
        <v>1074.1099999999999</v>
      </c>
      <c r="E729" s="2">
        <v>2.1040899999999998</v>
      </c>
      <c r="F729" s="2">
        <v>0.21054700000000001</v>
      </c>
      <c r="G729" s="2">
        <v>0.227852</v>
      </c>
      <c r="H729" s="2">
        <v>0</v>
      </c>
      <c r="I729" s="2">
        <v>10.177099999999999</v>
      </c>
      <c r="J729" s="6">
        <f t="shared" ref="J729:N729" si="699">E729/SUM($E729:$I729)</f>
        <v>0.16542122548142082</v>
      </c>
      <c r="K729" s="6">
        <f t="shared" si="699"/>
        <v>1.6552971955304533E-2</v>
      </c>
      <c r="L729" s="6">
        <f t="shared" si="699"/>
        <v>1.7913471889697066E-2</v>
      </c>
      <c r="M729" s="6">
        <f t="shared" si="699"/>
        <v>0</v>
      </c>
      <c r="N729" s="6">
        <f t="shared" si="699"/>
        <v>0.80011233067357757</v>
      </c>
      <c r="O729" s="11">
        <v>-0.34085500000000002</v>
      </c>
      <c r="P729" s="11">
        <v>9.9757400000000001</v>
      </c>
      <c r="Q729" s="11">
        <v>4.0010100000000002E-3</v>
      </c>
      <c r="R729" s="12">
        <v>5.2299999999999999E-2</v>
      </c>
      <c r="S729" s="11">
        <v>0.218695</v>
      </c>
      <c r="T729" s="11">
        <v>2.02298</v>
      </c>
      <c r="U729" s="11">
        <v>0.319519</v>
      </c>
      <c r="V729" s="11">
        <v>9.5940600000000007</v>
      </c>
      <c r="W729" s="11">
        <v>3.68857E-2</v>
      </c>
      <c r="X729" s="11">
        <v>-0.15800900000000001</v>
      </c>
      <c r="Y729" s="11">
        <v>1.25108</v>
      </c>
      <c r="Z729" s="11">
        <v>4.5313200000000001E-3</v>
      </c>
      <c r="AA729" s="11">
        <v>98.7</v>
      </c>
      <c r="AB729" s="11">
        <v>41639.800000000003</v>
      </c>
    </row>
    <row r="730" spans="1:28" ht="16" x14ac:dyDescent="0.2">
      <c r="A730" s="2">
        <v>235.55</v>
      </c>
      <c r="B730" s="2">
        <v>4.51668</v>
      </c>
      <c r="C730" s="2">
        <v>1.2513799999999999</v>
      </c>
      <c r="D730" s="2">
        <v>1074.1199999999999</v>
      </c>
      <c r="E730" s="2">
        <v>2.1072500000000001</v>
      </c>
      <c r="F730" s="2">
        <v>0.21099499999999999</v>
      </c>
      <c r="G730" s="2">
        <v>0.22795399999999999</v>
      </c>
      <c r="H730" s="2">
        <v>0</v>
      </c>
      <c r="I730" s="2">
        <v>10.1768</v>
      </c>
      <c r="J730" s="6">
        <f t="shared" ref="J730:N730" si="700">E730/SUM($E730:$I730)</f>
        <v>0.16562525863595526</v>
      </c>
      <c r="K730" s="6">
        <f t="shared" si="700"/>
        <v>1.6583747275308282E-2</v>
      </c>
      <c r="L730" s="6">
        <f t="shared" si="700"/>
        <v>1.7916687724332917E-2</v>
      </c>
      <c r="M730" s="6">
        <f t="shared" si="700"/>
        <v>0</v>
      </c>
      <c r="N730" s="6">
        <f t="shared" si="700"/>
        <v>0.7998743063644036</v>
      </c>
      <c r="O730" s="11">
        <v>-0.34207100000000001</v>
      </c>
      <c r="P730" s="11">
        <v>9.9911200000000004</v>
      </c>
      <c r="Q730" s="11">
        <v>3.9880999999999996E-3</v>
      </c>
      <c r="R730" s="12">
        <v>5.2200000000000003E-2</v>
      </c>
      <c r="S730" s="11">
        <v>0.21940299999999999</v>
      </c>
      <c r="T730" s="11">
        <v>2.0165999999999999</v>
      </c>
      <c r="U730" s="11">
        <v>0.31756400000000001</v>
      </c>
      <c r="V730" s="11">
        <v>9.6084599999999991</v>
      </c>
      <c r="W730" s="11">
        <v>3.70353E-2</v>
      </c>
      <c r="X730" s="11">
        <v>-0.15822800000000001</v>
      </c>
      <c r="Y730" s="11">
        <v>1.2513799999999999</v>
      </c>
      <c r="Z730" s="11">
        <v>4.5166800000000003E-3</v>
      </c>
      <c r="AA730" s="11">
        <v>98.7</v>
      </c>
      <c r="AB730" s="11">
        <v>41459.699999999997</v>
      </c>
    </row>
    <row r="731" spans="1:28" ht="16" x14ac:dyDescent="0.2">
      <c r="A731" s="2">
        <v>235.5</v>
      </c>
      <c r="B731" s="2">
        <v>4.5021199999999997</v>
      </c>
      <c r="C731" s="2">
        <v>1.2517</v>
      </c>
      <c r="D731" s="2">
        <v>1074.1300000000001</v>
      </c>
      <c r="E731" s="2">
        <v>2.1103800000000001</v>
      </c>
      <c r="F731" s="2">
        <v>0.21143700000000001</v>
      </c>
      <c r="G731" s="2">
        <v>0.22805400000000001</v>
      </c>
      <c r="H731" s="2">
        <v>0</v>
      </c>
      <c r="I731" s="2">
        <v>10.176500000000001</v>
      </c>
      <c r="J731" s="6">
        <f t="shared" ref="J731:N731" si="701">E731/SUM($E731:$I731)</f>
        <v>0.16582732029421429</v>
      </c>
      <c r="K731" s="6">
        <f t="shared" si="701"/>
        <v>1.6614084250726309E-2</v>
      </c>
      <c r="L731" s="6">
        <f t="shared" si="701"/>
        <v>1.7919798189130271E-2</v>
      </c>
      <c r="M731" s="6">
        <f t="shared" si="701"/>
        <v>0</v>
      </c>
      <c r="N731" s="6">
        <f t="shared" si="701"/>
        <v>0.79963879726592924</v>
      </c>
      <c r="O731" s="11">
        <v>-0.34327999999999997</v>
      </c>
      <c r="P731" s="11">
        <v>10.006500000000001</v>
      </c>
      <c r="Q731" s="11">
        <v>3.9753100000000001E-3</v>
      </c>
      <c r="R731" s="12">
        <v>5.1999999999999998E-2</v>
      </c>
      <c r="S731" s="11">
        <v>0.220109</v>
      </c>
      <c r="T731" s="11">
        <v>2.0102600000000002</v>
      </c>
      <c r="U731" s="11">
        <v>0.31561699999999998</v>
      </c>
      <c r="V731" s="11">
        <v>9.6228300000000004</v>
      </c>
      <c r="W731" s="11">
        <v>3.7186700000000003E-2</v>
      </c>
      <c r="X731" s="11">
        <v>-0.15844800000000001</v>
      </c>
      <c r="Y731" s="11">
        <v>1.2517</v>
      </c>
      <c r="Z731" s="11">
        <v>4.5021200000000001E-3</v>
      </c>
      <c r="AA731" s="11">
        <v>98.7</v>
      </c>
      <c r="AB731" s="11">
        <v>41279.199999999997</v>
      </c>
    </row>
    <row r="732" spans="1:28" ht="16" x14ac:dyDescent="0.2">
      <c r="A732" s="2">
        <v>235.45</v>
      </c>
      <c r="B732" s="2">
        <v>4.4876199999999997</v>
      </c>
      <c r="C732" s="2">
        <v>1.25204</v>
      </c>
      <c r="D732" s="2">
        <v>1074.1400000000001</v>
      </c>
      <c r="E732" s="2">
        <v>2.11347</v>
      </c>
      <c r="F732" s="2">
        <v>0.21187500000000001</v>
      </c>
      <c r="G732" s="2">
        <v>0.22815199999999999</v>
      </c>
      <c r="H732" s="2">
        <v>0</v>
      </c>
      <c r="I732" s="2">
        <v>10.1762</v>
      </c>
      <c r="J732" s="6">
        <f t="shared" ref="J732:N732" si="702">E732/SUM($E732:$I732)</f>
        <v>0.16602673260801101</v>
      </c>
      <c r="K732" s="6">
        <f t="shared" si="702"/>
        <v>1.6644151074452128E-2</v>
      </c>
      <c r="L732" s="6">
        <f t="shared" si="702"/>
        <v>1.792281465929629E-2</v>
      </c>
      <c r="M732" s="6">
        <f t="shared" si="702"/>
        <v>0</v>
      </c>
      <c r="N732" s="6">
        <f t="shared" si="702"/>
        <v>0.79940630165824056</v>
      </c>
      <c r="O732" s="11">
        <v>-0.34447899999999998</v>
      </c>
      <c r="P732" s="11">
        <v>10.021800000000001</v>
      </c>
      <c r="Q732" s="11">
        <v>3.9626399999999999E-3</v>
      </c>
      <c r="R732" s="12">
        <v>5.1799999999999999E-2</v>
      </c>
      <c r="S732" s="11">
        <v>0.22081200000000001</v>
      </c>
      <c r="T732" s="11">
        <v>2.0039600000000002</v>
      </c>
      <c r="U732" s="11">
        <v>0.31368099999999999</v>
      </c>
      <c r="V732" s="11">
        <v>9.6371900000000004</v>
      </c>
      <c r="W732" s="11">
        <v>3.7339700000000003E-2</v>
      </c>
      <c r="X732" s="11">
        <v>-0.158667</v>
      </c>
      <c r="Y732" s="11">
        <v>1.25204</v>
      </c>
      <c r="Z732" s="11">
        <v>4.4876200000000003E-3</v>
      </c>
      <c r="AA732" s="11">
        <v>98.7</v>
      </c>
      <c r="AB732" s="11">
        <v>41098.5</v>
      </c>
    </row>
    <row r="733" spans="1:28" ht="16" x14ac:dyDescent="0.2">
      <c r="A733" s="2">
        <v>235.4</v>
      </c>
      <c r="B733" s="2">
        <v>4.4737299999999998</v>
      </c>
      <c r="C733" s="2">
        <v>1.2521199999999999</v>
      </c>
      <c r="D733" s="2">
        <v>1074.1500000000001</v>
      </c>
      <c r="E733" s="2">
        <v>2.11666</v>
      </c>
      <c r="F733" s="2">
        <v>0.21232699999999999</v>
      </c>
      <c r="G733" s="2">
        <v>0.22825000000000001</v>
      </c>
      <c r="H733" s="2">
        <v>0</v>
      </c>
      <c r="I733" s="2">
        <v>10.175800000000001</v>
      </c>
      <c r="J733" s="6">
        <f t="shared" ref="J733:N733" si="703">E733/SUM($E733:$I733)</f>
        <v>0.1662337115646487</v>
      </c>
      <c r="K733" s="6">
        <f t="shared" si="703"/>
        <v>1.6675283359343099E-2</v>
      </c>
      <c r="L733" s="6">
        <f t="shared" si="703"/>
        <v>1.7925809844108676E-2</v>
      </c>
      <c r="M733" s="6">
        <f t="shared" si="703"/>
        <v>0</v>
      </c>
      <c r="N733" s="6">
        <f t="shared" si="703"/>
        <v>0.79916519523189944</v>
      </c>
      <c r="O733" s="11">
        <v>-0.34570200000000001</v>
      </c>
      <c r="P733" s="11">
        <v>10.0375</v>
      </c>
      <c r="Q733" s="11">
        <v>3.9497100000000004E-3</v>
      </c>
      <c r="R733" s="12">
        <v>5.1700000000000003E-2</v>
      </c>
      <c r="S733" s="11">
        <v>0.22153500000000001</v>
      </c>
      <c r="T733" s="11">
        <v>1.99732</v>
      </c>
      <c r="U733" s="11">
        <v>0.31165799999999999</v>
      </c>
      <c r="V733" s="11">
        <v>9.6517599999999995</v>
      </c>
      <c r="W733" s="11">
        <v>3.7499600000000001E-2</v>
      </c>
      <c r="X733" s="11">
        <v>-0.158887</v>
      </c>
      <c r="Y733" s="11">
        <v>1.2521199999999999</v>
      </c>
      <c r="Z733" s="11">
        <v>4.4737300000000004E-3</v>
      </c>
      <c r="AA733" s="11">
        <v>98.7</v>
      </c>
      <c r="AB733" s="11">
        <v>40919.5</v>
      </c>
    </row>
    <row r="734" spans="1:28" ht="16" x14ac:dyDescent="0.2">
      <c r="A734" s="2">
        <v>235.35</v>
      </c>
      <c r="B734" s="2">
        <v>4.4589299999999996</v>
      </c>
      <c r="C734" s="2">
        <v>1.2527299999999999</v>
      </c>
      <c r="D734" s="2">
        <v>1074.17</v>
      </c>
      <c r="E734" s="2">
        <v>2.11957</v>
      </c>
      <c r="F734" s="2">
        <v>0.21274000000000001</v>
      </c>
      <c r="G734" s="2">
        <v>0.22834499999999999</v>
      </c>
      <c r="H734" s="2">
        <v>0</v>
      </c>
      <c r="I734" s="2">
        <v>10.1755</v>
      </c>
      <c r="J734" s="6">
        <f t="shared" ref="J734:N734" si="704">E734/SUM($E734:$I734)</f>
        <v>0.16642149848207721</v>
      </c>
      <c r="K734" s="6">
        <f t="shared" si="704"/>
        <v>1.6703628371356978E-2</v>
      </c>
      <c r="L734" s="6">
        <f t="shared" si="704"/>
        <v>1.7928880419561477E-2</v>
      </c>
      <c r="M734" s="6">
        <f t="shared" si="704"/>
        <v>0</v>
      </c>
      <c r="N734" s="6">
        <f t="shared" si="704"/>
        <v>0.79894599272700428</v>
      </c>
      <c r="O734" s="11">
        <v>-0.34685899999999997</v>
      </c>
      <c r="P734" s="11">
        <v>10.0525</v>
      </c>
      <c r="Q734" s="11">
        <v>3.9376000000000003E-3</v>
      </c>
      <c r="R734" s="12">
        <v>5.1499999999999997E-2</v>
      </c>
      <c r="S734" s="11">
        <v>0.222216</v>
      </c>
      <c r="T734" s="11">
        <v>1.99142</v>
      </c>
      <c r="U734" s="11">
        <v>0.30981999999999998</v>
      </c>
      <c r="V734" s="11">
        <v>9.6658799999999996</v>
      </c>
      <c r="W734" s="11">
        <v>3.7651900000000002E-2</v>
      </c>
      <c r="X734" s="11">
        <v>-0.159106</v>
      </c>
      <c r="Y734" s="11">
        <v>1.2527299999999999</v>
      </c>
      <c r="Z734" s="11">
        <v>4.4589299999999998E-3</v>
      </c>
      <c r="AA734" s="11">
        <v>98.7</v>
      </c>
      <c r="AB734" s="11">
        <v>40736.5</v>
      </c>
    </row>
    <row r="735" spans="1:28" ht="16" x14ac:dyDescent="0.2">
      <c r="A735" s="2">
        <v>235.3</v>
      </c>
      <c r="B735" s="2">
        <v>4.4447900000000002</v>
      </c>
      <c r="C735" s="2">
        <v>1.2530399999999999</v>
      </c>
      <c r="D735" s="2">
        <v>1074.18</v>
      </c>
      <c r="E735" s="2">
        <v>2.1225999999999998</v>
      </c>
      <c r="F735" s="2">
        <v>0.21317</v>
      </c>
      <c r="G735" s="2">
        <v>0.228439</v>
      </c>
      <c r="H735" s="2">
        <v>0</v>
      </c>
      <c r="I735" s="2">
        <v>10.1752</v>
      </c>
      <c r="J735" s="6">
        <f t="shared" ref="J735:N735" si="705">E735/SUM($E735:$I735)</f>
        <v>0.16661683442300973</v>
      </c>
      <c r="K735" s="6">
        <f t="shared" si="705"/>
        <v>1.6733115327406477E-2</v>
      </c>
      <c r="L735" s="6">
        <f t="shared" si="705"/>
        <v>1.7931679562215169E-2</v>
      </c>
      <c r="M735" s="6">
        <f t="shared" si="705"/>
        <v>0</v>
      </c>
      <c r="N735" s="6">
        <f t="shared" si="705"/>
        <v>0.79871837068736862</v>
      </c>
      <c r="O735" s="11">
        <v>-0.34804400000000002</v>
      </c>
      <c r="P735" s="11">
        <v>10.0679</v>
      </c>
      <c r="Q735" s="11">
        <v>3.9251800000000003E-3</v>
      </c>
      <c r="R735" s="12">
        <v>5.1299999999999998E-2</v>
      </c>
      <c r="S735" s="11">
        <v>0.22292000000000001</v>
      </c>
      <c r="T735" s="11">
        <v>1.9851300000000001</v>
      </c>
      <c r="U735" s="11">
        <v>0.30788300000000002</v>
      </c>
      <c r="V735" s="11">
        <v>9.6802399999999995</v>
      </c>
      <c r="W735" s="11">
        <v>3.7811900000000002E-2</v>
      </c>
      <c r="X735" s="11">
        <v>-0.159326</v>
      </c>
      <c r="Y735" s="11">
        <v>1.2530399999999999</v>
      </c>
      <c r="Z735" s="11">
        <v>4.4447899999999997E-3</v>
      </c>
      <c r="AA735" s="11">
        <v>98.7</v>
      </c>
      <c r="AB735" s="11">
        <v>40555.599999999999</v>
      </c>
    </row>
    <row r="736" spans="1:28" ht="16" x14ac:dyDescent="0.2">
      <c r="A736" s="2">
        <v>235.25</v>
      </c>
      <c r="B736" s="2">
        <v>4.4306599999999996</v>
      </c>
      <c r="C736" s="2">
        <v>1.2534099999999999</v>
      </c>
      <c r="D736" s="2">
        <v>1074.19</v>
      </c>
      <c r="E736" s="2">
        <v>2.1255799999999998</v>
      </c>
      <c r="F736" s="2">
        <v>0.21359300000000001</v>
      </c>
      <c r="G736" s="2">
        <v>0.22853100000000001</v>
      </c>
      <c r="H736" s="2">
        <v>0</v>
      </c>
      <c r="I736" s="2">
        <v>10.174899999999999</v>
      </c>
      <c r="J736" s="6">
        <f t="shared" ref="J736:N736" si="706">E736/SUM($E736:$I736)</f>
        <v>0.16680891911888654</v>
      </c>
      <c r="K736" s="6">
        <f t="shared" si="706"/>
        <v>1.676211549852762E-2</v>
      </c>
      <c r="L736" s="6">
        <f t="shared" si="706"/>
        <v>1.7934403360569003E-2</v>
      </c>
      <c r="M736" s="6">
        <f t="shared" si="706"/>
        <v>0</v>
      </c>
      <c r="N736" s="6">
        <f t="shared" si="706"/>
        <v>0.79849456202201685</v>
      </c>
      <c r="O736" s="11">
        <v>-0.34921600000000003</v>
      </c>
      <c r="P736" s="11">
        <v>10.083299999999999</v>
      </c>
      <c r="Q736" s="11">
        <v>3.9129100000000003E-3</v>
      </c>
      <c r="R736" s="12">
        <v>5.1200000000000002E-2</v>
      </c>
      <c r="S736" s="11">
        <v>0.22361900000000001</v>
      </c>
      <c r="T736" s="11">
        <v>1.9789300000000001</v>
      </c>
      <c r="U736" s="11">
        <v>0.30596600000000002</v>
      </c>
      <c r="V736" s="11">
        <v>9.6945599999999992</v>
      </c>
      <c r="W736" s="11">
        <v>3.7973199999999999E-2</v>
      </c>
      <c r="X736" s="11">
        <v>-0.15954499999999999</v>
      </c>
      <c r="Y736" s="11">
        <v>1.2534099999999999</v>
      </c>
      <c r="Z736" s="11">
        <v>4.4306600000000003E-3</v>
      </c>
      <c r="AA736" s="11">
        <v>98.7</v>
      </c>
      <c r="AB736" s="11">
        <v>40374.1</v>
      </c>
    </row>
    <row r="737" spans="1:28" ht="16" x14ac:dyDescent="0.2">
      <c r="A737" s="2">
        <v>235.2</v>
      </c>
      <c r="B737" s="2">
        <v>4.4161400000000004</v>
      </c>
      <c r="C737" s="2">
        <v>1.25403</v>
      </c>
      <c r="D737" s="2">
        <v>1074.2</v>
      </c>
      <c r="E737" s="2">
        <v>2.1284200000000002</v>
      </c>
      <c r="F737" s="2">
        <v>0.21399599999999999</v>
      </c>
      <c r="G737" s="2">
        <v>0.22862199999999999</v>
      </c>
      <c r="H737" s="2">
        <v>0</v>
      </c>
      <c r="I737" s="2">
        <v>10.1746</v>
      </c>
      <c r="J737" s="6">
        <f t="shared" ref="J737:N737" si="707">E737/SUM($E737:$I737)</f>
        <v>0.16699203288215156</v>
      </c>
      <c r="K737" s="6">
        <f t="shared" si="707"/>
        <v>1.6789744067735174E-2</v>
      </c>
      <c r="L737" s="6">
        <f t="shared" si="707"/>
        <v>1.7937273912847673E-2</v>
      </c>
      <c r="M737" s="6">
        <f t="shared" si="707"/>
        <v>0</v>
      </c>
      <c r="N737" s="6">
        <f t="shared" si="707"/>
        <v>0.79828094913726566</v>
      </c>
      <c r="O737" s="11">
        <v>-0.35035500000000003</v>
      </c>
      <c r="P737" s="11">
        <v>10.0984</v>
      </c>
      <c r="Q737" s="11">
        <v>3.9010799999999999E-3</v>
      </c>
      <c r="R737" s="12">
        <v>5.0999999999999997E-2</v>
      </c>
      <c r="S737" s="11">
        <v>0.224297</v>
      </c>
      <c r="T737" s="11">
        <v>1.97309</v>
      </c>
      <c r="U737" s="11">
        <v>0.30413800000000002</v>
      </c>
      <c r="V737" s="11">
        <v>9.7086500000000004</v>
      </c>
      <c r="W737" s="11">
        <v>3.8131999999999999E-2</v>
      </c>
      <c r="X737" s="11">
        <v>-0.15976499999999999</v>
      </c>
      <c r="Y737" s="11">
        <v>1.25403</v>
      </c>
      <c r="Z737" s="11">
        <v>4.4161399999999998E-3</v>
      </c>
      <c r="AA737" s="11">
        <v>98.7</v>
      </c>
      <c r="AB737" s="11">
        <v>40190.800000000003</v>
      </c>
    </row>
    <row r="738" spans="1:28" ht="16" x14ac:dyDescent="0.2">
      <c r="A738" s="2">
        <v>235.15</v>
      </c>
      <c r="B738" s="2">
        <v>4.4023099999999999</v>
      </c>
      <c r="C738" s="2">
        <v>1.2543500000000001</v>
      </c>
      <c r="D738" s="2">
        <v>1074.21</v>
      </c>
      <c r="E738" s="2">
        <v>2.1313800000000001</v>
      </c>
      <c r="F738" s="2">
        <v>0.214417</v>
      </c>
      <c r="G738" s="2">
        <v>0.228711</v>
      </c>
      <c r="H738" s="2">
        <v>0</v>
      </c>
      <c r="I738" s="2">
        <v>10.174300000000001</v>
      </c>
      <c r="J738" s="6">
        <f t="shared" ref="J738:N738" si="708">E738/SUM($E738:$I738)</f>
        <v>0.16718268876588305</v>
      </c>
      <c r="K738" s="6">
        <f t="shared" si="708"/>
        <v>1.6818591981305232E-2</v>
      </c>
      <c r="L738" s="6">
        <f t="shared" si="708"/>
        <v>1.7939794841996207E-2</v>
      </c>
      <c r="M738" s="6">
        <f t="shared" si="708"/>
        <v>0</v>
      </c>
      <c r="N738" s="6">
        <f t="shared" si="708"/>
        <v>0.7980589244108155</v>
      </c>
      <c r="O738" s="11">
        <v>-0.35152099999999997</v>
      </c>
      <c r="P738" s="11">
        <v>10.113799999999999</v>
      </c>
      <c r="Q738" s="11">
        <v>3.8889200000000001E-3</v>
      </c>
      <c r="R738" s="12">
        <v>5.0900000000000001E-2</v>
      </c>
      <c r="S738" s="11">
        <v>0.224998</v>
      </c>
      <c r="T738" s="11">
        <v>1.96685</v>
      </c>
      <c r="U738" s="11">
        <v>0.30220900000000001</v>
      </c>
      <c r="V738" s="11">
        <v>9.7230000000000008</v>
      </c>
      <c r="W738" s="11">
        <v>3.8298800000000001E-2</v>
      </c>
      <c r="X738" s="11">
        <v>-0.15998399999999999</v>
      </c>
      <c r="Y738" s="11">
        <v>1.2543500000000001</v>
      </c>
      <c r="Z738" s="11">
        <v>4.4023100000000004E-3</v>
      </c>
      <c r="AA738" s="11">
        <v>98.7</v>
      </c>
      <c r="AB738" s="11">
        <v>40009.599999999999</v>
      </c>
    </row>
    <row r="739" spans="1:28" ht="16" x14ac:dyDescent="0.2">
      <c r="A739" s="2">
        <v>235.1</v>
      </c>
      <c r="B739" s="2">
        <v>4.3889399999999998</v>
      </c>
      <c r="C739" s="2">
        <v>1.25448</v>
      </c>
      <c r="D739" s="2">
        <v>1074.22</v>
      </c>
      <c r="E739" s="2">
        <v>2.1343999999999999</v>
      </c>
      <c r="F739" s="2">
        <v>0.21484600000000001</v>
      </c>
      <c r="G739" s="2">
        <v>0.228799</v>
      </c>
      <c r="H739" s="2">
        <v>0</v>
      </c>
      <c r="I739" s="2">
        <v>10.173999999999999</v>
      </c>
      <c r="J739" s="6">
        <f t="shared" ref="J739:N739" si="709">E739/SUM($E739:$I739)</f>
        <v>0.16737707559846285</v>
      </c>
      <c r="K739" s="6">
        <f t="shared" si="709"/>
        <v>1.6847964385320161E-2</v>
      </c>
      <c r="L739" s="6">
        <f t="shared" si="709"/>
        <v>1.7942141829016444E-2</v>
      </c>
      <c r="M739" s="6">
        <f t="shared" si="709"/>
        <v>0</v>
      </c>
      <c r="N739" s="6">
        <f t="shared" si="709"/>
        <v>0.79783281818720053</v>
      </c>
      <c r="O739" s="11">
        <v>-0.35270200000000002</v>
      </c>
      <c r="P739" s="11">
        <v>10.1294</v>
      </c>
      <c r="Q739" s="11">
        <v>3.8766E-3</v>
      </c>
      <c r="R739" s="12">
        <v>5.0700000000000002E-2</v>
      </c>
      <c r="S739" s="11">
        <v>0.225713</v>
      </c>
      <c r="T739" s="11">
        <v>1.9603699999999999</v>
      </c>
      <c r="U739" s="11">
        <v>0.30022100000000002</v>
      </c>
      <c r="V739" s="11">
        <v>9.73752</v>
      </c>
      <c r="W739" s="11">
        <v>3.84718E-2</v>
      </c>
      <c r="X739" s="11">
        <v>-0.16020400000000001</v>
      </c>
      <c r="Y739" s="11">
        <v>1.25448</v>
      </c>
      <c r="Z739" s="11">
        <v>4.38894E-3</v>
      </c>
      <c r="AA739" s="11">
        <v>98.7</v>
      </c>
      <c r="AB739" s="11">
        <v>39829.5</v>
      </c>
    </row>
    <row r="740" spans="1:28" ht="16" x14ac:dyDescent="0.2">
      <c r="A740" s="2">
        <v>235.05</v>
      </c>
      <c r="B740" s="2">
        <v>4.3753799999999998</v>
      </c>
      <c r="C740" s="2">
        <v>1.2547600000000001</v>
      </c>
      <c r="D740" s="2">
        <v>1074.23</v>
      </c>
      <c r="E740" s="2">
        <v>2.1373199999999999</v>
      </c>
      <c r="F740" s="2">
        <v>0.21526200000000001</v>
      </c>
      <c r="G740" s="2">
        <v>0.22888600000000001</v>
      </c>
      <c r="H740" s="2">
        <v>0</v>
      </c>
      <c r="I740" s="2">
        <v>10.1737</v>
      </c>
      <c r="J740" s="6">
        <f t="shared" ref="J740:N740" si="710">E740/SUM($E740:$I740)</f>
        <v>0.16756502148776087</v>
      </c>
      <c r="K740" s="6">
        <f t="shared" si="710"/>
        <v>1.6876453528483513E-2</v>
      </c>
      <c r="L740" s="6">
        <f t="shared" si="710"/>
        <v>1.7944569605041656E-2</v>
      </c>
      <c r="M740" s="6">
        <f t="shared" si="710"/>
        <v>0</v>
      </c>
      <c r="N740" s="6">
        <f t="shared" si="710"/>
        <v>0.79761395537871393</v>
      </c>
      <c r="O740" s="11">
        <v>-0.35386000000000001</v>
      </c>
      <c r="P740" s="11">
        <v>10.1448</v>
      </c>
      <c r="Q740" s="11">
        <v>3.8645699999999999E-3</v>
      </c>
      <c r="R740" s="12">
        <v>5.0599999999999999E-2</v>
      </c>
      <c r="S740" s="11">
        <v>0.22641600000000001</v>
      </c>
      <c r="T740" s="11">
        <v>1.95411</v>
      </c>
      <c r="U740" s="11">
        <v>0.298286</v>
      </c>
      <c r="V740" s="11">
        <v>9.7518899999999995</v>
      </c>
      <c r="W740" s="11">
        <v>3.8644299999999999E-2</v>
      </c>
      <c r="X740" s="11">
        <v>-0.16042400000000001</v>
      </c>
      <c r="Y740" s="11">
        <v>1.2547600000000001</v>
      </c>
      <c r="Z740" s="11">
        <v>4.3753799999999999E-3</v>
      </c>
      <c r="AA740" s="11">
        <v>98.7</v>
      </c>
      <c r="AB740" s="11">
        <v>39648.300000000003</v>
      </c>
    </row>
    <row r="741" spans="1:28" ht="16" x14ac:dyDescent="0.2">
      <c r="A741" s="2">
        <v>235</v>
      </c>
      <c r="B741" s="2">
        <v>4.3615199999999996</v>
      </c>
      <c r="C741" s="2">
        <v>1.25525</v>
      </c>
      <c r="D741" s="2">
        <v>1074.25</v>
      </c>
      <c r="E741" s="2">
        <v>2.1401400000000002</v>
      </c>
      <c r="F741" s="2">
        <v>0.21566199999999999</v>
      </c>
      <c r="G741" s="2">
        <v>0.22897100000000001</v>
      </c>
      <c r="H741" s="2">
        <v>0</v>
      </c>
      <c r="I741" s="2">
        <v>10.173400000000001</v>
      </c>
      <c r="J741" s="6">
        <f t="shared" ref="J741:N741" si="711">E741/SUM($E741:$I741)</f>
        <v>0.16774658879449275</v>
      </c>
      <c r="K741" s="6">
        <f t="shared" si="711"/>
        <v>1.6903830979561101E-2</v>
      </c>
      <c r="L741" s="6">
        <f t="shared" si="711"/>
        <v>1.7947005421544291E-2</v>
      </c>
      <c r="M741" s="6">
        <f t="shared" si="711"/>
        <v>0</v>
      </c>
      <c r="N741" s="6">
        <f t="shared" si="711"/>
        <v>0.79740257480440191</v>
      </c>
      <c r="O741" s="11">
        <v>-0.354991</v>
      </c>
      <c r="P741" s="11">
        <v>10.1601</v>
      </c>
      <c r="Q741" s="11">
        <v>3.8528899999999999E-3</v>
      </c>
      <c r="R741" s="12">
        <v>5.0500000000000003E-2</v>
      </c>
      <c r="S741" s="11">
        <v>0.227102</v>
      </c>
      <c r="T741" s="11">
        <v>1.94814</v>
      </c>
      <c r="U741" s="11">
        <v>0.29642000000000002</v>
      </c>
      <c r="V741" s="11">
        <v>9.7660900000000002</v>
      </c>
      <c r="W741" s="11">
        <v>3.8815500000000003E-2</v>
      </c>
      <c r="X741" s="11">
        <v>-0.16064300000000001</v>
      </c>
      <c r="Y741" s="11">
        <v>1.25525</v>
      </c>
      <c r="Z741" s="11">
        <v>4.3615199999999998E-3</v>
      </c>
      <c r="AA741" s="11">
        <v>98.7</v>
      </c>
      <c r="AB741" s="11">
        <v>39465.599999999999</v>
      </c>
    </row>
    <row r="742" spans="1:28" ht="16" x14ac:dyDescent="0.2">
      <c r="A742" s="2">
        <v>234.95</v>
      </c>
      <c r="B742" s="2">
        <v>4.3479599999999996</v>
      </c>
      <c r="C742" s="2">
        <v>1.25563</v>
      </c>
      <c r="D742" s="2">
        <v>1074.26</v>
      </c>
      <c r="E742" s="2">
        <v>2.14297</v>
      </c>
      <c r="F742" s="2">
        <v>0.21606600000000001</v>
      </c>
      <c r="G742" s="2">
        <v>0.22905400000000001</v>
      </c>
      <c r="H742" s="2">
        <v>0</v>
      </c>
      <c r="I742" s="2">
        <v>10.1731</v>
      </c>
      <c r="J742" s="6">
        <f t="shared" ref="J742:N742" si="712">E742/SUM($E742:$I742)</f>
        <v>0.16792869630496843</v>
      </c>
      <c r="K742" s="6">
        <f t="shared" si="712"/>
        <v>1.6931493066085532E-2</v>
      </c>
      <c r="L742" s="6">
        <f t="shared" si="712"/>
        <v>1.7949266486902871E-2</v>
      </c>
      <c r="M742" s="6">
        <f t="shared" si="712"/>
        <v>0</v>
      </c>
      <c r="N742" s="6">
        <f t="shared" si="712"/>
        <v>0.79719054414204327</v>
      </c>
      <c r="O742" s="11">
        <v>-0.35612700000000003</v>
      </c>
      <c r="P742" s="11">
        <v>10.1755</v>
      </c>
      <c r="Q742" s="11">
        <v>3.8411600000000001E-3</v>
      </c>
      <c r="R742" s="12">
        <v>5.0299999999999997E-2</v>
      </c>
      <c r="S742" s="11">
        <v>0.227796</v>
      </c>
      <c r="T742" s="11">
        <v>1.94204</v>
      </c>
      <c r="U742" s="11">
        <v>0.29452200000000001</v>
      </c>
      <c r="V742" s="11">
        <v>9.7803699999999996</v>
      </c>
      <c r="W742" s="11">
        <v>3.8991400000000002E-2</v>
      </c>
      <c r="X742" s="11">
        <v>-0.16086300000000001</v>
      </c>
      <c r="Y742" s="11">
        <v>1.25563</v>
      </c>
      <c r="Z742" s="11">
        <v>4.3479599999999997E-3</v>
      </c>
      <c r="AA742" s="11">
        <v>98.7</v>
      </c>
      <c r="AB742" s="11">
        <v>39283.599999999999</v>
      </c>
    </row>
    <row r="743" spans="1:28" ht="16" x14ac:dyDescent="0.2">
      <c r="A743" s="2">
        <v>234.9</v>
      </c>
      <c r="B743" s="2">
        <v>4.3344899999999997</v>
      </c>
      <c r="C743" s="2">
        <v>1.2560199999999999</v>
      </c>
      <c r="D743" s="2">
        <v>1074.27</v>
      </c>
      <c r="E743" s="2">
        <v>2.1457899999999999</v>
      </c>
      <c r="F743" s="2">
        <v>0.21646699999999999</v>
      </c>
      <c r="G743" s="2">
        <v>0.22913600000000001</v>
      </c>
      <c r="H743" s="2">
        <v>0</v>
      </c>
      <c r="I743" s="2">
        <v>10.172800000000001</v>
      </c>
      <c r="J743" s="6">
        <f t="shared" ref="J743:N743" si="713">E743/SUM($E743:$I743)</f>
        <v>0.16811011867338577</v>
      </c>
      <c r="K743" s="6">
        <f t="shared" si="713"/>
        <v>1.6958925644574629E-2</v>
      </c>
      <c r="L743" s="6">
        <f t="shared" si="713"/>
        <v>1.7951467828792624E-2</v>
      </c>
      <c r="M743" s="6">
        <f t="shared" si="713"/>
        <v>0</v>
      </c>
      <c r="N743" s="6">
        <f t="shared" si="713"/>
        <v>0.79697948785324702</v>
      </c>
      <c r="O743" s="11">
        <v>-0.35725699999999999</v>
      </c>
      <c r="P743" s="11">
        <v>10.190799999999999</v>
      </c>
      <c r="Q743" s="11">
        <v>3.8295199999999999E-3</v>
      </c>
      <c r="R743" s="12">
        <v>5.0200000000000002E-2</v>
      </c>
      <c r="S743" s="11">
        <v>0.228488</v>
      </c>
      <c r="T743" s="11">
        <v>1.9359599999999999</v>
      </c>
      <c r="U743" s="11">
        <v>0.29262700000000003</v>
      </c>
      <c r="V743" s="11">
        <v>9.7946500000000007</v>
      </c>
      <c r="W743" s="11">
        <v>3.9169900000000001E-2</v>
      </c>
      <c r="X743" s="11">
        <v>-0.161083</v>
      </c>
      <c r="Y743" s="11">
        <v>1.2560199999999999</v>
      </c>
      <c r="Z743" s="11">
        <v>4.3344899999999999E-3</v>
      </c>
      <c r="AA743" s="11">
        <v>98.7</v>
      </c>
      <c r="AB743" s="11">
        <v>39101.5</v>
      </c>
    </row>
    <row r="744" spans="1:28" ht="16" x14ac:dyDescent="0.2">
      <c r="A744" s="2">
        <v>234.85</v>
      </c>
      <c r="B744" s="2">
        <v>4.3210800000000003</v>
      </c>
      <c r="C744" s="2">
        <v>1.2564200000000001</v>
      </c>
      <c r="D744" s="2">
        <v>1074.28</v>
      </c>
      <c r="E744" s="2">
        <v>2.1485699999999999</v>
      </c>
      <c r="F744" s="2">
        <v>0.216864</v>
      </c>
      <c r="G744" s="2">
        <v>0.229216</v>
      </c>
      <c r="H744" s="2">
        <v>0</v>
      </c>
      <c r="I744" s="2">
        <v>10.172499999999999</v>
      </c>
      <c r="J744" s="6">
        <f t="shared" ref="J744:N744" si="714">E744/SUM($E744:$I744)</f>
        <v>0.16828892900921505</v>
      </c>
      <c r="K744" s="6">
        <f t="shared" si="714"/>
        <v>1.6986093215792093E-2</v>
      </c>
      <c r="L744" s="6">
        <f t="shared" si="714"/>
        <v>1.7953576170092779E-2</v>
      </c>
      <c r="M744" s="6">
        <f t="shared" si="714"/>
        <v>0</v>
      </c>
      <c r="N744" s="6">
        <f t="shared" si="714"/>
        <v>0.79677140160490012</v>
      </c>
      <c r="O744" s="11">
        <v>-0.35837999999999998</v>
      </c>
      <c r="P744" s="11">
        <v>10.206200000000001</v>
      </c>
      <c r="Q744" s="11">
        <v>3.8179799999999999E-3</v>
      </c>
      <c r="R744" s="12">
        <v>5.0099999999999999E-2</v>
      </c>
      <c r="S744" s="11">
        <v>0.22917899999999999</v>
      </c>
      <c r="T744" s="11">
        <v>1.9299200000000001</v>
      </c>
      <c r="U744" s="11">
        <v>0.29074100000000003</v>
      </c>
      <c r="V744" s="11">
        <v>9.8088999999999995</v>
      </c>
      <c r="W744" s="11">
        <v>3.9350799999999998E-2</v>
      </c>
      <c r="X744" s="11">
        <v>-0.161302</v>
      </c>
      <c r="Y744" s="11">
        <v>1.2564200000000001</v>
      </c>
      <c r="Z744" s="11">
        <v>4.3210799999999997E-3</v>
      </c>
      <c r="AA744" s="11">
        <v>98.7</v>
      </c>
      <c r="AB744" s="11">
        <v>38919.300000000003</v>
      </c>
    </row>
    <row r="745" spans="1:28" ht="16" x14ac:dyDescent="0.2">
      <c r="A745" s="2">
        <v>234.8</v>
      </c>
      <c r="B745" s="2">
        <v>4.30776</v>
      </c>
      <c r="C745" s="2">
        <v>1.2568299999999999</v>
      </c>
      <c r="D745" s="2">
        <v>1074.29</v>
      </c>
      <c r="E745" s="2">
        <v>2.1513300000000002</v>
      </c>
      <c r="F745" s="2">
        <v>0.21725800000000001</v>
      </c>
      <c r="G745" s="2">
        <v>0.229295</v>
      </c>
      <c r="H745" s="2">
        <v>0</v>
      </c>
      <c r="I745" s="2">
        <v>10.1722</v>
      </c>
      <c r="J745" s="6">
        <f t="shared" ref="J745:N745" si="715">E745/SUM($E745:$I745)</f>
        <v>0.16846640699202975</v>
      </c>
      <c r="K745" s="6">
        <f t="shared" si="715"/>
        <v>1.7013045255853076E-2</v>
      </c>
      <c r="L745" s="6">
        <f t="shared" si="715"/>
        <v>1.7955638972745911E-2</v>
      </c>
      <c r="M745" s="6">
        <f t="shared" si="715"/>
        <v>0</v>
      </c>
      <c r="N745" s="6">
        <f t="shared" si="715"/>
        <v>0.79656490877937136</v>
      </c>
      <c r="O745" s="11">
        <v>-0.35949700000000001</v>
      </c>
      <c r="P745" s="11">
        <v>10.221500000000001</v>
      </c>
      <c r="Q745" s="11">
        <v>3.8065199999999999E-3</v>
      </c>
      <c r="R745" s="12">
        <v>4.99E-2</v>
      </c>
      <c r="S745" s="11">
        <v>0.22986899999999999</v>
      </c>
      <c r="T745" s="11">
        <v>1.9238900000000001</v>
      </c>
      <c r="U745" s="11">
        <v>0.28885699999999997</v>
      </c>
      <c r="V745" s="11">
        <v>9.82315</v>
      </c>
      <c r="W745" s="11">
        <v>3.95345E-2</v>
      </c>
      <c r="X745" s="11">
        <v>-0.161522</v>
      </c>
      <c r="Y745" s="11">
        <v>1.2568299999999999</v>
      </c>
      <c r="Z745" s="11">
        <v>4.3077599999999999E-3</v>
      </c>
      <c r="AA745" s="11">
        <v>98.7</v>
      </c>
      <c r="AB745" s="11">
        <v>38737</v>
      </c>
    </row>
    <row r="746" spans="1:28" ht="16" x14ac:dyDescent="0.2">
      <c r="A746" s="2">
        <v>234.75</v>
      </c>
      <c r="B746" s="2">
        <v>4.2945000000000002</v>
      </c>
      <c r="C746" s="2">
        <v>1.25725</v>
      </c>
      <c r="D746" s="2">
        <v>1074.3</v>
      </c>
      <c r="E746" s="2">
        <v>2.1540699999999999</v>
      </c>
      <c r="F746" s="2">
        <v>0.21764900000000001</v>
      </c>
      <c r="G746" s="2">
        <v>0.22937199999999999</v>
      </c>
      <c r="H746" s="2">
        <v>0</v>
      </c>
      <c r="I746" s="2">
        <v>10.172000000000001</v>
      </c>
      <c r="J746" s="6">
        <f t="shared" ref="J746:N746" si="716">E746/SUM($E746:$I746)</f>
        <v>0.16864124744746592</v>
      </c>
      <c r="K746" s="6">
        <f t="shared" si="716"/>
        <v>1.7039649995447461E-2</v>
      </c>
      <c r="L746" s="6">
        <f t="shared" si="716"/>
        <v>1.7957438806315555E-2</v>
      </c>
      <c r="M746" s="6">
        <f t="shared" si="716"/>
        <v>0</v>
      </c>
      <c r="N746" s="6">
        <f t="shared" si="716"/>
        <v>0.796361663750771</v>
      </c>
      <c r="O746" s="11">
        <v>-0.36060700000000001</v>
      </c>
      <c r="P746" s="11">
        <v>10.2369</v>
      </c>
      <c r="Q746" s="11">
        <v>3.7951500000000002E-3</v>
      </c>
      <c r="R746" s="12">
        <v>4.9799999999999997E-2</v>
      </c>
      <c r="S746" s="11">
        <v>0.23055700000000001</v>
      </c>
      <c r="T746" s="11">
        <v>1.9178999999999999</v>
      </c>
      <c r="U746" s="11">
        <v>0.28697899999999998</v>
      </c>
      <c r="V746" s="11">
        <v>9.8373799999999996</v>
      </c>
      <c r="W746" s="11">
        <v>3.9720999999999999E-2</v>
      </c>
      <c r="X746" s="11">
        <v>-0.161742</v>
      </c>
      <c r="Y746" s="11">
        <v>1.25725</v>
      </c>
      <c r="Z746" s="11">
        <v>4.2944999999999997E-3</v>
      </c>
      <c r="AA746" s="11">
        <v>98.7</v>
      </c>
      <c r="AB746" s="11">
        <v>38554.6</v>
      </c>
    </row>
    <row r="747" spans="1:28" ht="16" x14ac:dyDescent="0.2">
      <c r="A747" s="2">
        <v>234.7</v>
      </c>
      <c r="B747" s="2">
        <v>4.2807300000000001</v>
      </c>
      <c r="C747" s="2">
        <v>1.2579800000000001</v>
      </c>
      <c r="D747" s="2">
        <v>1074.31</v>
      </c>
      <c r="E747" s="2">
        <v>2.15665</v>
      </c>
      <c r="F747" s="2">
        <v>0.21801799999999999</v>
      </c>
      <c r="G747" s="2">
        <v>0.22944700000000001</v>
      </c>
      <c r="H747" s="2">
        <v>0</v>
      </c>
      <c r="I747" s="2">
        <v>10.1717</v>
      </c>
      <c r="J747" s="6">
        <f t="shared" ref="J747:N747" si="717">E747/SUM($E747:$I747)</f>
        <v>0.16880723460695071</v>
      </c>
      <c r="K747" s="6">
        <f t="shared" si="717"/>
        <v>1.7064899577835153E-2</v>
      </c>
      <c r="L747" s="6">
        <f t="shared" si="717"/>
        <v>1.7959480471500255E-2</v>
      </c>
      <c r="M747" s="6">
        <f t="shared" si="717"/>
        <v>0</v>
      </c>
      <c r="N747" s="6">
        <f t="shared" si="717"/>
        <v>0.79616838534371381</v>
      </c>
      <c r="O747" s="11">
        <v>-0.36167899999999997</v>
      </c>
      <c r="P747" s="11">
        <v>10.252000000000001</v>
      </c>
      <c r="Q747" s="11">
        <v>3.7842599999999998E-3</v>
      </c>
      <c r="R747" s="12">
        <v>4.9700000000000001E-2</v>
      </c>
      <c r="S747" s="11">
        <v>0.23122100000000001</v>
      </c>
      <c r="T747" s="11">
        <v>1.9123300000000001</v>
      </c>
      <c r="U747" s="11">
        <v>0.28520099999999998</v>
      </c>
      <c r="V747" s="11">
        <v>9.8513400000000004</v>
      </c>
      <c r="W747" s="11">
        <v>3.9903899999999999E-2</v>
      </c>
      <c r="X747" s="11">
        <v>-0.16196099999999999</v>
      </c>
      <c r="Y747" s="11">
        <v>1.2579800000000001</v>
      </c>
      <c r="Z747" s="11">
        <v>4.28073E-3</v>
      </c>
      <c r="AA747" s="11">
        <v>98.7</v>
      </c>
      <c r="AB747" s="11">
        <v>38370.199999999997</v>
      </c>
    </row>
    <row r="748" spans="1:28" ht="16" x14ac:dyDescent="0.2">
      <c r="A748" s="2">
        <v>234.65</v>
      </c>
      <c r="B748" s="2">
        <v>4.2681899999999997</v>
      </c>
      <c r="C748" s="2">
        <v>1.25813</v>
      </c>
      <c r="D748" s="2">
        <v>1074.32</v>
      </c>
      <c r="E748" s="2">
        <v>2.1594600000000002</v>
      </c>
      <c r="F748" s="2">
        <v>0.218419</v>
      </c>
      <c r="G748" s="2">
        <v>0.229522</v>
      </c>
      <c r="H748" s="2">
        <v>0</v>
      </c>
      <c r="I748" s="2">
        <v>10.1714</v>
      </c>
      <c r="J748" s="6">
        <f t="shared" ref="J748:N748" si="718">E748/SUM($E748:$I748)</f>
        <v>0.16898768515136905</v>
      </c>
      <c r="K748" s="6">
        <f t="shared" si="718"/>
        <v>1.7092292148535686E-2</v>
      </c>
      <c r="L748" s="6">
        <f t="shared" si="718"/>
        <v>1.7961153006451857E-2</v>
      </c>
      <c r="M748" s="6">
        <f t="shared" si="718"/>
        <v>0</v>
      </c>
      <c r="N748" s="6">
        <f t="shared" si="718"/>
        <v>0.79595886969364338</v>
      </c>
      <c r="O748" s="11">
        <v>-0.36280600000000002</v>
      </c>
      <c r="P748" s="11">
        <v>10.2676</v>
      </c>
      <c r="Q748" s="11">
        <v>3.7727199999999998E-3</v>
      </c>
      <c r="R748" s="12">
        <v>4.9599999999999998E-2</v>
      </c>
      <c r="S748" s="11">
        <v>0.231928</v>
      </c>
      <c r="T748" s="11">
        <v>1.90601</v>
      </c>
      <c r="U748" s="11">
        <v>0.28324100000000002</v>
      </c>
      <c r="V748" s="11">
        <v>9.8657900000000005</v>
      </c>
      <c r="W748" s="11">
        <v>4.0101999999999999E-2</v>
      </c>
      <c r="X748" s="11">
        <v>-0.16218099999999999</v>
      </c>
      <c r="Y748" s="11">
        <v>1.25813</v>
      </c>
      <c r="Z748" s="11">
        <v>4.2681899999999998E-3</v>
      </c>
      <c r="AA748" s="11">
        <v>98.7</v>
      </c>
      <c r="AB748" s="11">
        <v>38189.4</v>
      </c>
    </row>
    <row r="749" spans="1:28" ht="16" x14ac:dyDescent="0.2">
      <c r="A749" s="2">
        <v>234.6</v>
      </c>
      <c r="B749" s="2">
        <v>4.2557499999999999</v>
      </c>
      <c r="C749" s="2">
        <v>1.2582800000000001</v>
      </c>
      <c r="D749" s="2">
        <v>1074.33</v>
      </c>
      <c r="E749" s="2">
        <v>2.1622499999999998</v>
      </c>
      <c r="F749" s="2">
        <v>0.21881800000000001</v>
      </c>
      <c r="G749" s="2">
        <v>0.22959499999999999</v>
      </c>
      <c r="H749" s="2">
        <v>0</v>
      </c>
      <c r="I749" s="2">
        <v>10.171099999999999</v>
      </c>
      <c r="J749" s="6">
        <f t="shared" ref="J749:N749" si="719">E749/SUM($E749:$I749)</f>
        <v>0.16916680429765441</v>
      </c>
      <c r="K749" s="6">
        <f t="shared" si="719"/>
        <v>1.7119547592925957E-2</v>
      </c>
      <c r="L749" s="6">
        <f t="shared" si="719"/>
        <v>1.796270201536361E-2</v>
      </c>
      <c r="M749" s="6">
        <f t="shared" si="719"/>
        <v>0</v>
      </c>
      <c r="N749" s="6">
        <f t="shared" si="719"/>
        <v>0.79575094609405606</v>
      </c>
      <c r="O749" s="11">
        <v>-0.363927</v>
      </c>
      <c r="P749" s="11">
        <v>10.283300000000001</v>
      </c>
      <c r="Q749" s="11">
        <v>3.7612499999999998E-3</v>
      </c>
      <c r="R749" s="12">
        <v>4.9500000000000002E-2</v>
      </c>
      <c r="S749" s="11">
        <v>0.23263500000000001</v>
      </c>
      <c r="T749" s="11">
        <v>1.8996999999999999</v>
      </c>
      <c r="U749" s="11">
        <v>0.28128300000000001</v>
      </c>
      <c r="V749" s="11">
        <v>9.8802500000000002</v>
      </c>
      <c r="W749" s="11">
        <v>4.0303499999999999E-2</v>
      </c>
      <c r="X749" s="11">
        <v>-0.16240099999999999</v>
      </c>
      <c r="Y749" s="11">
        <v>1.2582800000000001</v>
      </c>
      <c r="Z749" s="11">
        <v>4.25575E-3</v>
      </c>
      <c r="AA749" s="11">
        <v>98.7</v>
      </c>
      <c r="AB749" s="11">
        <v>38008.6</v>
      </c>
    </row>
    <row r="750" spans="1:28" ht="16" x14ac:dyDescent="0.2">
      <c r="A750" s="2">
        <v>234.55</v>
      </c>
      <c r="B750" s="2">
        <v>4.2423500000000001</v>
      </c>
      <c r="C750" s="2">
        <v>1.2589600000000001</v>
      </c>
      <c r="D750" s="2">
        <v>1074.3399999999999</v>
      </c>
      <c r="E750" s="2">
        <v>2.16479</v>
      </c>
      <c r="F750" s="2">
        <v>0.21918299999999999</v>
      </c>
      <c r="G750" s="2">
        <v>0.22966600000000001</v>
      </c>
      <c r="H750" s="2">
        <v>0</v>
      </c>
      <c r="I750" s="2">
        <v>10.1708</v>
      </c>
      <c r="J750" s="6">
        <f t="shared" ref="J750:N750" si="720">E750/SUM($E750:$I750)</f>
        <v>0.16933007384993587</v>
      </c>
      <c r="K750" s="6">
        <f t="shared" si="720"/>
        <v>1.7144514514872339E-2</v>
      </c>
      <c r="L750" s="6">
        <f t="shared" si="720"/>
        <v>1.7964495743614563E-2</v>
      </c>
      <c r="M750" s="6">
        <f t="shared" si="720"/>
        <v>0</v>
      </c>
      <c r="N750" s="6">
        <f t="shared" si="720"/>
        <v>0.79556091589157729</v>
      </c>
      <c r="O750" s="11">
        <v>-0.36498900000000001</v>
      </c>
      <c r="P750" s="11">
        <v>10.298400000000001</v>
      </c>
      <c r="Q750" s="11">
        <v>3.7505099999999999E-3</v>
      </c>
      <c r="R750" s="12">
        <v>4.9299999999999997E-2</v>
      </c>
      <c r="S750" s="11">
        <v>0.23330200000000001</v>
      </c>
      <c r="T750" s="11">
        <v>1.8940999999999999</v>
      </c>
      <c r="U750" s="11">
        <v>0.27949200000000002</v>
      </c>
      <c r="V750" s="11">
        <v>9.8942399999999999</v>
      </c>
      <c r="W750" s="11">
        <v>4.0496999999999998E-2</v>
      </c>
      <c r="X750" s="11">
        <v>-0.16262099999999999</v>
      </c>
      <c r="Y750" s="11">
        <v>1.2589600000000001</v>
      </c>
      <c r="Z750" s="11">
        <v>4.2423499999999998E-3</v>
      </c>
      <c r="AA750" s="11">
        <v>98.7</v>
      </c>
      <c r="AB750" s="11">
        <v>37824.6</v>
      </c>
    </row>
    <row r="751" spans="1:28" ht="16" x14ac:dyDescent="0.2">
      <c r="A751" s="2">
        <v>234.5</v>
      </c>
      <c r="B751" s="2">
        <v>4.2293900000000004</v>
      </c>
      <c r="C751" s="2">
        <v>1.25946</v>
      </c>
      <c r="D751" s="2">
        <v>1074.3499999999999</v>
      </c>
      <c r="E751" s="2">
        <v>2.1673900000000001</v>
      </c>
      <c r="F751" s="2">
        <v>0.219556</v>
      </c>
      <c r="G751" s="2">
        <v>0.229736</v>
      </c>
      <c r="H751" s="2">
        <v>0</v>
      </c>
      <c r="I751" s="2">
        <v>10.1706</v>
      </c>
      <c r="J751" s="6">
        <f t="shared" ref="J751:N751" si="721">E751/SUM($E751:$I751)</f>
        <v>0.16949575367149955</v>
      </c>
      <c r="K751" s="6">
        <f t="shared" si="721"/>
        <v>1.716987237788296E-2</v>
      </c>
      <c r="L751" s="6">
        <f t="shared" si="721"/>
        <v>1.7965975881348357E-2</v>
      </c>
      <c r="M751" s="6">
        <f t="shared" si="721"/>
        <v>0</v>
      </c>
      <c r="N751" s="6">
        <f t="shared" si="721"/>
        <v>0.79536839806926907</v>
      </c>
      <c r="O751" s="11">
        <v>-0.366064</v>
      </c>
      <c r="P751" s="11">
        <v>10.313700000000001</v>
      </c>
      <c r="Q751" s="11">
        <v>3.7396299999999999E-3</v>
      </c>
      <c r="R751" s="12">
        <v>4.9200000000000001E-2</v>
      </c>
      <c r="S751" s="11">
        <v>0.23397999999999999</v>
      </c>
      <c r="T751" s="11">
        <v>1.8882699999999999</v>
      </c>
      <c r="U751" s="11">
        <v>0.27764699999999998</v>
      </c>
      <c r="V751" s="11">
        <v>9.9083699999999997</v>
      </c>
      <c r="W751" s="11">
        <v>4.0697700000000003E-2</v>
      </c>
      <c r="X751" s="11">
        <v>-0.16284100000000001</v>
      </c>
      <c r="Y751" s="11">
        <v>1.25946</v>
      </c>
      <c r="Z751" s="11">
        <v>4.2293900000000004E-3</v>
      </c>
      <c r="AA751" s="11">
        <v>98.7</v>
      </c>
      <c r="AB751" s="11">
        <v>37641.699999999997</v>
      </c>
    </row>
    <row r="752" spans="1:28" ht="16" x14ac:dyDescent="0.2">
      <c r="A752" s="2">
        <v>234.45</v>
      </c>
      <c r="B752" s="2">
        <v>4.2166399999999999</v>
      </c>
      <c r="C752" s="2">
        <v>1.2599</v>
      </c>
      <c r="D752" s="2">
        <v>1074.3599999999999</v>
      </c>
      <c r="E752" s="2">
        <v>2.17</v>
      </c>
      <c r="F752" s="2">
        <v>0.21992999999999999</v>
      </c>
      <c r="G752" s="2">
        <v>0.22980400000000001</v>
      </c>
      <c r="H752" s="2">
        <v>0</v>
      </c>
      <c r="I752" s="2">
        <v>10.170299999999999</v>
      </c>
      <c r="J752" s="6">
        <f t="shared" ref="J752:N752" si="722">E752/SUM($E752:$I752)</f>
        <v>0.16966334882299766</v>
      </c>
      <c r="K752" s="6">
        <f t="shared" si="722"/>
        <v>1.7195419496148331E-2</v>
      </c>
      <c r="L752" s="6">
        <f t="shared" si="722"/>
        <v>1.7967426826230488E-2</v>
      </c>
      <c r="M752" s="6">
        <f t="shared" si="722"/>
        <v>0</v>
      </c>
      <c r="N752" s="6">
        <f t="shared" si="722"/>
        <v>0.79517380485462352</v>
      </c>
      <c r="O752" s="11">
        <v>-0.36713899999999999</v>
      </c>
      <c r="P752" s="11">
        <v>10.3291</v>
      </c>
      <c r="Q752" s="11">
        <v>3.7287499999999999E-3</v>
      </c>
      <c r="R752" s="12">
        <v>4.9099999999999998E-2</v>
      </c>
      <c r="S752" s="11">
        <v>0.23466300000000001</v>
      </c>
      <c r="T752" s="11">
        <v>1.88239</v>
      </c>
      <c r="U752" s="11">
        <v>0.27578599999999998</v>
      </c>
      <c r="V752" s="11">
        <v>9.9225600000000007</v>
      </c>
      <c r="W752" s="11">
        <v>4.0903000000000002E-2</v>
      </c>
      <c r="X752" s="11">
        <v>-0.16306000000000001</v>
      </c>
      <c r="Y752" s="11">
        <v>1.2599</v>
      </c>
      <c r="Z752" s="11">
        <v>4.2166399999999998E-3</v>
      </c>
      <c r="AA752" s="11">
        <v>98.7</v>
      </c>
      <c r="AB752" s="11">
        <v>37459.199999999997</v>
      </c>
    </row>
    <row r="753" spans="1:28" ht="16" x14ac:dyDescent="0.2">
      <c r="A753" s="2">
        <v>234.4</v>
      </c>
      <c r="B753" s="2">
        <v>4.2038399999999996</v>
      </c>
      <c r="C753" s="2">
        <v>1.26041</v>
      </c>
      <c r="D753" s="2">
        <v>1074.3699999999999</v>
      </c>
      <c r="E753" s="2">
        <v>2.1725599999999998</v>
      </c>
      <c r="F753" s="2">
        <v>0.22029799999999999</v>
      </c>
      <c r="G753" s="2">
        <v>0.22986999999999999</v>
      </c>
      <c r="H753" s="2">
        <v>0</v>
      </c>
      <c r="I753" s="2">
        <v>10.17</v>
      </c>
      <c r="J753" s="6">
        <f t="shared" ref="J753:N753" si="723">E753/SUM($E753:$I753)</f>
        <v>0.16982773338102708</v>
      </c>
      <c r="K753" s="6">
        <f t="shared" si="723"/>
        <v>1.7220564683310704E-2</v>
      </c>
      <c r="L753" s="6">
        <f t="shared" si="723"/>
        <v>1.7968802275792933E-2</v>
      </c>
      <c r="M753" s="6">
        <f t="shared" si="723"/>
        <v>0</v>
      </c>
      <c r="N753" s="6">
        <f t="shared" si="723"/>
        <v>0.79498289965986924</v>
      </c>
      <c r="O753" s="11">
        <v>-0.368203</v>
      </c>
      <c r="P753" s="11">
        <v>10.3444</v>
      </c>
      <c r="Q753" s="11">
        <v>3.7180199999999998E-3</v>
      </c>
      <c r="R753" s="12">
        <v>4.9000000000000002E-2</v>
      </c>
      <c r="S753" s="11">
        <v>0.23534099999999999</v>
      </c>
      <c r="T753" s="11">
        <v>1.8766</v>
      </c>
      <c r="U753" s="11">
        <v>0.27394400000000002</v>
      </c>
      <c r="V753" s="11">
        <v>9.9366800000000008</v>
      </c>
      <c r="W753" s="11">
        <v>4.1110599999999997E-2</v>
      </c>
      <c r="X753" s="11">
        <v>-0.16328000000000001</v>
      </c>
      <c r="Y753" s="11">
        <v>1.26041</v>
      </c>
      <c r="Z753" s="11">
        <v>4.2038400000000004E-3</v>
      </c>
      <c r="AA753" s="11">
        <v>98.7</v>
      </c>
      <c r="AB753" s="11">
        <v>37276.300000000003</v>
      </c>
    </row>
    <row r="754" spans="1:28" ht="16" x14ac:dyDescent="0.2">
      <c r="A754" s="2">
        <v>234.35</v>
      </c>
      <c r="B754" s="2">
        <v>4.1912200000000004</v>
      </c>
      <c r="C754" s="2">
        <v>1.2608699999999999</v>
      </c>
      <c r="D754" s="2">
        <v>1074.3800000000001</v>
      </c>
      <c r="E754" s="2">
        <v>2.1751200000000002</v>
      </c>
      <c r="F754" s="2">
        <v>0.220665</v>
      </c>
      <c r="G754" s="2">
        <v>0.229935</v>
      </c>
      <c r="H754" s="2">
        <v>0</v>
      </c>
      <c r="I754" s="2">
        <v>10.1698</v>
      </c>
      <c r="J754" s="6">
        <f t="shared" ref="J754:N754" si="724">E754/SUM($E754:$I754)</f>
        <v>0.1699907467613665</v>
      </c>
      <c r="K754" s="6">
        <f t="shared" si="724"/>
        <v>1.7245489046166157E-2</v>
      </c>
      <c r="L754" s="6">
        <f t="shared" si="724"/>
        <v>1.7969961361476518E-2</v>
      </c>
      <c r="M754" s="6">
        <f t="shared" si="724"/>
        <v>0</v>
      </c>
      <c r="N754" s="6">
        <f t="shared" si="724"/>
        <v>0.79479380283099088</v>
      </c>
      <c r="O754" s="11">
        <v>-0.36926599999999998</v>
      </c>
      <c r="P754" s="11">
        <v>10.3598</v>
      </c>
      <c r="Q754" s="11">
        <v>3.7073100000000001E-3</v>
      </c>
      <c r="R754" s="12">
        <v>4.8899999999999999E-2</v>
      </c>
      <c r="S754" s="11">
        <v>0.23602000000000001</v>
      </c>
      <c r="T754" s="11">
        <v>1.87077</v>
      </c>
      <c r="U754" s="11">
        <v>0.272092</v>
      </c>
      <c r="V754" s="11">
        <v>9.9508299999999998</v>
      </c>
      <c r="W754" s="11">
        <v>4.1322600000000001E-2</v>
      </c>
      <c r="X754" s="11">
        <v>-0.16350000000000001</v>
      </c>
      <c r="Y754" s="11">
        <v>1.2608699999999999</v>
      </c>
      <c r="Z754" s="11">
        <v>4.1912199999999998E-3</v>
      </c>
      <c r="AA754" s="11">
        <v>98.7</v>
      </c>
      <c r="AB754" s="11">
        <v>37093.699999999997</v>
      </c>
    </row>
    <row r="755" spans="1:28" ht="16" x14ac:dyDescent="0.2">
      <c r="A755" s="2">
        <v>234.3</v>
      </c>
      <c r="B755" s="2">
        <v>4.1786899999999996</v>
      </c>
      <c r="C755" s="2">
        <v>1.2613300000000001</v>
      </c>
      <c r="D755" s="2">
        <v>1074.3900000000001</v>
      </c>
      <c r="E755" s="2">
        <v>2.1776599999999999</v>
      </c>
      <c r="F755" s="2">
        <v>0.22103100000000001</v>
      </c>
      <c r="G755" s="2">
        <v>0.22999900000000001</v>
      </c>
      <c r="H755" s="2">
        <v>0</v>
      </c>
      <c r="I755" s="2">
        <v>10.169499999999999</v>
      </c>
      <c r="J755" s="6">
        <f t="shared" ref="J755:N755" si="725">E755/SUM($E755:$I755)</f>
        <v>0.17015374830347105</v>
      </c>
      <c r="K755" s="6">
        <f t="shared" si="725"/>
        <v>1.7270489030089414E-2</v>
      </c>
      <c r="L755" s="6">
        <f t="shared" si="725"/>
        <v>1.7971213116854807E-2</v>
      </c>
      <c r="M755" s="6">
        <f t="shared" si="725"/>
        <v>0</v>
      </c>
      <c r="N755" s="6">
        <f t="shared" si="725"/>
        <v>0.79460454954958482</v>
      </c>
      <c r="O755" s="11">
        <v>-0.37032399999999999</v>
      </c>
      <c r="P755" s="11">
        <v>10.3752</v>
      </c>
      <c r="Q755" s="11">
        <v>3.69667E-3</v>
      </c>
      <c r="R755" s="12">
        <v>4.8899999999999999E-2</v>
      </c>
      <c r="S755" s="11">
        <v>0.23669999999999999</v>
      </c>
      <c r="T755" s="11">
        <v>1.8649500000000001</v>
      </c>
      <c r="U755" s="11">
        <v>0.27023999999999998</v>
      </c>
      <c r="V755" s="11">
        <v>9.9649800000000006</v>
      </c>
      <c r="W755" s="11">
        <v>4.1538600000000002E-2</v>
      </c>
      <c r="X755" s="11">
        <v>-0.16372</v>
      </c>
      <c r="Y755" s="11">
        <v>1.2613300000000001</v>
      </c>
      <c r="Z755" s="11">
        <v>4.1786899999999997E-3</v>
      </c>
      <c r="AA755" s="11">
        <v>98.7</v>
      </c>
      <c r="AB755" s="11">
        <v>36911.1</v>
      </c>
    </row>
    <row r="756" spans="1:28" ht="16" x14ac:dyDescent="0.2">
      <c r="A756" s="2">
        <v>234.25</v>
      </c>
      <c r="B756" s="2">
        <v>4.1660899999999996</v>
      </c>
      <c r="C756" s="2">
        <v>1.26187</v>
      </c>
      <c r="D756" s="2">
        <v>1074.4000000000001</v>
      </c>
      <c r="E756" s="2">
        <v>2.1801499999999998</v>
      </c>
      <c r="F756" s="2">
        <v>0.22139</v>
      </c>
      <c r="G756" s="2">
        <v>0.23006099999999999</v>
      </c>
      <c r="H756" s="2">
        <v>0</v>
      </c>
      <c r="I756" s="2">
        <v>10.1692</v>
      </c>
      <c r="J756" s="6">
        <f t="shared" ref="J756:N756" si="726">E756/SUM($E756:$I756)</f>
        <v>0.17031356084670013</v>
      </c>
      <c r="K756" s="6">
        <f t="shared" si="726"/>
        <v>1.7295011460610941E-2</v>
      </c>
      <c r="L756" s="6">
        <f t="shared" si="726"/>
        <v>1.7972390946472801E-2</v>
      </c>
      <c r="M756" s="6">
        <f t="shared" si="726"/>
        <v>0</v>
      </c>
      <c r="N756" s="6">
        <f t="shared" si="726"/>
        <v>0.79441903674621617</v>
      </c>
      <c r="O756" s="11">
        <v>-0.371369</v>
      </c>
      <c r="P756" s="11">
        <v>10.390499999999999</v>
      </c>
      <c r="Q756" s="11">
        <v>3.6861900000000002E-3</v>
      </c>
      <c r="R756" s="12">
        <v>4.8800000000000003E-2</v>
      </c>
      <c r="S756" s="11">
        <v>0.237373</v>
      </c>
      <c r="T756" s="11">
        <v>1.85924</v>
      </c>
      <c r="U756" s="11">
        <v>0.26841199999999998</v>
      </c>
      <c r="V756" s="11">
        <v>9.9790500000000009</v>
      </c>
      <c r="W756" s="11">
        <v>4.1756700000000001E-2</v>
      </c>
      <c r="X756" s="11">
        <v>-0.16394</v>
      </c>
      <c r="Y756" s="11">
        <v>1.26187</v>
      </c>
      <c r="Z756" s="11">
        <v>4.1660899999999999E-3</v>
      </c>
      <c r="AA756" s="11">
        <v>98.7</v>
      </c>
      <c r="AB756" s="11">
        <v>36728.199999999997</v>
      </c>
    </row>
    <row r="757" spans="1:28" ht="16" x14ac:dyDescent="0.2">
      <c r="A757" s="2">
        <v>234.2</v>
      </c>
      <c r="B757" s="2">
        <v>4.1536200000000001</v>
      </c>
      <c r="C757" s="2">
        <v>1.2623899999999999</v>
      </c>
      <c r="D757" s="2">
        <v>1074.4100000000001</v>
      </c>
      <c r="E757" s="2">
        <v>2.1826400000000001</v>
      </c>
      <c r="F757" s="2">
        <v>0.221748</v>
      </c>
      <c r="G757" s="2">
        <v>0.23012099999999999</v>
      </c>
      <c r="H757" s="2">
        <v>0</v>
      </c>
      <c r="I757" s="2">
        <v>10.169</v>
      </c>
      <c r="J757" s="6">
        <f t="shared" ref="J757:N757" si="727">E757/SUM($E757:$I757)</f>
        <v>0.17047201669479828</v>
      </c>
      <c r="K757" s="6">
        <f t="shared" si="727"/>
        <v>1.7319314572278584E-2</v>
      </c>
      <c r="L757" s="6">
        <f t="shared" si="727"/>
        <v>1.797327591990602E-2</v>
      </c>
      <c r="M757" s="6">
        <f t="shared" si="727"/>
        <v>0</v>
      </c>
      <c r="N757" s="6">
        <f t="shared" si="727"/>
        <v>0.79423539281301714</v>
      </c>
      <c r="O757" s="11">
        <v>-0.37241099999999999</v>
      </c>
      <c r="P757" s="11">
        <v>10.405799999999999</v>
      </c>
      <c r="Q757" s="11">
        <v>3.6757500000000002E-3</v>
      </c>
      <c r="R757" s="12">
        <v>4.87E-2</v>
      </c>
      <c r="S757" s="11">
        <v>0.23804700000000001</v>
      </c>
      <c r="T757" s="11">
        <v>1.85351</v>
      </c>
      <c r="U757" s="11">
        <v>0.26657700000000001</v>
      </c>
      <c r="V757" s="11">
        <v>9.9931400000000004</v>
      </c>
      <c r="W757" s="11">
        <v>4.19794E-2</v>
      </c>
      <c r="X757" s="11">
        <v>-0.16416</v>
      </c>
      <c r="Y757" s="11">
        <v>1.2623899999999999</v>
      </c>
      <c r="Z757" s="11">
        <v>4.1536200000000002E-3</v>
      </c>
      <c r="AA757" s="11">
        <v>98.7</v>
      </c>
      <c r="AB757" s="11">
        <v>36545.5</v>
      </c>
    </row>
    <row r="758" spans="1:28" ht="16" x14ac:dyDescent="0.2">
      <c r="A758" s="2">
        <v>234.15</v>
      </c>
      <c r="B758" s="2">
        <v>4.1413399999999996</v>
      </c>
      <c r="C758" s="2">
        <v>1.26285</v>
      </c>
      <c r="D758" s="2">
        <v>1074.42</v>
      </c>
      <c r="E758" s="2">
        <v>2.18512</v>
      </c>
      <c r="F758" s="2">
        <v>0.222107</v>
      </c>
      <c r="G758" s="2">
        <v>0.23018</v>
      </c>
      <c r="H758" s="2">
        <v>0</v>
      </c>
      <c r="I758" s="2">
        <v>10.168699999999999</v>
      </c>
      <c r="J758" s="6">
        <f t="shared" ref="J758:N758" si="728">E758/SUM($E758:$I758)</f>
        <v>0.17063109030714799</v>
      </c>
      <c r="K758" s="6">
        <f t="shared" si="728"/>
        <v>1.7343834468976405E-2</v>
      </c>
      <c r="L758" s="6">
        <f t="shared" si="728"/>
        <v>1.7974236823103229E-2</v>
      </c>
      <c r="M758" s="6">
        <f t="shared" si="728"/>
        <v>0</v>
      </c>
      <c r="N758" s="6">
        <f t="shared" si="728"/>
        <v>0.7940508384007724</v>
      </c>
      <c r="O758" s="11">
        <v>-0.37345400000000001</v>
      </c>
      <c r="P758" s="11">
        <v>10.421200000000001</v>
      </c>
      <c r="Q758" s="11">
        <v>3.6653100000000002E-3</v>
      </c>
      <c r="R758" s="12">
        <v>4.8599999999999997E-2</v>
      </c>
      <c r="S758" s="11">
        <v>0.23872499999999999</v>
      </c>
      <c r="T758" s="11">
        <v>1.84772</v>
      </c>
      <c r="U758" s="11">
        <v>0.26472699999999999</v>
      </c>
      <c r="V758" s="11">
        <v>10.007300000000001</v>
      </c>
      <c r="W758" s="11">
        <v>4.2207399999999999E-2</v>
      </c>
      <c r="X758" s="11">
        <v>-0.16438</v>
      </c>
      <c r="Y758" s="11">
        <v>1.26285</v>
      </c>
      <c r="Z758" s="11">
        <v>4.1413400000000003E-3</v>
      </c>
      <c r="AA758" s="11">
        <v>98.7</v>
      </c>
      <c r="AB758" s="11">
        <v>36363.1</v>
      </c>
    </row>
    <row r="759" spans="1:28" ht="16" x14ac:dyDescent="0.2">
      <c r="A759" s="2">
        <v>234.1</v>
      </c>
      <c r="B759" s="2">
        <v>4.1283799999999999</v>
      </c>
      <c r="C759" s="2">
        <v>1.26369</v>
      </c>
      <c r="D759" s="2">
        <v>1074.43</v>
      </c>
      <c r="E759" s="2">
        <v>2.1874400000000001</v>
      </c>
      <c r="F759" s="2">
        <v>0.222444</v>
      </c>
      <c r="G759" s="2">
        <v>0.230236</v>
      </c>
      <c r="H759" s="2">
        <v>0</v>
      </c>
      <c r="I759" s="2">
        <v>10.1685</v>
      </c>
      <c r="J759" s="6">
        <f t="shared" ref="J759:N759" si="729">E759/SUM($E759:$I759)</f>
        <v>0.17077874119147887</v>
      </c>
      <c r="K759" s="6">
        <f t="shared" si="729"/>
        <v>1.7366742084627386E-2</v>
      </c>
      <c r="L759" s="6">
        <f t="shared" si="729"/>
        <v>1.7975082405442586E-2</v>
      </c>
      <c r="M759" s="6">
        <f t="shared" si="729"/>
        <v>0</v>
      </c>
      <c r="N759" s="6">
        <f t="shared" si="729"/>
        <v>0.7938794343184512</v>
      </c>
      <c r="O759" s="11">
        <v>-0.37445499999999998</v>
      </c>
      <c r="P759" s="11">
        <v>10.436299999999999</v>
      </c>
      <c r="Q759" s="11">
        <v>3.6553800000000002E-3</v>
      </c>
      <c r="R759" s="12">
        <v>4.8500000000000001E-2</v>
      </c>
      <c r="S759" s="11">
        <v>0.239373</v>
      </c>
      <c r="T759" s="11">
        <v>1.8424400000000001</v>
      </c>
      <c r="U759" s="11">
        <v>0.26299099999999997</v>
      </c>
      <c r="V759" s="11">
        <v>10.021100000000001</v>
      </c>
      <c r="W759" s="11">
        <v>4.2430799999999998E-2</v>
      </c>
      <c r="X759" s="11">
        <v>-0.1646</v>
      </c>
      <c r="Y759" s="11">
        <v>1.26369</v>
      </c>
      <c r="Z759" s="11">
        <v>4.1283800000000001E-3</v>
      </c>
      <c r="AA759" s="11">
        <v>98.7</v>
      </c>
      <c r="AB759" s="11">
        <v>36178.699999999997</v>
      </c>
    </row>
    <row r="760" spans="1:28" ht="16" x14ac:dyDescent="0.2">
      <c r="A760" s="2">
        <v>234.05</v>
      </c>
      <c r="B760" s="2">
        <v>4.1166600000000004</v>
      </c>
      <c r="C760" s="2">
        <v>1.26396</v>
      </c>
      <c r="D760" s="2">
        <v>1074.44</v>
      </c>
      <c r="E760" s="2">
        <v>2.1899700000000002</v>
      </c>
      <c r="F760" s="2">
        <v>0.22280800000000001</v>
      </c>
      <c r="G760" s="2">
        <v>0.230292</v>
      </c>
      <c r="H760" s="2">
        <v>0</v>
      </c>
      <c r="I760" s="2">
        <v>10.168200000000001</v>
      </c>
      <c r="J760" s="6">
        <f t="shared" ref="J760:N760" si="730">E760/SUM($E760:$I760)</f>
        <v>0.17094089813109864</v>
      </c>
      <c r="K760" s="6">
        <f t="shared" si="730"/>
        <v>1.7391562272905028E-2</v>
      </c>
      <c r="L760" s="6">
        <f t="shared" si="730"/>
        <v>1.7975735426698523E-2</v>
      </c>
      <c r="M760" s="6">
        <f t="shared" si="730"/>
        <v>0</v>
      </c>
      <c r="N760" s="6">
        <f t="shared" si="730"/>
        <v>0.79369180416929785</v>
      </c>
      <c r="O760" s="11">
        <v>-0.37550499999999998</v>
      </c>
      <c r="P760" s="11">
        <v>10.4519</v>
      </c>
      <c r="Q760" s="11">
        <v>3.6448600000000002E-3</v>
      </c>
      <c r="R760" s="12">
        <v>4.8500000000000001E-2</v>
      </c>
      <c r="S760" s="11">
        <v>0.240064</v>
      </c>
      <c r="T760" s="11">
        <v>1.83643</v>
      </c>
      <c r="U760" s="11">
        <v>0.26108500000000001</v>
      </c>
      <c r="V760" s="11">
        <v>10.035299999999999</v>
      </c>
      <c r="W760" s="11">
        <v>4.2672000000000002E-2</v>
      </c>
      <c r="X760" s="11">
        <v>-0.16481999999999999</v>
      </c>
      <c r="Y760" s="11">
        <v>1.26396</v>
      </c>
      <c r="Z760" s="11">
        <v>4.1166600000000003E-3</v>
      </c>
      <c r="AA760" s="11">
        <v>98.7</v>
      </c>
      <c r="AB760" s="11">
        <v>35997.5</v>
      </c>
    </row>
    <row r="761" spans="1:28" ht="16" x14ac:dyDescent="0.2">
      <c r="A761" s="2">
        <v>234</v>
      </c>
      <c r="B761" s="2">
        <v>4.1044600000000004</v>
      </c>
      <c r="C761" s="2">
        <v>1.2645</v>
      </c>
      <c r="D761" s="2">
        <v>1074.45</v>
      </c>
      <c r="E761" s="2">
        <v>2.1923699999999999</v>
      </c>
      <c r="F761" s="2">
        <v>0.22315599999999999</v>
      </c>
      <c r="G761" s="2">
        <v>0.230346</v>
      </c>
      <c r="H761" s="2">
        <v>0</v>
      </c>
      <c r="I761" s="2">
        <v>10.167899999999999</v>
      </c>
      <c r="J761" s="6">
        <f t="shared" ref="J761:N761" si="731">E761/SUM($E761:$I761)</f>
        <v>0.17109481891827011</v>
      </c>
      <c r="K761" s="6">
        <f t="shared" si="731"/>
        <v>1.741532469908158E-2</v>
      </c>
      <c r="L761" s="6">
        <f t="shared" si="731"/>
        <v>1.7976439724384046E-2</v>
      </c>
      <c r="M761" s="6">
        <f t="shared" si="731"/>
        <v>0</v>
      </c>
      <c r="N761" s="6">
        <f t="shared" si="731"/>
        <v>0.79351341665826425</v>
      </c>
      <c r="O761" s="11">
        <v>-0.376525</v>
      </c>
      <c r="P761" s="11">
        <v>10.4673</v>
      </c>
      <c r="Q761" s="11">
        <v>3.6347300000000001E-3</v>
      </c>
      <c r="R761" s="12">
        <v>4.8399999999999999E-2</v>
      </c>
      <c r="S761" s="11">
        <v>0.240733</v>
      </c>
      <c r="T761" s="11">
        <v>1.8307899999999999</v>
      </c>
      <c r="U761" s="11">
        <v>0.25926199999999999</v>
      </c>
      <c r="V761" s="11">
        <v>10.0494</v>
      </c>
      <c r="W761" s="11">
        <v>4.2911199999999997E-2</v>
      </c>
      <c r="X761" s="11">
        <v>-0.16503999999999999</v>
      </c>
      <c r="Y761" s="11">
        <v>1.2645</v>
      </c>
      <c r="Z761" s="11">
        <v>4.1044599999999999E-3</v>
      </c>
      <c r="AA761" s="11">
        <v>98.7</v>
      </c>
      <c r="AB761" s="11">
        <v>35814.9</v>
      </c>
    </row>
    <row r="762" spans="1:28" ht="16" x14ac:dyDescent="0.2">
      <c r="A762" s="2">
        <v>233.95</v>
      </c>
      <c r="B762" s="2">
        <v>4.0922999999999998</v>
      </c>
      <c r="C762" s="2">
        <v>1.2650699999999999</v>
      </c>
      <c r="D762" s="2">
        <v>1074.46</v>
      </c>
      <c r="E762" s="2">
        <v>2.19475</v>
      </c>
      <c r="F762" s="2">
        <v>0.22350100000000001</v>
      </c>
      <c r="G762" s="2">
        <v>0.23039799999999999</v>
      </c>
      <c r="H762" s="2">
        <v>0</v>
      </c>
      <c r="I762" s="2">
        <v>10.1677</v>
      </c>
      <c r="J762" s="6">
        <f t="shared" ref="J762:N762" si="732">E762/SUM($E762:$I762)</f>
        <v>0.17124611697137773</v>
      </c>
      <c r="K762" s="6">
        <f t="shared" si="732"/>
        <v>1.7438741719658226E-2</v>
      </c>
      <c r="L762" s="6">
        <f t="shared" si="732"/>
        <v>1.7976882495943265E-2</v>
      </c>
      <c r="M762" s="6">
        <f t="shared" si="732"/>
        <v>0</v>
      </c>
      <c r="N762" s="6">
        <f t="shared" si="732"/>
        <v>0.79333825881302078</v>
      </c>
      <c r="O762" s="11">
        <v>-0.37753700000000001</v>
      </c>
      <c r="P762" s="11">
        <v>10.4826</v>
      </c>
      <c r="Q762" s="11">
        <v>3.6246799999999999E-3</v>
      </c>
      <c r="R762" s="12">
        <v>4.8399999999999999E-2</v>
      </c>
      <c r="S762" s="11">
        <v>0.241401</v>
      </c>
      <c r="T762" s="11">
        <v>1.8251900000000001</v>
      </c>
      <c r="U762" s="11">
        <v>0.25744600000000001</v>
      </c>
      <c r="V762" s="11">
        <v>10.0634</v>
      </c>
      <c r="W762" s="11">
        <v>4.3154600000000001E-2</v>
      </c>
      <c r="X762" s="11">
        <v>-0.16525999999999999</v>
      </c>
      <c r="Y762" s="11">
        <v>1.2650699999999999</v>
      </c>
      <c r="Z762" s="11">
        <v>4.0923000000000001E-3</v>
      </c>
      <c r="AA762" s="11">
        <v>98.7</v>
      </c>
      <c r="AB762" s="11">
        <v>35632.300000000003</v>
      </c>
    </row>
    <row r="763" spans="1:28" ht="16" x14ac:dyDescent="0.2">
      <c r="A763" s="2">
        <v>233.9</v>
      </c>
      <c r="B763" s="2">
        <v>4.08026</v>
      </c>
      <c r="C763" s="2">
        <v>1.26562</v>
      </c>
      <c r="D763" s="2">
        <v>1074.47</v>
      </c>
      <c r="E763" s="2">
        <v>2.1971099999999999</v>
      </c>
      <c r="F763" s="2">
        <v>0.22384399999999999</v>
      </c>
      <c r="G763" s="2">
        <v>0.23044899999999999</v>
      </c>
      <c r="H763" s="2">
        <v>0</v>
      </c>
      <c r="I763" s="2">
        <v>10.167400000000001</v>
      </c>
      <c r="J763" s="6">
        <f t="shared" ref="J763:N763" si="733">E763/SUM($E763:$I763)</f>
        <v>0.17139743859079509</v>
      </c>
      <c r="K763" s="6">
        <f t="shared" si="733"/>
        <v>1.7462160858545059E-2</v>
      </c>
      <c r="L763" s="6">
        <f t="shared" si="733"/>
        <v>1.7977419576539241E-2</v>
      </c>
      <c r="M763" s="6">
        <f t="shared" si="733"/>
        <v>0</v>
      </c>
      <c r="N763" s="6">
        <f t="shared" si="733"/>
        <v>0.79316298097412063</v>
      </c>
      <c r="O763" s="11">
        <v>-0.37854599999999999</v>
      </c>
      <c r="P763" s="11">
        <v>10.497999999999999</v>
      </c>
      <c r="Q763" s="11">
        <v>3.6146799999999999E-3</v>
      </c>
      <c r="R763" s="12">
        <v>4.8300000000000003E-2</v>
      </c>
      <c r="S763" s="11">
        <v>0.24206900000000001</v>
      </c>
      <c r="T763" s="11">
        <v>1.81958</v>
      </c>
      <c r="U763" s="11">
        <v>0.25562400000000002</v>
      </c>
      <c r="V763" s="11">
        <v>10.077400000000001</v>
      </c>
      <c r="W763" s="11">
        <v>4.3403299999999999E-2</v>
      </c>
      <c r="X763" s="11">
        <v>-0.16547999999999999</v>
      </c>
      <c r="Y763" s="11">
        <v>1.26562</v>
      </c>
      <c r="Z763" s="11">
        <v>4.0802599999999996E-3</v>
      </c>
      <c r="AA763" s="11">
        <v>98.7</v>
      </c>
      <c r="AB763" s="11">
        <v>35449.9</v>
      </c>
    </row>
    <row r="764" spans="1:28" ht="16" x14ac:dyDescent="0.2">
      <c r="A764" s="2">
        <v>233.85</v>
      </c>
      <c r="B764" s="2">
        <v>4.0681700000000003</v>
      </c>
      <c r="C764" s="2">
        <v>1.2662199999999999</v>
      </c>
      <c r="D764" s="2">
        <v>1074.48</v>
      </c>
      <c r="E764" s="2">
        <v>2.1994400000000001</v>
      </c>
      <c r="F764" s="2">
        <v>0.22418299999999999</v>
      </c>
      <c r="G764" s="2">
        <v>0.23049800000000001</v>
      </c>
      <c r="H764" s="2">
        <v>0</v>
      </c>
      <c r="I764" s="2">
        <v>10.167199999999999</v>
      </c>
      <c r="J764" s="6">
        <f t="shared" ref="J764:N764" si="734">E764/SUM($E764:$I764)</f>
        <v>0.17154550611438557</v>
      </c>
      <c r="K764" s="6">
        <f t="shared" si="734"/>
        <v>1.7485171769741979E-2</v>
      </c>
      <c r="L764" s="6">
        <f t="shared" si="734"/>
        <v>1.7977710721071568E-2</v>
      </c>
      <c r="M764" s="6">
        <f t="shared" si="734"/>
        <v>0</v>
      </c>
      <c r="N764" s="6">
        <f t="shared" si="734"/>
        <v>0.7929916113948009</v>
      </c>
      <c r="O764" s="11">
        <v>-0.37954399999999999</v>
      </c>
      <c r="P764" s="11">
        <v>10.513299999999999</v>
      </c>
      <c r="Q764" s="11">
        <v>3.60481E-3</v>
      </c>
      <c r="R764" s="12">
        <v>4.8300000000000003E-2</v>
      </c>
      <c r="S764" s="11">
        <v>0.242731</v>
      </c>
      <c r="T764" s="11">
        <v>1.8140499999999999</v>
      </c>
      <c r="U764" s="11">
        <v>0.25381999999999999</v>
      </c>
      <c r="V764" s="11">
        <v>10.0914</v>
      </c>
      <c r="W764" s="11">
        <v>4.3655399999999997E-2</v>
      </c>
      <c r="X764" s="11">
        <v>-0.16569999999999999</v>
      </c>
      <c r="Y764" s="11">
        <v>1.2662199999999999</v>
      </c>
      <c r="Z764" s="11">
        <v>4.0681700000000003E-3</v>
      </c>
      <c r="AA764" s="11">
        <v>98.7</v>
      </c>
      <c r="AB764" s="11">
        <v>35267.300000000003</v>
      </c>
    </row>
    <row r="765" spans="1:28" ht="16" x14ac:dyDescent="0.2">
      <c r="A765" s="2">
        <v>233.8</v>
      </c>
      <c r="B765" s="2">
        <v>4.0556799999999997</v>
      </c>
      <c r="C765" s="2">
        <v>1.26708</v>
      </c>
      <c r="D765" s="2">
        <v>1074.49</v>
      </c>
      <c r="E765" s="2">
        <v>2.20166</v>
      </c>
      <c r="F765" s="2">
        <v>0.22450800000000001</v>
      </c>
      <c r="G765" s="2">
        <v>0.230544</v>
      </c>
      <c r="H765" s="2">
        <v>0</v>
      </c>
      <c r="I765" s="2">
        <v>10.167</v>
      </c>
      <c r="J765" s="6">
        <f t="shared" ref="J765:N765" si="735">E765/SUM($E765:$I765)</f>
        <v>0.17168663800309925</v>
      </c>
      <c r="K765" s="6">
        <f t="shared" si="735"/>
        <v>1.7507255309539078E-2</v>
      </c>
      <c r="L765" s="6">
        <f t="shared" si="735"/>
        <v>1.7977945855303049E-2</v>
      </c>
      <c r="M765" s="6">
        <f t="shared" si="735"/>
        <v>0</v>
      </c>
      <c r="N765" s="6">
        <f t="shared" si="735"/>
        <v>0.79282816083205854</v>
      </c>
      <c r="O765" s="11">
        <v>-0.38051600000000002</v>
      </c>
      <c r="P765" s="11">
        <v>10.5284</v>
      </c>
      <c r="Q765" s="11">
        <v>3.5952599999999999E-3</v>
      </c>
      <c r="R765" s="12">
        <v>4.82E-2</v>
      </c>
      <c r="S765" s="11">
        <v>0.24337600000000001</v>
      </c>
      <c r="T765" s="11">
        <v>1.80884</v>
      </c>
      <c r="U765" s="11">
        <v>0.252083</v>
      </c>
      <c r="V765" s="11">
        <v>10.1051</v>
      </c>
      <c r="W765" s="11">
        <v>4.3906800000000003E-2</v>
      </c>
      <c r="X765" s="11">
        <v>-0.16592000000000001</v>
      </c>
      <c r="Y765" s="11">
        <v>1.26708</v>
      </c>
      <c r="Z765" s="11">
        <v>4.0556799999999999E-3</v>
      </c>
      <c r="AA765" s="11">
        <v>98.7</v>
      </c>
      <c r="AB765" s="11">
        <v>35083.5</v>
      </c>
    </row>
    <row r="766" spans="1:28" ht="16" x14ac:dyDescent="0.2">
      <c r="A766" s="2">
        <v>233.75</v>
      </c>
      <c r="B766" s="2">
        <v>4.0442400000000003</v>
      </c>
      <c r="C766" s="2">
        <v>1.2674399999999999</v>
      </c>
      <c r="D766" s="2">
        <v>1074.5</v>
      </c>
      <c r="E766" s="2">
        <v>2.2040500000000001</v>
      </c>
      <c r="F766" s="2">
        <v>0.224855</v>
      </c>
      <c r="G766" s="2">
        <v>0.23058999999999999</v>
      </c>
      <c r="H766" s="2">
        <v>0</v>
      </c>
      <c r="I766" s="2">
        <v>10.166700000000001</v>
      </c>
      <c r="J766" s="6">
        <f t="shared" ref="J766:N766" si="736">E766/SUM($E766:$I766)</f>
        <v>0.171839738909318</v>
      </c>
      <c r="K766" s="6">
        <f t="shared" si="736"/>
        <v>1.7530920120893217E-2</v>
      </c>
      <c r="L766" s="6">
        <f t="shared" si="736"/>
        <v>1.7978051947596305E-2</v>
      </c>
      <c r="M766" s="6">
        <f t="shared" si="736"/>
        <v>0</v>
      </c>
      <c r="N766" s="6">
        <f t="shared" si="736"/>
        <v>0.79265128902219251</v>
      </c>
      <c r="O766" s="11">
        <v>-0.38152700000000001</v>
      </c>
      <c r="P766" s="11">
        <v>10.544</v>
      </c>
      <c r="Q766" s="11">
        <v>3.5852499999999999E-3</v>
      </c>
      <c r="R766" s="12">
        <v>4.82E-2</v>
      </c>
      <c r="S766" s="11">
        <v>0.244056</v>
      </c>
      <c r="T766" s="11">
        <v>1.8030299999999999</v>
      </c>
      <c r="U766" s="11">
        <v>0.25020999999999999</v>
      </c>
      <c r="V766" s="11">
        <v>10.119300000000001</v>
      </c>
      <c r="W766" s="11">
        <v>4.4175300000000001E-2</v>
      </c>
      <c r="X766" s="11">
        <v>-0.16614000000000001</v>
      </c>
      <c r="Y766" s="11">
        <v>1.2674399999999999</v>
      </c>
      <c r="Z766" s="11">
        <v>4.0442400000000002E-3</v>
      </c>
      <c r="AA766" s="11">
        <v>98.7</v>
      </c>
      <c r="AB766" s="11">
        <v>34902.400000000001</v>
      </c>
    </row>
    <row r="767" spans="1:28" ht="16" x14ac:dyDescent="0.2">
      <c r="A767" s="2">
        <v>233.7</v>
      </c>
      <c r="B767" s="2">
        <v>4.0324</v>
      </c>
      <c r="C767" s="2">
        <v>1.2680400000000001</v>
      </c>
      <c r="D767" s="2">
        <v>1074.51</v>
      </c>
      <c r="E767" s="2">
        <v>2.2063299999999999</v>
      </c>
      <c r="F767" s="2">
        <v>0.225188</v>
      </c>
      <c r="G767" s="2">
        <v>0.23063400000000001</v>
      </c>
      <c r="H767" s="2">
        <v>0</v>
      </c>
      <c r="I767" s="2">
        <v>10.166499999999999</v>
      </c>
      <c r="J767" s="6">
        <f t="shared" ref="J767:N767" si="737">E767/SUM($E767:$I767)</f>
        <v>0.17198455457362163</v>
      </c>
      <c r="K767" s="6">
        <f t="shared" si="737"/>
        <v>1.7553520042479915E-2</v>
      </c>
      <c r="L767" s="6">
        <f t="shared" si="737"/>
        <v>1.7978038534368228E-2</v>
      </c>
      <c r="M767" s="6">
        <f t="shared" si="737"/>
        <v>0</v>
      </c>
      <c r="N767" s="6">
        <f t="shared" si="737"/>
        <v>0.79248388684953031</v>
      </c>
      <c r="O767" s="11">
        <v>-0.38251099999999999</v>
      </c>
      <c r="P767" s="11">
        <v>10.5594</v>
      </c>
      <c r="Q767" s="11">
        <v>3.5755600000000002E-3</v>
      </c>
      <c r="R767" s="12">
        <v>4.8099999999999997E-2</v>
      </c>
      <c r="S767" s="11">
        <v>0.24471699999999999</v>
      </c>
      <c r="T767" s="11">
        <v>1.7975399999999999</v>
      </c>
      <c r="U767" s="11">
        <v>0.24840400000000001</v>
      </c>
      <c r="V767" s="11">
        <v>10.1332</v>
      </c>
      <c r="W767" s="11">
        <v>4.4443400000000001E-2</v>
      </c>
      <c r="X767" s="11">
        <v>-0.16636000000000001</v>
      </c>
      <c r="Y767" s="11">
        <v>1.2680400000000001</v>
      </c>
      <c r="Z767" s="11">
        <v>4.0324000000000002E-3</v>
      </c>
      <c r="AA767" s="11">
        <v>98.7</v>
      </c>
      <c r="AB767" s="11">
        <v>34720.1</v>
      </c>
    </row>
    <row r="768" spans="1:28" ht="16" x14ac:dyDescent="0.2">
      <c r="A768" s="2">
        <v>233.65</v>
      </c>
      <c r="B768" s="2">
        <v>4.0205500000000001</v>
      </c>
      <c r="C768" s="2">
        <v>1.2686900000000001</v>
      </c>
      <c r="D768" s="2">
        <v>1074.52</v>
      </c>
      <c r="E768" s="2">
        <v>2.20858</v>
      </c>
      <c r="F768" s="2">
        <v>0.225518</v>
      </c>
      <c r="G768" s="2">
        <v>0.23067599999999999</v>
      </c>
      <c r="H768" s="2">
        <v>0</v>
      </c>
      <c r="I768" s="2">
        <v>10.1662</v>
      </c>
      <c r="J768" s="6">
        <f t="shared" ref="J768:N768" si="738">E768/SUM($E768:$I768)</f>
        <v>0.17212878772881934</v>
      </c>
      <c r="K768" s="6">
        <f t="shared" si="738"/>
        <v>1.7576062425190792E-2</v>
      </c>
      <c r="L768" s="6">
        <f t="shared" si="738"/>
        <v>1.7978058407724932E-2</v>
      </c>
      <c r="M768" s="6">
        <f t="shared" si="738"/>
        <v>0</v>
      </c>
      <c r="N768" s="6">
        <f t="shared" si="738"/>
        <v>0.79231709143826501</v>
      </c>
      <c r="O768" s="11">
        <v>-0.38348700000000002</v>
      </c>
      <c r="P768" s="11">
        <v>10.5747</v>
      </c>
      <c r="Q768" s="11">
        <v>3.5659699999999999E-3</v>
      </c>
      <c r="R768" s="12">
        <v>4.8099999999999997E-2</v>
      </c>
      <c r="S768" s="11">
        <v>0.24537500000000001</v>
      </c>
      <c r="T768" s="11">
        <v>1.7921</v>
      </c>
      <c r="U768" s="11">
        <v>0.24660899999999999</v>
      </c>
      <c r="V768" s="11">
        <v>10.1471</v>
      </c>
      <c r="W768" s="11">
        <v>4.4716100000000002E-2</v>
      </c>
      <c r="X768" s="11">
        <v>-0.16658000000000001</v>
      </c>
      <c r="Y768" s="11">
        <v>1.2686900000000001</v>
      </c>
      <c r="Z768" s="11">
        <v>4.0205500000000003E-3</v>
      </c>
      <c r="AA768" s="11">
        <v>98.7</v>
      </c>
      <c r="AB768" s="11">
        <v>34537.800000000003</v>
      </c>
    </row>
    <row r="769" spans="1:28" ht="16" x14ac:dyDescent="0.2">
      <c r="A769" s="2">
        <v>233.6</v>
      </c>
      <c r="B769" s="2">
        <v>4.0087599999999997</v>
      </c>
      <c r="C769" s="2">
        <v>1.26935</v>
      </c>
      <c r="D769" s="2">
        <v>1074.53</v>
      </c>
      <c r="E769" s="2">
        <v>2.2108099999999999</v>
      </c>
      <c r="F769" s="2">
        <v>0.22584499999999999</v>
      </c>
      <c r="G769" s="2">
        <v>0.230715</v>
      </c>
      <c r="H769" s="2">
        <v>0</v>
      </c>
      <c r="I769" s="2">
        <v>10.166</v>
      </c>
      <c r="J769" s="6">
        <f t="shared" ref="J769:N769" si="739">E769/SUM($E769:$I769)</f>
        <v>0.17227041688971798</v>
      </c>
      <c r="K769" s="6">
        <f t="shared" si="739"/>
        <v>1.7598261407564809E-2</v>
      </c>
      <c r="L769" s="6">
        <f t="shared" si="739"/>
        <v>1.797774084281837E-2</v>
      </c>
      <c r="M769" s="6">
        <f t="shared" si="739"/>
        <v>0</v>
      </c>
      <c r="N769" s="6">
        <f t="shared" si="739"/>
        <v>0.79215358085989884</v>
      </c>
      <c r="O769" s="11">
        <v>-0.38445600000000002</v>
      </c>
      <c r="P769" s="11">
        <v>10.59</v>
      </c>
      <c r="Q769" s="11">
        <v>3.55646E-3</v>
      </c>
      <c r="R769" s="12">
        <v>4.8099999999999997E-2</v>
      </c>
      <c r="S769" s="11">
        <v>0.246031</v>
      </c>
      <c r="T769" s="11">
        <v>1.7867</v>
      </c>
      <c r="U769" s="11">
        <v>0.24481700000000001</v>
      </c>
      <c r="V769" s="11">
        <v>10.1609</v>
      </c>
      <c r="W769" s="11">
        <v>4.4994399999999997E-2</v>
      </c>
      <c r="X769" s="11">
        <v>-0.1668</v>
      </c>
      <c r="Y769" s="11">
        <v>1.26935</v>
      </c>
      <c r="Z769" s="11">
        <v>4.0087600000000001E-3</v>
      </c>
      <c r="AA769" s="11">
        <v>98.7</v>
      </c>
      <c r="AB769" s="11">
        <v>34355.599999999999</v>
      </c>
    </row>
    <row r="770" spans="1:28" ht="16" x14ac:dyDescent="0.2">
      <c r="A770" s="2">
        <v>233.55</v>
      </c>
      <c r="B770" s="2">
        <v>3.9975100000000001</v>
      </c>
      <c r="C770" s="2">
        <v>1.2697700000000001</v>
      </c>
      <c r="D770" s="2">
        <v>1074.54</v>
      </c>
      <c r="E770" s="2">
        <v>2.2131099999999999</v>
      </c>
      <c r="F770" s="2">
        <v>0.22618099999999999</v>
      </c>
      <c r="G770" s="2">
        <v>0.23075399999999999</v>
      </c>
      <c r="H770" s="2">
        <v>0</v>
      </c>
      <c r="I770" s="2">
        <v>10.165699999999999</v>
      </c>
      <c r="J770" s="6">
        <f t="shared" ref="J770:N770" si="740">E770/SUM($E770:$I770)</f>
        <v>0.17241772877226838</v>
      </c>
      <c r="K770" s="6">
        <f t="shared" si="740"/>
        <v>1.7621182097338331E-2</v>
      </c>
      <c r="L770" s="6">
        <f t="shared" si="740"/>
        <v>1.797745280854364E-2</v>
      </c>
      <c r="M770" s="6">
        <f t="shared" si="740"/>
        <v>0</v>
      </c>
      <c r="N770" s="6">
        <f t="shared" si="740"/>
        <v>0.79198363632184965</v>
      </c>
      <c r="O770" s="11">
        <v>-0.38544200000000001</v>
      </c>
      <c r="P770" s="11">
        <v>10.605600000000001</v>
      </c>
      <c r="Q770" s="11">
        <v>3.5467699999999999E-3</v>
      </c>
      <c r="R770" s="12">
        <v>4.8099999999999997E-2</v>
      </c>
      <c r="S770" s="11">
        <v>0.24670400000000001</v>
      </c>
      <c r="T770" s="11">
        <v>1.78101</v>
      </c>
      <c r="U770" s="11">
        <v>0.24296000000000001</v>
      </c>
      <c r="V770" s="11">
        <v>10.175000000000001</v>
      </c>
      <c r="W770" s="11">
        <v>4.52848E-2</v>
      </c>
      <c r="X770" s="11">
        <v>-0.16702</v>
      </c>
      <c r="Y770" s="11">
        <v>1.2697700000000001</v>
      </c>
      <c r="Z770" s="11">
        <v>3.9975100000000001E-3</v>
      </c>
      <c r="AA770" s="11">
        <v>98.7</v>
      </c>
      <c r="AB770" s="11">
        <v>34174.6</v>
      </c>
    </row>
    <row r="771" spans="1:28" ht="16" x14ac:dyDescent="0.2">
      <c r="A771" s="2">
        <v>233.5</v>
      </c>
      <c r="B771" s="2">
        <v>3.9855200000000002</v>
      </c>
      <c r="C771" s="2">
        <v>1.2706</v>
      </c>
      <c r="D771" s="2">
        <v>1074.54</v>
      </c>
      <c r="E771" s="2">
        <v>2.2152500000000002</v>
      </c>
      <c r="F771" s="2">
        <v>0.226497</v>
      </c>
      <c r="G771" s="2">
        <v>0.23079</v>
      </c>
      <c r="H771" s="2">
        <v>0</v>
      </c>
      <c r="I771" s="2">
        <v>10.1655</v>
      </c>
      <c r="J771" s="6">
        <f t="shared" ref="J771:N771" si="741">E771/SUM($E771:$I771)</f>
        <v>0.17255363884681124</v>
      </c>
      <c r="K771" s="6">
        <f t="shared" si="741"/>
        <v>1.7642650508017697E-2</v>
      </c>
      <c r="L771" s="6">
        <f t="shared" si="741"/>
        <v>1.7977047425552676E-2</v>
      </c>
      <c r="M771" s="6">
        <f t="shared" si="741"/>
        <v>0</v>
      </c>
      <c r="N771" s="6">
        <f t="shared" si="741"/>
        <v>0.79182666321961837</v>
      </c>
      <c r="O771" s="11">
        <v>-0.38638699999999998</v>
      </c>
      <c r="P771" s="11">
        <v>10.620799999999999</v>
      </c>
      <c r="Q771" s="11">
        <v>3.53755E-3</v>
      </c>
      <c r="R771" s="12">
        <v>4.8099999999999997E-2</v>
      </c>
      <c r="S771" s="11">
        <v>0.24734600000000001</v>
      </c>
      <c r="T771" s="11">
        <v>1.7758400000000001</v>
      </c>
      <c r="U771" s="11">
        <v>0.24121300000000001</v>
      </c>
      <c r="V771" s="11">
        <v>10.188700000000001</v>
      </c>
      <c r="W771" s="11">
        <v>4.5571E-2</v>
      </c>
      <c r="X771" s="11">
        <v>-0.16724</v>
      </c>
      <c r="Y771" s="11">
        <v>1.2706</v>
      </c>
      <c r="Z771" s="11">
        <v>3.9855200000000002E-3</v>
      </c>
      <c r="AA771" s="11">
        <v>98.7</v>
      </c>
      <c r="AB771" s="11">
        <v>33991.9</v>
      </c>
    </row>
    <row r="772" spans="1:28" ht="16" x14ac:dyDescent="0.2">
      <c r="A772" s="2">
        <v>233.45</v>
      </c>
      <c r="B772" s="2">
        <v>3.97383</v>
      </c>
      <c r="C772" s="2">
        <v>1.27132</v>
      </c>
      <c r="D772" s="2">
        <v>1074.55</v>
      </c>
      <c r="E772" s="2">
        <v>2.2174100000000001</v>
      </c>
      <c r="F772" s="2">
        <v>0.22681599999999999</v>
      </c>
      <c r="G772" s="2">
        <v>0.230824</v>
      </c>
      <c r="H772" s="2">
        <v>0</v>
      </c>
      <c r="I772" s="2">
        <v>10.1653</v>
      </c>
      <c r="J772" s="6">
        <f t="shared" ref="J772:N772" si="742">E772/SUM($E772:$I772)</f>
        <v>0.17269077556297141</v>
      </c>
      <c r="K772" s="6">
        <f t="shared" si="742"/>
        <v>1.7664316003847245E-2</v>
      </c>
      <c r="L772" s="6">
        <f t="shared" si="742"/>
        <v>1.7976457028040512E-2</v>
      </c>
      <c r="M772" s="6">
        <f t="shared" si="742"/>
        <v>0</v>
      </c>
      <c r="N772" s="6">
        <f t="shared" si="742"/>
        <v>0.79166845140514075</v>
      </c>
      <c r="O772" s="11">
        <v>-0.38733699999999999</v>
      </c>
      <c r="P772" s="11">
        <v>10.636100000000001</v>
      </c>
      <c r="Q772" s="11">
        <v>3.52828E-3</v>
      </c>
      <c r="R772" s="12">
        <v>4.8099999999999997E-2</v>
      </c>
      <c r="S772" s="11">
        <v>0.247997</v>
      </c>
      <c r="T772" s="11">
        <v>1.7705299999999999</v>
      </c>
      <c r="U772" s="11">
        <v>0.23943400000000001</v>
      </c>
      <c r="V772" s="11">
        <v>10.202500000000001</v>
      </c>
      <c r="W772" s="11">
        <v>4.5866499999999998E-2</v>
      </c>
      <c r="X772" s="11">
        <v>-0.167461</v>
      </c>
      <c r="Y772" s="11">
        <v>1.27132</v>
      </c>
      <c r="Z772" s="11">
        <v>3.9738300000000002E-3</v>
      </c>
      <c r="AA772" s="11">
        <v>98.7</v>
      </c>
      <c r="AB772" s="11">
        <v>33809.9</v>
      </c>
    </row>
    <row r="773" spans="1:28" ht="16" x14ac:dyDescent="0.2">
      <c r="A773" s="2">
        <v>233.4</v>
      </c>
      <c r="B773" s="2">
        <v>3.96217</v>
      </c>
      <c r="C773" s="2">
        <v>1.27206</v>
      </c>
      <c r="D773" s="2">
        <v>1074.56</v>
      </c>
      <c r="E773" s="2">
        <v>2.2195499999999999</v>
      </c>
      <c r="F773" s="2">
        <v>0.227133</v>
      </c>
      <c r="G773" s="2">
        <v>0.23085700000000001</v>
      </c>
      <c r="H773" s="2">
        <v>0</v>
      </c>
      <c r="I773" s="2">
        <v>10.164999999999999</v>
      </c>
      <c r="J773" s="6">
        <f t="shared" ref="J773:N773" si="743">E773/SUM($E773:$I773)</f>
        <v>0.17282796082394916</v>
      </c>
      <c r="K773" s="6">
        <f t="shared" si="743"/>
        <v>1.7685987351411792E-2</v>
      </c>
      <c r="L773" s="6">
        <f t="shared" si="743"/>
        <v>1.7975961141643321E-2</v>
      </c>
      <c r="M773" s="6">
        <f t="shared" si="743"/>
        <v>0</v>
      </c>
      <c r="N773" s="6">
        <f t="shared" si="743"/>
        <v>0.79151009068299572</v>
      </c>
      <c r="O773" s="11">
        <v>-0.38828099999999999</v>
      </c>
      <c r="P773" s="11">
        <v>10.6515</v>
      </c>
      <c r="Q773" s="11">
        <v>3.51908E-3</v>
      </c>
      <c r="R773" s="12">
        <v>4.8099999999999997E-2</v>
      </c>
      <c r="S773" s="11">
        <v>0.248645</v>
      </c>
      <c r="T773" s="11">
        <v>1.7652699999999999</v>
      </c>
      <c r="U773" s="11">
        <v>0.23765900000000001</v>
      </c>
      <c r="V773" s="11">
        <v>10.216200000000001</v>
      </c>
      <c r="W773" s="11">
        <v>4.61682E-2</v>
      </c>
      <c r="X773" s="11">
        <v>-0.167681</v>
      </c>
      <c r="Y773" s="11">
        <v>1.27206</v>
      </c>
      <c r="Z773" s="11">
        <v>3.9621700000000001E-3</v>
      </c>
      <c r="AA773" s="11">
        <v>98.7</v>
      </c>
      <c r="AB773" s="11">
        <v>33627.9</v>
      </c>
    </row>
    <row r="774" spans="1:28" ht="16" x14ac:dyDescent="0.2">
      <c r="A774" s="2">
        <v>233.35</v>
      </c>
      <c r="B774" s="2">
        <v>3.95059</v>
      </c>
      <c r="C774" s="2">
        <v>1.2727900000000001</v>
      </c>
      <c r="D774" s="2">
        <v>1074.57</v>
      </c>
      <c r="E774" s="2">
        <v>2.2216800000000001</v>
      </c>
      <c r="F774" s="2">
        <v>0.22744900000000001</v>
      </c>
      <c r="G774" s="2">
        <v>0.23088700000000001</v>
      </c>
      <c r="H774" s="2">
        <v>0</v>
      </c>
      <c r="I774" s="2">
        <v>10.1648</v>
      </c>
      <c r="J774" s="6">
        <f t="shared" ref="J774:N774" si="744">E774/SUM($E774:$I774)</f>
        <v>0.17296316272650383</v>
      </c>
      <c r="K774" s="6">
        <f t="shared" si="744"/>
        <v>1.77074548985365E-2</v>
      </c>
      <c r="L774" s="6">
        <f t="shared" si="744"/>
        <v>1.7975111515805289E-2</v>
      </c>
      <c r="M774" s="6">
        <f t="shared" si="744"/>
        <v>0</v>
      </c>
      <c r="N774" s="6">
        <f t="shared" si="744"/>
        <v>0.79135427085915433</v>
      </c>
      <c r="O774" s="11">
        <v>-0.38922000000000001</v>
      </c>
      <c r="P774" s="11">
        <v>10.6668</v>
      </c>
      <c r="Q774" s="11">
        <v>3.50994E-3</v>
      </c>
      <c r="R774" s="12">
        <v>4.8099999999999997E-2</v>
      </c>
      <c r="S774" s="11">
        <v>0.24929200000000001</v>
      </c>
      <c r="T774" s="11">
        <v>1.7600100000000001</v>
      </c>
      <c r="U774" s="11">
        <v>0.23588200000000001</v>
      </c>
      <c r="V774" s="11">
        <v>10.23</v>
      </c>
      <c r="W774" s="11">
        <v>4.6476900000000002E-2</v>
      </c>
      <c r="X774" s="11">
        <v>-0.16790099999999999</v>
      </c>
      <c r="Y774" s="11">
        <v>1.2727900000000001</v>
      </c>
      <c r="Z774" s="11">
        <v>3.9505900000000004E-3</v>
      </c>
      <c r="AA774" s="11">
        <v>98.7</v>
      </c>
      <c r="AB774" s="11">
        <v>33446.1</v>
      </c>
    </row>
    <row r="775" spans="1:28" ht="16" x14ac:dyDescent="0.2">
      <c r="A775" s="2">
        <v>233.3</v>
      </c>
      <c r="B775" s="2">
        <v>3.9390700000000001</v>
      </c>
      <c r="C775" s="2">
        <v>1.2735399999999999</v>
      </c>
      <c r="D775" s="2">
        <v>1074.58</v>
      </c>
      <c r="E775" s="2">
        <v>2.2237900000000002</v>
      </c>
      <c r="F775" s="2">
        <v>0.22776199999999999</v>
      </c>
      <c r="G775" s="2">
        <v>0.23091600000000001</v>
      </c>
      <c r="H775" s="2">
        <v>0</v>
      </c>
      <c r="I775" s="2">
        <v>10.1645</v>
      </c>
      <c r="J775" s="6">
        <f t="shared" ref="J775:N775" si="745">E775/SUM($E775:$I775)</f>
        <v>0.17309843069586536</v>
      </c>
      <c r="K775" s="6">
        <f t="shared" si="745"/>
        <v>1.7728852442070377E-2</v>
      </c>
      <c r="L775" s="6">
        <f t="shared" si="745"/>
        <v>1.7974357840698289E-2</v>
      </c>
      <c r="M775" s="6">
        <f t="shared" si="745"/>
        <v>0</v>
      </c>
      <c r="N775" s="6">
        <f t="shared" si="745"/>
        <v>0.79119835902136593</v>
      </c>
      <c r="O775" s="11">
        <v>-0.390154</v>
      </c>
      <c r="P775" s="11">
        <v>10.6821</v>
      </c>
      <c r="Q775" s="11">
        <v>3.5008600000000002E-3</v>
      </c>
      <c r="R775" s="12">
        <v>4.8099999999999997E-2</v>
      </c>
      <c r="S775" s="11">
        <v>0.24993899999999999</v>
      </c>
      <c r="T775" s="11">
        <v>1.7547699999999999</v>
      </c>
      <c r="U775" s="11">
        <v>0.23410600000000001</v>
      </c>
      <c r="V775" s="11">
        <v>10.2437</v>
      </c>
      <c r="W775" s="11">
        <v>4.6792599999999997E-2</v>
      </c>
      <c r="X775" s="11">
        <v>-0.16812099999999999</v>
      </c>
      <c r="Y775" s="11">
        <v>1.2735399999999999</v>
      </c>
      <c r="Z775" s="11">
        <v>3.9390700000000002E-3</v>
      </c>
      <c r="AA775" s="11">
        <v>98.7</v>
      </c>
      <c r="AB775" s="11">
        <v>33264.5</v>
      </c>
    </row>
    <row r="776" spans="1:28" ht="16" x14ac:dyDescent="0.2">
      <c r="A776" s="2">
        <v>233.25</v>
      </c>
      <c r="B776" s="2">
        <v>3.92774</v>
      </c>
      <c r="C776" s="2">
        <v>1.2742199999999999</v>
      </c>
      <c r="D776" s="2">
        <v>1074.5899999999999</v>
      </c>
      <c r="E776" s="2">
        <v>2.2259099999999998</v>
      </c>
      <c r="F776" s="2">
        <v>0.228077</v>
      </c>
      <c r="G776" s="2">
        <v>0.23094200000000001</v>
      </c>
      <c r="H776" s="2">
        <v>0</v>
      </c>
      <c r="I776" s="2">
        <v>10.164300000000001</v>
      </c>
      <c r="J776" s="6">
        <f t="shared" ref="J776:N776" si="746">E776/SUM($E776:$I776)</f>
        <v>0.17323296207110944</v>
      </c>
      <c r="K776" s="6">
        <f t="shared" si="746"/>
        <v>1.7750247894251087E-2</v>
      </c>
      <c r="L776" s="6">
        <f t="shared" si="746"/>
        <v>1.7973218470929267E-2</v>
      </c>
      <c r="M776" s="6">
        <f t="shared" si="746"/>
        <v>0</v>
      </c>
      <c r="N776" s="6">
        <f t="shared" si="746"/>
        <v>0.79104357156371019</v>
      </c>
      <c r="O776" s="11">
        <v>-0.39108799999999999</v>
      </c>
      <c r="P776" s="11">
        <v>10.6975</v>
      </c>
      <c r="Q776" s="11">
        <v>3.4917799999999999E-3</v>
      </c>
      <c r="R776" s="12">
        <v>4.8099999999999997E-2</v>
      </c>
      <c r="S776" s="11">
        <v>0.25058799999999998</v>
      </c>
      <c r="T776" s="11">
        <v>1.7494700000000001</v>
      </c>
      <c r="U776" s="11">
        <v>0.23231299999999999</v>
      </c>
      <c r="V776" s="11">
        <v>10.2575</v>
      </c>
      <c r="W776" s="11">
        <v>4.7117199999999998E-2</v>
      </c>
      <c r="X776" s="11">
        <v>-0.16834199999999999</v>
      </c>
      <c r="Y776" s="11">
        <v>1.2742199999999999</v>
      </c>
      <c r="Z776" s="11">
        <v>3.9277399999999999E-3</v>
      </c>
      <c r="AA776" s="11">
        <v>98.7</v>
      </c>
      <c r="AB776" s="11">
        <v>33083.300000000003</v>
      </c>
    </row>
    <row r="777" spans="1:28" ht="16" x14ac:dyDescent="0.2">
      <c r="A777" s="2">
        <v>233.2</v>
      </c>
      <c r="B777" s="2">
        <v>3.9167000000000001</v>
      </c>
      <c r="C777" s="2">
        <v>1.2747999999999999</v>
      </c>
      <c r="D777" s="2">
        <v>1074.5999999999999</v>
      </c>
      <c r="E777" s="2">
        <v>2.2280600000000002</v>
      </c>
      <c r="F777" s="2">
        <v>0.22839499999999999</v>
      </c>
      <c r="G777" s="2">
        <v>0.23096700000000001</v>
      </c>
      <c r="H777" s="2">
        <v>0</v>
      </c>
      <c r="I777" s="2">
        <v>10.164099999999999</v>
      </c>
      <c r="J777" s="6">
        <f t="shared" ref="J777:N777" si="747">E777/SUM($E777:$I777)</f>
        <v>0.17336934878219096</v>
      </c>
      <c r="K777" s="6">
        <f t="shared" si="747"/>
        <v>1.777182500251721E-2</v>
      </c>
      <c r="L777" s="6">
        <f t="shared" si="747"/>
        <v>1.7971956940197435E-2</v>
      </c>
      <c r="M777" s="6">
        <f t="shared" si="747"/>
        <v>0</v>
      </c>
      <c r="N777" s="6">
        <f t="shared" si="747"/>
        <v>0.79088686927509444</v>
      </c>
      <c r="O777" s="11">
        <v>-0.39202599999999999</v>
      </c>
      <c r="P777" s="11">
        <v>10.713100000000001</v>
      </c>
      <c r="Q777" s="11">
        <v>3.4826499999999999E-3</v>
      </c>
      <c r="R777" s="12">
        <v>4.8099999999999997E-2</v>
      </c>
      <c r="S777" s="11">
        <v>0.251245</v>
      </c>
      <c r="T777" s="11">
        <v>1.7440500000000001</v>
      </c>
      <c r="U777" s="11">
        <v>0.23049</v>
      </c>
      <c r="V777" s="11">
        <v>10.2713</v>
      </c>
      <c r="W777" s="11">
        <v>4.7452800000000003E-2</v>
      </c>
      <c r="X777" s="11">
        <v>-0.16856199999999999</v>
      </c>
      <c r="Y777" s="11">
        <v>1.2747999999999999</v>
      </c>
      <c r="Z777" s="11">
        <v>3.9167000000000004E-3</v>
      </c>
      <c r="AA777" s="11">
        <v>98.7</v>
      </c>
      <c r="AB777" s="11">
        <v>32902.699999999997</v>
      </c>
    </row>
    <row r="778" spans="1:28" ht="16" x14ac:dyDescent="0.2">
      <c r="A778" s="2">
        <v>233.15</v>
      </c>
      <c r="B778" s="2">
        <v>3.9047700000000001</v>
      </c>
      <c r="C778" s="2">
        <v>1.27586</v>
      </c>
      <c r="D778" s="2">
        <v>1074.6099999999999</v>
      </c>
      <c r="E778" s="2">
        <v>2.2300200000000001</v>
      </c>
      <c r="F778" s="2">
        <v>0.22869100000000001</v>
      </c>
      <c r="G778" s="2">
        <v>0.230989</v>
      </c>
      <c r="H778" s="2">
        <v>0</v>
      </c>
      <c r="I778" s="2">
        <v>10.1639</v>
      </c>
      <c r="J778" s="6">
        <f t="shared" ref="J778:N778" si="748">E778/SUM($E778:$I778)</f>
        <v>0.1734938071824236</v>
      </c>
      <c r="K778" s="6">
        <f t="shared" si="748"/>
        <v>1.7791980456836994E-2</v>
      </c>
      <c r="L778" s="6">
        <f t="shared" si="748"/>
        <v>1.7970763054708409E-2</v>
      </c>
      <c r="M778" s="6">
        <f t="shared" si="748"/>
        <v>0</v>
      </c>
      <c r="N778" s="6">
        <f t="shared" si="748"/>
        <v>0.79074344930603102</v>
      </c>
      <c r="O778" s="11">
        <v>-0.39291999999999999</v>
      </c>
      <c r="P778" s="11">
        <v>10.7281</v>
      </c>
      <c r="Q778" s="11">
        <v>3.4740399999999999E-3</v>
      </c>
      <c r="R778" s="12">
        <v>4.82E-2</v>
      </c>
      <c r="S778" s="11">
        <v>0.25186799999999998</v>
      </c>
      <c r="T778" s="11">
        <v>1.7392099999999999</v>
      </c>
      <c r="U778" s="11">
        <v>0.22878799999999999</v>
      </c>
      <c r="V778" s="11">
        <v>10.284700000000001</v>
      </c>
      <c r="W778" s="11">
        <v>4.7783100000000002E-2</v>
      </c>
      <c r="X778" s="11">
        <v>-0.16878199999999999</v>
      </c>
      <c r="Y778" s="11">
        <v>1.27586</v>
      </c>
      <c r="Z778" s="11">
        <v>3.9047700000000001E-3</v>
      </c>
      <c r="AA778" s="11">
        <v>98.7</v>
      </c>
      <c r="AB778" s="11">
        <v>32720.3</v>
      </c>
    </row>
    <row r="779" spans="1:28" ht="16" x14ac:dyDescent="0.2">
      <c r="A779" s="2">
        <v>233.1</v>
      </c>
      <c r="B779" s="2">
        <v>3.8934199999999999</v>
      </c>
      <c r="C779" s="2">
        <v>1.2766599999999999</v>
      </c>
      <c r="D779" s="2">
        <v>1074.6099999999999</v>
      </c>
      <c r="E779" s="2">
        <v>2.2320600000000002</v>
      </c>
      <c r="F779" s="2">
        <v>0.22899700000000001</v>
      </c>
      <c r="G779" s="2">
        <v>0.23100899999999999</v>
      </c>
      <c r="H779" s="2">
        <v>0</v>
      </c>
      <c r="I779" s="2">
        <v>10.163600000000001</v>
      </c>
      <c r="J779" s="6">
        <f t="shared" ref="J779:N779" si="749">E779/SUM($E779:$I779)</f>
        <v>0.17362461034690851</v>
      </c>
      <c r="K779" s="6">
        <f t="shared" si="749"/>
        <v>1.781292388896849E-2</v>
      </c>
      <c r="L779" s="6">
        <f t="shared" si="749"/>
        <v>1.796943075527942E-2</v>
      </c>
      <c r="M779" s="6">
        <f t="shared" si="749"/>
        <v>0</v>
      </c>
      <c r="N779" s="6">
        <f t="shared" si="749"/>
        <v>0.79059303500884359</v>
      </c>
      <c r="O779" s="11">
        <v>-0.39383000000000001</v>
      </c>
      <c r="P779" s="11">
        <v>10.743499999999999</v>
      </c>
      <c r="Q779" s="11">
        <v>3.4652400000000001E-3</v>
      </c>
      <c r="R779" s="12">
        <v>4.82E-2</v>
      </c>
      <c r="S779" s="11">
        <v>0.25250800000000001</v>
      </c>
      <c r="T779" s="11">
        <v>1.7340800000000001</v>
      </c>
      <c r="U779" s="11">
        <v>0.227019</v>
      </c>
      <c r="V779" s="11">
        <v>10.298400000000001</v>
      </c>
      <c r="W779" s="11">
        <v>4.8128799999999999E-2</v>
      </c>
      <c r="X779" s="11">
        <v>-0.16900299999999999</v>
      </c>
      <c r="Y779" s="11">
        <v>1.2766599999999999</v>
      </c>
      <c r="Z779" s="11">
        <v>3.8934199999999999E-3</v>
      </c>
      <c r="AA779" s="11">
        <v>98.7</v>
      </c>
      <c r="AB779" s="11">
        <v>32539.200000000001</v>
      </c>
    </row>
    <row r="780" spans="1:28" ht="16" x14ac:dyDescent="0.2">
      <c r="A780" s="2">
        <v>233.05</v>
      </c>
      <c r="B780" s="2">
        <v>3.8821300000000001</v>
      </c>
      <c r="C780" s="2">
        <v>1.2774700000000001</v>
      </c>
      <c r="D780" s="2">
        <v>1074.6199999999999</v>
      </c>
      <c r="E780" s="2">
        <v>2.2340800000000001</v>
      </c>
      <c r="F780" s="2">
        <v>0.229301</v>
      </c>
      <c r="G780" s="2">
        <v>0.23102600000000001</v>
      </c>
      <c r="H780" s="2">
        <v>0</v>
      </c>
      <c r="I780" s="2">
        <v>10.163399999999999</v>
      </c>
      <c r="J780" s="6">
        <f t="shared" ref="J780:N780" si="750">E780/SUM($E780:$I780)</f>
        <v>0.17375280248023633</v>
      </c>
      <c r="K780" s="6">
        <f t="shared" si="750"/>
        <v>1.7833601017654101E-2</v>
      </c>
      <c r="L780" s="6">
        <f t="shared" si="750"/>
        <v>1.7967760754225043E-2</v>
      </c>
      <c r="M780" s="6">
        <f t="shared" si="750"/>
        <v>0</v>
      </c>
      <c r="N780" s="6">
        <f t="shared" si="750"/>
        <v>0.79044583574788452</v>
      </c>
      <c r="O780" s="11">
        <v>-0.394735</v>
      </c>
      <c r="P780" s="11">
        <v>10.758800000000001</v>
      </c>
      <c r="Q780" s="11">
        <v>3.4564999999999999E-3</v>
      </c>
      <c r="R780" s="12">
        <v>4.8300000000000003E-2</v>
      </c>
      <c r="S780" s="11">
        <v>0.25314700000000001</v>
      </c>
      <c r="T780" s="11">
        <v>1.7289699999999999</v>
      </c>
      <c r="U780" s="11">
        <v>0.225248</v>
      </c>
      <c r="V780" s="11">
        <v>10.311999999999999</v>
      </c>
      <c r="W780" s="11">
        <v>4.8482999999999998E-2</v>
      </c>
      <c r="X780" s="11">
        <v>-0.16922300000000001</v>
      </c>
      <c r="Y780" s="11">
        <v>1.2774700000000001</v>
      </c>
      <c r="Z780" s="11">
        <v>3.8821300000000001E-3</v>
      </c>
      <c r="AA780" s="11">
        <v>98.7</v>
      </c>
      <c r="AB780" s="11">
        <v>32358.2</v>
      </c>
    </row>
    <row r="781" spans="1:28" ht="16" x14ac:dyDescent="0.2">
      <c r="A781" s="2">
        <v>233</v>
      </c>
      <c r="B781" s="2">
        <v>3.87087</v>
      </c>
      <c r="C781" s="2">
        <v>1.2783</v>
      </c>
      <c r="D781" s="2">
        <v>1074.6300000000001</v>
      </c>
      <c r="E781" s="2">
        <v>2.2360899999999999</v>
      </c>
      <c r="F781" s="2">
        <v>0.229603</v>
      </c>
      <c r="G781" s="2">
        <v>0.231042</v>
      </c>
      <c r="H781" s="2">
        <v>0</v>
      </c>
      <c r="I781" s="2">
        <v>10.1632</v>
      </c>
      <c r="J781" s="6">
        <f t="shared" ref="J781:N781" si="751">E781/SUM($E781:$I781)</f>
        <v>0.17388035009508213</v>
      </c>
      <c r="K781" s="6">
        <f t="shared" si="751"/>
        <v>1.7854133788390066E-2</v>
      </c>
      <c r="L781" s="6">
        <f t="shared" si="751"/>
        <v>1.7966031710113621E-2</v>
      </c>
      <c r="M781" s="6">
        <f t="shared" si="751"/>
        <v>0</v>
      </c>
      <c r="N781" s="6">
        <f t="shared" si="751"/>
        <v>0.79029948440641418</v>
      </c>
      <c r="O781" s="11">
        <v>-0.39563399999999999</v>
      </c>
      <c r="P781" s="11">
        <v>10.7742</v>
      </c>
      <c r="Q781" s="11">
        <v>3.4478199999999999E-3</v>
      </c>
      <c r="R781" s="12">
        <v>4.8300000000000003E-2</v>
      </c>
      <c r="S781" s="11">
        <v>0.25378299999999998</v>
      </c>
      <c r="T781" s="11">
        <v>1.7238800000000001</v>
      </c>
      <c r="U781" s="11">
        <v>0.22348000000000001</v>
      </c>
      <c r="V781" s="11">
        <v>10.3255</v>
      </c>
      <c r="W781" s="11">
        <v>4.8845600000000003E-2</v>
      </c>
      <c r="X781" s="11">
        <v>-0.16944300000000001</v>
      </c>
      <c r="Y781" s="11">
        <v>1.2783</v>
      </c>
      <c r="Z781" s="11">
        <v>3.8708700000000002E-3</v>
      </c>
      <c r="AA781" s="11">
        <v>98.7</v>
      </c>
      <c r="AB781" s="11">
        <v>32177.4</v>
      </c>
    </row>
    <row r="782" spans="1:28" ht="16" x14ac:dyDescent="0.2">
      <c r="A782" s="2">
        <v>232.95</v>
      </c>
      <c r="B782" s="2">
        <v>3.85955</v>
      </c>
      <c r="C782" s="2">
        <v>1.27919</v>
      </c>
      <c r="D782" s="2">
        <v>1074.6400000000001</v>
      </c>
      <c r="E782" s="2">
        <v>2.2380599999999999</v>
      </c>
      <c r="F782" s="2">
        <v>0.22990099999999999</v>
      </c>
      <c r="G782" s="2">
        <v>0.23105500000000001</v>
      </c>
      <c r="H782" s="2">
        <v>0</v>
      </c>
      <c r="I782" s="2">
        <v>10.1629</v>
      </c>
      <c r="J782" s="6">
        <f t="shared" ref="J782:N782" si="752">E782/SUM($E782:$I782)</f>
        <v>0.17400673429992855</v>
      </c>
      <c r="K782" s="6">
        <f t="shared" si="752"/>
        <v>1.7874553060368299E-2</v>
      </c>
      <c r="L782" s="6">
        <f t="shared" si="752"/>
        <v>1.7964275307038237E-2</v>
      </c>
      <c r="M782" s="6">
        <f t="shared" si="752"/>
        <v>0</v>
      </c>
      <c r="N782" s="6">
        <f t="shared" si="752"/>
        <v>0.79015443733266488</v>
      </c>
      <c r="O782" s="11">
        <v>-0.39652300000000001</v>
      </c>
      <c r="P782" s="11">
        <v>10.7895</v>
      </c>
      <c r="Q782" s="11">
        <v>3.4392699999999999E-3</v>
      </c>
      <c r="R782" s="12">
        <v>4.8399999999999999E-2</v>
      </c>
      <c r="S782" s="11">
        <v>0.254415</v>
      </c>
      <c r="T782" s="11">
        <v>1.71889</v>
      </c>
      <c r="U782" s="11">
        <v>0.22172500000000001</v>
      </c>
      <c r="V782" s="11">
        <v>10.339</v>
      </c>
      <c r="W782" s="11">
        <v>4.9215700000000001E-2</v>
      </c>
      <c r="X782" s="11">
        <v>-0.16966400000000001</v>
      </c>
      <c r="Y782" s="11">
        <v>1.27919</v>
      </c>
      <c r="Z782" s="11">
        <v>3.8595499999999998E-3</v>
      </c>
      <c r="AA782" s="11">
        <v>98.7</v>
      </c>
      <c r="AB782" s="11">
        <v>31996.6</v>
      </c>
    </row>
    <row r="783" spans="1:28" ht="16" x14ac:dyDescent="0.2">
      <c r="A783" s="2">
        <v>232.9</v>
      </c>
      <c r="B783" s="2">
        <v>3.8479700000000001</v>
      </c>
      <c r="C783" s="2">
        <v>1.28026</v>
      </c>
      <c r="D783" s="2">
        <v>1074.6500000000001</v>
      </c>
      <c r="E783" s="2">
        <v>2.23996</v>
      </c>
      <c r="F783" s="2">
        <v>0.23019200000000001</v>
      </c>
      <c r="G783" s="2">
        <v>0.23106499999999999</v>
      </c>
      <c r="H783" s="2">
        <v>0</v>
      </c>
      <c r="I783" s="2">
        <v>10.162699999999999</v>
      </c>
      <c r="J783" s="6">
        <f t="shared" ref="J783:N783" si="753">E783/SUM($E783:$I783)</f>
        <v>0.1741273672707932</v>
      </c>
      <c r="K783" s="6">
        <f t="shared" si="753"/>
        <v>1.7894394063643293E-2</v>
      </c>
      <c r="L783" s="6">
        <f t="shared" si="753"/>
        <v>1.7962258307481306E-2</v>
      </c>
      <c r="M783" s="6">
        <f t="shared" si="753"/>
        <v>0</v>
      </c>
      <c r="N783" s="6">
        <f t="shared" si="753"/>
        <v>0.79001598035808218</v>
      </c>
      <c r="O783" s="11">
        <v>-0.39739400000000002</v>
      </c>
      <c r="P783" s="11">
        <v>10.8047</v>
      </c>
      <c r="Q783" s="11">
        <v>3.4309100000000001E-3</v>
      </c>
      <c r="R783" s="12">
        <v>4.8500000000000001E-2</v>
      </c>
      <c r="S783" s="11">
        <v>0.25503399999999998</v>
      </c>
      <c r="T783" s="11">
        <v>1.7140899999999999</v>
      </c>
      <c r="U783" s="11">
        <v>0.22000600000000001</v>
      </c>
      <c r="V783" s="11">
        <v>10.352399999999999</v>
      </c>
      <c r="W783" s="11">
        <v>4.9590799999999997E-2</v>
      </c>
      <c r="X783" s="11">
        <v>-0.16988400000000001</v>
      </c>
      <c r="Y783" s="11">
        <v>1.28026</v>
      </c>
      <c r="Z783" s="11">
        <v>3.84797E-3</v>
      </c>
      <c r="AA783" s="11">
        <v>98.7</v>
      </c>
      <c r="AB783" s="11">
        <v>31815.3</v>
      </c>
    </row>
    <row r="784" spans="1:28" ht="16" x14ac:dyDescent="0.2">
      <c r="A784" s="2">
        <v>232.85</v>
      </c>
      <c r="B784" s="2">
        <v>3.8377500000000002</v>
      </c>
      <c r="C784" s="2">
        <v>1.28067</v>
      </c>
      <c r="D784" s="2">
        <v>1074.6500000000001</v>
      </c>
      <c r="E784" s="2">
        <v>2.24207</v>
      </c>
      <c r="F784" s="2">
        <v>0.23050599999999999</v>
      </c>
      <c r="G784" s="2">
        <v>0.231074</v>
      </c>
      <c r="H784" s="2">
        <v>0</v>
      </c>
      <c r="I784" s="2">
        <v>10.1625</v>
      </c>
      <c r="J784" s="6">
        <f t="shared" ref="J784:N784" si="754">E784/SUM($E784:$I784)</f>
        <v>0.17426114261064887</v>
      </c>
      <c r="K784" s="6">
        <f t="shared" si="754"/>
        <v>1.7915693505827307E-2</v>
      </c>
      <c r="L784" s="6">
        <f t="shared" si="754"/>
        <v>1.7959840356283736E-2</v>
      </c>
      <c r="M784" s="6">
        <f t="shared" si="754"/>
        <v>0</v>
      </c>
      <c r="N784" s="6">
        <f t="shared" si="754"/>
        <v>0.78986332352724009</v>
      </c>
      <c r="O784" s="11">
        <v>-0.39831100000000003</v>
      </c>
      <c r="P784" s="11">
        <v>10.820499999999999</v>
      </c>
      <c r="Q784" s="11">
        <v>3.4220100000000001E-3</v>
      </c>
      <c r="R784" s="12">
        <v>4.8599999999999997E-2</v>
      </c>
      <c r="S784" s="11">
        <v>0.25569700000000001</v>
      </c>
      <c r="T784" s="11">
        <v>1.7085600000000001</v>
      </c>
      <c r="U784" s="11">
        <v>0.21812899999999999</v>
      </c>
      <c r="V784" s="11">
        <v>10.366199999999999</v>
      </c>
      <c r="W784" s="11">
        <v>4.9994799999999999E-2</v>
      </c>
      <c r="X784" s="11">
        <v>-0.17010400000000001</v>
      </c>
      <c r="Y784" s="11">
        <v>1.28067</v>
      </c>
      <c r="Z784" s="11">
        <v>3.83775E-3</v>
      </c>
      <c r="AA784" s="11">
        <v>98.7</v>
      </c>
      <c r="AB784" s="11">
        <v>31636.799999999999</v>
      </c>
    </row>
    <row r="785" spans="1:28" ht="16" x14ac:dyDescent="0.2">
      <c r="A785" s="2">
        <v>232.8</v>
      </c>
      <c r="B785" s="2">
        <v>3.8262800000000001</v>
      </c>
      <c r="C785" s="2">
        <v>1.2817400000000001</v>
      </c>
      <c r="D785" s="2">
        <v>1074.6600000000001</v>
      </c>
      <c r="E785" s="2">
        <v>2.2439399999999998</v>
      </c>
      <c r="F785" s="2">
        <v>0.230794</v>
      </c>
      <c r="G785" s="2">
        <v>0.23107900000000001</v>
      </c>
      <c r="H785" s="2">
        <v>0</v>
      </c>
      <c r="I785" s="2">
        <v>10.1623</v>
      </c>
      <c r="J785" s="6">
        <f t="shared" ref="J785:N785" si="755">E785/SUM($E785:$I785)</f>
        <v>0.17437987994043883</v>
      </c>
      <c r="K785" s="6">
        <f t="shared" si="755"/>
        <v>1.79353414133059E-2</v>
      </c>
      <c r="L785" s="6">
        <f t="shared" si="755"/>
        <v>1.795748918275741E-2</v>
      </c>
      <c r="M785" s="6">
        <f t="shared" si="755"/>
        <v>0</v>
      </c>
      <c r="N785" s="6">
        <f t="shared" si="755"/>
        <v>0.78972728946349791</v>
      </c>
      <c r="O785" s="11">
        <v>-0.39917200000000003</v>
      </c>
      <c r="P785" s="11">
        <v>10.835699999999999</v>
      </c>
      <c r="Q785" s="11">
        <v>3.41377E-3</v>
      </c>
      <c r="R785" s="12">
        <v>4.87E-2</v>
      </c>
      <c r="S785" s="11">
        <v>0.25631500000000002</v>
      </c>
      <c r="T785" s="11">
        <v>1.7037899999999999</v>
      </c>
      <c r="U785" s="11">
        <v>0.21640699999999999</v>
      </c>
      <c r="V785" s="11">
        <v>10.3795</v>
      </c>
      <c r="W785" s="11">
        <v>5.0390200000000003E-2</v>
      </c>
      <c r="X785" s="11">
        <v>-0.170325</v>
      </c>
      <c r="Y785" s="11">
        <v>1.2817400000000001</v>
      </c>
      <c r="Z785" s="11">
        <v>3.82628E-3</v>
      </c>
      <c r="AA785" s="11">
        <v>98.7</v>
      </c>
      <c r="AB785" s="11">
        <v>31455.9</v>
      </c>
    </row>
    <row r="786" spans="1:28" ht="16" x14ac:dyDescent="0.2">
      <c r="A786" s="2">
        <v>232.75</v>
      </c>
      <c r="B786" s="2">
        <v>3.8147500000000001</v>
      </c>
      <c r="C786" s="2">
        <v>1.28288</v>
      </c>
      <c r="D786" s="2">
        <v>1074.67</v>
      </c>
      <c r="E786" s="2">
        <v>2.24579</v>
      </c>
      <c r="F786" s="2">
        <v>0.23107900000000001</v>
      </c>
      <c r="G786" s="2">
        <v>0.23108200000000001</v>
      </c>
      <c r="H786" s="2">
        <v>0</v>
      </c>
      <c r="I786" s="2">
        <v>10.162000000000001</v>
      </c>
      <c r="J786" s="6">
        <f t="shared" ref="J786:N786" si="756">E786/SUM($E786:$I786)</f>
        <v>0.17449872186770563</v>
      </c>
      <c r="K786" s="6">
        <f t="shared" si="756"/>
        <v>1.79549246147091E-2</v>
      </c>
      <c r="L786" s="6">
        <f t="shared" si="756"/>
        <v>1.7955157715829687E-2</v>
      </c>
      <c r="M786" s="6">
        <f t="shared" si="756"/>
        <v>0</v>
      </c>
      <c r="N786" s="6">
        <f t="shared" si="756"/>
        <v>0.78959119580175563</v>
      </c>
      <c r="O786" s="11">
        <v>-0.40002300000000002</v>
      </c>
      <c r="P786" s="11">
        <v>10.850899999999999</v>
      </c>
      <c r="Q786" s="11">
        <v>3.4056300000000002E-3</v>
      </c>
      <c r="R786" s="12">
        <v>4.8800000000000003E-2</v>
      </c>
      <c r="S786" s="11">
        <v>0.25692700000000002</v>
      </c>
      <c r="T786" s="11">
        <v>1.6991000000000001</v>
      </c>
      <c r="U786" s="11">
        <v>0.214695</v>
      </c>
      <c r="V786" s="11">
        <v>10.392799999999999</v>
      </c>
      <c r="W786" s="11">
        <v>5.0794600000000002E-2</v>
      </c>
      <c r="X786" s="11">
        <v>-0.170545</v>
      </c>
      <c r="Y786" s="11">
        <v>1.28288</v>
      </c>
      <c r="Z786" s="11">
        <v>3.81475E-3</v>
      </c>
      <c r="AA786" s="11">
        <v>98.7</v>
      </c>
      <c r="AB786" s="11">
        <v>31275</v>
      </c>
    </row>
    <row r="787" spans="1:28" ht="16" x14ac:dyDescent="0.2">
      <c r="A787" s="2">
        <v>232.7</v>
      </c>
      <c r="B787" s="2">
        <v>3.8032900000000001</v>
      </c>
      <c r="C787" s="2">
        <v>1.28403</v>
      </c>
      <c r="D787" s="2">
        <v>1074.68</v>
      </c>
      <c r="E787" s="2">
        <v>2.24762</v>
      </c>
      <c r="F787" s="2">
        <v>0.23136300000000001</v>
      </c>
      <c r="G787" s="2">
        <v>0.23108200000000001</v>
      </c>
      <c r="H787" s="2">
        <v>0</v>
      </c>
      <c r="I787" s="2">
        <v>10.161799999999999</v>
      </c>
      <c r="J787" s="6">
        <f t="shared" ref="J787:N787" si="757">E787/SUM($E787:$I787)</f>
        <v>0.17461494507594666</v>
      </c>
      <c r="K787" s="6">
        <f t="shared" si="757"/>
        <v>1.7974318406850914E-2</v>
      </c>
      <c r="L787" s="6">
        <f t="shared" si="757"/>
        <v>1.795248784849748E-2</v>
      </c>
      <c r="M787" s="6">
        <f t="shared" si="757"/>
        <v>0</v>
      </c>
      <c r="N787" s="6">
        <f t="shared" si="757"/>
        <v>0.78945824866870495</v>
      </c>
      <c r="O787" s="11">
        <v>-0.40087</v>
      </c>
      <c r="P787" s="11">
        <v>10.866</v>
      </c>
      <c r="Q787" s="11">
        <v>3.39755E-3</v>
      </c>
      <c r="R787" s="12">
        <v>4.8899999999999999E-2</v>
      </c>
      <c r="S787" s="11">
        <v>0.25753900000000002</v>
      </c>
      <c r="T787" s="11">
        <v>1.6944300000000001</v>
      </c>
      <c r="U787" s="11">
        <v>0.212979</v>
      </c>
      <c r="V787" s="11">
        <v>10.406000000000001</v>
      </c>
      <c r="W787" s="11">
        <v>5.1210199999999997E-2</v>
      </c>
      <c r="X787" s="11">
        <v>-0.170766</v>
      </c>
      <c r="Y787" s="11">
        <v>1.28403</v>
      </c>
      <c r="Z787" s="11">
        <v>3.80329E-3</v>
      </c>
      <c r="AA787" s="11">
        <v>98.7</v>
      </c>
      <c r="AB787" s="11">
        <v>31094.400000000001</v>
      </c>
    </row>
    <row r="788" spans="1:28" ht="16" x14ac:dyDescent="0.2">
      <c r="A788" s="2">
        <v>232.65</v>
      </c>
      <c r="B788" s="2">
        <v>3.7923</v>
      </c>
      <c r="C788" s="2">
        <v>1.2849600000000001</v>
      </c>
      <c r="D788" s="2">
        <v>1074.69</v>
      </c>
      <c r="E788" s="2">
        <v>2.2495099999999999</v>
      </c>
      <c r="F788" s="2">
        <v>0.231654</v>
      </c>
      <c r="G788" s="2">
        <v>0.23107900000000001</v>
      </c>
      <c r="H788" s="2">
        <v>0</v>
      </c>
      <c r="I788" s="2">
        <v>10.1616</v>
      </c>
      <c r="J788" s="6">
        <f t="shared" ref="J788:N788" si="758">E788/SUM($E788:$I788)</f>
        <v>0.17473492569390509</v>
      </c>
      <c r="K788" s="6">
        <f t="shared" si="758"/>
        <v>1.7994160717976753E-2</v>
      </c>
      <c r="L788" s="6">
        <f t="shared" si="758"/>
        <v>1.7949496510094153E-2</v>
      </c>
      <c r="M788" s="6">
        <f t="shared" si="758"/>
        <v>0</v>
      </c>
      <c r="N788" s="6">
        <f t="shared" si="758"/>
        <v>0.78932141707802406</v>
      </c>
      <c r="O788" s="11">
        <v>-0.401727</v>
      </c>
      <c r="P788" s="11">
        <v>10.881399999999999</v>
      </c>
      <c r="Q788" s="11">
        <v>3.3893199999999999E-3</v>
      </c>
      <c r="R788" s="12">
        <v>4.9000000000000002E-2</v>
      </c>
      <c r="S788" s="11">
        <v>0.258164</v>
      </c>
      <c r="T788" s="11">
        <v>1.68953</v>
      </c>
      <c r="U788" s="11">
        <v>0.21121100000000001</v>
      </c>
      <c r="V788" s="11">
        <v>10.4193</v>
      </c>
      <c r="W788" s="11">
        <v>5.1644000000000002E-2</v>
      </c>
      <c r="X788" s="11">
        <v>-0.170986</v>
      </c>
      <c r="Y788" s="11">
        <v>1.2849600000000001</v>
      </c>
      <c r="Z788" s="11">
        <v>3.7923000000000002E-3</v>
      </c>
      <c r="AA788" s="11">
        <v>98.7</v>
      </c>
      <c r="AB788" s="11">
        <v>30914.799999999999</v>
      </c>
    </row>
    <row r="789" spans="1:28" ht="16" x14ac:dyDescent="0.2">
      <c r="A789" s="2">
        <v>232.6</v>
      </c>
      <c r="B789" s="2">
        <v>3.7812399999999999</v>
      </c>
      <c r="C789" s="2">
        <v>1.2859700000000001</v>
      </c>
      <c r="D789" s="2">
        <v>1074.69</v>
      </c>
      <c r="E789" s="2">
        <v>2.25136</v>
      </c>
      <c r="F789" s="2">
        <v>0.23194100000000001</v>
      </c>
      <c r="G789" s="2">
        <v>0.231073</v>
      </c>
      <c r="H789" s="2">
        <v>0</v>
      </c>
      <c r="I789" s="2">
        <v>10.1614</v>
      </c>
      <c r="J789" s="6">
        <f t="shared" ref="J789:N789" si="759">E789/SUM($E789:$I789)</f>
        <v>0.17485240110613934</v>
      </c>
      <c r="K789" s="6">
        <f t="shared" si="759"/>
        <v>1.8013752027645095E-2</v>
      </c>
      <c r="L789" s="6">
        <f t="shared" si="759"/>
        <v>1.7946338604576315E-2</v>
      </c>
      <c r="M789" s="6">
        <f t="shared" si="759"/>
        <v>0</v>
      </c>
      <c r="N789" s="6">
        <f t="shared" si="759"/>
        <v>0.7891875082616393</v>
      </c>
      <c r="O789" s="11">
        <v>-0.40257399999999999</v>
      </c>
      <c r="P789" s="11">
        <v>10.896800000000001</v>
      </c>
      <c r="Q789" s="11">
        <v>3.3812099999999999E-3</v>
      </c>
      <c r="R789" s="12">
        <v>4.9200000000000001E-2</v>
      </c>
      <c r="S789" s="11">
        <v>0.25878299999999999</v>
      </c>
      <c r="T789" s="11">
        <v>1.6847099999999999</v>
      </c>
      <c r="U789" s="11">
        <v>0.209454</v>
      </c>
      <c r="V789" s="11">
        <v>10.432600000000001</v>
      </c>
      <c r="W789" s="11">
        <v>5.2088200000000001E-2</v>
      </c>
      <c r="X789" s="11">
        <v>-0.171207</v>
      </c>
      <c r="Y789" s="11">
        <v>1.2859700000000001</v>
      </c>
      <c r="Z789" s="11">
        <v>3.7812399999999999E-3</v>
      </c>
      <c r="AA789" s="11">
        <v>98.7</v>
      </c>
      <c r="AB789" s="11">
        <v>30735.200000000001</v>
      </c>
    </row>
    <row r="790" spans="1:28" ht="16" x14ac:dyDescent="0.2">
      <c r="A790" s="2">
        <v>232.55</v>
      </c>
      <c r="B790" s="2">
        <v>3.7700800000000001</v>
      </c>
      <c r="C790" s="2">
        <v>1.2870699999999999</v>
      </c>
      <c r="D790" s="2">
        <v>1074.7</v>
      </c>
      <c r="E790" s="2">
        <v>2.25318</v>
      </c>
      <c r="F790" s="2">
        <v>0.23222400000000001</v>
      </c>
      <c r="G790" s="2">
        <v>0.23106399999999999</v>
      </c>
      <c r="H790" s="2">
        <v>0</v>
      </c>
      <c r="I790" s="2">
        <v>10.161199999999999</v>
      </c>
      <c r="J790" s="6">
        <f t="shared" ref="J790:N790" si="760">E790/SUM($E790:$I790)</f>
        <v>0.17496801439515292</v>
      </c>
      <c r="K790" s="6">
        <f t="shared" si="760"/>
        <v>1.8033078659894012E-2</v>
      </c>
      <c r="L790" s="6">
        <f t="shared" si="760"/>
        <v>1.7943000238863124E-2</v>
      </c>
      <c r="M790" s="6">
        <f t="shared" si="760"/>
        <v>0</v>
      </c>
      <c r="N790" s="6">
        <f t="shared" si="760"/>
        <v>0.78905590670608994</v>
      </c>
      <c r="O790" s="11">
        <v>-0.40340999999999999</v>
      </c>
      <c r="P790" s="11">
        <v>10.912100000000001</v>
      </c>
      <c r="Q790" s="11">
        <v>3.3732200000000001E-3</v>
      </c>
      <c r="R790" s="12">
        <v>4.9299999999999997E-2</v>
      </c>
      <c r="S790" s="11">
        <v>0.25939600000000002</v>
      </c>
      <c r="T790" s="11">
        <v>1.68</v>
      </c>
      <c r="U790" s="11">
        <v>0.20771200000000001</v>
      </c>
      <c r="V790" s="11">
        <v>10.4458</v>
      </c>
      <c r="W790" s="11">
        <v>5.2542699999999998E-2</v>
      </c>
      <c r="X790" s="11">
        <v>-0.171427</v>
      </c>
      <c r="Y790" s="11">
        <v>1.2870699999999999</v>
      </c>
      <c r="Z790" s="11">
        <v>3.7700799999999999E-3</v>
      </c>
      <c r="AA790" s="11">
        <v>98.7</v>
      </c>
      <c r="AB790" s="11">
        <v>30555.5</v>
      </c>
    </row>
    <row r="791" spans="1:28" ht="16" x14ac:dyDescent="0.2">
      <c r="A791" s="2">
        <v>232.5</v>
      </c>
      <c r="B791" s="2">
        <v>3.7589600000000001</v>
      </c>
      <c r="C791" s="2">
        <v>1.2881800000000001</v>
      </c>
      <c r="D791" s="2">
        <v>1074.71</v>
      </c>
      <c r="E791" s="2">
        <v>2.2549800000000002</v>
      </c>
      <c r="F791" s="2">
        <v>0.23250599999999999</v>
      </c>
      <c r="G791" s="2">
        <v>0.23105200000000001</v>
      </c>
      <c r="H791" s="2">
        <v>0</v>
      </c>
      <c r="I791" s="2">
        <v>10.1609</v>
      </c>
      <c r="J791" s="6">
        <f t="shared" ref="J791:N791" si="761">E791/SUM($E791:$I791)</f>
        <v>0.17508372647936968</v>
      </c>
      <c r="K791" s="6">
        <f t="shared" si="761"/>
        <v>1.8052495768837117E-2</v>
      </c>
      <c r="L791" s="6">
        <f t="shared" si="761"/>
        <v>1.793960264415264E-2</v>
      </c>
      <c r="M791" s="6">
        <f t="shared" si="761"/>
        <v>0</v>
      </c>
      <c r="N791" s="6">
        <f t="shared" si="761"/>
        <v>0.78892417510764057</v>
      </c>
      <c r="O791" s="11">
        <v>-0.40424100000000002</v>
      </c>
      <c r="P791" s="11">
        <v>10.9274</v>
      </c>
      <c r="Q791" s="11">
        <v>3.3652999999999999E-3</v>
      </c>
      <c r="R791" s="12">
        <v>4.9500000000000002E-2</v>
      </c>
      <c r="S791" s="11">
        <v>0.26000699999999999</v>
      </c>
      <c r="T791" s="11">
        <v>1.6753100000000001</v>
      </c>
      <c r="U791" s="11">
        <v>0.20596700000000001</v>
      </c>
      <c r="V791" s="11">
        <v>10.4589</v>
      </c>
      <c r="W791" s="11">
        <v>5.3010300000000003E-2</v>
      </c>
      <c r="X791" s="11">
        <v>-0.171648</v>
      </c>
      <c r="Y791" s="11">
        <v>1.2881800000000001</v>
      </c>
      <c r="Z791" s="11">
        <v>3.75896E-3</v>
      </c>
      <c r="AA791" s="11">
        <v>98.7</v>
      </c>
      <c r="AB791" s="11">
        <v>30376.1</v>
      </c>
    </row>
    <row r="792" spans="1:28" ht="16" x14ac:dyDescent="0.2">
      <c r="A792" s="2">
        <v>232.45</v>
      </c>
      <c r="B792" s="2">
        <v>3.7479100000000001</v>
      </c>
      <c r="C792" s="2">
        <v>1.28928</v>
      </c>
      <c r="D792" s="2">
        <v>1074.72</v>
      </c>
      <c r="E792" s="2">
        <v>2.25678</v>
      </c>
      <c r="F792" s="2">
        <v>0.23278799999999999</v>
      </c>
      <c r="G792" s="2">
        <v>0.23103699999999999</v>
      </c>
      <c r="H792" s="2">
        <v>0</v>
      </c>
      <c r="I792" s="2">
        <v>10.1607</v>
      </c>
      <c r="J792" s="6">
        <f t="shared" ref="J792:N792" si="762">E792/SUM($E792:$I792)</f>
        <v>0.17519808746085896</v>
      </c>
      <c r="K792" s="6">
        <f t="shared" si="762"/>
        <v>1.8071771454833185E-2</v>
      </c>
      <c r="L792" s="6">
        <f t="shared" si="762"/>
        <v>1.7935838022622705E-2</v>
      </c>
      <c r="M792" s="6">
        <f t="shared" si="762"/>
        <v>0</v>
      </c>
      <c r="N792" s="6">
        <f t="shared" si="762"/>
        <v>0.78879430306168508</v>
      </c>
      <c r="O792" s="11">
        <v>-0.40506599999999998</v>
      </c>
      <c r="P792" s="11">
        <v>10.9428</v>
      </c>
      <c r="Q792" s="11">
        <v>3.3574099999999999E-3</v>
      </c>
      <c r="R792" s="12">
        <v>4.9700000000000001E-2</v>
      </c>
      <c r="S792" s="11">
        <v>0.26061800000000002</v>
      </c>
      <c r="T792" s="11">
        <v>1.67062</v>
      </c>
      <c r="U792" s="11">
        <v>0.20421600000000001</v>
      </c>
      <c r="V792" s="11">
        <v>10.472</v>
      </c>
      <c r="W792" s="11">
        <v>5.3492400000000002E-2</v>
      </c>
      <c r="X792" s="11">
        <v>-0.17186799999999999</v>
      </c>
      <c r="Y792" s="11">
        <v>1.28928</v>
      </c>
      <c r="Z792" s="11">
        <v>3.7479100000000001E-3</v>
      </c>
      <c r="AA792" s="11">
        <v>98.7</v>
      </c>
      <c r="AB792" s="11">
        <v>30196.9</v>
      </c>
    </row>
    <row r="793" spans="1:28" ht="16" x14ac:dyDescent="0.2">
      <c r="A793" s="2">
        <v>232.4</v>
      </c>
      <c r="B793" s="2">
        <v>3.7368800000000002</v>
      </c>
      <c r="C793" s="2">
        <v>1.2904100000000001</v>
      </c>
      <c r="D793" s="2">
        <v>1074.72</v>
      </c>
      <c r="E793" s="2">
        <v>2.2585500000000001</v>
      </c>
      <c r="F793" s="2">
        <v>0.233068</v>
      </c>
      <c r="G793" s="2">
        <v>0.231019</v>
      </c>
      <c r="H793" s="2">
        <v>0</v>
      </c>
      <c r="I793" s="2">
        <v>10.160500000000001</v>
      </c>
      <c r="J793" s="6">
        <f t="shared" ref="J793:N793" si="763">E793/SUM($E793:$I793)</f>
        <v>0.17531056294751812</v>
      </c>
      <c r="K793" s="6">
        <f t="shared" si="763"/>
        <v>1.809093546082759E-2</v>
      </c>
      <c r="L793" s="6">
        <f t="shared" si="763"/>
        <v>1.7931890346272027E-2</v>
      </c>
      <c r="M793" s="6">
        <f t="shared" si="763"/>
        <v>0</v>
      </c>
      <c r="N793" s="6">
        <f t="shared" si="763"/>
        <v>0.78866661124538218</v>
      </c>
      <c r="O793" s="11">
        <v>-0.405885</v>
      </c>
      <c r="P793" s="11">
        <v>10.9581</v>
      </c>
      <c r="Q793" s="11">
        <v>3.3495899999999999E-3</v>
      </c>
      <c r="R793" s="12">
        <v>4.9799999999999997E-2</v>
      </c>
      <c r="S793" s="11">
        <v>0.26122600000000001</v>
      </c>
      <c r="T793" s="11">
        <v>1.66597</v>
      </c>
      <c r="U793" s="11">
        <v>0.20246500000000001</v>
      </c>
      <c r="V793" s="11">
        <v>10.485099999999999</v>
      </c>
      <c r="W793" s="11">
        <v>5.3988500000000002E-2</v>
      </c>
      <c r="X793" s="11">
        <v>-0.17208899999999999</v>
      </c>
      <c r="Y793" s="11">
        <v>1.2904100000000001</v>
      </c>
      <c r="Z793" s="11">
        <v>3.7368800000000001E-3</v>
      </c>
      <c r="AA793" s="11">
        <v>98.7</v>
      </c>
      <c r="AB793" s="11">
        <v>30017.9</v>
      </c>
    </row>
    <row r="794" spans="1:28" ht="16" x14ac:dyDescent="0.2">
      <c r="A794" s="2">
        <v>232.35</v>
      </c>
      <c r="B794" s="2">
        <v>3.7258100000000001</v>
      </c>
      <c r="C794" s="2">
        <v>1.2916000000000001</v>
      </c>
      <c r="D794" s="2">
        <v>1074.73</v>
      </c>
      <c r="E794" s="2">
        <v>2.2603</v>
      </c>
      <c r="F794" s="2">
        <v>0.233345</v>
      </c>
      <c r="G794" s="2">
        <v>0.23099700000000001</v>
      </c>
      <c r="H794" s="2">
        <v>0</v>
      </c>
      <c r="I794" s="2">
        <v>10.160299999999999</v>
      </c>
      <c r="J794" s="6">
        <f t="shared" ref="J794:N794" si="764">E794/SUM($E794:$I794)</f>
        <v>0.17542182184444449</v>
      </c>
      <c r="K794" s="6">
        <f t="shared" si="764"/>
        <v>1.8109899136526966E-2</v>
      </c>
      <c r="L794" s="6">
        <f t="shared" si="764"/>
        <v>1.7927670920055365E-2</v>
      </c>
      <c r="M794" s="6">
        <f t="shared" si="764"/>
        <v>0</v>
      </c>
      <c r="N794" s="6">
        <f t="shared" si="764"/>
        <v>0.78854060809897319</v>
      </c>
      <c r="O794" s="11">
        <v>-0.40669499999999997</v>
      </c>
      <c r="P794" s="11">
        <v>10.9735</v>
      </c>
      <c r="Q794" s="11">
        <v>3.3418599999999999E-3</v>
      </c>
      <c r="R794" s="12">
        <v>5.0099999999999999E-2</v>
      </c>
      <c r="S794" s="11">
        <v>0.26183000000000001</v>
      </c>
      <c r="T794" s="11">
        <v>1.6613800000000001</v>
      </c>
      <c r="U794" s="11">
        <v>0.20071800000000001</v>
      </c>
      <c r="V794" s="11">
        <v>10.498100000000001</v>
      </c>
      <c r="W794" s="11">
        <v>5.4498600000000001E-2</v>
      </c>
      <c r="X794" s="11">
        <v>-0.17230999999999999</v>
      </c>
      <c r="Y794" s="11">
        <v>1.2916000000000001</v>
      </c>
      <c r="Z794" s="11">
        <v>3.72581E-3</v>
      </c>
      <c r="AA794" s="11">
        <v>98.7</v>
      </c>
      <c r="AB794" s="11">
        <v>29838.9</v>
      </c>
    </row>
    <row r="795" spans="1:28" ht="16" x14ac:dyDescent="0.2">
      <c r="A795" s="2">
        <v>232.3</v>
      </c>
      <c r="B795" s="2">
        <v>3.7145600000000001</v>
      </c>
      <c r="C795" s="2">
        <v>1.29291</v>
      </c>
      <c r="D795" s="2">
        <v>1074.74</v>
      </c>
      <c r="E795" s="2">
        <v>2.2620100000000001</v>
      </c>
      <c r="F795" s="2">
        <v>0.23361799999999999</v>
      </c>
      <c r="G795" s="2">
        <v>0.23097100000000001</v>
      </c>
      <c r="H795" s="2">
        <v>0</v>
      </c>
      <c r="I795" s="2">
        <v>10.1601</v>
      </c>
      <c r="J795" s="6">
        <f t="shared" ref="J795:N795" si="765">E795/SUM($E795:$I795)</f>
        <v>0.17553059941882712</v>
      </c>
      <c r="K795" s="6">
        <f t="shared" si="765"/>
        <v>1.8128614628152639E-2</v>
      </c>
      <c r="L795" s="6">
        <f t="shared" si="765"/>
        <v>1.7923209039025435E-2</v>
      </c>
      <c r="M795" s="6">
        <f t="shared" si="765"/>
        <v>0</v>
      </c>
      <c r="N795" s="6">
        <f t="shared" si="765"/>
        <v>0.78841757691399483</v>
      </c>
      <c r="O795" s="11">
        <v>-0.40749200000000002</v>
      </c>
      <c r="P795" s="11">
        <v>10.9887</v>
      </c>
      <c r="Q795" s="11">
        <v>3.3342799999999998E-3</v>
      </c>
      <c r="R795" s="12">
        <v>5.0299999999999997E-2</v>
      </c>
      <c r="S795" s="11">
        <v>0.26242500000000002</v>
      </c>
      <c r="T795" s="11">
        <v>1.65693</v>
      </c>
      <c r="U795" s="11">
        <v>0.198992</v>
      </c>
      <c r="V795" s="11">
        <v>10.510999999999999</v>
      </c>
      <c r="W795" s="11">
        <v>5.5020800000000002E-2</v>
      </c>
      <c r="X795" s="11">
        <v>-0.17252999999999999</v>
      </c>
      <c r="Y795" s="11">
        <v>1.29291</v>
      </c>
      <c r="Z795" s="11">
        <v>3.71456E-3</v>
      </c>
      <c r="AA795" s="11">
        <v>98.7</v>
      </c>
      <c r="AB795" s="11">
        <v>29659.9</v>
      </c>
    </row>
    <row r="796" spans="1:28" ht="16" x14ac:dyDescent="0.2">
      <c r="A796" s="2">
        <v>232.25</v>
      </c>
      <c r="B796" s="2">
        <v>3.7027299999999999</v>
      </c>
      <c r="C796" s="2">
        <v>1.2945599999999999</v>
      </c>
      <c r="D796" s="2">
        <v>1074.75</v>
      </c>
      <c r="E796" s="2">
        <v>2.2635999999999998</v>
      </c>
      <c r="F796" s="2">
        <v>0.23388</v>
      </c>
      <c r="G796" s="2">
        <v>0.23094100000000001</v>
      </c>
      <c r="H796" s="2">
        <v>0</v>
      </c>
      <c r="I796" s="2">
        <v>10.1599</v>
      </c>
      <c r="J796" s="6">
        <f t="shared" ref="J796:N796" si="766">E796/SUM($E796:$I796)</f>
        <v>0.17563187633206837</v>
      </c>
      <c r="K796" s="6">
        <f t="shared" si="766"/>
        <v>1.8146661617133835E-2</v>
      </c>
      <c r="L796" s="6">
        <f t="shared" si="766"/>
        <v>1.7918625707724071E-2</v>
      </c>
      <c r="M796" s="6">
        <f t="shared" si="766"/>
        <v>0</v>
      </c>
      <c r="N796" s="6">
        <f t="shared" si="766"/>
        <v>0.78830283634307363</v>
      </c>
      <c r="O796" s="11">
        <v>-0.40826000000000001</v>
      </c>
      <c r="P796" s="11">
        <v>11.0037</v>
      </c>
      <c r="Q796" s="11">
        <v>3.32702E-3</v>
      </c>
      <c r="R796" s="12">
        <v>5.0500000000000003E-2</v>
      </c>
      <c r="S796" s="11">
        <v>0.26299800000000001</v>
      </c>
      <c r="T796" s="11">
        <v>1.6528400000000001</v>
      </c>
      <c r="U796" s="11">
        <v>0.197329</v>
      </c>
      <c r="V796" s="11">
        <v>10.5235</v>
      </c>
      <c r="W796" s="11">
        <v>5.5549099999999997E-2</v>
      </c>
      <c r="X796" s="11">
        <v>-0.17275099999999999</v>
      </c>
      <c r="Y796" s="11">
        <v>1.2945599999999999</v>
      </c>
      <c r="Z796" s="11">
        <v>3.70273E-3</v>
      </c>
      <c r="AA796" s="11">
        <v>98.7</v>
      </c>
      <c r="AB796" s="11">
        <v>29480</v>
      </c>
    </row>
    <row r="797" spans="1:28" ht="16" x14ac:dyDescent="0.2">
      <c r="A797" s="2">
        <v>232.2</v>
      </c>
      <c r="B797" s="2">
        <v>3.6924100000000002</v>
      </c>
      <c r="C797" s="2">
        <v>1.2954699999999999</v>
      </c>
      <c r="D797" s="2">
        <v>1074.75</v>
      </c>
      <c r="E797" s="2">
        <v>2.2654100000000001</v>
      </c>
      <c r="F797" s="2">
        <v>0.23416600000000001</v>
      </c>
      <c r="G797" s="2">
        <v>0.230907</v>
      </c>
      <c r="H797" s="2">
        <v>0</v>
      </c>
      <c r="I797" s="2">
        <v>10.159599999999999</v>
      </c>
      <c r="J797" s="6">
        <f t="shared" ref="J797:N797" si="767">E797/SUM($E797:$I797)</f>
        <v>0.17574828649280225</v>
      </c>
      <c r="K797" s="6">
        <f t="shared" si="767"/>
        <v>1.8166368672723053E-2</v>
      </c>
      <c r="L797" s="6">
        <f t="shared" si="767"/>
        <v>1.791353864827713E-2</v>
      </c>
      <c r="M797" s="6">
        <f t="shared" si="767"/>
        <v>0</v>
      </c>
      <c r="N797" s="6">
        <f t="shared" si="767"/>
        <v>0.78817180618619742</v>
      </c>
      <c r="O797" s="11">
        <v>-0.40907399999999999</v>
      </c>
      <c r="P797" s="11">
        <v>11.019399999999999</v>
      </c>
      <c r="Q797" s="11">
        <v>3.3192E-3</v>
      </c>
      <c r="R797" s="12">
        <v>5.0799999999999998E-2</v>
      </c>
      <c r="S797" s="11">
        <v>0.26361800000000002</v>
      </c>
      <c r="T797" s="11">
        <v>1.6479699999999999</v>
      </c>
      <c r="U797" s="11">
        <v>0.19550200000000001</v>
      </c>
      <c r="V797" s="11">
        <v>10.5366</v>
      </c>
      <c r="W797" s="11">
        <v>5.6119700000000002E-2</v>
      </c>
      <c r="X797" s="11">
        <v>-0.17297199999999999</v>
      </c>
      <c r="Y797" s="11">
        <v>1.2954699999999999</v>
      </c>
      <c r="Z797" s="11">
        <v>3.6924100000000001E-3</v>
      </c>
      <c r="AA797" s="11">
        <v>98.7</v>
      </c>
      <c r="AB797" s="11">
        <v>29302.799999999999</v>
      </c>
    </row>
    <row r="798" spans="1:28" ht="16" x14ac:dyDescent="0.2">
      <c r="A798" s="2">
        <v>232.15</v>
      </c>
      <c r="B798" s="2">
        <v>3.6820900000000001</v>
      </c>
      <c r="C798" s="2">
        <v>1.2964100000000001</v>
      </c>
      <c r="D798" s="2">
        <v>1074.76</v>
      </c>
      <c r="E798" s="2">
        <v>2.2671899999999998</v>
      </c>
      <c r="F798" s="2">
        <v>0.23444999999999999</v>
      </c>
      <c r="G798" s="2">
        <v>0.23086999999999999</v>
      </c>
      <c r="H798" s="2">
        <v>0</v>
      </c>
      <c r="I798" s="2">
        <v>10.1594</v>
      </c>
      <c r="J798" s="6">
        <f t="shared" ref="J798:N798" si="768">E798/SUM($E798:$I798)</f>
        <v>0.17586145109607498</v>
      </c>
      <c r="K798" s="6">
        <f t="shared" si="768"/>
        <v>1.8185823512574941E-2</v>
      </c>
      <c r="L798" s="6">
        <f t="shared" si="768"/>
        <v>1.7908129982291219E-2</v>
      </c>
      <c r="M798" s="6">
        <f t="shared" si="768"/>
        <v>0</v>
      </c>
      <c r="N798" s="6">
        <f t="shared" si="768"/>
        <v>0.78804459540905891</v>
      </c>
      <c r="O798" s="11">
        <v>-0.409881</v>
      </c>
      <c r="P798" s="11">
        <v>11.0351</v>
      </c>
      <c r="Q798" s="11">
        <v>3.3114500000000001E-3</v>
      </c>
      <c r="R798" s="12">
        <v>5.0999999999999997E-2</v>
      </c>
      <c r="S798" s="11">
        <v>0.26423400000000002</v>
      </c>
      <c r="T798" s="11">
        <v>1.64313</v>
      </c>
      <c r="U798" s="11">
        <v>0.19367500000000001</v>
      </c>
      <c r="V798" s="11">
        <v>10.5497</v>
      </c>
      <c r="W798" s="11">
        <v>5.6708399999999999E-2</v>
      </c>
      <c r="X798" s="11">
        <v>-0.17319200000000001</v>
      </c>
      <c r="Y798" s="11">
        <v>1.2964100000000001</v>
      </c>
      <c r="Z798" s="11">
        <v>3.6820899999999998E-3</v>
      </c>
      <c r="AA798" s="11">
        <v>98.7</v>
      </c>
      <c r="AB798" s="11">
        <v>29125.8</v>
      </c>
    </row>
    <row r="799" spans="1:28" ht="16" x14ac:dyDescent="0.2">
      <c r="A799" s="2">
        <v>232.1</v>
      </c>
      <c r="B799" s="2">
        <v>3.67015</v>
      </c>
      <c r="C799" s="2">
        <v>1.2982199999999999</v>
      </c>
      <c r="D799" s="2">
        <v>1074.77</v>
      </c>
      <c r="E799" s="2">
        <v>2.2687200000000001</v>
      </c>
      <c r="F799" s="2">
        <v>0.234706</v>
      </c>
      <c r="G799" s="2">
        <v>0.23082800000000001</v>
      </c>
      <c r="H799" s="2">
        <v>0</v>
      </c>
      <c r="I799" s="2">
        <v>10.1592</v>
      </c>
      <c r="J799" s="6">
        <f t="shared" ref="J799:N799" si="769">E799/SUM($E799:$I799)</f>
        <v>0.17595905643282242</v>
      </c>
      <c r="K799" s="6">
        <f t="shared" si="769"/>
        <v>1.8203500784196382E-2</v>
      </c>
      <c r="L799" s="6">
        <f t="shared" si="769"/>
        <v>1.7902728004458697E-2</v>
      </c>
      <c r="M799" s="6">
        <f t="shared" si="769"/>
        <v>0</v>
      </c>
      <c r="N799" s="6">
        <f t="shared" si="769"/>
        <v>0.7879347147785225</v>
      </c>
      <c r="O799" s="11">
        <v>-0.41062399999999999</v>
      </c>
      <c r="P799" s="11">
        <v>11.05</v>
      </c>
      <c r="Q799" s="11">
        <v>3.3044400000000001E-3</v>
      </c>
      <c r="R799" s="12">
        <v>5.1299999999999998E-2</v>
      </c>
      <c r="S799" s="11">
        <v>0.264795</v>
      </c>
      <c r="T799" s="11">
        <v>1.6392199999999999</v>
      </c>
      <c r="U799" s="11">
        <v>0.19201799999999999</v>
      </c>
      <c r="V799" s="11">
        <v>10.561999999999999</v>
      </c>
      <c r="W799" s="11">
        <v>5.72878E-2</v>
      </c>
      <c r="X799" s="11">
        <v>-0.17341300000000001</v>
      </c>
      <c r="Y799" s="11">
        <v>1.2982199999999999</v>
      </c>
      <c r="Z799" s="11">
        <v>3.6701500000000001E-3</v>
      </c>
      <c r="AA799" s="11">
        <v>98.7</v>
      </c>
      <c r="AB799" s="11">
        <v>28946.3</v>
      </c>
    </row>
    <row r="800" spans="1:28" ht="16" x14ac:dyDescent="0.2">
      <c r="A800" s="2">
        <v>232.05</v>
      </c>
      <c r="B800" s="2">
        <v>3.6575600000000001</v>
      </c>
      <c r="C800" s="2">
        <v>1.3003899999999999</v>
      </c>
      <c r="D800" s="2">
        <v>1074.77</v>
      </c>
      <c r="E800" s="2">
        <v>2.27013</v>
      </c>
      <c r="F800" s="2">
        <v>0.23495099999999999</v>
      </c>
      <c r="G800" s="2">
        <v>0.23078099999999999</v>
      </c>
      <c r="H800" s="2">
        <v>0</v>
      </c>
      <c r="I800" s="2">
        <v>10.159000000000001</v>
      </c>
      <c r="J800" s="6">
        <f t="shared" ref="J800:N800" si="770">E800/SUM($E800:$I800)</f>
        <v>0.17604918920419621</v>
      </c>
      <c r="K800" s="6">
        <f t="shared" si="770"/>
        <v>1.8220512945388637E-2</v>
      </c>
      <c r="L800" s="6">
        <f t="shared" si="770"/>
        <v>1.7897128329097279E-2</v>
      </c>
      <c r="M800" s="6">
        <f t="shared" si="770"/>
        <v>0</v>
      </c>
      <c r="N800" s="6">
        <f t="shared" si="770"/>
        <v>0.78783316952131799</v>
      </c>
      <c r="O800" s="11">
        <v>-0.41133599999999998</v>
      </c>
      <c r="P800" s="11">
        <v>11.0646</v>
      </c>
      <c r="Q800" s="11">
        <v>3.2977599999999998E-3</v>
      </c>
      <c r="R800" s="12">
        <v>5.16E-2</v>
      </c>
      <c r="S800" s="11">
        <v>0.26533200000000001</v>
      </c>
      <c r="T800" s="11">
        <v>1.6356999999999999</v>
      </c>
      <c r="U800" s="11">
        <v>0.19042600000000001</v>
      </c>
      <c r="V800" s="11">
        <v>10.5741</v>
      </c>
      <c r="W800" s="11">
        <v>5.7874799999999997E-2</v>
      </c>
      <c r="X800" s="11">
        <v>-0.17363400000000001</v>
      </c>
      <c r="Y800" s="11">
        <v>1.3003899999999999</v>
      </c>
      <c r="Z800" s="11">
        <v>3.6575599999999998E-3</v>
      </c>
      <c r="AA800" s="11">
        <v>98.7</v>
      </c>
      <c r="AB800" s="11">
        <v>28765.9</v>
      </c>
    </row>
    <row r="801" spans="1:28" ht="16" x14ac:dyDescent="0.2">
      <c r="A801" s="2">
        <v>232</v>
      </c>
      <c r="B801" s="2">
        <v>3.6478799999999998</v>
      </c>
      <c r="C801" s="2">
        <v>1.3011200000000001</v>
      </c>
      <c r="D801" s="2">
        <v>1074.78</v>
      </c>
      <c r="E801" s="2">
        <v>2.27196</v>
      </c>
      <c r="F801" s="2">
        <v>0.23524100000000001</v>
      </c>
      <c r="G801" s="2">
        <v>0.23072899999999999</v>
      </c>
      <c r="H801" s="2">
        <v>0</v>
      </c>
      <c r="I801" s="2">
        <v>10.158799999999999</v>
      </c>
      <c r="J801" s="6">
        <f t="shared" ref="J801:N801" si="771">E801/SUM($E801:$I801)</f>
        <v>0.17616558616021272</v>
      </c>
      <c r="K801" s="6">
        <f t="shared" si="771"/>
        <v>1.8240360153310181E-2</v>
      </c>
      <c r="L801" s="6">
        <f t="shared" si="771"/>
        <v>1.7890504026989787E-2</v>
      </c>
      <c r="M801" s="6">
        <f t="shared" si="771"/>
        <v>0</v>
      </c>
      <c r="N801" s="6">
        <f t="shared" si="771"/>
        <v>0.7877035496594873</v>
      </c>
      <c r="O801" s="11">
        <v>-0.41214200000000001</v>
      </c>
      <c r="P801" s="11">
        <v>11.0807</v>
      </c>
      <c r="Q801" s="11">
        <v>3.2899700000000001E-3</v>
      </c>
      <c r="R801" s="12">
        <v>5.1900000000000002E-2</v>
      </c>
      <c r="S801" s="11">
        <v>0.26595999999999997</v>
      </c>
      <c r="T801" s="11">
        <v>1.6306400000000001</v>
      </c>
      <c r="U801" s="11">
        <v>0.188529</v>
      </c>
      <c r="V801" s="11">
        <v>10.587199999999999</v>
      </c>
      <c r="W801" s="11">
        <v>5.8534099999999999E-2</v>
      </c>
      <c r="X801" s="11">
        <v>-0.17385400000000001</v>
      </c>
      <c r="Y801" s="11">
        <v>1.3011200000000001</v>
      </c>
      <c r="Z801" s="11">
        <v>3.64788E-3</v>
      </c>
      <c r="AA801" s="11">
        <v>98.7</v>
      </c>
      <c r="AB801" s="11">
        <v>28590.400000000001</v>
      </c>
    </row>
    <row r="802" spans="1:28" ht="16" x14ac:dyDescent="0.2">
      <c r="A802" s="2">
        <v>231.95</v>
      </c>
      <c r="B802" s="2">
        <v>3.6366499999999999</v>
      </c>
      <c r="C802" s="2">
        <v>1.30267</v>
      </c>
      <c r="D802" s="2">
        <v>1074.79</v>
      </c>
      <c r="E802" s="2">
        <v>2.2735400000000001</v>
      </c>
      <c r="F802" s="2">
        <v>0.23550499999999999</v>
      </c>
      <c r="G802" s="2">
        <v>0.23067299999999999</v>
      </c>
      <c r="H802" s="2">
        <v>0</v>
      </c>
      <c r="I802" s="2">
        <v>10.1586</v>
      </c>
      <c r="J802" s="6">
        <f t="shared" ref="J802:N802" si="772">E802/SUM($E802:$I802)</f>
        <v>0.17626639380421541</v>
      </c>
      <c r="K802" s="6">
        <f t="shared" si="772"/>
        <v>1.8258582243049055E-2</v>
      </c>
      <c r="L802" s="6">
        <f t="shared" si="772"/>
        <v>1.7883959753512046E-2</v>
      </c>
      <c r="M802" s="6">
        <f t="shared" si="772"/>
        <v>0</v>
      </c>
      <c r="N802" s="6">
        <f t="shared" si="772"/>
        <v>0.78759106419922353</v>
      </c>
      <c r="O802" s="11">
        <v>-0.41288599999999998</v>
      </c>
      <c r="P802" s="11">
        <v>11.096</v>
      </c>
      <c r="Q802" s="11">
        <v>3.2828800000000002E-3</v>
      </c>
      <c r="R802" s="12">
        <v>5.2299999999999999E-2</v>
      </c>
      <c r="S802" s="11">
        <v>0.26653399999999999</v>
      </c>
      <c r="T802" s="11">
        <v>1.62645</v>
      </c>
      <c r="U802" s="11">
        <v>0.18678900000000001</v>
      </c>
      <c r="V802" s="11">
        <v>10.599600000000001</v>
      </c>
      <c r="W802" s="11">
        <v>5.9187799999999999E-2</v>
      </c>
      <c r="X802" s="11">
        <v>-0.17407500000000001</v>
      </c>
      <c r="Y802" s="11">
        <v>1.30267</v>
      </c>
      <c r="Z802" s="11">
        <v>3.63665E-3</v>
      </c>
      <c r="AA802" s="11">
        <v>98.7</v>
      </c>
      <c r="AB802" s="11">
        <v>28412.6</v>
      </c>
    </row>
    <row r="803" spans="1:28" ht="16" x14ac:dyDescent="0.2">
      <c r="A803" s="2">
        <v>231.9</v>
      </c>
      <c r="B803" s="2">
        <v>3.6259600000000001</v>
      </c>
      <c r="C803" s="2">
        <v>1.3039799999999999</v>
      </c>
      <c r="D803" s="2">
        <v>1074.8</v>
      </c>
      <c r="E803" s="2">
        <v>2.2751800000000002</v>
      </c>
      <c r="F803" s="2">
        <v>0.23577699999999999</v>
      </c>
      <c r="G803" s="2">
        <v>0.23061100000000001</v>
      </c>
      <c r="H803" s="2">
        <v>0</v>
      </c>
      <c r="I803" s="2">
        <v>10.158300000000001</v>
      </c>
      <c r="J803" s="6">
        <f t="shared" ref="J803:N803" si="773">E803/SUM($E803:$I803)</f>
        <v>0.17637234737595764</v>
      </c>
      <c r="K803" s="6">
        <f t="shared" si="773"/>
        <v>1.8277473847019207E-2</v>
      </c>
      <c r="L803" s="6">
        <f t="shared" si="773"/>
        <v>1.7877004632915621E-2</v>
      </c>
      <c r="M803" s="6">
        <f t="shared" si="773"/>
        <v>0</v>
      </c>
      <c r="N803" s="6">
        <f t="shared" si="773"/>
        <v>0.78747317414410745</v>
      </c>
      <c r="O803" s="11">
        <v>-0.41364099999999998</v>
      </c>
      <c r="P803" s="11">
        <v>11.111599999999999</v>
      </c>
      <c r="Q803" s="11">
        <v>3.2756399999999998E-3</v>
      </c>
      <c r="R803" s="12">
        <v>5.2600000000000001E-2</v>
      </c>
      <c r="S803" s="11">
        <v>0.267123</v>
      </c>
      <c r="T803" s="11">
        <v>1.62201</v>
      </c>
      <c r="U803" s="11">
        <v>0.18498999999999999</v>
      </c>
      <c r="V803" s="11">
        <v>10.6122</v>
      </c>
      <c r="W803" s="11">
        <v>5.98746E-2</v>
      </c>
      <c r="X803" s="11">
        <v>-0.17429600000000001</v>
      </c>
      <c r="Y803" s="11">
        <v>1.3039799999999999</v>
      </c>
      <c r="Z803" s="11">
        <v>3.6259600000000001E-3</v>
      </c>
      <c r="AA803" s="11">
        <v>98.7</v>
      </c>
      <c r="AB803" s="11">
        <v>28235.9</v>
      </c>
    </row>
    <row r="804" spans="1:28" ht="16" x14ac:dyDescent="0.2">
      <c r="A804" s="2">
        <v>231.85</v>
      </c>
      <c r="B804" s="2">
        <v>3.6141000000000001</v>
      </c>
      <c r="C804" s="2">
        <v>1.30592</v>
      </c>
      <c r="D804" s="2">
        <v>1074.8</v>
      </c>
      <c r="E804" s="2">
        <v>2.2766299999999999</v>
      </c>
      <c r="F804" s="2">
        <v>0.23602999999999999</v>
      </c>
      <c r="G804" s="2">
        <v>0.230544</v>
      </c>
      <c r="H804" s="2">
        <v>0</v>
      </c>
      <c r="I804" s="2">
        <v>10.158099999999999</v>
      </c>
      <c r="J804" s="6">
        <f t="shared" ref="J804:N804" si="774">E804/SUM($E804:$I804)</f>
        <v>0.1764651077131428</v>
      </c>
      <c r="K804" s="6">
        <f t="shared" si="774"/>
        <v>1.8295049864726853E-2</v>
      </c>
      <c r="L804" s="6">
        <f t="shared" si="774"/>
        <v>1.7869821531218862E-2</v>
      </c>
      <c r="M804" s="6">
        <f t="shared" si="774"/>
        <v>0</v>
      </c>
      <c r="N804" s="6">
        <f t="shared" si="774"/>
        <v>0.78737002089091146</v>
      </c>
      <c r="O804" s="11">
        <v>-0.41434799999999999</v>
      </c>
      <c r="P804" s="11">
        <v>11.1266</v>
      </c>
      <c r="Q804" s="11">
        <v>3.2689300000000002E-3</v>
      </c>
      <c r="R804" s="12">
        <v>5.2999999999999999E-2</v>
      </c>
      <c r="S804" s="11">
        <v>0.26767200000000002</v>
      </c>
      <c r="T804" s="11">
        <v>1.6182300000000001</v>
      </c>
      <c r="U804" s="11">
        <v>0.183305</v>
      </c>
      <c r="V804" s="11">
        <v>10.6242</v>
      </c>
      <c r="W804" s="11">
        <v>6.0564100000000003E-2</v>
      </c>
      <c r="X804" s="11">
        <v>-0.17451700000000001</v>
      </c>
      <c r="Y804" s="11">
        <v>1.30592</v>
      </c>
      <c r="Z804" s="11">
        <v>3.6140999999999999E-3</v>
      </c>
      <c r="AA804" s="11">
        <v>98.7</v>
      </c>
      <c r="AB804" s="11">
        <v>28057.5</v>
      </c>
    </row>
    <row r="805" spans="1:28" ht="16" x14ac:dyDescent="0.2">
      <c r="A805" s="2">
        <v>231.8</v>
      </c>
      <c r="B805" s="2">
        <v>3.6027800000000001</v>
      </c>
      <c r="C805" s="2">
        <v>1.3076300000000001</v>
      </c>
      <c r="D805" s="2">
        <v>1074.81</v>
      </c>
      <c r="E805" s="2">
        <v>2.2781500000000001</v>
      </c>
      <c r="F805" s="2">
        <v>0.236291</v>
      </c>
      <c r="G805" s="2">
        <v>0.23047000000000001</v>
      </c>
      <c r="H805" s="2">
        <v>0</v>
      </c>
      <c r="I805" s="2">
        <v>10.1579</v>
      </c>
      <c r="J805" s="6">
        <f t="shared" ref="J805:N805" si="775">E805/SUM($E805:$I805)</f>
        <v>0.17656230103657258</v>
      </c>
      <c r="K805" s="6">
        <f t="shared" si="775"/>
        <v>1.8313141221707425E-2</v>
      </c>
      <c r="L805" s="6">
        <f t="shared" si="775"/>
        <v>1.7861999218619883E-2</v>
      </c>
      <c r="M805" s="6">
        <f t="shared" si="775"/>
        <v>0</v>
      </c>
      <c r="N805" s="6">
        <f t="shared" si="775"/>
        <v>0.78726255852310012</v>
      </c>
      <c r="O805" s="11">
        <v>-0.41506500000000002</v>
      </c>
      <c r="P805" s="11">
        <v>11.1419</v>
      </c>
      <c r="Q805" s="11">
        <v>3.2620800000000001E-3</v>
      </c>
      <c r="R805" s="12">
        <v>5.3400000000000003E-2</v>
      </c>
      <c r="S805" s="11">
        <v>0.26823399999999997</v>
      </c>
      <c r="T805" s="11">
        <v>1.6142000000000001</v>
      </c>
      <c r="U805" s="11">
        <v>0.181561</v>
      </c>
      <c r="V805" s="11">
        <v>10.6364</v>
      </c>
      <c r="W805" s="11">
        <v>6.1289400000000001E-2</v>
      </c>
      <c r="X805" s="11">
        <v>-0.174738</v>
      </c>
      <c r="Y805" s="11">
        <v>1.3076300000000001</v>
      </c>
      <c r="Z805" s="11">
        <v>3.6027799999999999E-3</v>
      </c>
      <c r="AA805" s="11">
        <v>98.7</v>
      </c>
      <c r="AB805" s="11">
        <v>27880.1</v>
      </c>
    </row>
    <row r="806" spans="1:28" ht="16" x14ac:dyDescent="0.2">
      <c r="A806" s="2">
        <v>231.75</v>
      </c>
      <c r="B806" s="2">
        <v>3.5907399999999998</v>
      </c>
      <c r="C806" s="2">
        <v>1.30975</v>
      </c>
      <c r="D806" s="2">
        <v>1074.82</v>
      </c>
      <c r="E806" s="2">
        <v>2.27955</v>
      </c>
      <c r="F806" s="2">
        <v>0.23654</v>
      </c>
      <c r="G806" s="2">
        <v>0.23039100000000001</v>
      </c>
      <c r="H806" s="2">
        <v>0</v>
      </c>
      <c r="I806" s="2">
        <v>10.1577</v>
      </c>
      <c r="J806" s="6">
        <f t="shared" ref="J806:N806" si="776">E806/SUM($E806:$I806)</f>
        <v>0.17665204789052477</v>
      </c>
      <c r="K806" s="6">
        <f t="shared" si="776"/>
        <v>1.8330493039426521E-2</v>
      </c>
      <c r="L806" s="6">
        <f t="shared" si="776"/>
        <v>1.7853980814435257E-2</v>
      </c>
      <c r="M806" s="6">
        <f t="shared" si="776"/>
        <v>0</v>
      </c>
      <c r="N806" s="6">
        <f t="shared" si="776"/>
        <v>0.78716347825561339</v>
      </c>
      <c r="O806" s="11">
        <v>-0.41575000000000001</v>
      </c>
      <c r="P806" s="11">
        <v>11.1569</v>
      </c>
      <c r="Q806" s="11">
        <v>3.2555700000000002E-3</v>
      </c>
      <c r="R806" s="12">
        <v>5.3900000000000003E-2</v>
      </c>
      <c r="S806" s="11">
        <v>0.26877000000000001</v>
      </c>
      <c r="T806" s="11">
        <v>1.61059</v>
      </c>
      <c r="U806" s="11">
        <v>0.17988199999999999</v>
      </c>
      <c r="V806" s="11">
        <v>10.648199999999999</v>
      </c>
      <c r="W806" s="11">
        <v>6.2027899999999997E-2</v>
      </c>
      <c r="X806" s="11">
        <v>-0.174959</v>
      </c>
      <c r="Y806" s="11">
        <v>1.30975</v>
      </c>
      <c r="Z806" s="11">
        <v>3.5907399999999998E-3</v>
      </c>
      <c r="AA806" s="11">
        <v>98.7</v>
      </c>
      <c r="AB806" s="11">
        <v>27701.9</v>
      </c>
    </row>
    <row r="807" spans="1:28" ht="16" x14ac:dyDescent="0.2">
      <c r="A807" s="2">
        <v>231.7</v>
      </c>
      <c r="B807" s="2">
        <v>3.5794800000000002</v>
      </c>
      <c r="C807" s="2">
        <v>1.31151</v>
      </c>
      <c r="D807" s="2">
        <v>1074.82</v>
      </c>
      <c r="E807" s="2">
        <v>2.28105</v>
      </c>
      <c r="F807" s="2">
        <v>0.23680100000000001</v>
      </c>
      <c r="G807" s="2">
        <v>0.23030500000000001</v>
      </c>
      <c r="H807" s="2">
        <v>0</v>
      </c>
      <c r="I807" s="2">
        <v>10.157500000000001</v>
      </c>
      <c r="J807" s="6">
        <f t="shared" ref="J807:N807" si="777">E807/SUM($E807:$I807)</f>
        <v>0.17674808626543276</v>
      </c>
      <c r="K807" s="6">
        <f t="shared" si="777"/>
        <v>1.8348621720585146E-2</v>
      </c>
      <c r="L807" s="6">
        <f t="shared" si="777"/>
        <v>1.7845276520620106E-2</v>
      </c>
      <c r="M807" s="6">
        <f t="shared" si="777"/>
        <v>0</v>
      </c>
      <c r="N807" s="6">
        <f t="shared" si="777"/>
        <v>0.78705801549336196</v>
      </c>
      <c r="O807" s="11">
        <v>-0.41645300000000002</v>
      </c>
      <c r="P807" s="11">
        <v>11.1723</v>
      </c>
      <c r="Q807" s="11">
        <v>3.2488299999999999E-3</v>
      </c>
      <c r="R807" s="12">
        <v>5.4300000000000001E-2</v>
      </c>
      <c r="S807" s="11">
        <v>0.26932800000000001</v>
      </c>
      <c r="T807" s="11">
        <v>1.6066</v>
      </c>
      <c r="U807" s="11">
        <v>0.178119</v>
      </c>
      <c r="V807" s="11">
        <v>10.6602</v>
      </c>
      <c r="W807" s="11">
        <v>6.2810500000000005E-2</v>
      </c>
      <c r="X807" s="11">
        <v>-0.175179</v>
      </c>
      <c r="Y807" s="11">
        <v>1.31151</v>
      </c>
      <c r="Z807" s="11">
        <v>3.5794799999999999E-3</v>
      </c>
      <c r="AA807" s="11">
        <v>98.7</v>
      </c>
      <c r="AB807" s="11">
        <v>27525</v>
      </c>
    </row>
    <row r="808" spans="1:28" ht="16" x14ac:dyDescent="0.2">
      <c r="A808" s="2">
        <v>231.65</v>
      </c>
      <c r="B808" s="2">
        <v>3.5696099999999999</v>
      </c>
      <c r="C808" s="2">
        <v>1.3125800000000001</v>
      </c>
      <c r="D808" s="2">
        <v>1074.83</v>
      </c>
      <c r="E808" s="2">
        <v>2.2827199999999999</v>
      </c>
      <c r="F808" s="2">
        <v>0.23708000000000001</v>
      </c>
      <c r="G808" s="2">
        <v>0.230212</v>
      </c>
      <c r="H808" s="2">
        <v>0</v>
      </c>
      <c r="I808" s="2">
        <v>10.157299999999999</v>
      </c>
      <c r="J808" s="6">
        <f t="shared" ref="J808:N808" si="778">E808/SUM($E808:$I808)</f>
        <v>0.17685479362395518</v>
      </c>
      <c r="K808" s="6">
        <f t="shared" si="778"/>
        <v>1.8367883258729626E-2</v>
      </c>
      <c r="L808" s="6">
        <f t="shared" si="778"/>
        <v>1.7835781764630777E-2</v>
      </c>
      <c r="M808" s="6">
        <f t="shared" si="778"/>
        <v>0</v>
      </c>
      <c r="N808" s="6">
        <f t="shared" si="778"/>
        <v>0.78694154135268446</v>
      </c>
      <c r="O808" s="11">
        <v>-0.41719299999999998</v>
      </c>
      <c r="P808" s="11">
        <v>11.1884</v>
      </c>
      <c r="Q808" s="11">
        <v>3.2416300000000001E-3</v>
      </c>
      <c r="R808" s="12">
        <v>5.4800000000000001E-2</v>
      </c>
      <c r="S808" s="11">
        <v>0.269926</v>
      </c>
      <c r="T808" s="11">
        <v>1.60189</v>
      </c>
      <c r="U808" s="11">
        <v>0.17621500000000001</v>
      </c>
      <c r="V808" s="11">
        <v>10.672700000000001</v>
      </c>
      <c r="W808" s="11">
        <v>6.3651399999999997E-2</v>
      </c>
      <c r="X808" s="11">
        <v>-0.1754</v>
      </c>
      <c r="Y808" s="11">
        <v>1.3125800000000001</v>
      </c>
      <c r="Z808" s="11">
        <v>3.56961E-3</v>
      </c>
      <c r="AA808" s="11">
        <v>98.7</v>
      </c>
      <c r="AB808" s="11">
        <v>27350.3</v>
      </c>
    </row>
    <row r="809" spans="1:28" ht="16" x14ac:dyDescent="0.2">
      <c r="A809" s="2">
        <v>231.6</v>
      </c>
      <c r="B809" s="2">
        <v>3.55654</v>
      </c>
      <c r="C809" s="2">
        <v>1.31535</v>
      </c>
      <c r="D809" s="2">
        <v>1074.83</v>
      </c>
      <c r="E809" s="2">
        <v>2.2839299999999998</v>
      </c>
      <c r="F809" s="2">
        <v>0.237314</v>
      </c>
      <c r="G809" s="2">
        <v>0.23011200000000001</v>
      </c>
      <c r="H809" s="2">
        <v>0</v>
      </c>
      <c r="I809" s="2">
        <v>10.1571</v>
      </c>
      <c r="J809" s="6">
        <f t="shared" ref="J809:N809" si="779">E809/SUM($E809:$I809)</f>
        <v>0.17693285703572914</v>
      </c>
      <c r="K809" s="6">
        <f t="shared" si="779"/>
        <v>1.838438307416472E-2</v>
      </c>
      <c r="L809" s="6">
        <f t="shared" si="779"/>
        <v>1.7826454225044423E-2</v>
      </c>
      <c r="M809" s="6">
        <f t="shared" si="779"/>
        <v>0</v>
      </c>
      <c r="N809" s="6">
        <f t="shared" si="779"/>
        <v>0.78685630566506171</v>
      </c>
      <c r="O809" s="11">
        <v>-0.417819</v>
      </c>
      <c r="P809" s="11">
        <v>11.202999999999999</v>
      </c>
      <c r="Q809" s="11">
        <v>3.2357100000000001E-3</v>
      </c>
      <c r="R809" s="12">
        <v>5.5399999999999998E-2</v>
      </c>
      <c r="S809" s="11">
        <v>0.27041999999999999</v>
      </c>
      <c r="T809" s="11">
        <v>1.5989199999999999</v>
      </c>
      <c r="U809" s="11">
        <v>0.17461099999999999</v>
      </c>
      <c r="V809" s="11">
        <v>10.6838</v>
      </c>
      <c r="W809" s="11">
        <v>6.4461199999999996E-2</v>
      </c>
      <c r="X809" s="11">
        <v>-0.175621</v>
      </c>
      <c r="Y809" s="11">
        <v>1.31535</v>
      </c>
      <c r="Z809" s="11">
        <v>3.55654E-3</v>
      </c>
      <c r="AA809" s="11">
        <v>98.7</v>
      </c>
      <c r="AB809" s="11">
        <v>27171.1</v>
      </c>
    </row>
    <row r="810" spans="1:28" ht="16" x14ac:dyDescent="0.2">
      <c r="A810" s="2">
        <v>231.55</v>
      </c>
      <c r="B810" s="2">
        <v>3.54528</v>
      </c>
      <c r="C810" s="2">
        <v>1.3172200000000001</v>
      </c>
      <c r="D810" s="2">
        <v>1074.8399999999999</v>
      </c>
      <c r="E810" s="2">
        <v>2.28538</v>
      </c>
      <c r="F810" s="2">
        <v>0.23757400000000001</v>
      </c>
      <c r="G810" s="2">
        <v>0.23000399999999999</v>
      </c>
      <c r="H810" s="2">
        <v>0</v>
      </c>
      <c r="I810" s="2">
        <v>10.1569</v>
      </c>
      <c r="J810" s="6">
        <f t="shared" ref="J810:N810" si="780">E810/SUM($E810:$I810)</f>
        <v>0.17702595954192524</v>
      </c>
      <c r="K810" s="6">
        <f t="shared" si="780"/>
        <v>1.8402526193549148E-2</v>
      </c>
      <c r="L810" s="6">
        <f t="shared" si="780"/>
        <v>1.7816152586651222E-2</v>
      </c>
      <c r="M810" s="6">
        <f t="shared" si="780"/>
        <v>0</v>
      </c>
      <c r="N810" s="6">
        <f t="shared" si="780"/>
        <v>0.78675536167787441</v>
      </c>
      <c r="O810" s="11">
        <v>-0.41849500000000001</v>
      </c>
      <c r="P810" s="11">
        <v>11.218500000000001</v>
      </c>
      <c r="Q810" s="11">
        <v>3.22917E-3</v>
      </c>
      <c r="R810" s="11">
        <v>5.59131E-2</v>
      </c>
      <c r="S810" s="11">
        <v>0.27096700000000001</v>
      </c>
      <c r="T810" s="11">
        <v>1.59501</v>
      </c>
      <c r="U810" s="11">
        <v>0.17282500000000001</v>
      </c>
      <c r="V810" s="11">
        <v>10.695600000000001</v>
      </c>
      <c r="W810" s="11">
        <v>6.5341999999999997E-2</v>
      </c>
      <c r="X810" s="11">
        <v>-0.175842</v>
      </c>
      <c r="Y810" s="11">
        <v>1.3172200000000001</v>
      </c>
      <c r="Z810" s="11">
        <v>3.54528E-3</v>
      </c>
      <c r="AA810" s="11">
        <v>98.7</v>
      </c>
      <c r="AB810" s="11">
        <v>26994.799999999999</v>
      </c>
    </row>
    <row r="811" spans="1:28" ht="16" x14ac:dyDescent="0.2">
      <c r="A811" s="2">
        <v>231.5</v>
      </c>
      <c r="B811" s="2">
        <v>3.5328499999999998</v>
      </c>
      <c r="C811" s="2">
        <v>1.3197399999999999</v>
      </c>
      <c r="D811" s="2">
        <v>1074.8499999999999</v>
      </c>
      <c r="E811" s="2">
        <v>2.2866599999999999</v>
      </c>
      <c r="F811" s="2">
        <v>0.237817</v>
      </c>
      <c r="G811" s="2">
        <v>0.22988800000000001</v>
      </c>
      <c r="H811" s="2">
        <v>0</v>
      </c>
      <c r="I811" s="2">
        <v>10.156700000000001</v>
      </c>
      <c r="J811" s="6">
        <f t="shared" ref="J811:N811" si="781">E811/SUM($E811:$I811)</f>
        <v>0.1771085499143564</v>
      </c>
      <c r="K811" s="6">
        <f t="shared" si="781"/>
        <v>1.8419626885930789E-2</v>
      </c>
      <c r="L811" s="6">
        <f t="shared" si="781"/>
        <v>1.7805502489531267E-2</v>
      </c>
      <c r="M811" s="6">
        <f t="shared" si="781"/>
        <v>0</v>
      </c>
      <c r="N811" s="6">
        <f t="shared" si="781"/>
        <v>0.7866663207101815</v>
      </c>
      <c r="O811" s="11">
        <v>-0.41912500000000003</v>
      </c>
      <c r="P811" s="11">
        <v>11.2334</v>
      </c>
      <c r="Q811" s="11">
        <v>3.2231299999999998E-3</v>
      </c>
      <c r="R811" s="11">
        <v>5.6501000000000003E-2</v>
      </c>
      <c r="S811" s="11">
        <v>0.27147500000000002</v>
      </c>
      <c r="T811" s="11">
        <v>1.59175</v>
      </c>
      <c r="U811" s="11">
        <v>0.17113700000000001</v>
      </c>
      <c r="V811" s="11">
        <v>10.7067</v>
      </c>
      <c r="W811" s="11">
        <v>6.6235500000000003E-2</v>
      </c>
      <c r="X811" s="11">
        <v>-0.176063</v>
      </c>
      <c r="Y811" s="11">
        <v>1.3197399999999999</v>
      </c>
      <c r="Z811" s="11">
        <v>3.5328500000000001E-3</v>
      </c>
      <c r="AA811" s="11">
        <v>98.7</v>
      </c>
      <c r="AB811" s="11">
        <v>26817</v>
      </c>
    </row>
    <row r="812" spans="1:28" ht="16" x14ac:dyDescent="0.2">
      <c r="A812" s="2">
        <v>231.45</v>
      </c>
      <c r="B812" s="2">
        <v>3.5223200000000001</v>
      </c>
      <c r="C812" s="2">
        <v>1.32131</v>
      </c>
      <c r="D812" s="2">
        <v>1074.8499999999999</v>
      </c>
      <c r="E812" s="2">
        <v>2.2881800000000001</v>
      </c>
      <c r="F812" s="2">
        <v>0.23808599999999999</v>
      </c>
      <c r="G812" s="2">
        <v>0.229763</v>
      </c>
      <c r="H812" s="2">
        <v>0</v>
      </c>
      <c r="I812" s="2">
        <v>10.1564</v>
      </c>
      <c r="J812" s="6">
        <f t="shared" ref="J812:N812" si="782">E812/SUM($E812:$I812)</f>
        <v>0.17720755715287961</v>
      </c>
      <c r="K812" s="6">
        <f t="shared" si="782"/>
        <v>1.843851377614545E-2</v>
      </c>
      <c r="L812" s="6">
        <f t="shared" si="782"/>
        <v>1.7793941016055151E-2</v>
      </c>
      <c r="M812" s="6">
        <f t="shared" si="782"/>
        <v>0</v>
      </c>
      <c r="N812" s="6">
        <f t="shared" si="782"/>
        <v>0.78655998805491978</v>
      </c>
      <c r="O812" s="11">
        <v>-0.41980600000000001</v>
      </c>
      <c r="P812" s="11">
        <v>11.2494</v>
      </c>
      <c r="Q812" s="11">
        <v>3.21646E-3</v>
      </c>
      <c r="R812" s="11">
        <v>5.7138700000000001E-2</v>
      </c>
      <c r="S812" s="11">
        <v>0.272038</v>
      </c>
      <c r="T812" s="11">
        <v>1.58752</v>
      </c>
      <c r="U812" s="11">
        <v>0.169263</v>
      </c>
      <c r="V812" s="11">
        <v>10.7186</v>
      </c>
      <c r="W812" s="11">
        <v>6.7208199999999996E-2</v>
      </c>
      <c r="X812" s="11">
        <v>-0.176284</v>
      </c>
      <c r="Y812" s="11">
        <v>1.32131</v>
      </c>
      <c r="Z812" s="11">
        <v>3.5223199999999998E-3</v>
      </c>
      <c r="AA812" s="11">
        <v>98.7</v>
      </c>
      <c r="AB812" s="11">
        <v>26642</v>
      </c>
    </row>
    <row r="813" spans="1:28" ht="16" x14ac:dyDescent="0.2">
      <c r="A813" s="2">
        <v>231.4</v>
      </c>
      <c r="B813" s="2">
        <v>3.5103800000000001</v>
      </c>
      <c r="C813" s="2">
        <v>1.3236600000000001</v>
      </c>
      <c r="D813" s="2">
        <v>1074.8599999999999</v>
      </c>
      <c r="E813" s="2">
        <v>2.2894899999999998</v>
      </c>
      <c r="F813" s="2">
        <v>0.23833599999999999</v>
      </c>
      <c r="G813" s="2">
        <v>0.229628</v>
      </c>
      <c r="H813" s="2">
        <v>0</v>
      </c>
      <c r="I813" s="2">
        <v>10.1562</v>
      </c>
      <c r="J813" s="6">
        <f t="shared" ref="J813:N813" si="783">E813/SUM($E813:$I813)</f>
        <v>0.17729219011133487</v>
      </c>
      <c r="K813" s="6">
        <f t="shared" si="783"/>
        <v>1.8456124037394838E-2</v>
      </c>
      <c r="L813" s="6">
        <f t="shared" si="783"/>
        <v>1.7781799016761638E-2</v>
      </c>
      <c r="M813" s="6">
        <f t="shared" si="783"/>
        <v>0</v>
      </c>
      <c r="N813" s="6">
        <f t="shared" si="783"/>
        <v>0.78646988683450869</v>
      </c>
      <c r="O813" s="11">
        <v>-0.420433</v>
      </c>
      <c r="P813" s="11">
        <v>11.264699999999999</v>
      </c>
      <c r="Q813" s="11">
        <v>3.2103800000000001E-3</v>
      </c>
      <c r="R813" s="11">
        <v>5.7807799999999999E-2</v>
      </c>
      <c r="S813" s="11">
        <v>0.27255400000000002</v>
      </c>
      <c r="T813" s="11">
        <v>1.58405</v>
      </c>
      <c r="U813" s="11">
        <v>0.16750899999999999</v>
      </c>
      <c r="V813" s="11">
        <v>10.729699999999999</v>
      </c>
      <c r="W813" s="11">
        <v>6.8193000000000004E-2</v>
      </c>
      <c r="X813" s="11">
        <v>-0.176505</v>
      </c>
      <c r="Y813" s="11">
        <v>1.3236600000000001</v>
      </c>
      <c r="Z813" s="11">
        <v>3.51038E-3</v>
      </c>
      <c r="AA813" s="11">
        <v>98.7</v>
      </c>
      <c r="AB813" s="11">
        <v>26465.3</v>
      </c>
    </row>
    <row r="814" spans="1:28" ht="16" x14ac:dyDescent="0.2">
      <c r="A814" s="2">
        <v>231.35</v>
      </c>
      <c r="B814" s="2">
        <v>3.4983300000000002</v>
      </c>
      <c r="C814" s="2">
        <v>1.3261099999999999</v>
      </c>
      <c r="D814" s="2">
        <v>1074.8699999999999</v>
      </c>
      <c r="E814" s="2">
        <v>2.2907799999999998</v>
      </c>
      <c r="F814" s="2">
        <v>0.23858499999999999</v>
      </c>
      <c r="G814" s="2">
        <v>0.22948399999999999</v>
      </c>
      <c r="H814" s="2">
        <v>0</v>
      </c>
      <c r="I814" s="2">
        <v>10.156000000000001</v>
      </c>
      <c r="J814" s="6">
        <f t="shared" ref="J814:N814" si="784">E814/SUM($E814:$I814)</f>
        <v>0.17737567043950725</v>
      </c>
      <c r="K814" s="6">
        <f t="shared" si="784"/>
        <v>1.84736964404307E-2</v>
      </c>
      <c r="L814" s="6">
        <f t="shared" si="784"/>
        <v>1.7769003725866248E-2</v>
      </c>
      <c r="M814" s="6">
        <f t="shared" si="784"/>
        <v>0</v>
      </c>
      <c r="N814" s="6">
        <f t="shared" si="784"/>
        <v>0.78638162939419576</v>
      </c>
      <c r="O814" s="11">
        <v>-0.421045</v>
      </c>
      <c r="P814" s="11">
        <v>11.28</v>
      </c>
      <c r="Q814" s="11">
        <v>3.2044E-3</v>
      </c>
      <c r="R814" s="11">
        <v>5.8519399999999999E-2</v>
      </c>
      <c r="S814" s="11">
        <v>0.27306200000000003</v>
      </c>
      <c r="T814" s="11">
        <v>1.58066</v>
      </c>
      <c r="U814" s="11">
        <v>0.16575100000000001</v>
      </c>
      <c r="V814" s="11">
        <v>10.7407</v>
      </c>
      <c r="W814" s="11">
        <v>6.9220199999999996E-2</v>
      </c>
      <c r="X814" s="11">
        <v>-0.17672599999999999</v>
      </c>
      <c r="Y814" s="11">
        <v>1.3261099999999999</v>
      </c>
      <c r="Z814" s="11">
        <v>3.49833E-3</v>
      </c>
      <c r="AA814" s="11">
        <v>98.7</v>
      </c>
      <c r="AB814" s="11">
        <v>26288.5</v>
      </c>
    </row>
    <row r="815" spans="1:28" ht="16" x14ac:dyDescent="0.2">
      <c r="A815" s="2">
        <v>231.3</v>
      </c>
      <c r="B815" s="2">
        <v>3.4853499999999999</v>
      </c>
      <c r="C815" s="2">
        <v>1.3290999999999999</v>
      </c>
      <c r="D815" s="2">
        <v>1074.8699999999999</v>
      </c>
      <c r="E815" s="2">
        <v>2.2919299999999998</v>
      </c>
      <c r="F815" s="2">
        <v>0.23882200000000001</v>
      </c>
      <c r="G815" s="2">
        <v>0.229328</v>
      </c>
      <c r="H815" s="2">
        <v>0</v>
      </c>
      <c r="I815" s="2">
        <v>10.155799999999999</v>
      </c>
      <c r="J815" s="6">
        <f t="shared" ref="J815:N815" si="785">E815/SUM($E815:$I815)</f>
        <v>0.17745054924635409</v>
      </c>
      <c r="K815" s="6">
        <f t="shared" si="785"/>
        <v>1.8490571296729298E-2</v>
      </c>
      <c r="L815" s="6">
        <f t="shared" si="785"/>
        <v>1.7755507174114348E-2</v>
      </c>
      <c r="M815" s="6">
        <f t="shared" si="785"/>
        <v>0</v>
      </c>
      <c r="N815" s="6">
        <f t="shared" si="785"/>
        <v>0.78630337228280223</v>
      </c>
      <c r="O815" s="11">
        <v>-0.42161799999999999</v>
      </c>
      <c r="P815" s="11">
        <v>11.2949</v>
      </c>
      <c r="Q815" s="11">
        <v>3.1988300000000002E-3</v>
      </c>
      <c r="R815" s="11">
        <v>5.9270999999999997E-2</v>
      </c>
      <c r="S815" s="11">
        <v>0.27353699999999997</v>
      </c>
      <c r="T815" s="11">
        <v>1.57778</v>
      </c>
      <c r="U815" s="11">
        <v>0.16406299999999999</v>
      </c>
      <c r="V815" s="11">
        <v>10.751300000000001</v>
      </c>
      <c r="W815" s="11">
        <v>7.0274100000000006E-2</v>
      </c>
      <c r="X815" s="11">
        <v>-0.17694699999999999</v>
      </c>
      <c r="Y815" s="11">
        <v>1.3290999999999999</v>
      </c>
      <c r="Z815" s="11">
        <v>3.4853499999999999E-3</v>
      </c>
      <c r="AA815" s="11">
        <v>98.7</v>
      </c>
      <c r="AB815" s="11">
        <v>26110.7</v>
      </c>
    </row>
    <row r="816" spans="1:28" ht="16" x14ac:dyDescent="0.2">
      <c r="A816" s="2">
        <v>231.25</v>
      </c>
      <c r="B816" s="2">
        <v>3.4738899999999999</v>
      </c>
      <c r="C816" s="2">
        <v>1.33134</v>
      </c>
      <c r="D816" s="2">
        <v>1074.8800000000001</v>
      </c>
      <c r="E816" s="2">
        <v>2.2932700000000001</v>
      </c>
      <c r="F816" s="2">
        <v>0.23907999999999999</v>
      </c>
      <c r="G816" s="2">
        <v>0.229162</v>
      </c>
      <c r="H816" s="2">
        <v>0</v>
      </c>
      <c r="I816" s="2">
        <v>10.1556</v>
      </c>
      <c r="J816" s="6">
        <f t="shared" ref="J816:N816" si="786">E816/SUM($E816:$I816)</f>
        <v>0.17753736284085794</v>
      </c>
      <c r="K816" s="6">
        <f t="shared" si="786"/>
        <v>1.8508781219826846E-2</v>
      </c>
      <c r="L816" s="6">
        <f t="shared" si="786"/>
        <v>1.7740962530943451E-2</v>
      </c>
      <c r="M816" s="6">
        <f t="shared" si="786"/>
        <v>0</v>
      </c>
      <c r="N816" s="6">
        <f t="shared" si="786"/>
        <v>0.78621289340837175</v>
      </c>
      <c r="O816" s="11">
        <v>-0.42222799999999999</v>
      </c>
      <c r="P816" s="11">
        <v>11.310600000000001</v>
      </c>
      <c r="Q816" s="11">
        <v>3.1927800000000001E-3</v>
      </c>
      <c r="R816" s="11">
        <v>6.0082799999999999E-2</v>
      </c>
      <c r="S816" s="11">
        <v>0.27405600000000002</v>
      </c>
      <c r="T816" s="11">
        <v>1.57413</v>
      </c>
      <c r="U816" s="11">
        <v>0.16222300000000001</v>
      </c>
      <c r="V816" s="11">
        <v>10.7622</v>
      </c>
      <c r="W816" s="11">
        <v>7.1413500000000005E-2</v>
      </c>
      <c r="X816" s="11">
        <v>-0.17716799999999999</v>
      </c>
      <c r="Y816" s="11">
        <v>1.33134</v>
      </c>
      <c r="Z816" s="11">
        <v>3.4738899999999999E-3</v>
      </c>
      <c r="AA816" s="11">
        <v>98.7</v>
      </c>
      <c r="AB816" s="11">
        <v>25935.1</v>
      </c>
    </row>
    <row r="817" spans="1:28" ht="16" x14ac:dyDescent="0.2">
      <c r="A817" s="2">
        <v>231.2</v>
      </c>
      <c r="B817" s="2">
        <v>3.4614600000000002</v>
      </c>
      <c r="C817" s="2">
        <v>1.33413</v>
      </c>
      <c r="D817" s="2">
        <v>1074.8800000000001</v>
      </c>
      <c r="E817" s="2">
        <v>2.2944800000000001</v>
      </c>
      <c r="F817" s="2">
        <v>0.23932600000000001</v>
      </c>
      <c r="G817" s="2">
        <v>0.22898199999999999</v>
      </c>
      <c r="H817" s="2">
        <v>0</v>
      </c>
      <c r="I817" s="2">
        <v>10.1554</v>
      </c>
      <c r="J817" s="6">
        <f t="shared" ref="J817:N817" si="787">E817/SUM($E817:$I817)</f>
        <v>0.17761624153480349</v>
      </c>
      <c r="K817" s="6">
        <f t="shared" si="787"/>
        <v>1.8526282478626258E-2</v>
      </c>
      <c r="L817" s="6">
        <f t="shared" si="787"/>
        <v>1.7725550982846817E-2</v>
      </c>
      <c r="M817" s="6">
        <f t="shared" si="787"/>
        <v>0</v>
      </c>
      <c r="N817" s="6">
        <f t="shared" si="787"/>
        <v>0.78613192500372342</v>
      </c>
      <c r="O817" s="11">
        <v>-0.42279699999999998</v>
      </c>
      <c r="P817" s="11">
        <v>11.325900000000001</v>
      </c>
      <c r="Q817" s="11">
        <v>3.1871400000000002E-3</v>
      </c>
      <c r="R817" s="11">
        <v>6.0941599999999999E-2</v>
      </c>
      <c r="S817" s="11">
        <v>0.27454099999999998</v>
      </c>
      <c r="T817" s="11">
        <v>1.5709900000000001</v>
      </c>
      <c r="U817" s="11">
        <v>0.16045300000000001</v>
      </c>
      <c r="V817" s="11">
        <v>10.7727</v>
      </c>
      <c r="W817" s="11">
        <v>7.2585999999999998E-2</v>
      </c>
      <c r="X817" s="11">
        <v>-0.17738899999999999</v>
      </c>
      <c r="Y817" s="11">
        <v>1.33413</v>
      </c>
      <c r="Z817" s="11">
        <v>3.46146E-3</v>
      </c>
      <c r="AA817" s="11">
        <v>98.7</v>
      </c>
      <c r="AB817" s="11">
        <v>25758.3</v>
      </c>
    </row>
    <row r="818" spans="1:28" ht="16" x14ac:dyDescent="0.2">
      <c r="A818" s="2">
        <v>231.15</v>
      </c>
      <c r="B818" s="2">
        <v>3.44889</v>
      </c>
      <c r="C818" s="2">
        <v>1.33704</v>
      </c>
      <c r="D818" s="2">
        <v>1074.8900000000001</v>
      </c>
      <c r="E818" s="2">
        <v>2.2956500000000002</v>
      </c>
      <c r="F818" s="2">
        <v>0.23957100000000001</v>
      </c>
      <c r="G818" s="2">
        <v>0.22878999999999999</v>
      </c>
      <c r="H818" s="2">
        <v>0</v>
      </c>
      <c r="I818" s="2">
        <v>10.155200000000001</v>
      </c>
      <c r="J818" s="6">
        <f t="shared" ref="J818:N818" si="788">E818/SUM($E818:$I818)</f>
        <v>0.17769273990493692</v>
      </c>
      <c r="K818" s="6">
        <f t="shared" si="788"/>
        <v>1.8543779492416371E-2</v>
      </c>
      <c r="L818" s="6">
        <f t="shared" si="788"/>
        <v>1.7709285807004777E-2</v>
      </c>
      <c r="M818" s="6">
        <f t="shared" si="788"/>
        <v>0</v>
      </c>
      <c r="N818" s="6">
        <f t="shared" si="788"/>
        <v>0.78605419479564198</v>
      </c>
      <c r="O818" s="11">
        <v>-0.42335</v>
      </c>
      <c r="P818" s="11">
        <v>11.3413</v>
      </c>
      <c r="Q818" s="11">
        <v>3.18162E-3</v>
      </c>
      <c r="R818" s="11">
        <v>6.1857099999999998E-2</v>
      </c>
      <c r="S818" s="11">
        <v>0.27501700000000001</v>
      </c>
      <c r="T818" s="11">
        <v>1.5679399999999999</v>
      </c>
      <c r="U818" s="11">
        <v>0.15867800000000001</v>
      </c>
      <c r="V818" s="11">
        <v>10.782999999999999</v>
      </c>
      <c r="W818" s="11">
        <v>7.3813900000000002E-2</v>
      </c>
      <c r="X818" s="11">
        <v>-0.17761099999999999</v>
      </c>
      <c r="Y818" s="11">
        <v>1.33704</v>
      </c>
      <c r="Z818" s="11">
        <v>3.44889E-3</v>
      </c>
      <c r="AA818" s="11">
        <v>98.7</v>
      </c>
      <c r="AB818" s="11">
        <v>25581.5</v>
      </c>
    </row>
    <row r="819" spans="1:28" ht="16" x14ac:dyDescent="0.2">
      <c r="A819" s="2">
        <v>231.1</v>
      </c>
      <c r="B819" s="2">
        <v>3.4357000000000002</v>
      </c>
      <c r="C819" s="2">
        <v>1.3403499999999999</v>
      </c>
      <c r="D819" s="2">
        <v>1074.8900000000001</v>
      </c>
      <c r="E819" s="2">
        <v>2.2967300000000002</v>
      </c>
      <c r="F819" s="2">
        <v>0.23980899999999999</v>
      </c>
      <c r="G819" s="2">
        <v>0.22858300000000001</v>
      </c>
      <c r="H819" s="2">
        <v>0</v>
      </c>
      <c r="I819" s="2">
        <v>10.154999999999999</v>
      </c>
      <c r="J819" s="6">
        <f t="shared" ref="J819:N819" si="789">E819/SUM($E819:$I819)</f>
        <v>0.17776380130156669</v>
      </c>
      <c r="K819" s="6">
        <f t="shared" si="789"/>
        <v>1.8560892846058264E-2</v>
      </c>
      <c r="L819" s="6">
        <f t="shared" si="789"/>
        <v>1.7692015601710263E-2</v>
      </c>
      <c r="M819" s="6">
        <f t="shared" si="789"/>
        <v>0</v>
      </c>
      <c r="N819" s="6">
        <f t="shared" si="789"/>
        <v>0.78598329025066482</v>
      </c>
      <c r="O819" s="11">
        <v>-0.42387200000000003</v>
      </c>
      <c r="P819" s="11">
        <v>11.356400000000001</v>
      </c>
      <c r="Q819" s="11">
        <v>3.1763999999999998E-3</v>
      </c>
      <c r="R819" s="11">
        <v>6.2830200000000003E-2</v>
      </c>
      <c r="S819" s="11">
        <v>0.27546900000000002</v>
      </c>
      <c r="T819" s="11">
        <v>1.5652299999999999</v>
      </c>
      <c r="U819" s="11">
        <v>0.15693599999999999</v>
      </c>
      <c r="V819" s="11">
        <v>10.792899999999999</v>
      </c>
      <c r="W819" s="11">
        <v>7.5090100000000007E-2</v>
      </c>
      <c r="X819" s="11">
        <v>-0.17783199999999999</v>
      </c>
      <c r="Y819" s="11">
        <v>1.3403499999999999</v>
      </c>
      <c r="Z819" s="11">
        <v>3.4356999999999999E-3</v>
      </c>
      <c r="AA819" s="11">
        <v>98.7</v>
      </c>
      <c r="AB819" s="11">
        <v>25404</v>
      </c>
    </row>
    <row r="820" spans="1:28" ht="16" x14ac:dyDescent="0.2">
      <c r="A820" s="2">
        <v>231.05</v>
      </c>
      <c r="B820" s="2">
        <v>3.4227699999999999</v>
      </c>
      <c r="C820" s="2">
        <v>1.3435699999999999</v>
      </c>
      <c r="D820" s="2">
        <v>1074.9000000000001</v>
      </c>
      <c r="E820" s="2">
        <v>2.2978299999999998</v>
      </c>
      <c r="F820" s="2">
        <v>0.24005299999999999</v>
      </c>
      <c r="G820" s="2">
        <v>0.22836100000000001</v>
      </c>
      <c r="H820" s="2">
        <v>0</v>
      </c>
      <c r="I820" s="2">
        <v>10.1548</v>
      </c>
      <c r="J820" s="6">
        <f t="shared" ref="J820:N820" si="790">E820/SUM($E820:$I820)</f>
        <v>0.17783624914519289</v>
      </c>
      <c r="K820" s="6">
        <f t="shared" si="790"/>
        <v>1.8578452329393817E-2</v>
      </c>
      <c r="L820" s="6">
        <f t="shared" si="790"/>
        <v>1.7673571887844356E-2</v>
      </c>
      <c r="M820" s="6">
        <f t="shared" si="790"/>
        <v>0</v>
      </c>
      <c r="N820" s="6">
        <f t="shared" si="790"/>
        <v>0.78591172663756892</v>
      </c>
      <c r="O820" s="11">
        <v>-0.42438900000000002</v>
      </c>
      <c r="P820" s="11">
        <v>11.3718</v>
      </c>
      <c r="Q820" s="11">
        <v>3.1711500000000002E-3</v>
      </c>
      <c r="R820" s="11">
        <v>6.3872600000000002E-2</v>
      </c>
      <c r="S820" s="11">
        <v>0.275926</v>
      </c>
      <c r="T820" s="11">
        <v>1.5623800000000001</v>
      </c>
      <c r="U820" s="11">
        <v>0.15515100000000001</v>
      </c>
      <c r="V820" s="11">
        <v>10.8027</v>
      </c>
      <c r="W820" s="11">
        <v>7.6440599999999997E-2</v>
      </c>
      <c r="X820" s="11">
        <v>-0.17805299999999999</v>
      </c>
      <c r="Y820" s="11">
        <v>1.3435699999999999</v>
      </c>
      <c r="Z820" s="11">
        <v>3.4227699999999999E-3</v>
      </c>
      <c r="AA820" s="11">
        <v>98.7</v>
      </c>
      <c r="AB820" s="11">
        <v>25227</v>
      </c>
    </row>
    <row r="821" spans="1:28" ht="16" x14ac:dyDescent="0.2">
      <c r="A821" s="2">
        <v>231</v>
      </c>
      <c r="B821" s="2">
        <v>1.4818100000000001</v>
      </c>
      <c r="C821" s="2">
        <v>2.1587200000000002</v>
      </c>
      <c r="D821" s="2">
        <v>1076.73</v>
      </c>
      <c r="E821" s="2">
        <v>3.0874799999999998</v>
      </c>
      <c r="F821" s="2">
        <v>0.25808300000000001</v>
      </c>
      <c r="G821" s="2">
        <v>2.81363E-2</v>
      </c>
      <c r="H821" s="2">
        <v>0.18204799999999999</v>
      </c>
      <c r="I821" s="2">
        <v>9.1830999999999996</v>
      </c>
      <c r="J821" s="6">
        <f t="shared" ref="J821:N821" si="791">E821/SUM($E821:$I821)</f>
        <v>0.24236729802075577</v>
      </c>
      <c r="K821" s="6">
        <f t="shared" si="791"/>
        <v>2.0259525365375879E-2</v>
      </c>
      <c r="L821" s="6">
        <f t="shared" si="791"/>
        <v>2.2087006255267698E-3</v>
      </c>
      <c r="M821" s="6">
        <f t="shared" si="791"/>
        <v>1.4290774958892865E-2</v>
      </c>
      <c r="N821" s="6">
        <f t="shared" si="791"/>
        <v>0.7208737010294487</v>
      </c>
      <c r="O821" s="11">
        <v>-0.46467700000000001</v>
      </c>
      <c r="P821" s="11">
        <v>24.7468</v>
      </c>
      <c r="Q821" s="11">
        <v>1.7154099999999999E-3</v>
      </c>
      <c r="R821" s="11">
        <v>1.6808099999999999</v>
      </c>
      <c r="S821" s="11">
        <v>1.2361099999999999E-3</v>
      </c>
      <c r="T821" s="11">
        <v>0.100397</v>
      </c>
      <c r="U821" s="11">
        <v>6.68207E-3</v>
      </c>
      <c r="V821" s="11">
        <v>11.7478</v>
      </c>
      <c r="W821" s="11">
        <v>3.7723100000000001</v>
      </c>
      <c r="X821" s="11">
        <v>-0.17827399999999999</v>
      </c>
      <c r="Y821" s="11">
        <v>2.1587200000000002</v>
      </c>
      <c r="Z821" s="11">
        <v>1.4818100000000001E-3</v>
      </c>
      <c r="AA821" s="11">
        <v>98.7</v>
      </c>
      <c r="AB821" s="11">
        <v>18346.400000000001</v>
      </c>
    </row>
    <row r="822" spans="1:28" ht="16" x14ac:dyDescent="0.2">
      <c r="A822" s="2">
        <v>230.95</v>
      </c>
      <c r="B822" s="2">
        <v>1.4664900000000001</v>
      </c>
      <c r="C822" s="2">
        <v>2.18974</v>
      </c>
      <c r="D822" s="2">
        <v>1076.72</v>
      </c>
      <c r="E822" s="2">
        <v>3.08371</v>
      </c>
      <c r="F822" s="2">
        <v>0.25806499999999999</v>
      </c>
      <c r="G822" s="2">
        <v>2.7544099999999998E-2</v>
      </c>
      <c r="H822" s="2">
        <v>0.18199100000000001</v>
      </c>
      <c r="I822" s="2">
        <v>9.18933</v>
      </c>
      <c r="J822" s="6">
        <f t="shared" ref="J822:N822" si="792">E822/SUM($E822:$I822)</f>
        <v>0.24203728979048705</v>
      </c>
      <c r="K822" s="6">
        <f t="shared" si="792"/>
        <v>2.0255261743089344E-2</v>
      </c>
      <c r="L822" s="6">
        <f t="shared" si="792"/>
        <v>2.1619086469603674E-3</v>
      </c>
      <c r="M822" s="6">
        <f t="shared" si="792"/>
        <v>1.4284290159016423E-2</v>
      </c>
      <c r="N822" s="6">
        <f t="shared" si="792"/>
        <v>0.7212612496604468</v>
      </c>
      <c r="O822" s="11">
        <v>-0.46360099999999999</v>
      </c>
      <c r="P822" s="11">
        <v>24.589600000000001</v>
      </c>
      <c r="Q822" s="11">
        <v>1.7269200000000001E-3</v>
      </c>
      <c r="R822" s="11">
        <v>1.67421</v>
      </c>
      <c r="S822" s="11">
        <v>1.38422E-3</v>
      </c>
      <c r="T822" s="11">
        <v>0.104558</v>
      </c>
      <c r="U822" s="11">
        <v>6.9038600000000004E-3</v>
      </c>
      <c r="V822" s="11">
        <v>11.7075</v>
      </c>
      <c r="W822" s="11">
        <v>3.7355100000000001</v>
      </c>
      <c r="X822" s="11">
        <v>-0.17849499999999999</v>
      </c>
      <c r="Y822" s="11">
        <v>2.18974</v>
      </c>
      <c r="Z822" s="11">
        <v>1.46649E-3</v>
      </c>
      <c r="AA822" s="11">
        <v>98.7</v>
      </c>
      <c r="AB822" s="11">
        <v>18254.2</v>
      </c>
    </row>
    <row r="823" spans="1:28" ht="16" x14ac:dyDescent="0.2">
      <c r="A823" s="2">
        <v>230.9</v>
      </c>
      <c r="B823" s="2">
        <v>1.45018</v>
      </c>
      <c r="C823" s="2">
        <v>2.22329</v>
      </c>
      <c r="D823" s="2">
        <v>1076.7</v>
      </c>
      <c r="E823" s="2">
        <v>3.0797699999999999</v>
      </c>
      <c r="F823" s="2">
        <v>0.25804700000000003</v>
      </c>
      <c r="G823" s="2">
        <v>2.69211E-2</v>
      </c>
      <c r="H823" s="2">
        <v>0.18192700000000001</v>
      </c>
      <c r="I823" s="2">
        <v>9.1958199999999994</v>
      </c>
      <c r="J823" s="6">
        <f t="shared" ref="J823:N823" si="793">E823/SUM($E823:$I823)</f>
        <v>0.24169304306269113</v>
      </c>
      <c r="K823" s="6">
        <f t="shared" si="793"/>
        <v>2.0250916361675794E-2</v>
      </c>
      <c r="L823" s="6">
        <f t="shared" si="793"/>
        <v>2.1127040595872466E-3</v>
      </c>
      <c r="M823" s="6">
        <f t="shared" si="793"/>
        <v>1.4277199351011995E-2</v>
      </c>
      <c r="N823" s="6">
        <f t="shared" si="793"/>
        <v>0.72166613716503381</v>
      </c>
      <c r="O823" s="11">
        <v>-0.46247500000000002</v>
      </c>
      <c r="P823" s="11">
        <v>24.428999999999998</v>
      </c>
      <c r="Q823" s="11">
        <v>1.73887E-3</v>
      </c>
      <c r="R823" s="11">
        <v>1.6675</v>
      </c>
      <c r="S823" s="11">
        <v>1.5532499999999999E-3</v>
      </c>
      <c r="T823" s="11">
        <v>0.108986</v>
      </c>
      <c r="U823" s="11">
        <v>7.1388900000000002E-3</v>
      </c>
      <c r="V823" s="11">
        <v>11.666399999999999</v>
      </c>
      <c r="W823" s="11">
        <v>3.6978399999999998</v>
      </c>
      <c r="X823" s="11">
        <v>-0.17871600000000001</v>
      </c>
      <c r="Y823" s="11">
        <v>2.22329</v>
      </c>
      <c r="Z823" s="11">
        <v>1.4501799999999999E-3</v>
      </c>
      <c r="AA823" s="11">
        <v>98.7</v>
      </c>
      <c r="AB823" s="11">
        <v>18162.400000000001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7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7" max="23" width="12.6640625" style="10"/>
  </cols>
  <sheetData>
    <row r="1" spans="1:2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23</v>
      </c>
      <c r="F1" s="4" t="s">
        <v>24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6" x14ac:dyDescent="0.2">
      <c r="A2" s="2">
        <v>263.10000000000002</v>
      </c>
      <c r="B2" s="2">
        <v>1077.58</v>
      </c>
      <c r="C2" s="2">
        <v>1.2751600000000001</v>
      </c>
      <c r="D2" s="2">
        <v>0</v>
      </c>
      <c r="E2" s="2">
        <v>1.1618900000000001</v>
      </c>
      <c r="F2" s="5">
        <v>1</v>
      </c>
      <c r="G2" s="11">
        <v>13.620900000000001</v>
      </c>
      <c r="H2" s="11">
        <v>3.2692199999999998</v>
      </c>
      <c r="I2" s="11">
        <v>1.00082</v>
      </c>
      <c r="J2" s="11">
        <v>0</v>
      </c>
      <c r="K2" s="11">
        <v>0</v>
      </c>
      <c r="L2" s="11">
        <v>3.1773899999999999</v>
      </c>
      <c r="M2" s="11">
        <v>9.1824600000000006E-2</v>
      </c>
      <c r="N2" s="11">
        <v>4.10663E-2</v>
      </c>
      <c r="O2" s="11">
        <v>0</v>
      </c>
      <c r="P2" s="12">
        <v>1.4999999999999999E-8</v>
      </c>
      <c r="Q2" s="11">
        <v>3.0722700000000001</v>
      </c>
      <c r="R2" s="11">
        <v>9.9119000000000008E-4</v>
      </c>
      <c r="S2" s="11">
        <v>-3.8936800000000001E-2</v>
      </c>
      <c r="T2" s="11">
        <v>1.2751600000000001</v>
      </c>
      <c r="U2" s="11">
        <v>1.07758</v>
      </c>
      <c r="V2" s="11">
        <v>98.7</v>
      </c>
      <c r="W2" s="11">
        <v>31591.599999999999</v>
      </c>
    </row>
    <row r="3" spans="1:23" ht="16" x14ac:dyDescent="0.2">
      <c r="A3" s="2">
        <v>263.10000000000002</v>
      </c>
      <c r="B3" s="2">
        <v>1077.3699999999999</v>
      </c>
      <c r="C3" s="2">
        <v>1.2752399999999999</v>
      </c>
      <c r="D3" s="2">
        <v>0.18890899999999999</v>
      </c>
      <c r="E3" s="2">
        <v>1.16621</v>
      </c>
      <c r="F3" s="5">
        <v>1</v>
      </c>
      <c r="G3" s="11">
        <v>13.6228</v>
      </c>
      <c r="H3" s="11">
        <v>3.2697699999999998</v>
      </c>
      <c r="I3" s="11">
        <v>1.00065</v>
      </c>
      <c r="J3" s="11">
        <v>0</v>
      </c>
      <c r="K3" s="11">
        <v>0</v>
      </c>
      <c r="L3" s="11">
        <v>3.1779299999999999</v>
      </c>
      <c r="M3" s="11">
        <v>9.1840199999999997E-2</v>
      </c>
      <c r="N3" s="11">
        <v>4.10733E-2</v>
      </c>
      <c r="O3" s="11">
        <v>0</v>
      </c>
      <c r="P3" s="12">
        <v>1.4999999999999999E-8</v>
      </c>
      <c r="Q3" s="11">
        <v>3.0726200000000001</v>
      </c>
      <c r="R3" s="11">
        <v>9.9135999999999994E-4</v>
      </c>
      <c r="S3" s="11">
        <v>-3.8939399999999999E-2</v>
      </c>
      <c r="T3" s="11">
        <v>1.2752399999999999</v>
      </c>
      <c r="U3" s="11">
        <v>1.0773699999999999</v>
      </c>
      <c r="V3" s="11">
        <v>98.7</v>
      </c>
      <c r="W3" s="11">
        <v>31533.5</v>
      </c>
    </row>
    <row r="4" spans="1:23" ht="16" x14ac:dyDescent="0.2">
      <c r="A4" s="2">
        <v>263.05</v>
      </c>
      <c r="B4" s="2">
        <v>1071.05</v>
      </c>
      <c r="C4" s="2">
        <v>1.2767500000000001</v>
      </c>
      <c r="D4" s="2">
        <v>7.1159800000000004</v>
      </c>
      <c r="E4" s="2">
        <v>1.2039599999999999</v>
      </c>
      <c r="F4" s="5">
        <v>1</v>
      </c>
      <c r="G4" s="11">
        <v>13.626899999999999</v>
      </c>
      <c r="H4" s="11">
        <v>3.2905700000000002</v>
      </c>
      <c r="I4" s="11">
        <v>0.99432600000000004</v>
      </c>
      <c r="J4" s="11">
        <v>0</v>
      </c>
      <c r="K4" s="11">
        <v>0</v>
      </c>
      <c r="L4" s="11">
        <v>3.19814</v>
      </c>
      <c r="M4" s="11">
        <v>9.2424400000000004E-2</v>
      </c>
      <c r="N4" s="11">
        <v>4.1334500000000003E-2</v>
      </c>
      <c r="O4" s="11">
        <v>0</v>
      </c>
      <c r="P4" s="12">
        <v>1.51E-8</v>
      </c>
      <c r="Q4" s="11">
        <v>3.0906899999999999</v>
      </c>
      <c r="R4" s="11">
        <v>9.9766000000000004E-4</v>
      </c>
      <c r="S4" s="11">
        <v>-3.9150699999999997E-2</v>
      </c>
      <c r="T4" s="11">
        <v>1.2767500000000001</v>
      </c>
      <c r="U4" s="11">
        <v>1.0710500000000001</v>
      </c>
      <c r="V4" s="11">
        <v>98.7</v>
      </c>
      <c r="W4" s="11">
        <v>31633.1</v>
      </c>
    </row>
    <row r="5" spans="1:23" ht="16" x14ac:dyDescent="0.2">
      <c r="A5" s="2">
        <v>263</v>
      </c>
      <c r="B5" s="2">
        <v>1064.78</v>
      </c>
      <c r="C5" s="2">
        <v>1.27827</v>
      </c>
      <c r="D5" s="2">
        <v>13.9823</v>
      </c>
      <c r="E5" s="2">
        <v>1.24227</v>
      </c>
      <c r="F5" s="5">
        <v>1</v>
      </c>
      <c r="G5" s="11">
        <v>13.631</v>
      </c>
      <c r="H5" s="11">
        <v>3.3114400000000002</v>
      </c>
      <c r="I5" s="11">
        <v>0.98805799999999999</v>
      </c>
      <c r="J5" s="11">
        <v>0</v>
      </c>
      <c r="K5" s="11">
        <v>0</v>
      </c>
      <c r="L5" s="11">
        <v>3.2184300000000001</v>
      </c>
      <c r="M5" s="11">
        <v>9.3010700000000002E-2</v>
      </c>
      <c r="N5" s="11">
        <v>4.15967E-2</v>
      </c>
      <c r="O5" s="11">
        <v>0</v>
      </c>
      <c r="P5" s="12">
        <v>1.52E-8</v>
      </c>
      <c r="Q5" s="11">
        <v>3.1087899999999999</v>
      </c>
      <c r="R5" s="11">
        <v>1.00399E-3</v>
      </c>
      <c r="S5" s="11">
        <v>-3.9362099999999997E-2</v>
      </c>
      <c r="T5" s="11">
        <v>1.27827</v>
      </c>
      <c r="U5" s="11">
        <v>1.0647800000000001</v>
      </c>
      <c r="V5" s="11">
        <v>98.7</v>
      </c>
      <c r="W5" s="11">
        <v>31732.9</v>
      </c>
    </row>
    <row r="6" spans="1:23" ht="16" x14ac:dyDescent="0.2">
      <c r="A6" s="2">
        <v>262.95</v>
      </c>
      <c r="B6" s="2">
        <v>1058.56</v>
      </c>
      <c r="C6" s="2">
        <v>1.2798</v>
      </c>
      <c r="D6" s="2">
        <v>20.7896</v>
      </c>
      <c r="E6" s="2">
        <v>1.28118</v>
      </c>
      <c r="F6" s="5">
        <v>1</v>
      </c>
      <c r="G6" s="11">
        <v>13.635199999999999</v>
      </c>
      <c r="H6" s="11">
        <v>3.3323999999999998</v>
      </c>
      <c r="I6" s="11">
        <v>0.98184499999999997</v>
      </c>
      <c r="J6" s="11">
        <v>0</v>
      </c>
      <c r="K6" s="11">
        <v>0</v>
      </c>
      <c r="L6" s="11">
        <v>3.2387999999999999</v>
      </c>
      <c r="M6" s="11">
        <v>9.3599299999999996E-2</v>
      </c>
      <c r="N6" s="11">
        <v>4.1860000000000001E-2</v>
      </c>
      <c r="O6" s="11">
        <v>0</v>
      </c>
      <c r="P6" s="12">
        <v>1.5300000000000001E-8</v>
      </c>
      <c r="Q6" s="11">
        <v>3.1269200000000001</v>
      </c>
      <c r="R6" s="11">
        <v>1.01034E-3</v>
      </c>
      <c r="S6" s="11">
        <v>-3.9573499999999998E-2</v>
      </c>
      <c r="T6" s="11">
        <v>1.2798</v>
      </c>
      <c r="U6" s="11">
        <v>1.0585599999999999</v>
      </c>
      <c r="V6" s="11">
        <v>98.7</v>
      </c>
      <c r="W6" s="11">
        <v>31833</v>
      </c>
    </row>
    <row r="7" spans="1:23" ht="16" x14ac:dyDescent="0.2">
      <c r="A7" s="2">
        <v>262.89999999999998</v>
      </c>
      <c r="B7" s="2">
        <v>1052.4000000000001</v>
      </c>
      <c r="C7" s="2">
        <v>1.28132</v>
      </c>
      <c r="D7" s="2">
        <v>27.537600000000001</v>
      </c>
      <c r="E7" s="2">
        <v>1.3205899999999999</v>
      </c>
      <c r="F7" s="5">
        <v>1</v>
      </c>
      <c r="G7" s="11">
        <v>13.6393</v>
      </c>
      <c r="H7" s="11">
        <v>3.3534299999999999</v>
      </c>
      <c r="I7" s="11">
        <v>0.97568600000000005</v>
      </c>
      <c r="J7" s="11">
        <v>0</v>
      </c>
      <c r="K7" s="11">
        <v>0</v>
      </c>
      <c r="L7" s="11">
        <v>3.2592400000000001</v>
      </c>
      <c r="M7" s="11">
        <v>9.4190099999999999E-2</v>
      </c>
      <c r="N7" s="11">
        <v>4.2124200000000001E-2</v>
      </c>
      <c r="O7" s="11">
        <v>0</v>
      </c>
      <c r="P7" s="12">
        <v>1.5399999999999999E-8</v>
      </c>
      <c r="Q7" s="11">
        <v>3.1450800000000001</v>
      </c>
      <c r="R7" s="11">
        <v>1.01672E-3</v>
      </c>
      <c r="S7" s="11">
        <v>-3.9784899999999998E-2</v>
      </c>
      <c r="T7" s="11">
        <v>1.28132</v>
      </c>
      <c r="U7" s="11">
        <v>1.0524</v>
      </c>
      <c r="V7" s="11">
        <v>98.7</v>
      </c>
      <c r="W7" s="11">
        <v>31933.200000000001</v>
      </c>
    </row>
    <row r="8" spans="1:23" ht="16" x14ac:dyDescent="0.2">
      <c r="A8" s="2">
        <v>262.85000000000002</v>
      </c>
      <c r="B8" s="2">
        <v>1046.3</v>
      </c>
      <c r="C8" s="2">
        <v>1.28285</v>
      </c>
      <c r="D8" s="2">
        <v>34.228900000000003</v>
      </c>
      <c r="E8" s="2">
        <v>1.3606</v>
      </c>
      <c r="F8" s="5">
        <v>1</v>
      </c>
      <c r="G8" s="11">
        <v>13.6434</v>
      </c>
      <c r="H8" s="11">
        <v>3.3745500000000002</v>
      </c>
      <c r="I8" s="11">
        <v>0.96958</v>
      </c>
      <c r="J8" s="11">
        <v>0</v>
      </c>
      <c r="K8" s="11">
        <v>0</v>
      </c>
      <c r="L8" s="11">
        <v>3.2797700000000001</v>
      </c>
      <c r="M8" s="11">
        <v>9.4783300000000001E-2</v>
      </c>
      <c r="N8" s="11">
        <v>4.2389499999999997E-2</v>
      </c>
      <c r="O8" s="11">
        <v>0</v>
      </c>
      <c r="P8" s="12">
        <v>1.55E-8</v>
      </c>
      <c r="Q8" s="11">
        <v>3.1632899999999999</v>
      </c>
      <c r="R8" s="11">
        <v>1.02312E-3</v>
      </c>
      <c r="S8" s="11">
        <v>-3.9996400000000001E-2</v>
      </c>
      <c r="T8" s="11">
        <v>1.28285</v>
      </c>
      <c r="U8" s="11">
        <v>1.0463</v>
      </c>
      <c r="V8" s="11">
        <v>98.7</v>
      </c>
      <c r="W8" s="11">
        <v>32033.8</v>
      </c>
    </row>
    <row r="9" spans="1:23" ht="16" x14ac:dyDescent="0.2">
      <c r="A9" s="2">
        <v>262.8</v>
      </c>
      <c r="B9" s="2">
        <v>1040.24</v>
      </c>
      <c r="C9" s="2">
        <v>1.2843800000000001</v>
      </c>
      <c r="D9" s="2">
        <v>40.864800000000002</v>
      </c>
      <c r="E9" s="2">
        <v>1.4012199999999999</v>
      </c>
      <c r="F9" s="5">
        <v>1</v>
      </c>
      <c r="G9" s="11">
        <v>13.647399999999999</v>
      </c>
      <c r="H9" s="11">
        <v>3.3957600000000001</v>
      </c>
      <c r="I9" s="11">
        <v>0.96352499999999996</v>
      </c>
      <c r="J9" s="11">
        <v>0</v>
      </c>
      <c r="K9" s="11">
        <v>0</v>
      </c>
      <c r="L9" s="11">
        <v>3.3003800000000001</v>
      </c>
      <c r="M9" s="11">
        <v>9.5379000000000005E-2</v>
      </c>
      <c r="N9" s="11">
        <v>4.2655899999999997E-2</v>
      </c>
      <c r="O9" s="11">
        <v>0</v>
      </c>
      <c r="P9" s="12">
        <v>1.5600000000000001E-8</v>
      </c>
      <c r="Q9" s="11">
        <v>3.18153</v>
      </c>
      <c r="R9" s="11">
        <v>1.02955E-3</v>
      </c>
      <c r="S9" s="11">
        <v>-4.0207800000000002E-2</v>
      </c>
      <c r="T9" s="11">
        <v>1.2843800000000001</v>
      </c>
      <c r="U9" s="11">
        <v>1.0402400000000001</v>
      </c>
      <c r="V9" s="11">
        <v>98.7</v>
      </c>
      <c r="W9" s="11">
        <v>32134.7</v>
      </c>
    </row>
    <row r="10" spans="1:23" ht="16" x14ac:dyDescent="0.2">
      <c r="A10" s="2">
        <v>262.75</v>
      </c>
      <c r="B10" s="2">
        <v>1034.23</v>
      </c>
      <c r="C10" s="2">
        <v>1.2859100000000001</v>
      </c>
      <c r="D10" s="2">
        <v>47.446399999999997</v>
      </c>
      <c r="E10" s="2">
        <v>1.44245</v>
      </c>
      <c r="F10" s="5">
        <v>1</v>
      </c>
      <c r="G10" s="11">
        <v>13.6515</v>
      </c>
      <c r="H10" s="11">
        <v>3.4170600000000002</v>
      </c>
      <c r="I10" s="11">
        <v>0.95752000000000004</v>
      </c>
      <c r="J10" s="11">
        <v>0</v>
      </c>
      <c r="K10" s="11">
        <v>0</v>
      </c>
      <c r="L10" s="11">
        <v>3.3210799999999998</v>
      </c>
      <c r="M10" s="11">
        <v>9.5977199999999999E-2</v>
      </c>
      <c r="N10" s="11">
        <v>4.29234E-2</v>
      </c>
      <c r="O10" s="11">
        <v>0</v>
      </c>
      <c r="P10" s="12">
        <v>1.5700000000000002E-8</v>
      </c>
      <c r="Q10" s="11">
        <v>3.1998000000000002</v>
      </c>
      <c r="R10" s="11">
        <v>1.03601E-3</v>
      </c>
      <c r="S10" s="11">
        <v>-4.0419299999999998E-2</v>
      </c>
      <c r="T10" s="11">
        <v>1.2859100000000001</v>
      </c>
      <c r="U10" s="11">
        <v>1.03423</v>
      </c>
      <c r="V10" s="11">
        <v>98.7</v>
      </c>
      <c r="W10" s="11">
        <v>32236</v>
      </c>
    </row>
    <row r="11" spans="1:23" ht="16" x14ac:dyDescent="0.2">
      <c r="A11" s="2">
        <v>262.7</v>
      </c>
      <c r="B11" s="2">
        <v>1028.27</v>
      </c>
      <c r="C11" s="2">
        <v>1.28745</v>
      </c>
      <c r="D11" s="2">
        <v>53.974899999999998</v>
      </c>
      <c r="E11" s="2">
        <v>1.48431</v>
      </c>
      <c r="F11" s="5">
        <v>1</v>
      </c>
      <c r="G11" s="11">
        <v>13.6556</v>
      </c>
      <c r="H11" s="11">
        <v>3.43845</v>
      </c>
      <c r="I11" s="11">
        <v>0.95156399999999997</v>
      </c>
      <c r="J11" s="11">
        <v>0</v>
      </c>
      <c r="K11" s="11">
        <v>0</v>
      </c>
      <c r="L11" s="11">
        <v>3.3418700000000001</v>
      </c>
      <c r="M11" s="11">
        <v>9.6577899999999994E-2</v>
      </c>
      <c r="N11" s="11">
        <v>4.3192099999999997E-2</v>
      </c>
      <c r="O11" s="11">
        <v>0</v>
      </c>
      <c r="P11" s="12">
        <v>1.5799999999999999E-8</v>
      </c>
      <c r="Q11" s="11">
        <v>3.2181199999999999</v>
      </c>
      <c r="R11" s="11">
        <v>1.0424900000000001E-3</v>
      </c>
      <c r="S11" s="11">
        <v>-4.0630699999999999E-2</v>
      </c>
      <c r="T11" s="11">
        <v>1.28745</v>
      </c>
      <c r="U11" s="11">
        <v>1.02827</v>
      </c>
      <c r="V11" s="11">
        <v>98.7</v>
      </c>
      <c r="W11" s="11">
        <v>32337.599999999999</v>
      </c>
    </row>
    <row r="12" spans="1:23" ht="16" x14ac:dyDescent="0.2">
      <c r="A12" s="2">
        <v>262.64999999999998</v>
      </c>
      <c r="B12" s="2">
        <v>1022.35</v>
      </c>
      <c r="C12" s="2">
        <v>1.2889900000000001</v>
      </c>
      <c r="D12" s="2">
        <v>60.451700000000002</v>
      </c>
      <c r="E12" s="2">
        <v>1.52681</v>
      </c>
      <c r="F12" s="5">
        <v>1</v>
      </c>
      <c r="G12" s="11">
        <v>13.659700000000001</v>
      </c>
      <c r="H12" s="11">
        <v>3.4599299999999999</v>
      </c>
      <c r="I12" s="11">
        <v>0.94565600000000005</v>
      </c>
      <c r="J12" s="11">
        <v>0</v>
      </c>
      <c r="K12" s="11">
        <v>0</v>
      </c>
      <c r="L12" s="11">
        <v>3.3627500000000001</v>
      </c>
      <c r="M12" s="11">
        <v>9.7181199999999995E-2</v>
      </c>
      <c r="N12" s="11">
        <v>4.3461899999999998E-2</v>
      </c>
      <c r="O12" s="11">
        <v>0</v>
      </c>
      <c r="P12" s="12">
        <v>1.59E-8</v>
      </c>
      <c r="Q12" s="11">
        <v>3.2364700000000002</v>
      </c>
      <c r="R12" s="11">
        <v>1.04901E-3</v>
      </c>
      <c r="S12" s="11">
        <v>-4.0842200000000002E-2</v>
      </c>
      <c r="T12" s="11">
        <v>1.2889900000000001</v>
      </c>
      <c r="U12" s="11">
        <v>1.0223500000000001</v>
      </c>
      <c r="V12" s="11">
        <v>98.7</v>
      </c>
      <c r="W12" s="11">
        <v>32439.7</v>
      </c>
    </row>
    <row r="13" spans="1:23" ht="16" x14ac:dyDescent="0.2">
      <c r="A13" s="2">
        <v>262.60000000000002</v>
      </c>
      <c r="B13" s="2">
        <v>1016.49</v>
      </c>
      <c r="C13" s="2">
        <v>1.29054</v>
      </c>
      <c r="D13" s="2">
        <v>66.877899999999997</v>
      </c>
      <c r="E13" s="2">
        <v>1.56996</v>
      </c>
      <c r="F13" s="5">
        <v>1</v>
      </c>
      <c r="G13" s="11">
        <v>13.6637</v>
      </c>
      <c r="H13" s="11">
        <v>3.4815100000000001</v>
      </c>
      <c r="I13" s="11">
        <v>0.93979500000000005</v>
      </c>
      <c r="J13" s="11">
        <v>0</v>
      </c>
      <c r="K13" s="11">
        <v>0</v>
      </c>
      <c r="L13" s="11">
        <v>3.3837199999999998</v>
      </c>
      <c r="M13" s="11">
        <v>9.7787299999999994E-2</v>
      </c>
      <c r="N13" s="11">
        <v>4.3733000000000001E-2</v>
      </c>
      <c r="O13" s="11">
        <v>0</v>
      </c>
      <c r="P13" s="12">
        <v>1.6000000000000001E-8</v>
      </c>
      <c r="Q13" s="11">
        <v>3.2548699999999999</v>
      </c>
      <c r="R13" s="11">
        <v>1.0555499999999999E-3</v>
      </c>
      <c r="S13" s="11">
        <v>-4.1053699999999999E-2</v>
      </c>
      <c r="T13" s="11">
        <v>1.29054</v>
      </c>
      <c r="U13" s="11">
        <v>1.0164899999999999</v>
      </c>
      <c r="V13" s="11">
        <v>98.7</v>
      </c>
      <c r="W13" s="11">
        <v>32542.2</v>
      </c>
    </row>
    <row r="14" spans="1:23" ht="16" x14ac:dyDescent="0.2">
      <c r="A14" s="2">
        <v>262.55</v>
      </c>
      <c r="B14" s="2">
        <v>1010.66</v>
      </c>
      <c r="C14" s="2">
        <v>1.29209</v>
      </c>
      <c r="D14" s="2">
        <v>73.254900000000006</v>
      </c>
      <c r="E14" s="2">
        <v>1.61378</v>
      </c>
      <c r="F14" s="5">
        <v>1</v>
      </c>
      <c r="G14" s="11">
        <v>13.6678</v>
      </c>
      <c r="H14" s="11">
        <v>3.50318</v>
      </c>
      <c r="I14" s="11">
        <v>0.933979</v>
      </c>
      <c r="J14" s="11">
        <v>0</v>
      </c>
      <c r="K14" s="11">
        <v>0</v>
      </c>
      <c r="L14" s="11">
        <v>3.4047900000000002</v>
      </c>
      <c r="M14" s="11">
        <v>9.8396200000000003E-2</v>
      </c>
      <c r="N14" s="11">
        <v>4.4005299999999997E-2</v>
      </c>
      <c r="O14" s="11">
        <v>0</v>
      </c>
      <c r="P14" s="12">
        <v>1.6099999999999999E-8</v>
      </c>
      <c r="Q14" s="11">
        <v>3.2733099999999999</v>
      </c>
      <c r="R14" s="11">
        <v>1.0621199999999999E-3</v>
      </c>
      <c r="S14" s="11">
        <v>-4.1265200000000002E-2</v>
      </c>
      <c r="T14" s="11">
        <v>1.29209</v>
      </c>
      <c r="U14" s="11">
        <v>1.0106599999999999</v>
      </c>
      <c r="V14" s="11">
        <v>98.7</v>
      </c>
      <c r="W14" s="11">
        <v>32645.200000000001</v>
      </c>
    </row>
    <row r="15" spans="1:23" ht="16" x14ac:dyDescent="0.2">
      <c r="A15" s="2">
        <v>262.5</v>
      </c>
      <c r="B15" s="2">
        <v>1004.88</v>
      </c>
      <c r="C15" s="2">
        <v>1.2936399999999999</v>
      </c>
      <c r="D15" s="2">
        <v>79.583799999999997</v>
      </c>
      <c r="E15" s="2">
        <v>1.6583000000000001</v>
      </c>
      <c r="F15" s="5">
        <v>1</v>
      </c>
      <c r="G15" s="11">
        <v>13.671900000000001</v>
      </c>
      <c r="H15" s="11">
        <v>3.5249600000000001</v>
      </c>
      <c r="I15" s="11">
        <v>0.92820800000000003</v>
      </c>
      <c r="J15" s="11">
        <v>0</v>
      </c>
      <c r="K15" s="11">
        <v>0</v>
      </c>
      <c r="L15" s="11">
        <v>3.4259599999999999</v>
      </c>
      <c r="M15" s="11">
        <v>9.9007999999999999E-2</v>
      </c>
      <c r="N15" s="11">
        <v>4.4278900000000003E-2</v>
      </c>
      <c r="O15" s="11">
        <v>0</v>
      </c>
      <c r="P15" s="12">
        <v>1.6199999999999999E-8</v>
      </c>
      <c r="Q15" s="11">
        <v>3.2917999999999998</v>
      </c>
      <c r="R15" s="11">
        <v>1.0687299999999999E-3</v>
      </c>
      <c r="S15" s="11">
        <v>-4.1476699999999998E-2</v>
      </c>
      <c r="T15" s="11">
        <v>1.2936399999999999</v>
      </c>
      <c r="U15" s="11">
        <v>1.00488</v>
      </c>
      <c r="V15" s="11">
        <v>98.7</v>
      </c>
      <c r="W15" s="11">
        <v>32748.7</v>
      </c>
    </row>
    <row r="16" spans="1:23" ht="16" x14ac:dyDescent="0.2">
      <c r="A16" s="2">
        <v>262.45</v>
      </c>
      <c r="B16" s="2">
        <v>999.14499999999998</v>
      </c>
      <c r="C16" s="2">
        <v>1.2951999999999999</v>
      </c>
      <c r="D16" s="2">
        <v>85.866200000000006</v>
      </c>
      <c r="E16" s="2">
        <v>1.70353</v>
      </c>
      <c r="F16" s="5">
        <v>1</v>
      </c>
      <c r="G16" s="11">
        <v>13.6759</v>
      </c>
      <c r="H16" s="11">
        <v>3.5468500000000001</v>
      </c>
      <c r="I16" s="11">
        <v>0.92247999999999997</v>
      </c>
      <c r="J16" s="11">
        <v>0</v>
      </c>
      <c r="K16" s="11">
        <v>0</v>
      </c>
      <c r="L16" s="11">
        <v>3.4472299999999998</v>
      </c>
      <c r="M16" s="11">
        <v>9.9622699999999995E-2</v>
      </c>
      <c r="N16" s="11">
        <v>4.4553799999999998E-2</v>
      </c>
      <c r="O16" s="11">
        <v>0</v>
      </c>
      <c r="P16" s="12">
        <v>1.63E-8</v>
      </c>
      <c r="Q16" s="11">
        <v>3.31033</v>
      </c>
      <c r="R16" s="11">
        <v>1.07536E-3</v>
      </c>
      <c r="S16" s="11">
        <v>-4.1688200000000002E-2</v>
      </c>
      <c r="T16" s="11">
        <v>1.2951999999999999</v>
      </c>
      <c r="U16" s="11">
        <v>0.99914499999999995</v>
      </c>
      <c r="V16" s="11">
        <v>98.7</v>
      </c>
      <c r="W16" s="11">
        <v>32852.699999999997</v>
      </c>
    </row>
    <row r="17" spans="1:23" ht="16" x14ac:dyDescent="0.2">
      <c r="A17" s="2">
        <v>262.39999999999998</v>
      </c>
      <c r="B17" s="2">
        <v>993.452</v>
      </c>
      <c r="C17" s="2">
        <v>1.2967599999999999</v>
      </c>
      <c r="D17" s="2">
        <v>92.102599999999995</v>
      </c>
      <c r="E17" s="2">
        <v>1.7494499999999999</v>
      </c>
      <c r="F17" s="5">
        <v>1</v>
      </c>
      <c r="G17" s="11">
        <v>13.68</v>
      </c>
      <c r="H17" s="11">
        <v>3.5688499999999999</v>
      </c>
      <c r="I17" s="11">
        <v>0.91679500000000003</v>
      </c>
      <c r="J17" s="11">
        <v>0</v>
      </c>
      <c r="K17" s="11">
        <v>0</v>
      </c>
      <c r="L17" s="11">
        <v>3.46861</v>
      </c>
      <c r="M17" s="11">
        <v>0.100241</v>
      </c>
      <c r="N17" s="11">
        <v>4.4830099999999998E-2</v>
      </c>
      <c r="O17" s="11">
        <v>0</v>
      </c>
      <c r="P17" s="12">
        <v>1.6400000000000001E-8</v>
      </c>
      <c r="Q17" s="11">
        <v>3.32891</v>
      </c>
      <c r="R17" s="11">
        <v>1.0820300000000001E-3</v>
      </c>
      <c r="S17" s="11">
        <v>-4.1899699999999998E-2</v>
      </c>
      <c r="T17" s="11">
        <v>1.2967599999999999</v>
      </c>
      <c r="U17" s="11">
        <v>0.993452</v>
      </c>
      <c r="V17" s="11">
        <v>98.7</v>
      </c>
      <c r="W17" s="11">
        <v>32957.300000000003</v>
      </c>
    </row>
    <row r="18" spans="1:23" ht="16" x14ac:dyDescent="0.2">
      <c r="A18" s="2">
        <v>262.35000000000002</v>
      </c>
      <c r="B18" s="2">
        <v>987.80399999999997</v>
      </c>
      <c r="C18" s="2">
        <v>1.2983199999999999</v>
      </c>
      <c r="D18" s="2">
        <v>98.2941</v>
      </c>
      <c r="E18" s="2">
        <v>1.7960799999999999</v>
      </c>
      <c r="F18" s="5">
        <v>1</v>
      </c>
      <c r="G18" s="11">
        <v>13.683999999999999</v>
      </c>
      <c r="H18" s="11">
        <v>3.5909499999999999</v>
      </c>
      <c r="I18" s="11">
        <v>0.91115100000000004</v>
      </c>
      <c r="J18" s="11">
        <v>0</v>
      </c>
      <c r="K18" s="11">
        <v>0</v>
      </c>
      <c r="L18" s="11">
        <v>3.4900899999999999</v>
      </c>
      <c r="M18" s="11">
        <v>0.10086100000000001</v>
      </c>
      <c r="N18" s="11">
        <v>4.5107800000000003E-2</v>
      </c>
      <c r="O18" s="11">
        <v>0</v>
      </c>
      <c r="P18" s="12">
        <v>1.6499999999999999E-8</v>
      </c>
      <c r="Q18" s="11">
        <v>3.34754</v>
      </c>
      <c r="R18" s="11">
        <v>1.08873E-3</v>
      </c>
      <c r="S18" s="11">
        <v>-4.2111299999999997E-2</v>
      </c>
      <c r="T18" s="11">
        <v>1.2983199999999999</v>
      </c>
      <c r="U18" s="11">
        <v>0.98780400000000002</v>
      </c>
      <c r="V18" s="11">
        <v>98.7</v>
      </c>
      <c r="W18" s="11">
        <v>33062.5</v>
      </c>
    </row>
    <row r="19" spans="1:23" ht="16" x14ac:dyDescent="0.2">
      <c r="A19" s="2">
        <v>262.3</v>
      </c>
      <c r="B19" s="2">
        <v>982.18200000000002</v>
      </c>
      <c r="C19" s="2">
        <v>1.2999000000000001</v>
      </c>
      <c r="D19" s="2">
        <v>104.444</v>
      </c>
      <c r="E19" s="2">
        <v>1.84358</v>
      </c>
      <c r="F19" s="5">
        <v>1</v>
      </c>
      <c r="G19" s="11">
        <v>13.688000000000001</v>
      </c>
      <c r="H19" s="11">
        <v>3.6131799999999998</v>
      </c>
      <c r="I19" s="11">
        <v>0.90554699999999999</v>
      </c>
      <c r="J19" s="11">
        <v>0</v>
      </c>
      <c r="K19" s="11">
        <v>0</v>
      </c>
      <c r="L19" s="11">
        <v>3.5116900000000002</v>
      </c>
      <c r="M19" s="11">
        <v>0.10148600000000001</v>
      </c>
      <c r="N19" s="11">
        <v>4.5386999999999997E-2</v>
      </c>
      <c r="O19" s="11">
        <v>0</v>
      </c>
      <c r="P19" s="12">
        <v>1.66E-8</v>
      </c>
      <c r="Q19" s="11">
        <v>3.3662200000000002</v>
      </c>
      <c r="R19" s="11">
        <v>1.0954700000000001E-3</v>
      </c>
      <c r="S19" s="11">
        <v>-4.2322800000000001E-2</v>
      </c>
      <c r="T19" s="11">
        <v>1.2999000000000001</v>
      </c>
      <c r="U19" s="11">
        <v>0.982182</v>
      </c>
      <c r="V19" s="11">
        <v>98.7</v>
      </c>
      <c r="W19" s="11">
        <v>33168.400000000001</v>
      </c>
    </row>
    <row r="20" spans="1:23" ht="16" x14ac:dyDescent="0.2">
      <c r="A20" s="2">
        <v>262.25</v>
      </c>
      <c r="B20" s="2">
        <v>976.60400000000004</v>
      </c>
      <c r="C20" s="2">
        <v>1.3014699999999999</v>
      </c>
      <c r="D20" s="2">
        <v>110.551</v>
      </c>
      <c r="E20" s="2">
        <v>1.89181</v>
      </c>
      <c r="F20" s="5">
        <v>1</v>
      </c>
      <c r="G20" s="11">
        <v>13.6921</v>
      </c>
      <c r="H20" s="11">
        <v>3.6355200000000001</v>
      </c>
      <c r="I20" s="11">
        <v>0.89998100000000003</v>
      </c>
      <c r="J20" s="11">
        <v>0</v>
      </c>
      <c r="K20" s="11">
        <v>0</v>
      </c>
      <c r="L20" s="11">
        <v>3.5334099999999999</v>
      </c>
      <c r="M20" s="11">
        <v>0.102113</v>
      </c>
      <c r="N20" s="11">
        <v>4.5667600000000003E-2</v>
      </c>
      <c r="O20" s="11">
        <v>0</v>
      </c>
      <c r="P20" s="12">
        <v>1.6700000000000001E-8</v>
      </c>
      <c r="Q20" s="11">
        <v>3.3849499999999999</v>
      </c>
      <c r="R20" s="11">
        <v>1.1022499999999999E-3</v>
      </c>
      <c r="S20" s="11">
        <v>-4.25344E-2</v>
      </c>
      <c r="T20" s="11">
        <v>1.3014699999999999</v>
      </c>
      <c r="U20" s="11">
        <v>0.97660400000000003</v>
      </c>
      <c r="V20" s="11">
        <v>98.7</v>
      </c>
      <c r="W20" s="11">
        <v>33275</v>
      </c>
    </row>
    <row r="21" spans="1:23" ht="16" x14ac:dyDescent="0.2">
      <c r="A21" s="2">
        <v>262.2</v>
      </c>
      <c r="B21" s="2">
        <v>971.06299999999999</v>
      </c>
      <c r="C21" s="2">
        <v>1.30305</v>
      </c>
      <c r="D21" s="2">
        <v>116.61799999999999</v>
      </c>
      <c r="E21" s="2">
        <v>1.9408300000000001</v>
      </c>
      <c r="F21" s="5">
        <v>1</v>
      </c>
      <c r="G21" s="11">
        <v>13.696099999999999</v>
      </c>
      <c r="H21" s="11">
        <v>3.6579899999999999</v>
      </c>
      <c r="I21" s="11">
        <v>0.89445399999999997</v>
      </c>
      <c r="J21" s="11">
        <v>0</v>
      </c>
      <c r="K21" s="11">
        <v>0</v>
      </c>
      <c r="L21" s="11">
        <v>3.55524</v>
      </c>
      <c r="M21" s="11">
        <v>0.102744</v>
      </c>
      <c r="N21" s="11">
        <v>4.5949799999999999E-2</v>
      </c>
      <c r="O21" s="11">
        <v>0</v>
      </c>
      <c r="P21" s="12">
        <v>1.6800000000000002E-8</v>
      </c>
      <c r="Q21" s="11">
        <v>3.4037299999999999</v>
      </c>
      <c r="R21" s="11">
        <v>1.10906E-3</v>
      </c>
      <c r="S21" s="11">
        <v>-4.2745900000000003E-2</v>
      </c>
      <c r="T21" s="11">
        <v>1.30305</v>
      </c>
      <c r="U21" s="11">
        <v>0.97106300000000001</v>
      </c>
      <c r="V21" s="11">
        <v>98.7</v>
      </c>
      <c r="W21" s="11">
        <v>33382.400000000001</v>
      </c>
    </row>
    <row r="22" spans="1:23" ht="16" x14ac:dyDescent="0.2">
      <c r="A22" s="2">
        <v>262.14999999999998</v>
      </c>
      <c r="B22" s="2">
        <v>965.55799999999999</v>
      </c>
      <c r="C22" s="2">
        <v>1.30464</v>
      </c>
      <c r="D22" s="2">
        <v>122.645</v>
      </c>
      <c r="E22" s="2">
        <v>1.9906900000000001</v>
      </c>
      <c r="F22" s="5">
        <v>1</v>
      </c>
      <c r="G22" s="11">
        <v>13.700100000000001</v>
      </c>
      <c r="H22" s="11">
        <v>3.68058</v>
      </c>
      <c r="I22" s="11">
        <v>0.88896299999999995</v>
      </c>
      <c r="J22" s="11">
        <v>0</v>
      </c>
      <c r="K22" s="11">
        <v>0</v>
      </c>
      <c r="L22" s="11">
        <v>3.5771999999999999</v>
      </c>
      <c r="M22" s="11">
        <v>0.103379</v>
      </c>
      <c r="N22" s="11">
        <v>4.62336E-2</v>
      </c>
      <c r="O22" s="11">
        <v>0</v>
      </c>
      <c r="P22" s="12">
        <v>1.6899999999999999E-8</v>
      </c>
      <c r="Q22" s="11">
        <v>3.4225699999999999</v>
      </c>
      <c r="R22" s="11">
        <v>1.1159099999999999E-3</v>
      </c>
      <c r="S22" s="11">
        <v>-4.2957500000000003E-2</v>
      </c>
      <c r="T22" s="11">
        <v>1.30464</v>
      </c>
      <c r="U22" s="11">
        <v>0.96555800000000003</v>
      </c>
      <c r="V22" s="11">
        <v>98.7</v>
      </c>
      <c r="W22" s="11">
        <v>33490.5</v>
      </c>
    </row>
    <row r="23" spans="1:23" ht="16" x14ac:dyDescent="0.2">
      <c r="A23" s="2">
        <v>262.10000000000002</v>
      </c>
      <c r="B23" s="2">
        <v>960.08900000000006</v>
      </c>
      <c r="C23" s="2">
        <v>1.30623</v>
      </c>
      <c r="D23" s="2">
        <v>128.63399999999999</v>
      </c>
      <c r="E23" s="2">
        <v>2.0413800000000002</v>
      </c>
      <c r="F23" s="5">
        <v>1</v>
      </c>
      <c r="G23" s="11">
        <v>13.7041</v>
      </c>
      <c r="H23" s="11">
        <v>3.7033100000000001</v>
      </c>
      <c r="I23" s="11">
        <v>0.88350799999999996</v>
      </c>
      <c r="J23" s="11">
        <v>0</v>
      </c>
      <c r="K23" s="11">
        <v>0</v>
      </c>
      <c r="L23" s="11">
        <v>3.5992899999999999</v>
      </c>
      <c r="M23" s="11">
        <v>0.104017</v>
      </c>
      <c r="N23" s="11">
        <v>4.6519100000000001E-2</v>
      </c>
      <c r="O23" s="11">
        <v>0</v>
      </c>
      <c r="P23" s="12">
        <v>1.7E-8</v>
      </c>
      <c r="Q23" s="11">
        <v>3.4414699999999998</v>
      </c>
      <c r="R23" s="11">
        <v>1.1228E-3</v>
      </c>
      <c r="S23" s="11">
        <v>-4.3169100000000002E-2</v>
      </c>
      <c r="T23" s="11">
        <v>1.30623</v>
      </c>
      <c r="U23" s="11">
        <v>0.96008899999999997</v>
      </c>
      <c r="V23" s="11">
        <v>98.7</v>
      </c>
      <c r="W23" s="11">
        <v>33599.5</v>
      </c>
    </row>
    <row r="24" spans="1:23" ht="16" x14ac:dyDescent="0.2">
      <c r="A24" s="2">
        <v>262.05</v>
      </c>
      <c r="B24" s="2">
        <v>954.64800000000002</v>
      </c>
      <c r="C24" s="2">
        <v>1.30783</v>
      </c>
      <c r="D24" s="2">
        <v>134.58699999999999</v>
      </c>
      <c r="E24" s="2">
        <v>2.0929899999999999</v>
      </c>
      <c r="F24" s="5">
        <v>1</v>
      </c>
      <c r="G24" s="11">
        <v>13.7081</v>
      </c>
      <c r="H24" s="11">
        <v>3.7261700000000002</v>
      </c>
      <c r="I24" s="11">
        <v>0.87808699999999995</v>
      </c>
      <c r="J24" s="11">
        <v>0</v>
      </c>
      <c r="K24" s="11">
        <v>0</v>
      </c>
      <c r="L24" s="11">
        <v>3.6215099999999998</v>
      </c>
      <c r="M24" s="11">
        <v>0.104659</v>
      </c>
      <c r="N24" s="11">
        <v>4.6806300000000002E-2</v>
      </c>
      <c r="O24" s="11">
        <v>0</v>
      </c>
      <c r="P24" s="12">
        <v>1.7100000000000001E-8</v>
      </c>
      <c r="Q24" s="11">
        <v>3.4604300000000001</v>
      </c>
      <c r="R24" s="11">
        <v>1.12973E-3</v>
      </c>
      <c r="S24" s="11">
        <v>-4.3380700000000001E-2</v>
      </c>
      <c r="T24" s="11">
        <v>1.30783</v>
      </c>
      <c r="U24" s="11">
        <v>0.95464800000000005</v>
      </c>
      <c r="V24" s="11">
        <v>98.7</v>
      </c>
      <c r="W24" s="11">
        <v>33709.4</v>
      </c>
    </row>
    <row r="25" spans="1:23" ht="16" x14ac:dyDescent="0.2">
      <c r="A25" s="2">
        <v>262</v>
      </c>
      <c r="B25" s="2">
        <v>949.255</v>
      </c>
      <c r="C25" s="2">
        <v>1.30942</v>
      </c>
      <c r="D25" s="2">
        <v>140.50200000000001</v>
      </c>
      <c r="E25" s="2">
        <v>2.1453700000000002</v>
      </c>
      <c r="F25" s="5">
        <v>1</v>
      </c>
      <c r="G25" s="11">
        <v>13.7121</v>
      </c>
      <c r="H25" s="11">
        <v>3.7491699999999999</v>
      </c>
      <c r="I25" s="11">
        <v>0.87270099999999995</v>
      </c>
      <c r="J25" s="11">
        <v>0</v>
      </c>
      <c r="K25" s="11">
        <v>0</v>
      </c>
      <c r="L25" s="11">
        <v>3.6438600000000001</v>
      </c>
      <c r="M25" s="11">
        <v>0.105305</v>
      </c>
      <c r="N25" s="11">
        <v>4.7095199999999997E-2</v>
      </c>
      <c r="O25" s="11">
        <v>0</v>
      </c>
      <c r="P25" s="12">
        <v>1.7199999999999999E-8</v>
      </c>
      <c r="Q25" s="11">
        <v>3.4794499999999999</v>
      </c>
      <c r="R25" s="11">
        <v>1.1367E-3</v>
      </c>
      <c r="S25" s="11">
        <v>-4.35923E-2</v>
      </c>
      <c r="T25" s="11">
        <v>1.30942</v>
      </c>
      <c r="U25" s="11">
        <v>0.94925499999999996</v>
      </c>
      <c r="V25" s="11">
        <v>98.7</v>
      </c>
      <c r="W25" s="11">
        <v>33820</v>
      </c>
    </row>
    <row r="26" spans="1:23" ht="16" x14ac:dyDescent="0.2">
      <c r="A26" s="2">
        <v>261.95</v>
      </c>
      <c r="B26" s="2">
        <v>943.88400000000001</v>
      </c>
      <c r="C26" s="2">
        <v>1.3110299999999999</v>
      </c>
      <c r="D26" s="2">
        <v>146.38399999999999</v>
      </c>
      <c r="E26" s="2">
        <v>2.1987399999999999</v>
      </c>
      <c r="F26" s="5">
        <v>1</v>
      </c>
      <c r="G26" s="11">
        <v>13.716100000000001</v>
      </c>
      <c r="H26" s="11">
        <v>3.7723100000000001</v>
      </c>
      <c r="I26" s="11">
        <v>0.86734599999999995</v>
      </c>
      <c r="J26" s="11">
        <v>0</v>
      </c>
      <c r="K26" s="11">
        <v>0</v>
      </c>
      <c r="L26" s="11">
        <v>3.6663600000000001</v>
      </c>
      <c r="M26" s="11">
        <v>0.10595499999999999</v>
      </c>
      <c r="N26" s="11">
        <v>4.7385900000000002E-2</v>
      </c>
      <c r="O26" s="11">
        <v>0</v>
      </c>
      <c r="P26" s="12">
        <v>1.7299999999999999E-8</v>
      </c>
      <c r="Q26" s="11">
        <v>3.4985400000000002</v>
      </c>
      <c r="R26" s="11">
        <v>1.14372E-3</v>
      </c>
      <c r="S26" s="11">
        <v>-4.3804000000000003E-2</v>
      </c>
      <c r="T26" s="11">
        <v>1.3110299999999999</v>
      </c>
      <c r="U26" s="11">
        <v>0.94388399999999995</v>
      </c>
      <c r="V26" s="11">
        <v>98.7</v>
      </c>
      <c r="W26" s="11">
        <v>33931.699999999997</v>
      </c>
    </row>
    <row r="27" spans="1:23" ht="16" x14ac:dyDescent="0.2">
      <c r="A27" s="2">
        <v>261.89999999999998</v>
      </c>
      <c r="B27" s="2">
        <v>938.53700000000003</v>
      </c>
      <c r="C27" s="2">
        <v>1.3126500000000001</v>
      </c>
      <c r="D27" s="2">
        <v>152.233</v>
      </c>
      <c r="E27" s="2">
        <v>2.25312</v>
      </c>
      <c r="F27" s="5">
        <v>1</v>
      </c>
      <c r="G27" s="11">
        <v>13.7201</v>
      </c>
      <c r="H27" s="11">
        <v>3.7956099999999999</v>
      </c>
      <c r="I27" s="11">
        <v>0.86202199999999995</v>
      </c>
      <c r="J27" s="11">
        <v>0</v>
      </c>
      <c r="K27" s="11">
        <v>0</v>
      </c>
      <c r="L27" s="11">
        <v>3.6890000000000001</v>
      </c>
      <c r="M27" s="11">
        <v>0.10661</v>
      </c>
      <c r="N27" s="11">
        <v>4.7678600000000002E-2</v>
      </c>
      <c r="O27" s="11">
        <v>0</v>
      </c>
      <c r="P27" s="12">
        <v>1.74E-8</v>
      </c>
      <c r="Q27" s="11">
        <v>3.5177</v>
      </c>
      <c r="R27" s="11">
        <v>1.1507799999999999E-3</v>
      </c>
      <c r="S27" s="11">
        <v>-4.4015600000000002E-2</v>
      </c>
      <c r="T27" s="11">
        <v>1.3126500000000001</v>
      </c>
      <c r="U27" s="11">
        <v>0.93853699999999995</v>
      </c>
      <c r="V27" s="11">
        <v>98.7</v>
      </c>
      <c r="W27" s="11">
        <v>34044.6</v>
      </c>
    </row>
    <row r="28" spans="1:23" ht="16" x14ac:dyDescent="0.2">
      <c r="A28" s="2">
        <v>261.85000000000002</v>
      </c>
      <c r="B28" s="2">
        <v>933.22699999999998</v>
      </c>
      <c r="C28" s="2">
        <v>1.31426</v>
      </c>
      <c r="D28" s="2">
        <v>158.04900000000001</v>
      </c>
      <c r="E28" s="2">
        <v>2.3084099999999999</v>
      </c>
      <c r="F28" s="5">
        <v>1</v>
      </c>
      <c r="G28" s="11">
        <v>13.7241</v>
      </c>
      <c r="H28" s="11">
        <v>3.8190599999999999</v>
      </c>
      <c r="I28" s="11">
        <v>0.85672800000000005</v>
      </c>
      <c r="J28" s="11">
        <v>0</v>
      </c>
      <c r="K28" s="11">
        <v>0</v>
      </c>
      <c r="L28" s="11">
        <v>3.7118000000000002</v>
      </c>
      <c r="M28" s="11">
        <v>0.107269</v>
      </c>
      <c r="N28" s="11">
        <v>4.7973200000000001E-2</v>
      </c>
      <c r="O28" s="11">
        <v>0</v>
      </c>
      <c r="P28" s="12">
        <v>1.7500000000000001E-8</v>
      </c>
      <c r="Q28" s="11">
        <v>3.5369199999999998</v>
      </c>
      <c r="R28" s="11">
        <v>1.15789E-3</v>
      </c>
      <c r="S28" s="11">
        <v>-4.4227299999999997E-2</v>
      </c>
      <c r="T28" s="11">
        <v>1.31426</v>
      </c>
      <c r="U28" s="11">
        <v>0.93322700000000003</v>
      </c>
      <c r="V28" s="11">
        <v>98.7</v>
      </c>
      <c r="W28" s="11">
        <v>34158.400000000001</v>
      </c>
    </row>
    <row r="29" spans="1:23" ht="16" x14ac:dyDescent="0.2">
      <c r="A29" s="2">
        <v>261.8</v>
      </c>
      <c r="B29" s="2">
        <v>927.94399999999996</v>
      </c>
      <c r="C29" s="2">
        <v>1.31589</v>
      </c>
      <c r="D29" s="2">
        <v>163.83500000000001</v>
      </c>
      <c r="E29" s="2">
        <v>2.3647</v>
      </c>
      <c r="F29" s="5">
        <v>1</v>
      </c>
      <c r="G29" s="11">
        <v>13.7281</v>
      </c>
      <c r="H29" s="11">
        <v>3.8426800000000001</v>
      </c>
      <c r="I29" s="11">
        <v>0.85146299999999997</v>
      </c>
      <c r="J29" s="11">
        <v>0</v>
      </c>
      <c r="K29" s="11">
        <v>0</v>
      </c>
      <c r="L29" s="11">
        <v>3.73475</v>
      </c>
      <c r="M29" s="11">
        <v>0.107932</v>
      </c>
      <c r="N29" s="11">
        <v>4.8269800000000002E-2</v>
      </c>
      <c r="O29" s="11">
        <v>0</v>
      </c>
      <c r="P29" s="12">
        <v>1.7599999999999999E-8</v>
      </c>
      <c r="Q29" s="11">
        <v>3.5562200000000002</v>
      </c>
      <c r="R29" s="11">
        <v>1.1650499999999999E-3</v>
      </c>
      <c r="S29" s="11">
        <v>-4.4438900000000003E-2</v>
      </c>
      <c r="T29" s="11">
        <v>1.31589</v>
      </c>
      <c r="U29" s="11">
        <v>0.92794399999999999</v>
      </c>
      <c r="V29" s="11">
        <v>98.7</v>
      </c>
      <c r="W29" s="11">
        <v>34273.5</v>
      </c>
    </row>
    <row r="30" spans="1:23" ht="16" x14ac:dyDescent="0.2">
      <c r="A30" s="2">
        <v>261.75</v>
      </c>
      <c r="B30" s="2">
        <v>922.67899999999997</v>
      </c>
      <c r="C30" s="2">
        <v>1.3175300000000001</v>
      </c>
      <c r="D30" s="2">
        <v>169.59200000000001</v>
      </c>
      <c r="E30" s="2">
        <v>2.4221200000000001</v>
      </c>
      <c r="F30" s="5">
        <v>1</v>
      </c>
      <c r="G30" s="11">
        <v>13.732100000000001</v>
      </c>
      <c r="H30" s="11">
        <v>3.86646</v>
      </c>
      <c r="I30" s="11">
        <v>0.846225</v>
      </c>
      <c r="J30" s="11">
        <v>0</v>
      </c>
      <c r="K30" s="11">
        <v>0</v>
      </c>
      <c r="L30" s="11">
        <v>3.75786</v>
      </c>
      <c r="M30" s="11">
        <v>0.1086</v>
      </c>
      <c r="N30" s="11">
        <v>4.8568600000000003E-2</v>
      </c>
      <c r="O30" s="11">
        <v>0</v>
      </c>
      <c r="P30" s="12">
        <v>1.77E-8</v>
      </c>
      <c r="Q30" s="11">
        <v>3.57559</v>
      </c>
      <c r="R30" s="11">
        <v>1.1722600000000001E-3</v>
      </c>
      <c r="S30" s="11">
        <v>-4.4650599999999999E-2</v>
      </c>
      <c r="T30" s="11">
        <v>1.3175300000000001</v>
      </c>
      <c r="U30" s="11">
        <v>0.92267900000000003</v>
      </c>
      <c r="V30" s="11">
        <v>98.7</v>
      </c>
      <c r="W30" s="11">
        <v>34389.800000000003</v>
      </c>
    </row>
    <row r="31" spans="1:23" ht="16" x14ac:dyDescent="0.2">
      <c r="A31" s="2">
        <v>261.7</v>
      </c>
      <c r="B31" s="2">
        <v>917.452</v>
      </c>
      <c r="C31" s="2">
        <v>1.3191600000000001</v>
      </c>
      <c r="D31" s="2">
        <v>175.32</v>
      </c>
      <c r="E31" s="2">
        <v>2.4805000000000001</v>
      </c>
      <c r="F31" s="5">
        <v>1</v>
      </c>
      <c r="G31" s="11">
        <v>13.7361</v>
      </c>
      <c r="H31" s="11">
        <v>3.8904200000000002</v>
      </c>
      <c r="I31" s="11">
        <v>0.84101499999999996</v>
      </c>
      <c r="J31" s="11">
        <v>0</v>
      </c>
      <c r="K31" s="11">
        <v>0</v>
      </c>
      <c r="L31" s="11">
        <v>3.7811400000000002</v>
      </c>
      <c r="M31" s="11">
        <v>0.109273</v>
      </c>
      <c r="N31" s="11">
        <v>4.8869500000000003E-2</v>
      </c>
      <c r="O31" s="11">
        <v>0</v>
      </c>
      <c r="P31" s="12">
        <v>1.7800000000000001E-8</v>
      </c>
      <c r="Q31" s="11">
        <v>3.59504</v>
      </c>
      <c r="R31" s="11">
        <v>1.17953E-3</v>
      </c>
      <c r="S31" s="11">
        <v>-4.4862300000000001E-2</v>
      </c>
      <c r="T31" s="11">
        <v>1.3191600000000001</v>
      </c>
      <c r="U31" s="11">
        <v>0.91745200000000005</v>
      </c>
      <c r="V31" s="11">
        <v>98.7</v>
      </c>
      <c r="W31" s="11">
        <v>34507.300000000003</v>
      </c>
    </row>
    <row r="32" spans="1:23" ht="16" x14ac:dyDescent="0.2">
      <c r="A32" s="2">
        <v>261.64999999999998</v>
      </c>
      <c r="B32" s="2">
        <v>912.24199999999996</v>
      </c>
      <c r="C32" s="2">
        <v>1.32081</v>
      </c>
      <c r="D32" s="2">
        <v>181.02199999999999</v>
      </c>
      <c r="E32" s="2">
        <v>2.54006</v>
      </c>
      <c r="F32" s="5">
        <v>1</v>
      </c>
      <c r="G32" s="11">
        <v>13.7401</v>
      </c>
      <c r="H32" s="11">
        <v>3.9145599999999998</v>
      </c>
      <c r="I32" s="11">
        <v>0.83582900000000004</v>
      </c>
      <c r="J32" s="11">
        <v>0</v>
      </c>
      <c r="K32" s="11">
        <v>0</v>
      </c>
      <c r="L32" s="11">
        <v>3.8046000000000002</v>
      </c>
      <c r="M32" s="11">
        <v>0.10995099999999999</v>
      </c>
      <c r="N32" s="11">
        <v>4.91727E-2</v>
      </c>
      <c r="O32" s="11">
        <v>0</v>
      </c>
      <c r="P32" s="12">
        <v>1.7900000000000001E-8</v>
      </c>
      <c r="Q32" s="11">
        <v>3.6145700000000001</v>
      </c>
      <c r="R32" s="11">
        <v>1.1868499999999999E-3</v>
      </c>
      <c r="S32" s="11">
        <v>-4.5074000000000003E-2</v>
      </c>
      <c r="T32" s="11">
        <v>1.32081</v>
      </c>
      <c r="U32" s="11">
        <v>0.912242</v>
      </c>
      <c r="V32" s="11">
        <v>98.7</v>
      </c>
      <c r="W32" s="11">
        <v>34626.199999999997</v>
      </c>
    </row>
    <row r="33" spans="1:23" ht="16" x14ac:dyDescent="0.2">
      <c r="A33" s="2">
        <v>261.60000000000002</v>
      </c>
      <c r="B33" s="2">
        <v>907.04600000000005</v>
      </c>
      <c r="C33" s="2">
        <v>1.3224800000000001</v>
      </c>
      <c r="D33" s="2">
        <v>186.7</v>
      </c>
      <c r="E33" s="2">
        <v>2.6008399999999998</v>
      </c>
      <c r="F33" s="5">
        <v>1</v>
      </c>
      <c r="G33" s="11">
        <v>13.7441</v>
      </c>
      <c r="H33" s="11">
        <v>3.9388899999999998</v>
      </c>
      <c r="I33" s="11">
        <v>0.83066700000000004</v>
      </c>
      <c r="J33" s="11">
        <v>0</v>
      </c>
      <c r="K33" s="11">
        <v>0</v>
      </c>
      <c r="L33" s="11">
        <v>3.8282500000000002</v>
      </c>
      <c r="M33" s="11">
        <v>0.110634</v>
      </c>
      <c r="N33" s="11">
        <v>4.9478300000000003E-2</v>
      </c>
      <c r="O33" s="11">
        <v>0</v>
      </c>
      <c r="P33" s="12">
        <v>1.81E-8</v>
      </c>
      <c r="Q33" s="11">
        <v>3.6341899999999998</v>
      </c>
      <c r="R33" s="11">
        <v>1.19422E-3</v>
      </c>
      <c r="S33" s="11">
        <v>-4.5285699999999998E-2</v>
      </c>
      <c r="T33" s="11">
        <v>1.3224800000000001</v>
      </c>
      <c r="U33" s="11">
        <v>0.90704600000000002</v>
      </c>
      <c r="V33" s="11">
        <v>98.7</v>
      </c>
      <c r="W33" s="11">
        <v>34746.699999999997</v>
      </c>
    </row>
    <row r="34" spans="1:23" ht="16" x14ac:dyDescent="0.2">
      <c r="A34" s="2">
        <v>261.55</v>
      </c>
      <c r="B34" s="2">
        <v>901.88800000000003</v>
      </c>
      <c r="C34" s="2">
        <v>1.3241400000000001</v>
      </c>
      <c r="D34" s="2">
        <v>192.352</v>
      </c>
      <c r="E34" s="2">
        <v>2.6626500000000002</v>
      </c>
      <c r="F34" s="5">
        <v>1</v>
      </c>
      <c r="G34" s="11">
        <v>13.748100000000001</v>
      </c>
      <c r="H34" s="11">
        <v>3.9634</v>
      </c>
      <c r="I34" s="11">
        <v>0.82552800000000004</v>
      </c>
      <c r="J34" s="11">
        <v>0</v>
      </c>
      <c r="K34" s="11">
        <v>0</v>
      </c>
      <c r="L34" s="11">
        <v>3.8520799999999999</v>
      </c>
      <c r="M34" s="11">
        <v>0.11132300000000001</v>
      </c>
      <c r="N34" s="11">
        <v>4.9786299999999999E-2</v>
      </c>
      <c r="O34" s="11">
        <v>0</v>
      </c>
      <c r="P34" s="12">
        <v>1.8200000000000001E-8</v>
      </c>
      <c r="Q34" s="11">
        <v>3.6539000000000001</v>
      </c>
      <c r="R34" s="11">
        <v>1.2016500000000001E-3</v>
      </c>
      <c r="S34" s="11">
        <v>-4.54974E-2</v>
      </c>
      <c r="T34" s="11">
        <v>1.3241400000000001</v>
      </c>
      <c r="U34" s="11">
        <v>0.90188800000000002</v>
      </c>
      <c r="V34" s="11">
        <v>98.7</v>
      </c>
      <c r="W34" s="11">
        <v>34868.5</v>
      </c>
    </row>
    <row r="35" spans="1:23" ht="16" x14ac:dyDescent="0.2">
      <c r="A35" s="2">
        <v>261.5</v>
      </c>
      <c r="B35" s="2">
        <v>896.74800000000005</v>
      </c>
      <c r="C35" s="2">
        <v>1.3258099999999999</v>
      </c>
      <c r="D35" s="2">
        <v>197.982</v>
      </c>
      <c r="E35" s="2">
        <v>2.7257099999999999</v>
      </c>
      <c r="F35" s="5">
        <v>1</v>
      </c>
      <c r="G35" s="11">
        <v>13.7521</v>
      </c>
      <c r="H35" s="11">
        <v>3.9881199999999999</v>
      </c>
      <c r="I35" s="11">
        <v>0.820411</v>
      </c>
      <c r="J35" s="11">
        <v>0</v>
      </c>
      <c r="K35" s="11">
        <v>0</v>
      </c>
      <c r="L35" s="11">
        <v>3.8761000000000001</v>
      </c>
      <c r="M35" s="11">
        <v>0.11201700000000001</v>
      </c>
      <c r="N35" s="11">
        <v>5.0096799999999997E-2</v>
      </c>
      <c r="O35" s="11">
        <v>0</v>
      </c>
      <c r="P35" s="12">
        <v>1.8299999999999998E-8</v>
      </c>
      <c r="Q35" s="11">
        <v>3.6736900000000001</v>
      </c>
      <c r="R35" s="11">
        <v>1.20915E-3</v>
      </c>
      <c r="S35" s="11">
        <v>-4.5709100000000003E-2</v>
      </c>
      <c r="T35" s="11">
        <v>1.3258099999999999</v>
      </c>
      <c r="U35" s="11">
        <v>0.89674799999999999</v>
      </c>
      <c r="V35" s="11">
        <v>98.7</v>
      </c>
      <c r="W35" s="11">
        <v>34991.9</v>
      </c>
    </row>
    <row r="36" spans="1:23" ht="16" x14ac:dyDescent="0.2">
      <c r="A36" s="2">
        <v>261.45</v>
      </c>
      <c r="B36" s="2">
        <v>891.60900000000004</v>
      </c>
      <c r="C36" s="2">
        <v>1.32751</v>
      </c>
      <c r="D36" s="2">
        <v>203.59299999999999</v>
      </c>
      <c r="E36" s="2">
        <v>2.7902100000000001</v>
      </c>
      <c r="F36" s="5">
        <v>1</v>
      </c>
      <c r="G36" s="11">
        <v>13.756</v>
      </c>
      <c r="H36" s="11">
        <v>4.0130600000000003</v>
      </c>
      <c r="I36" s="11">
        <v>0.81531299999999995</v>
      </c>
      <c r="J36" s="11">
        <v>0</v>
      </c>
      <c r="K36" s="11">
        <v>0</v>
      </c>
      <c r="L36" s="11">
        <v>3.9003399999999999</v>
      </c>
      <c r="M36" s="11">
        <v>0.112718</v>
      </c>
      <c r="N36" s="11">
        <v>5.0410099999999999E-2</v>
      </c>
      <c r="O36" s="11">
        <v>0</v>
      </c>
      <c r="P36" s="12">
        <v>1.8399999999999999E-8</v>
      </c>
      <c r="Q36" s="11">
        <v>3.6935899999999999</v>
      </c>
      <c r="R36" s="11">
        <v>1.21671E-3</v>
      </c>
      <c r="S36" s="11">
        <v>-4.5920799999999998E-2</v>
      </c>
      <c r="T36" s="11">
        <v>1.32751</v>
      </c>
      <c r="U36" s="11">
        <v>0.89160899999999998</v>
      </c>
      <c r="V36" s="11">
        <v>98.7</v>
      </c>
      <c r="W36" s="11">
        <v>35117.199999999997</v>
      </c>
    </row>
    <row r="37" spans="1:23" ht="16" x14ac:dyDescent="0.2">
      <c r="A37" s="2">
        <v>261.39999999999998</v>
      </c>
      <c r="B37" s="2">
        <v>886.51199999999994</v>
      </c>
      <c r="C37" s="2">
        <v>1.3291900000000001</v>
      </c>
      <c r="D37" s="2">
        <v>209.18100000000001</v>
      </c>
      <c r="E37" s="2">
        <v>2.8557899999999998</v>
      </c>
      <c r="F37" s="5">
        <v>1</v>
      </c>
      <c r="G37" s="11">
        <v>13.76</v>
      </c>
      <c r="H37" s="11">
        <v>4.0382100000000003</v>
      </c>
      <c r="I37" s="11">
        <v>0.81023500000000004</v>
      </c>
      <c r="J37" s="11">
        <v>0</v>
      </c>
      <c r="K37" s="11">
        <v>0</v>
      </c>
      <c r="L37" s="11">
        <v>3.9247899999999998</v>
      </c>
      <c r="M37" s="11">
        <v>0.113424</v>
      </c>
      <c r="N37" s="11">
        <v>5.0726E-2</v>
      </c>
      <c r="O37" s="11">
        <v>0</v>
      </c>
      <c r="P37" s="12">
        <v>1.85E-8</v>
      </c>
      <c r="Q37" s="11">
        <v>3.7135899999999999</v>
      </c>
      <c r="R37" s="11">
        <v>1.22434E-3</v>
      </c>
      <c r="S37" s="11">
        <v>-4.6132600000000003E-2</v>
      </c>
      <c r="T37" s="11">
        <v>1.3291900000000001</v>
      </c>
      <c r="U37" s="11">
        <v>0.88651199999999997</v>
      </c>
      <c r="V37" s="11">
        <v>98.7</v>
      </c>
      <c r="W37" s="11">
        <v>35243.9</v>
      </c>
    </row>
    <row r="38" spans="1:23" ht="16" x14ac:dyDescent="0.2">
      <c r="A38" s="2">
        <v>261.35000000000002</v>
      </c>
      <c r="B38" s="2">
        <v>881.41300000000001</v>
      </c>
      <c r="C38" s="2">
        <v>1.33091</v>
      </c>
      <c r="D38" s="2">
        <v>214.75399999999999</v>
      </c>
      <c r="E38" s="2">
        <v>2.92292</v>
      </c>
      <c r="F38" s="5">
        <v>1</v>
      </c>
      <c r="G38" s="11">
        <v>13.763999999999999</v>
      </c>
      <c r="H38" s="11">
        <v>4.0636000000000001</v>
      </c>
      <c r="I38" s="11">
        <v>0.80517300000000003</v>
      </c>
      <c r="J38" s="11">
        <v>0</v>
      </c>
      <c r="K38" s="11">
        <v>0</v>
      </c>
      <c r="L38" s="11">
        <v>3.9494600000000002</v>
      </c>
      <c r="M38" s="11">
        <v>0.114137</v>
      </c>
      <c r="N38" s="11">
        <v>5.1044899999999997E-2</v>
      </c>
      <c r="O38" s="11">
        <v>0</v>
      </c>
      <c r="P38" s="12">
        <v>1.8600000000000001E-8</v>
      </c>
      <c r="Q38" s="11">
        <v>3.7336900000000002</v>
      </c>
      <c r="R38" s="11">
        <v>1.2320300000000001E-3</v>
      </c>
      <c r="S38" s="11">
        <v>-4.6344299999999998E-2</v>
      </c>
      <c r="T38" s="11">
        <v>1.33091</v>
      </c>
      <c r="U38" s="11">
        <v>0.881413</v>
      </c>
      <c r="V38" s="11">
        <v>98.7</v>
      </c>
      <c r="W38" s="11">
        <v>35372.800000000003</v>
      </c>
    </row>
    <row r="39" spans="1:23" ht="16" x14ac:dyDescent="0.2">
      <c r="A39" s="2">
        <v>261.3</v>
      </c>
      <c r="B39" s="2">
        <v>876.34699999999998</v>
      </c>
      <c r="C39" s="2">
        <v>1.3326100000000001</v>
      </c>
      <c r="D39" s="2">
        <v>220.30699999999999</v>
      </c>
      <c r="E39" s="2">
        <v>2.9912700000000001</v>
      </c>
      <c r="F39" s="5">
        <v>1</v>
      </c>
      <c r="G39" s="11">
        <v>13.768000000000001</v>
      </c>
      <c r="H39" s="11">
        <v>4.0892099999999996</v>
      </c>
      <c r="I39" s="11">
        <v>0.80013000000000001</v>
      </c>
      <c r="J39" s="11">
        <v>0</v>
      </c>
      <c r="K39" s="11">
        <v>0</v>
      </c>
      <c r="L39" s="11">
        <v>3.9743599999999999</v>
      </c>
      <c r="M39" s="11">
        <v>0.114856</v>
      </c>
      <c r="N39" s="11">
        <v>5.1366700000000001E-2</v>
      </c>
      <c r="O39" s="11">
        <v>0</v>
      </c>
      <c r="P39" s="12">
        <v>1.8699999999999999E-8</v>
      </c>
      <c r="Q39" s="11">
        <v>3.7538999999999998</v>
      </c>
      <c r="R39" s="11">
        <v>1.2398000000000001E-3</v>
      </c>
      <c r="S39" s="11">
        <v>-4.6556100000000003E-2</v>
      </c>
      <c r="T39" s="11">
        <v>1.3326100000000001</v>
      </c>
      <c r="U39" s="11">
        <v>0.87634699999999999</v>
      </c>
      <c r="V39" s="11">
        <v>98.7</v>
      </c>
      <c r="W39" s="11">
        <v>35503.300000000003</v>
      </c>
    </row>
    <row r="40" spans="1:23" ht="16" x14ac:dyDescent="0.2">
      <c r="A40" s="2">
        <v>261.25</v>
      </c>
      <c r="B40" s="2">
        <v>871.28899999999999</v>
      </c>
      <c r="C40" s="2">
        <v>1.33433</v>
      </c>
      <c r="D40" s="2">
        <v>225.84700000000001</v>
      </c>
      <c r="E40" s="2">
        <v>3.06114</v>
      </c>
      <c r="F40" s="5">
        <v>1</v>
      </c>
      <c r="G40" s="11">
        <v>13.772</v>
      </c>
      <c r="H40" s="11">
        <v>4.1150799999999998</v>
      </c>
      <c r="I40" s="11">
        <v>0.79510000000000003</v>
      </c>
      <c r="J40" s="11">
        <v>0</v>
      </c>
      <c r="K40" s="11">
        <v>0</v>
      </c>
      <c r="L40" s="11">
        <v>3.9994999999999998</v>
      </c>
      <c r="M40" s="11">
        <v>0.11558300000000001</v>
      </c>
      <c r="N40" s="11">
        <v>5.1691599999999997E-2</v>
      </c>
      <c r="O40" s="11">
        <v>0</v>
      </c>
      <c r="P40" s="12">
        <v>1.89E-8</v>
      </c>
      <c r="Q40" s="11">
        <v>3.7742300000000002</v>
      </c>
      <c r="R40" s="11">
        <v>1.2476399999999999E-3</v>
      </c>
      <c r="S40" s="11">
        <v>-4.6767900000000001E-2</v>
      </c>
      <c r="T40" s="11">
        <v>1.33433</v>
      </c>
      <c r="U40" s="11">
        <v>0.87128899999999998</v>
      </c>
      <c r="V40" s="11">
        <v>98.7</v>
      </c>
      <c r="W40" s="11">
        <v>35636</v>
      </c>
    </row>
    <row r="41" spans="1:23" ht="16" x14ac:dyDescent="0.2">
      <c r="A41" s="2">
        <v>261.2</v>
      </c>
      <c r="B41" s="2">
        <v>866.23</v>
      </c>
      <c r="C41" s="2">
        <v>1.3360799999999999</v>
      </c>
      <c r="D41" s="2">
        <v>231.376</v>
      </c>
      <c r="E41" s="2">
        <v>3.1326700000000001</v>
      </c>
      <c r="F41" s="5">
        <v>1</v>
      </c>
      <c r="G41" s="11">
        <v>13.776</v>
      </c>
      <c r="H41" s="11">
        <v>4.1412199999999997</v>
      </c>
      <c r="I41" s="11">
        <v>0.79008199999999995</v>
      </c>
      <c r="J41" s="11">
        <v>0</v>
      </c>
      <c r="K41" s="11">
        <v>0</v>
      </c>
      <c r="L41" s="11">
        <v>4.0248999999999997</v>
      </c>
      <c r="M41" s="11">
        <v>0.116317</v>
      </c>
      <c r="N41" s="11">
        <v>5.2019900000000001E-2</v>
      </c>
      <c r="O41" s="11">
        <v>0</v>
      </c>
      <c r="P41" s="12">
        <v>1.9000000000000001E-8</v>
      </c>
      <c r="Q41" s="11">
        <v>3.7946800000000001</v>
      </c>
      <c r="R41" s="11">
        <v>1.2555699999999999E-3</v>
      </c>
      <c r="S41" s="11">
        <v>-4.6979600000000003E-2</v>
      </c>
      <c r="T41" s="11">
        <v>1.3360799999999999</v>
      </c>
      <c r="U41" s="11">
        <v>0.86623000000000006</v>
      </c>
      <c r="V41" s="11">
        <v>98.7</v>
      </c>
      <c r="W41" s="11">
        <v>35771.1</v>
      </c>
    </row>
    <row r="42" spans="1:23" ht="16" x14ac:dyDescent="0.2">
      <c r="A42" s="2">
        <v>261.14999999999998</v>
      </c>
      <c r="B42" s="2">
        <v>861.19200000000001</v>
      </c>
      <c r="C42" s="2">
        <v>1.3378300000000001</v>
      </c>
      <c r="D42" s="2">
        <v>236.892</v>
      </c>
      <c r="E42" s="2">
        <v>3.2056900000000002</v>
      </c>
      <c r="F42" s="5">
        <v>1</v>
      </c>
      <c r="G42" s="11">
        <v>13.78</v>
      </c>
      <c r="H42" s="11">
        <v>4.1676200000000003</v>
      </c>
      <c r="I42" s="11">
        <v>0.785076</v>
      </c>
      <c r="J42" s="11">
        <v>0</v>
      </c>
      <c r="K42" s="11">
        <v>0</v>
      </c>
      <c r="L42" s="11">
        <v>4.0505599999999999</v>
      </c>
      <c r="M42" s="11">
        <v>0.117059</v>
      </c>
      <c r="N42" s="11">
        <v>5.2351599999999998E-2</v>
      </c>
      <c r="O42" s="11">
        <v>0</v>
      </c>
      <c r="P42" s="12">
        <v>1.9099999999999999E-8</v>
      </c>
      <c r="Q42" s="11">
        <v>3.8152499999999998</v>
      </c>
      <c r="R42" s="11">
        <v>1.2635700000000001E-3</v>
      </c>
      <c r="S42" s="11">
        <v>-4.7191400000000001E-2</v>
      </c>
      <c r="T42" s="11">
        <v>1.3378300000000001</v>
      </c>
      <c r="U42" s="11">
        <v>0.86119199999999996</v>
      </c>
      <c r="V42" s="11">
        <v>98.7</v>
      </c>
      <c r="W42" s="11">
        <v>35908.400000000001</v>
      </c>
    </row>
    <row r="43" spans="1:23" ht="16" x14ac:dyDescent="0.2">
      <c r="A43" s="2">
        <v>261.10000000000002</v>
      </c>
      <c r="B43" s="2">
        <v>856.16800000000001</v>
      </c>
      <c r="C43" s="2">
        <v>1.33958</v>
      </c>
      <c r="D43" s="2">
        <v>242.39699999999999</v>
      </c>
      <c r="E43" s="2">
        <v>3.2802799999999999</v>
      </c>
      <c r="F43" s="5">
        <v>1</v>
      </c>
      <c r="G43" s="11">
        <v>13.783899999999999</v>
      </c>
      <c r="H43" s="11">
        <v>4.1943099999999998</v>
      </c>
      <c r="I43" s="11">
        <v>0.78008100000000002</v>
      </c>
      <c r="J43" s="11">
        <v>0</v>
      </c>
      <c r="K43" s="11">
        <v>0</v>
      </c>
      <c r="L43" s="11">
        <v>4.0765000000000002</v>
      </c>
      <c r="M43" s="11">
        <v>0.117808</v>
      </c>
      <c r="N43" s="11">
        <v>5.2686799999999999E-2</v>
      </c>
      <c r="O43" s="11">
        <v>0</v>
      </c>
      <c r="P43" s="12">
        <v>1.92E-8</v>
      </c>
      <c r="Q43" s="11">
        <v>3.83596</v>
      </c>
      <c r="R43" s="11">
        <v>1.27166E-3</v>
      </c>
      <c r="S43" s="11">
        <v>-4.74032E-2</v>
      </c>
      <c r="T43" s="11">
        <v>1.33958</v>
      </c>
      <c r="U43" s="11">
        <v>0.85616800000000004</v>
      </c>
      <c r="V43" s="11">
        <v>98.7</v>
      </c>
      <c r="W43" s="11">
        <v>36048</v>
      </c>
    </row>
    <row r="44" spans="1:23" ht="16" x14ac:dyDescent="0.2">
      <c r="A44" s="2">
        <v>261.05</v>
      </c>
      <c r="B44" s="2">
        <v>851.14400000000001</v>
      </c>
      <c r="C44" s="2">
        <v>1.34135</v>
      </c>
      <c r="D44" s="2">
        <v>247.89599999999999</v>
      </c>
      <c r="E44" s="2">
        <v>3.3566799999999999</v>
      </c>
      <c r="F44" s="5">
        <v>1</v>
      </c>
      <c r="G44" s="11">
        <v>13.7879</v>
      </c>
      <c r="H44" s="11">
        <v>4.2213000000000003</v>
      </c>
      <c r="I44" s="11">
        <v>0.77509300000000003</v>
      </c>
      <c r="J44" s="11">
        <v>0</v>
      </c>
      <c r="K44" s="11">
        <v>0</v>
      </c>
      <c r="L44" s="11">
        <v>4.1027300000000002</v>
      </c>
      <c r="M44" s="11">
        <v>0.118566</v>
      </c>
      <c r="N44" s="11">
        <v>5.3025900000000001E-2</v>
      </c>
      <c r="O44" s="11">
        <v>0</v>
      </c>
      <c r="P44" s="12">
        <v>1.9399999999999998E-8</v>
      </c>
      <c r="Q44" s="11">
        <v>3.8568099999999998</v>
      </c>
      <c r="R44" s="11">
        <v>1.2798499999999999E-3</v>
      </c>
      <c r="S44" s="11">
        <v>-4.76151E-2</v>
      </c>
      <c r="T44" s="11">
        <v>1.34135</v>
      </c>
      <c r="U44" s="11">
        <v>0.85114400000000001</v>
      </c>
      <c r="V44" s="11">
        <v>98.7</v>
      </c>
      <c r="W44" s="11">
        <v>36190.199999999997</v>
      </c>
    </row>
    <row r="45" spans="1:23" ht="16" x14ac:dyDescent="0.2">
      <c r="A45" s="2">
        <v>261</v>
      </c>
      <c r="B45" s="2">
        <v>846.12599999999998</v>
      </c>
      <c r="C45" s="2">
        <v>1.34314</v>
      </c>
      <c r="D45" s="2">
        <v>253.38900000000001</v>
      </c>
      <c r="E45" s="2">
        <v>3.4348700000000001</v>
      </c>
      <c r="F45" s="5">
        <v>1</v>
      </c>
      <c r="G45" s="11">
        <v>13.7919</v>
      </c>
      <c r="H45" s="11">
        <v>4.2485999999999997</v>
      </c>
      <c r="I45" s="11">
        <v>0.77011200000000002</v>
      </c>
      <c r="J45" s="11">
        <v>0</v>
      </c>
      <c r="K45" s="11">
        <v>0</v>
      </c>
      <c r="L45" s="11">
        <v>4.12927</v>
      </c>
      <c r="M45" s="11">
        <v>0.11933299999999999</v>
      </c>
      <c r="N45" s="11">
        <v>5.3368899999999997E-2</v>
      </c>
      <c r="O45" s="11">
        <v>0</v>
      </c>
      <c r="P45" s="12">
        <v>1.9499999999999999E-8</v>
      </c>
      <c r="Q45" s="11">
        <v>3.8778100000000002</v>
      </c>
      <c r="R45" s="11">
        <v>1.28812E-3</v>
      </c>
      <c r="S45" s="11">
        <v>-4.7826899999999999E-2</v>
      </c>
      <c r="T45" s="11">
        <v>1.34314</v>
      </c>
      <c r="U45" s="11">
        <v>0.84612600000000004</v>
      </c>
      <c r="V45" s="11">
        <v>98.7</v>
      </c>
      <c r="W45" s="11">
        <v>36335.199999999997</v>
      </c>
    </row>
    <row r="46" spans="1:23" ht="16" x14ac:dyDescent="0.2">
      <c r="A46" s="2">
        <v>260.95</v>
      </c>
      <c r="B46" s="2">
        <v>841.11</v>
      </c>
      <c r="C46" s="2">
        <v>1.34494</v>
      </c>
      <c r="D46" s="2">
        <v>258.88</v>
      </c>
      <c r="E46" s="2">
        <v>3.5149499999999998</v>
      </c>
      <c r="F46" s="5">
        <v>1</v>
      </c>
      <c r="G46" s="11">
        <v>13.7959</v>
      </c>
      <c r="H46" s="11">
        <v>4.2762399999999996</v>
      </c>
      <c r="I46" s="11">
        <v>0.76513500000000001</v>
      </c>
      <c r="J46" s="11">
        <v>0</v>
      </c>
      <c r="K46" s="11">
        <v>0</v>
      </c>
      <c r="L46" s="11">
        <v>4.1561300000000001</v>
      </c>
      <c r="M46" s="11">
        <v>0.12010999999999999</v>
      </c>
      <c r="N46" s="11">
        <v>5.3716E-2</v>
      </c>
      <c r="O46" s="11">
        <v>0</v>
      </c>
      <c r="P46" s="12">
        <v>1.96E-8</v>
      </c>
      <c r="Q46" s="11">
        <v>3.8989600000000002</v>
      </c>
      <c r="R46" s="11">
        <v>1.2964999999999999E-3</v>
      </c>
      <c r="S46" s="11">
        <v>-4.8038699999999997E-2</v>
      </c>
      <c r="T46" s="11">
        <v>1.34494</v>
      </c>
      <c r="U46" s="11">
        <v>0.84111000000000002</v>
      </c>
      <c r="V46" s="11">
        <v>98.7</v>
      </c>
      <c r="W46" s="11">
        <v>36483.1</v>
      </c>
    </row>
    <row r="47" spans="1:23" ht="16" x14ac:dyDescent="0.2">
      <c r="A47" s="2">
        <v>260.89999999999998</v>
      </c>
      <c r="B47" s="2">
        <v>836.096</v>
      </c>
      <c r="C47" s="2">
        <v>1.34676</v>
      </c>
      <c r="D47" s="2">
        <v>264.36900000000003</v>
      </c>
      <c r="E47" s="2">
        <v>3.5969899999999999</v>
      </c>
      <c r="F47" s="5">
        <v>1</v>
      </c>
      <c r="G47" s="11">
        <v>13.799899999999999</v>
      </c>
      <c r="H47" s="11">
        <v>4.3042299999999996</v>
      </c>
      <c r="I47" s="11">
        <v>0.76015999999999995</v>
      </c>
      <c r="J47" s="11">
        <v>0</v>
      </c>
      <c r="K47" s="11">
        <v>0</v>
      </c>
      <c r="L47" s="11">
        <v>4.1833299999999998</v>
      </c>
      <c r="M47" s="11">
        <v>0.120896</v>
      </c>
      <c r="N47" s="11">
        <v>5.40676E-2</v>
      </c>
      <c r="O47" s="11">
        <v>0</v>
      </c>
      <c r="P47" s="12">
        <v>1.9700000000000001E-8</v>
      </c>
      <c r="Q47" s="11">
        <v>3.92028</v>
      </c>
      <c r="R47" s="11">
        <v>1.30499E-3</v>
      </c>
      <c r="S47" s="11">
        <v>-4.8250599999999998E-2</v>
      </c>
      <c r="T47" s="11">
        <v>1.34676</v>
      </c>
      <c r="U47" s="11">
        <v>0.83609599999999995</v>
      </c>
      <c r="V47" s="11">
        <v>98.7</v>
      </c>
      <c r="W47" s="11">
        <v>36634.1</v>
      </c>
    </row>
    <row r="48" spans="1:23" ht="16" x14ac:dyDescent="0.2">
      <c r="A48" s="2">
        <v>260.85000000000002</v>
      </c>
      <c r="B48" s="2">
        <v>831.07899999999995</v>
      </c>
      <c r="C48" s="2">
        <v>1.34859</v>
      </c>
      <c r="D48" s="2">
        <v>269.85899999999998</v>
      </c>
      <c r="E48" s="2">
        <v>3.6810900000000002</v>
      </c>
      <c r="F48" s="5">
        <v>1</v>
      </c>
      <c r="G48" s="11">
        <v>13.803900000000001</v>
      </c>
      <c r="H48" s="11">
        <v>4.3325800000000001</v>
      </c>
      <c r="I48" s="11">
        <v>0.755185</v>
      </c>
      <c r="J48" s="11">
        <v>0</v>
      </c>
      <c r="K48" s="11">
        <v>0</v>
      </c>
      <c r="L48" s="11">
        <v>4.21089</v>
      </c>
      <c r="M48" s="11">
        <v>0.12169199999999999</v>
      </c>
      <c r="N48" s="11">
        <v>5.4423699999999998E-2</v>
      </c>
      <c r="O48" s="11">
        <v>0</v>
      </c>
      <c r="P48" s="12">
        <v>1.99E-8</v>
      </c>
      <c r="Q48" s="11">
        <v>3.94177</v>
      </c>
      <c r="R48" s="11">
        <v>1.3135899999999999E-3</v>
      </c>
      <c r="S48" s="11">
        <v>-4.8462400000000003E-2</v>
      </c>
      <c r="T48" s="11">
        <v>1.34859</v>
      </c>
      <c r="U48" s="11">
        <v>0.83107900000000001</v>
      </c>
      <c r="V48" s="11">
        <v>98.7</v>
      </c>
      <c r="W48" s="11">
        <v>36788.300000000003</v>
      </c>
    </row>
    <row r="49" spans="1:23" ht="16" x14ac:dyDescent="0.2">
      <c r="A49" s="2">
        <v>260.8</v>
      </c>
      <c r="B49" s="2">
        <v>826.053</v>
      </c>
      <c r="C49" s="2">
        <v>1.35046</v>
      </c>
      <c r="D49" s="2">
        <v>275.35500000000002</v>
      </c>
      <c r="E49" s="2">
        <v>3.7674500000000002</v>
      </c>
      <c r="F49" s="5">
        <v>1</v>
      </c>
      <c r="G49" s="11">
        <v>13.8079</v>
      </c>
      <c r="H49" s="11">
        <v>4.3613299999999997</v>
      </c>
      <c r="I49" s="11">
        <v>0.75020699999999996</v>
      </c>
      <c r="J49" s="11">
        <v>0</v>
      </c>
      <c r="K49" s="11">
        <v>0</v>
      </c>
      <c r="L49" s="11">
        <v>4.2388300000000001</v>
      </c>
      <c r="M49" s="11">
        <v>0.122499</v>
      </c>
      <c r="N49" s="11">
        <v>5.4784899999999997E-2</v>
      </c>
      <c r="O49" s="11">
        <v>0</v>
      </c>
      <c r="P49" s="12">
        <v>2E-8</v>
      </c>
      <c r="Q49" s="11">
        <v>3.9634499999999999</v>
      </c>
      <c r="R49" s="11">
        <v>1.3223E-3</v>
      </c>
      <c r="S49" s="11">
        <v>-4.8674299999999997E-2</v>
      </c>
      <c r="T49" s="11">
        <v>1.35046</v>
      </c>
      <c r="U49" s="11">
        <v>0.82605300000000004</v>
      </c>
      <c r="V49" s="11">
        <v>98.7</v>
      </c>
      <c r="W49" s="11">
        <v>36946.199999999997</v>
      </c>
    </row>
    <row r="50" spans="1:23" ht="16" x14ac:dyDescent="0.2">
      <c r="A50" s="2">
        <v>260.75</v>
      </c>
      <c r="B50" s="2">
        <v>821.03899999999999</v>
      </c>
      <c r="C50" s="2">
        <v>1.3523099999999999</v>
      </c>
      <c r="D50" s="2">
        <v>280.85399999999998</v>
      </c>
      <c r="E50" s="2">
        <v>3.8558599999999998</v>
      </c>
      <c r="F50" s="5">
        <v>1</v>
      </c>
      <c r="G50" s="11">
        <v>13.8119</v>
      </c>
      <c r="H50" s="11">
        <v>4.3904699999999997</v>
      </c>
      <c r="I50" s="11">
        <v>0.745228</v>
      </c>
      <c r="J50" s="11">
        <v>0</v>
      </c>
      <c r="K50" s="11">
        <v>0</v>
      </c>
      <c r="L50" s="11">
        <v>4.26715</v>
      </c>
      <c r="M50" s="11">
        <v>0.123318</v>
      </c>
      <c r="N50" s="11">
        <v>5.5150900000000003E-2</v>
      </c>
      <c r="O50" s="11">
        <v>0</v>
      </c>
      <c r="P50" s="12">
        <v>2.0100000000000001E-8</v>
      </c>
      <c r="Q50" s="11">
        <v>3.9853100000000001</v>
      </c>
      <c r="R50" s="11">
        <v>1.33114E-3</v>
      </c>
      <c r="S50" s="11">
        <v>-4.8886199999999998E-2</v>
      </c>
      <c r="T50" s="11">
        <v>1.3523099999999999</v>
      </c>
      <c r="U50" s="11">
        <v>0.82103899999999996</v>
      </c>
      <c r="V50" s="11">
        <v>98.7</v>
      </c>
      <c r="W50" s="11">
        <v>37107.4</v>
      </c>
    </row>
    <row r="51" spans="1:23" ht="16" x14ac:dyDescent="0.2">
      <c r="A51" s="2">
        <v>260.7</v>
      </c>
      <c r="B51" s="2">
        <v>816.005</v>
      </c>
      <c r="C51" s="2">
        <v>1.3542000000000001</v>
      </c>
      <c r="D51" s="2">
        <v>286.36500000000001</v>
      </c>
      <c r="E51" s="2">
        <v>3.9468000000000001</v>
      </c>
      <c r="F51" s="5">
        <v>1</v>
      </c>
      <c r="G51" s="11">
        <v>13.816000000000001</v>
      </c>
      <c r="H51" s="11">
        <v>4.4200499999999998</v>
      </c>
      <c r="I51" s="11">
        <v>0.74024000000000001</v>
      </c>
      <c r="J51" s="11">
        <v>0</v>
      </c>
      <c r="K51" s="11">
        <v>0</v>
      </c>
      <c r="L51" s="11">
        <v>4.2959100000000001</v>
      </c>
      <c r="M51" s="11">
        <v>0.124149</v>
      </c>
      <c r="N51" s="11">
        <v>5.5522599999999998E-2</v>
      </c>
      <c r="O51" s="11">
        <v>0</v>
      </c>
      <c r="P51" s="12">
        <v>2.03E-8</v>
      </c>
      <c r="Q51" s="11">
        <v>4.00739</v>
      </c>
      <c r="R51" s="11">
        <v>1.34011E-3</v>
      </c>
      <c r="S51" s="11">
        <v>-4.9098000000000003E-2</v>
      </c>
      <c r="T51" s="11">
        <v>1.3542000000000001</v>
      </c>
      <c r="U51" s="11">
        <v>0.81600499999999998</v>
      </c>
      <c r="V51" s="11">
        <v>98.7</v>
      </c>
      <c r="W51" s="11">
        <v>37272.699999999997</v>
      </c>
    </row>
    <row r="52" spans="1:23" ht="16" x14ac:dyDescent="0.2">
      <c r="A52" s="2">
        <v>260.64999999999998</v>
      </c>
      <c r="B52" s="2">
        <v>810.96</v>
      </c>
      <c r="C52" s="2">
        <v>1.3561099999999999</v>
      </c>
      <c r="D52" s="2">
        <v>291.88799999999998</v>
      </c>
      <c r="E52" s="2">
        <v>4.0402500000000003</v>
      </c>
      <c r="F52" s="5">
        <v>1</v>
      </c>
      <c r="G52" s="11">
        <v>13.82</v>
      </c>
      <c r="H52" s="11">
        <v>4.4500999999999999</v>
      </c>
      <c r="I52" s="11">
        <v>0.73524199999999995</v>
      </c>
      <c r="J52" s="11">
        <v>0</v>
      </c>
      <c r="K52" s="11">
        <v>0</v>
      </c>
      <c r="L52" s="11">
        <v>4.3251099999999996</v>
      </c>
      <c r="M52" s="11">
        <v>0.12499300000000001</v>
      </c>
      <c r="N52" s="11">
        <v>5.5899999999999998E-2</v>
      </c>
      <c r="O52" s="11">
        <v>0</v>
      </c>
      <c r="P52" s="12">
        <v>2.0400000000000001E-8</v>
      </c>
      <c r="Q52" s="11">
        <v>4.0296799999999999</v>
      </c>
      <c r="R52" s="11">
        <v>1.3492199999999999E-3</v>
      </c>
      <c r="S52" s="11">
        <v>-4.9309899999999997E-2</v>
      </c>
      <c r="T52" s="11">
        <v>1.3561099999999999</v>
      </c>
      <c r="U52" s="11">
        <v>0.81096000000000001</v>
      </c>
      <c r="V52" s="11">
        <v>98.7</v>
      </c>
      <c r="W52" s="11">
        <v>37442.199999999997</v>
      </c>
    </row>
    <row r="53" spans="1:23" ht="16" x14ac:dyDescent="0.2">
      <c r="A53" s="2">
        <v>260.60000000000002</v>
      </c>
      <c r="B53" s="2">
        <v>805.90099999999995</v>
      </c>
      <c r="C53" s="2">
        <v>1.35805</v>
      </c>
      <c r="D53" s="2">
        <v>297.42700000000002</v>
      </c>
      <c r="E53" s="2">
        <v>4.1363799999999999</v>
      </c>
      <c r="F53" s="5">
        <v>1</v>
      </c>
      <c r="G53" s="11">
        <v>13.824</v>
      </c>
      <c r="H53" s="11">
        <v>4.4806400000000002</v>
      </c>
      <c r="I53" s="11">
        <v>0.73023099999999996</v>
      </c>
      <c r="J53" s="11">
        <v>0</v>
      </c>
      <c r="K53" s="11">
        <v>0</v>
      </c>
      <c r="L53" s="11">
        <v>4.3547900000000004</v>
      </c>
      <c r="M53" s="11">
        <v>0.12585099999999999</v>
      </c>
      <c r="N53" s="11">
        <v>5.6283600000000003E-2</v>
      </c>
      <c r="O53" s="11">
        <v>0</v>
      </c>
      <c r="P53" s="12">
        <v>2.0500000000000002E-8</v>
      </c>
      <c r="Q53" s="11">
        <v>4.0522099999999996</v>
      </c>
      <c r="R53" s="11">
        <v>1.3584700000000001E-3</v>
      </c>
      <c r="S53" s="11">
        <v>-4.9521799999999998E-2</v>
      </c>
      <c r="T53" s="11">
        <v>1.35805</v>
      </c>
      <c r="U53" s="11">
        <v>0.80590099999999998</v>
      </c>
      <c r="V53" s="11">
        <v>98.7</v>
      </c>
      <c r="W53" s="11">
        <v>37616.1</v>
      </c>
    </row>
    <row r="54" spans="1:23" ht="16" x14ac:dyDescent="0.2">
      <c r="A54" s="2">
        <v>260.55</v>
      </c>
      <c r="B54" s="2">
        <v>800.82500000000005</v>
      </c>
      <c r="C54" s="2">
        <v>1.36</v>
      </c>
      <c r="D54" s="2">
        <v>302.98500000000001</v>
      </c>
      <c r="E54" s="2">
        <v>4.2353300000000003</v>
      </c>
      <c r="F54" s="5">
        <v>1</v>
      </c>
      <c r="G54" s="11">
        <v>13.828099999999999</v>
      </c>
      <c r="H54" s="11">
        <v>4.5116899999999998</v>
      </c>
      <c r="I54" s="11">
        <v>0.72520399999999996</v>
      </c>
      <c r="J54" s="11">
        <v>0</v>
      </c>
      <c r="K54" s="11">
        <v>0</v>
      </c>
      <c r="L54" s="11">
        <v>4.38497</v>
      </c>
      <c r="M54" s="11">
        <v>0.126723</v>
      </c>
      <c r="N54" s="11">
        <v>5.66737E-2</v>
      </c>
      <c r="O54" s="11">
        <v>0</v>
      </c>
      <c r="P54" s="12">
        <v>2.07E-8</v>
      </c>
      <c r="Q54" s="11">
        <v>4.0749899999999997</v>
      </c>
      <c r="R54" s="11">
        <v>1.3678900000000001E-3</v>
      </c>
      <c r="S54" s="11">
        <v>-4.9733800000000002E-2</v>
      </c>
      <c r="T54" s="11">
        <v>1.36</v>
      </c>
      <c r="U54" s="11">
        <v>0.80082500000000001</v>
      </c>
      <c r="V54" s="11">
        <v>98.7</v>
      </c>
      <c r="W54" s="11">
        <v>37794.9</v>
      </c>
    </row>
    <row r="55" spans="1:23" ht="16" x14ac:dyDescent="0.2">
      <c r="A55" s="2">
        <v>260.5</v>
      </c>
      <c r="B55" s="2">
        <v>795.726</v>
      </c>
      <c r="C55" s="2">
        <v>1.36198</v>
      </c>
      <c r="D55" s="2">
        <v>308.56799999999998</v>
      </c>
      <c r="E55" s="2">
        <v>4.3372900000000003</v>
      </c>
      <c r="F55" s="5">
        <v>1</v>
      </c>
      <c r="G55" s="11">
        <v>13.832100000000001</v>
      </c>
      <c r="H55" s="11">
        <v>4.54331</v>
      </c>
      <c r="I55" s="11">
        <v>0.72015799999999996</v>
      </c>
      <c r="J55" s="11">
        <v>0</v>
      </c>
      <c r="K55" s="11">
        <v>0</v>
      </c>
      <c r="L55" s="11">
        <v>4.4157000000000002</v>
      </c>
      <c r="M55" s="11">
        <v>0.127611</v>
      </c>
      <c r="N55" s="11">
        <v>5.7070799999999998E-2</v>
      </c>
      <c r="O55" s="11">
        <v>0</v>
      </c>
      <c r="P55" s="12">
        <v>2.0800000000000001E-8</v>
      </c>
      <c r="Q55" s="11">
        <v>4.0980400000000001</v>
      </c>
      <c r="R55" s="11">
        <v>1.3774799999999999E-3</v>
      </c>
      <c r="S55" s="11">
        <v>-4.9945700000000003E-2</v>
      </c>
      <c r="T55" s="11">
        <v>1.36198</v>
      </c>
      <c r="U55" s="11">
        <v>0.79572600000000004</v>
      </c>
      <c r="V55" s="11">
        <v>98.7</v>
      </c>
      <c r="W55" s="11">
        <v>37978.9</v>
      </c>
    </row>
    <row r="56" spans="1:23" ht="16" x14ac:dyDescent="0.2">
      <c r="A56" s="2">
        <v>260.45</v>
      </c>
      <c r="B56" s="2">
        <v>790.59799999999996</v>
      </c>
      <c r="C56" s="2">
        <v>1.3640000000000001</v>
      </c>
      <c r="D56" s="2">
        <v>314.17899999999997</v>
      </c>
      <c r="E56" s="2">
        <v>4.4424999999999999</v>
      </c>
      <c r="F56" s="5">
        <v>1</v>
      </c>
      <c r="G56" s="11">
        <v>13.8362</v>
      </c>
      <c r="H56" s="11">
        <v>4.5755299999999997</v>
      </c>
      <c r="I56" s="11">
        <v>0.71508700000000003</v>
      </c>
      <c r="J56" s="11">
        <v>0</v>
      </c>
      <c r="K56" s="11">
        <v>0</v>
      </c>
      <c r="L56" s="11">
        <v>4.4470099999999997</v>
      </c>
      <c r="M56" s="11">
        <v>0.12851599999999999</v>
      </c>
      <c r="N56" s="11">
        <v>5.7475499999999999E-2</v>
      </c>
      <c r="O56" s="11">
        <v>0</v>
      </c>
      <c r="P56" s="12">
        <v>2.0999999999999999E-8</v>
      </c>
      <c r="Q56" s="11">
        <v>4.1213699999999998</v>
      </c>
      <c r="R56" s="11">
        <v>1.3872400000000001E-3</v>
      </c>
      <c r="S56" s="11">
        <v>-5.0157599999999997E-2</v>
      </c>
      <c r="T56" s="11">
        <v>1.3640000000000001</v>
      </c>
      <c r="U56" s="11">
        <v>0.79059800000000002</v>
      </c>
      <c r="V56" s="11">
        <v>98.7</v>
      </c>
      <c r="W56" s="11">
        <v>38168.400000000001</v>
      </c>
    </row>
    <row r="57" spans="1:23" ht="16" x14ac:dyDescent="0.2">
      <c r="A57" s="2">
        <v>260.39999999999998</v>
      </c>
      <c r="B57" s="2">
        <v>785.45500000000004</v>
      </c>
      <c r="C57" s="2">
        <v>1.36602</v>
      </c>
      <c r="D57" s="2">
        <v>319.82100000000003</v>
      </c>
      <c r="E57" s="2">
        <v>4.5509000000000004</v>
      </c>
      <c r="F57" s="5">
        <v>1</v>
      </c>
      <c r="G57" s="11">
        <v>13.840299999999999</v>
      </c>
      <c r="H57" s="11">
        <v>4.6083699999999999</v>
      </c>
      <c r="I57" s="11">
        <v>0.70999100000000004</v>
      </c>
      <c r="J57" s="11">
        <v>0</v>
      </c>
      <c r="K57" s="11">
        <v>0</v>
      </c>
      <c r="L57" s="11">
        <v>4.4789300000000001</v>
      </c>
      <c r="M57" s="11">
        <v>0.129438</v>
      </c>
      <c r="N57" s="11">
        <v>5.7888000000000002E-2</v>
      </c>
      <c r="O57" s="11">
        <v>0</v>
      </c>
      <c r="P57" s="12">
        <v>2.11E-8</v>
      </c>
      <c r="Q57" s="11">
        <v>4.1450100000000001</v>
      </c>
      <c r="R57" s="11">
        <v>1.3971999999999999E-3</v>
      </c>
      <c r="S57" s="11">
        <v>-5.03696E-2</v>
      </c>
      <c r="T57" s="11">
        <v>1.36602</v>
      </c>
      <c r="U57" s="11">
        <v>0.78545500000000001</v>
      </c>
      <c r="V57" s="11">
        <v>98.7</v>
      </c>
      <c r="W57" s="11">
        <v>38363.599999999999</v>
      </c>
    </row>
    <row r="58" spans="1:23" ht="16" x14ac:dyDescent="0.2">
      <c r="A58" s="2">
        <v>260.35000000000002</v>
      </c>
      <c r="B58" s="2">
        <v>780.26700000000005</v>
      </c>
      <c r="C58" s="2">
        <v>1.36809</v>
      </c>
      <c r="D58" s="2">
        <v>325.50200000000001</v>
      </c>
      <c r="E58" s="2">
        <v>4.6630900000000004</v>
      </c>
      <c r="F58" s="5">
        <v>1</v>
      </c>
      <c r="G58" s="11">
        <v>13.8444</v>
      </c>
      <c r="H58" s="11">
        <v>4.6419100000000002</v>
      </c>
      <c r="I58" s="11">
        <v>0.70486099999999996</v>
      </c>
      <c r="J58" s="11">
        <v>0</v>
      </c>
      <c r="K58" s="11">
        <v>0</v>
      </c>
      <c r="L58" s="11">
        <v>4.5115299999999996</v>
      </c>
      <c r="M58" s="11">
        <v>0.13038</v>
      </c>
      <c r="N58" s="11">
        <v>5.8309399999999997E-2</v>
      </c>
      <c r="O58" s="11">
        <v>0</v>
      </c>
      <c r="P58" s="12">
        <v>2.1299999999999999E-8</v>
      </c>
      <c r="Q58" s="11">
        <v>4.16899</v>
      </c>
      <c r="R58" s="11">
        <v>1.40737E-3</v>
      </c>
      <c r="S58" s="11">
        <v>-5.0581500000000001E-2</v>
      </c>
      <c r="T58" s="11">
        <v>1.36809</v>
      </c>
      <c r="U58" s="11">
        <v>0.78026700000000004</v>
      </c>
      <c r="V58" s="11">
        <v>98.7</v>
      </c>
      <c r="W58" s="11">
        <v>38565.5</v>
      </c>
    </row>
    <row r="59" spans="1:23" ht="16" x14ac:dyDescent="0.2">
      <c r="A59" s="2">
        <v>260.3</v>
      </c>
      <c r="B59" s="2">
        <v>775.04</v>
      </c>
      <c r="C59" s="2">
        <v>1.3702000000000001</v>
      </c>
      <c r="D59" s="2">
        <v>331.22800000000001</v>
      </c>
      <c r="E59" s="2">
        <v>4.7791800000000002</v>
      </c>
      <c r="F59" s="5">
        <v>1</v>
      </c>
      <c r="G59" s="11">
        <v>13.8485</v>
      </c>
      <c r="H59" s="11">
        <v>4.6761900000000001</v>
      </c>
      <c r="I59" s="11">
        <v>0.69969300000000001</v>
      </c>
      <c r="J59" s="11">
        <v>0</v>
      </c>
      <c r="K59" s="11">
        <v>0</v>
      </c>
      <c r="L59" s="11">
        <v>4.5448500000000003</v>
      </c>
      <c r="M59" s="11">
        <v>0.13134299999999999</v>
      </c>
      <c r="N59" s="11">
        <v>5.8740000000000001E-2</v>
      </c>
      <c r="O59" s="11">
        <v>0</v>
      </c>
      <c r="P59" s="12">
        <v>2.14E-8</v>
      </c>
      <c r="Q59" s="11">
        <v>4.1933199999999999</v>
      </c>
      <c r="R59" s="11">
        <v>1.4177599999999999E-3</v>
      </c>
      <c r="S59" s="11">
        <v>-5.0793499999999998E-2</v>
      </c>
      <c r="T59" s="11">
        <v>1.3702000000000001</v>
      </c>
      <c r="U59" s="11">
        <v>0.77503999999999995</v>
      </c>
      <c r="V59" s="11">
        <v>98.7</v>
      </c>
      <c r="W59" s="11">
        <v>38774.400000000001</v>
      </c>
    </row>
    <row r="60" spans="1:23" ht="16" x14ac:dyDescent="0.2">
      <c r="A60" s="2">
        <v>260.25</v>
      </c>
      <c r="B60" s="2">
        <v>769.76800000000003</v>
      </c>
      <c r="C60" s="2">
        <v>1.3723399999999999</v>
      </c>
      <c r="D60" s="2">
        <v>337.00400000000002</v>
      </c>
      <c r="E60" s="2">
        <v>4.8994799999999996</v>
      </c>
      <c r="F60" s="5">
        <v>1</v>
      </c>
      <c r="G60" s="11">
        <v>13.852600000000001</v>
      </c>
      <c r="H60" s="11">
        <v>4.7112800000000004</v>
      </c>
      <c r="I60" s="11">
        <v>0.69448200000000004</v>
      </c>
      <c r="J60" s="11">
        <v>0</v>
      </c>
      <c r="K60" s="11">
        <v>0</v>
      </c>
      <c r="L60" s="11">
        <v>4.5789499999999999</v>
      </c>
      <c r="M60" s="11">
        <v>0.132329</v>
      </c>
      <c r="N60" s="11">
        <v>5.9180799999999999E-2</v>
      </c>
      <c r="O60" s="11">
        <v>0</v>
      </c>
      <c r="P60" s="12">
        <v>2.1600000000000002E-8</v>
      </c>
      <c r="Q60" s="11">
        <v>4.2180499999999999</v>
      </c>
      <c r="R60" s="11">
        <v>1.4284E-3</v>
      </c>
      <c r="S60" s="11">
        <v>-5.1005399999999999E-2</v>
      </c>
      <c r="T60" s="11">
        <v>1.3723399999999999</v>
      </c>
      <c r="U60" s="11">
        <v>0.76976800000000001</v>
      </c>
      <c r="V60" s="11">
        <v>98.7</v>
      </c>
      <c r="W60" s="11">
        <v>38990.9</v>
      </c>
    </row>
    <row r="61" spans="1:23" ht="16" x14ac:dyDescent="0.2">
      <c r="A61" s="2">
        <v>260.2</v>
      </c>
      <c r="B61" s="2">
        <v>764.44</v>
      </c>
      <c r="C61" s="2">
        <v>1.37452</v>
      </c>
      <c r="D61" s="2">
        <v>342.839</v>
      </c>
      <c r="E61" s="2">
        <v>5.0243599999999997</v>
      </c>
      <c r="F61" s="5">
        <v>1</v>
      </c>
      <c r="G61" s="11">
        <v>13.8568</v>
      </c>
      <c r="H61" s="11">
        <v>4.7472500000000002</v>
      </c>
      <c r="I61" s="11">
        <v>0.68922000000000005</v>
      </c>
      <c r="J61" s="11">
        <v>0</v>
      </c>
      <c r="K61" s="11">
        <v>0</v>
      </c>
      <c r="L61" s="11">
        <v>4.6139099999999997</v>
      </c>
      <c r="M61" s="11">
        <v>0.13333900000000001</v>
      </c>
      <c r="N61" s="11">
        <v>5.9632600000000001E-2</v>
      </c>
      <c r="O61" s="11">
        <v>0</v>
      </c>
      <c r="P61" s="12">
        <v>2.18E-8</v>
      </c>
      <c r="Q61" s="11">
        <v>4.2431999999999999</v>
      </c>
      <c r="R61" s="11">
        <v>1.4393100000000001E-3</v>
      </c>
      <c r="S61" s="11">
        <v>-5.1217400000000003E-2</v>
      </c>
      <c r="T61" s="11">
        <v>1.37452</v>
      </c>
      <c r="U61" s="11">
        <v>0.76444000000000001</v>
      </c>
      <c r="V61" s="11">
        <v>98.7</v>
      </c>
      <c r="W61" s="11">
        <v>39215.800000000003</v>
      </c>
    </row>
    <row r="62" spans="1:23" ht="16" x14ac:dyDescent="0.2">
      <c r="A62" s="2">
        <v>260.14999999999998</v>
      </c>
      <c r="B62" s="2">
        <v>759.05399999999997</v>
      </c>
      <c r="C62" s="2">
        <v>1.3767499999999999</v>
      </c>
      <c r="D62" s="2">
        <v>348.74099999999999</v>
      </c>
      <c r="E62" s="2">
        <v>5.1541499999999996</v>
      </c>
      <c r="F62" s="5">
        <v>1</v>
      </c>
      <c r="G62" s="11">
        <v>13.860900000000001</v>
      </c>
      <c r="H62" s="11">
        <v>4.7841699999999996</v>
      </c>
      <c r="I62" s="11">
        <v>0.68390099999999998</v>
      </c>
      <c r="J62" s="11">
        <v>0</v>
      </c>
      <c r="K62" s="11">
        <v>0</v>
      </c>
      <c r="L62" s="11">
        <v>4.6497999999999999</v>
      </c>
      <c r="M62" s="11">
        <v>0.134376</v>
      </c>
      <c r="N62" s="11">
        <v>6.0096400000000001E-2</v>
      </c>
      <c r="O62" s="11">
        <v>0</v>
      </c>
      <c r="P62" s="12">
        <v>2.1900000000000001E-8</v>
      </c>
      <c r="Q62" s="11">
        <v>4.2688199999999998</v>
      </c>
      <c r="R62" s="11">
        <v>1.4505E-3</v>
      </c>
      <c r="S62" s="11">
        <v>-5.14294E-2</v>
      </c>
      <c r="T62" s="11">
        <v>1.3767499999999999</v>
      </c>
      <c r="U62" s="11">
        <v>0.75905400000000001</v>
      </c>
      <c r="V62" s="11">
        <v>98.7</v>
      </c>
      <c r="W62" s="11">
        <v>39449.800000000003</v>
      </c>
    </row>
    <row r="63" spans="1:23" ht="16" x14ac:dyDescent="0.2">
      <c r="A63" s="2">
        <v>260.10000000000002</v>
      </c>
      <c r="B63" s="2">
        <v>753.60799999999995</v>
      </c>
      <c r="C63" s="2">
        <v>1.3790100000000001</v>
      </c>
      <c r="D63" s="2">
        <v>354.71600000000001</v>
      </c>
      <c r="E63" s="2">
        <v>5.28918</v>
      </c>
      <c r="F63" s="5">
        <v>1</v>
      </c>
      <c r="G63" s="11">
        <v>13.8651</v>
      </c>
      <c r="H63" s="11">
        <v>4.8221299999999996</v>
      </c>
      <c r="I63" s="11">
        <v>0.67851700000000004</v>
      </c>
      <c r="J63" s="11">
        <v>0</v>
      </c>
      <c r="K63" s="11">
        <v>0</v>
      </c>
      <c r="L63" s="11">
        <v>4.6866899999999996</v>
      </c>
      <c r="M63" s="11">
        <v>0.13544200000000001</v>
      </c>
      <c r="N63" s="11">
        <v>6.0573299999999997E-2</v>
      </c>
      <c r="O63" s="11">
        <v>0</v>
      </c>
      <c r="P63" s="12">
        <v>2.2099999999999999E-8</v>
      </c>
      <c r="Q63" s="11">
        <v>4.29495</v>
      </c>
      <c r="R63" s="11">
        <v>1.4620099999999999E-3</v>
      </c>
      <c r="S63" s="11">
        <v>-5.1641399999999997E-2</v>
      </c>
      <c r="T63" s="11">
        <v>1.3790100000000001</v>
      </c>
      <c r="U63" s="11">
        <v>0.75360799999999994</v>
      </c>
      <c r="V63" s="11">
        <v>98.7</v>
      </c>
      <c r="W63" s="11">
        <v>39693.5</v>
      </c>
    </row>
    <row r="64" spans="1:23" ht="16" x14ac:dyDescent="0.2">
      <c r="A64" s="2">
        <v>260.05</v>
      </c>
      <c r="B64" s="2">
        <v>748.07500000000005</v>
      </c>
      <c r="C64" s="2">
        <v>1.3813299999999999</v>
      </c>
      <c r="D64" s="2">
        <v>360.78199999999998</v>
      </c>
      <c r="E64" s="2">
        <v>5.4302299999999999</v>
      </c>
      <c r="F64" s="5">
        <v>1</v>
      </c>
      <c r="G64" s="11">
        <v>13.869400000000001</v>
      </c>
      <c r="H64" s="11">
        <v>4.8612599999999997</v>
      </c>
      <c r="I64" s="11">
        <v>0.67305499999999996</v>
      </c>
      <c r="J64" s="11">
        <v>0</v>
      </c>
      <c r="K64" s="11">
        <v>0</v>
      </c>
      <c r="L64" s="11">
        <v>4.7247199999999996</v>
      </c>
      <c r="M64" s="11">
        <v>0.136542</v>
      </c>
      <c r="N64" s="11">
        <v>6.1064800000000002E-2</v>
      </c>
      <c r="O64" s="11">
        <v>0</v>
      </c>
      <c r="P64" s="12">
        <v>2.2300000000000001E-8</v>
      </c>
      <c r="Q64" s="11">
        <v>4.32165</v>
      </c>
      <c r="R64" s="11">
        <v>1.4738799999999999E-3</v>
      </c>
      <c r="S64" s="11">
        <v>-5.1853400000000001E-2</v>
      </c>
      <c r="T64" s="11">
        <v>1.3813299999999999</v>
      </c>
      <c r="U64" s="11">
        <v>0.74807500000000005</v>
      </c>
      <c r="V64" s="11">
        <v>98.7</v>
      </c>
      <c r="W64" s="11">
        <v>39948.6</v>
      </c>
    </row>
    <row r="65" spans="1:23" ht="16" x14ac:dyDescent="0.2">
      <c r="A65" s="2">
        <v>260</v>
      </c>
      <c r="B65" s="2">
        <v>742.45</v>
      </c>
      <c r="C65" s="2">
        <v>1.3837200000000001</v>
      </c>
      <c r="D65" s="2">
        <v>366.94799999999998</v>
      </c>
      <c r="E65" s="2">
        <v>5.5778100000000004</v>
      </c>
      <c r="F65" s="5">
        <v>1</v>
      </c>
      <c r="G65" s="11">
        <v>13.8736</v>
      </c>
      <c r="H65" s="11">
        <v>4.9016900000000003</v>
      </c>
      <c r="I65" s="11">
        <v>0.66750500000000001</v>
      </c>
      <c r="J65" s="11">
        <v>0</v>
      </c>
      <c r="K65" s="11">
        <v>0</v>
      </c>
      <c r="L65" s="11">
        <v>4.7640099999999999</v>
      </c>
      <c r="M65" s="11">
        <v>0.13767699999999999</v>
      </c>
      <c r="N65" s="11">
        <v>6.1572599999999998E-2</v>
      </c>
      <c r="O65" s="11">
        <v>0</v>
      </c>
      <c r="P65" s="12">
        <v>2.25E-8</v>
      </c>
      <c r="Q65" s="11">
        <v>4.3489800000000001</v>
      </c>
      <c r="R65" s="11">
        <v>1.48613E-3</v>
      </c>
      <c r="S65" s="11">
        <v>-5.2065399999999998E-2</v>
      </c>
      <c r="T65" s="11">
        <v>1.3837200000000001</v>
      </c>
      <c r="U65" s="11">
        <v>0.74245000000000005</v>
      </c>
      <c r="V65" s="11">
        <v>98.7</v>
      </c>
      <c r="W65" s="11">
        <v>40216.1</v>
      </c>
    </row>
    <row r="66" spans="1:23" ht="16" x14ac:dyDescent="0.2">
      <c r="A66" s="2">
        <v>259.95</v>
      </c>
      <c r="B66" s="2">
        <v>736.71799999999996</v>
      </c>
      <c r="C66" s="2">
        <v>1.38618</v>
      </c>
      <c r="D66" s="2">
        <v>373.23200000000003</v>
      </c>
      <c r="E66" s="2">
        <v>5.7326600000000001</v>
      </c>
      <c r="F66" s="5">
        <v>1</v>
      </c>
      <c r="G66" s="11">
        <v>13.8779</v>
      </c>
      <c r="H66" s="11">
        <v>4.9435500000000001</v>
      </c>
      <c r="I66" s="11">
        <v>0.66185300000000002</v>
      </c>
      <c r="J66" s="11">
        <v>0</v>
      </c>
      <c r="K66" s="11">
        <v>0</v>
      </c>
      <c r="L66" s="11">
        <v>4.8047000000000004</v>
      </c>
      <c r="M66" s="11">
        <v>0.138853</v>
      </c>
      <c r="N66" s="11">
        <v>6.2098399999999998E-2</v>
      </c>
      <c r="O66" s="11">
        <v>0</v>
      </c>
      <c r="P66" s="12">
        <v>2.2700000000000001E-8</v>
      </c>
      <c r="Q66" s="11">
        <v>4.3770199999999999</v>
      </c>
      <c r="R66" s="11">
        <v>1.4988200000000001E-3</v>
      </c>
      <c r="S66" s="11">
        <v>-5.2277499999999998E-2</v>
      </c>
      <c r="T66" s="11">
        <v>1.38618</v>
      </c>
      <c r="U66" s="11">
        <v>0.73671799999999998</v>
      </c>
      <c r="V66" s="11">
        <v>98.7</v>
      </c>
      <c r="W66" s="11">
        <v>40497.5</v>
      </c>
    </row>
    <row r="67" spans="1:23" ht="16" x14ac:dyDescent="0.2">
      <c r="A67" s="2">
        <v>259.89999999999998</v>
      </c>
      <c r="B67" s="2">
        <v>730.86400000000003</v>
      </c>
      <c r="C67" s="2">
        <v>1.3887</v>
      </c>
      <c r="D67" s="2">
        <v>379.65199999999999</v>
      </c>
      <c r="E67" s="2">
        <v>5.8956099999999996</v>
      </c>
      <c r="F67" s="5">
        <v>1</v>
      </c>
      <c r="G67" s="11">
        <v>13.882199999999999</v>
      </c>
      <c r="H67" s="11">
        <v>4.9870299999999999</v>
      </c>
      <c r="I67" s="11">
        <v>0.65608200000000005</v>
      </c>
      <c r="J67" s="11">
        <v>0</v>
      </c>
      <c r="K67" s="11">
        <v>0</v>
      </c>
      <c r="L67" s="11">
        <v>4.8469600000000002</v>
      </c>
      <c r="M67" s="11">
        <v>0.140074</v>
      </c>
      <c r="N67" s="11">
        <v>6.2644599999999995E-2</v>
      </c>
      <c r="O67" s="11">
        <v>0</v>
      </c>
      <c r="P67" s="12">
        <v>2.29E-8</v>
      </c>
      <c r="Q67" s="11">
        <v>4.40585</v>
      </c>
      <c r="R67" s="11">
        <v>1.51201E-3</v>
      </c>
      <c r="S67" s="11">
        <v>-5.2489500000000001E-2</v>
      </c>
      <c r="T67" s="11">
        <v>1.3887</v>
      </c>
      <c r="U67" s="11">
        <v>0.73086399999999996</v>
      </c>
      <c r="V67" s="11">
        <v>98.7</v>
      </c>
      <c r="W67" s="11">
        <v>40794.5</v>
      </c>
    </row>
    <row r="68" spans="1:23" ht="16" x14ac:dyDescent="0.2">
      <c r="A68" s="2">
        <v>259.85000000000002</v>
      </c>
      <c r="B68" s="2">
        <v>724.88</v>
      </c>
      <c r="C68" s="2">
        <v>1.3913</v>
      </c>
      <c r="D68" s="2">
        <v>386.226</v>
      </c>
      <c r="E68" s="2">
        <v>6.0674799999999998</v>
      </c>
      <c r="F68" s="5">
        <v>1</v>
      </c>
      <c r="G68" s="11">
        <v>13.8866</v>
      </c>
      <c r="H68" s="11">
        <v>5.0323399999999996</v>
      </c>
      <c r="I68" s="11">
        <v>0.65017499999999995</v>
      </c>
      <c r="J68" s="11">
        <v>0</v>
      </c>
      <c r="K68" s="11">
        <v>0</v>
      </c>
      <c r="L68" s="11">
        <v>4.8909900000000004</v>
      </c>
      <c r="M68" s="11">
        <v>0.141346</v>
      </c>
      <c r="N68" s="11">
        <v>6.3213699999999998E-2</v>
      </c>
      <c r="O68" s="11">
        <v>0</v>
      </c>
      <c r="P68" s="12">
        <v>2.3099999999999998E-8</v>
      </c>
      <c r="Q68" s="11">
        <v>4.4355900000000004</v>
      </c>
      <c r="R68" s="11">
        <v>1.52574E-3</v>
      </c>
      <c r="S68" s="11">
        <v>-5.2701499999999998E-2</v>
      </c>
      <c r="T68" s="11">
        <v>1.3913</v>
      </c>
      <c r="U68" s="11">
        <v>0.72487999999999997</v>
      </c>
      <c r="V68" s="11">
        <v>98.7</v>
      </c>
      <c r="W68" s="11">
        <v>41109.1</v>
      </c>
    </row>
    <row r="69" spans="1:23" ht="16" x14ac:dyDescent="0.2">
      <c r="A69" s="2">
        <v>259.8</v>
      </c>
      <c r="B69" s="2">
        <v>718.71799999999996</v>
      </c>
      <c r="C69" s="2">
        <v>1.39401</v>
      </c>
      <c r="D69" s="2">
        <v>392.98899999999998</v>
      </c>
      <c r="E69" s="2">
        <v>6.25</v>
      </c>
      <c r="F69" s="5">
        <v>1</v>
      </c>
      <c r="G69" s="11">
        <v>13.8911</v>
      </c>
      <c r="H69" s="11">
        <v>5.0797800000000004</v>
      </c>
      <c r="I69" s="11">
        <v>0.64410299999999998</v>
      </c>
      <c r="J69" s="11">
        <v>0</v>
      </c>
      <c r="K69" s="11">
        <v>0</v>
      </c>
      <c r="L69" s="11">
        <v>4.9371</v>
      </c>
      <c r="M69" s="11">
        <v>0.142679</v>
      </c>
      <c r="N69" s="11">
        <v>6.3809699999999997E-2</v>
      </c>
      <c r="O69" s="11">
        <v>0</v>
      </c>
      <c r="P69" s="12">
        <v>2.33E-8</v>
      </c>
      <c r="Q69" s="11">
        <v>4.46638</v>
      </c>
      <c r="R69" s="11">
        <v>1.54013E-3</v>
      </c>
      <c r="S69" s="11">
        <v>-5.2913599999999998E-2</v>
      </c>
      <c r="T69" s="11">
        <v>1.39401</v>
      </c>
      <c r="U69" s="11">
        <v>0.71871799999999997</v>
      </c>
      <c r="V69" s="11">
        <v>98.7</v>
      </c>
      <c r="W69" s="11">
        <v>41444.699999999997</v>
      </c>
    </row>
    <row r="70" spans="1:23" ht="16" x14ac:dyDescent="0.2">
      <c r="A70" s="2">
        <v>259.75</v>
      </c>
      <c r="B70" s="2">
        <v>712.35400000000004</v>
      </c>
      <c r="C70" s="2">
        <v>1.39683</v>
      </c>
      <c r="D70" s="2">
        <v>399.97500000000002</v>
      </c>
      <c r="E70" s="2">
        <v>6.4446500000000002</v>
      </c>
      <c r="F70" s="5">
        <v>1</v>
      </c>
      <c r="G70" s="11">
        <v>13.8956</v>
      </c>
      <c r="H70" s="11">
        <v>5.1296999999999997</v>
      </c>
      <c r="I70" s="11">
        <v>0.63783500000000004</v>
      </c>
      <c r="J70" s="11">
        <v>0</v>
      </c>
      <c r="K70" s="11">
        <v>0</v>
      </c>
      <c r="L70" s="11">
        <v>4.9856199999999999</v>
      </c>
      <c r="M70" s="11">
        <v>0.14408099999999999</v>
      </c>
      <c r="N70" s="11">
        <v>6.4436800000000002E-2</v>
      </c>
      <c r="O70" s="11">
        <v>0</v>
      </c>
      <c r="P70" s="12">
        <v>2.3499999999999999E-8</v>
      </c>
      <c r="Q70" s="11">
        <v>4.4984000000000002</v>
      </c>
      <c r="R70" s="11">
        <v>1.5552599999999999E-3</v>
      </c>
      <c r="S70" s="11">
        <v>-5.3125699999999998E-2</v>
      </c>
      <c r="T70" s="11">
        <v>1.39683</v>
      </c>
      <c r="U70" s="11">
        <v>0.71235400000000004</v>
      </c>
      <c r="V70" s="11">
        <v>98.7</v>
      </c>
      <c r="W70" s="11">
        <v>41804.300000000003</v>
      </c>
    </row>
    <row r="71" spans="1:23" ht="16" x14ac:dyDescent="0.2">
      <c r="A71" s="2">
        <v>259.7</v>
      </c>
      <c r="B71" s="2">
        <v>705.74400000000003</v>
      </c>
      <c r="C71" s="2">
        <v>1.3997999999999999</v>
      </c>
      <c r="D71" s="2">
        <v>407.23099999999999</v>
      </c>
      <c r="E71" s="2">
        <v>6.6536200000000001</v>
      </c>
      <c r="F71" s="5">
        <v>1</v>
      </c>
      <c r="G71" s="11">
        <v>13.9002</v>
      </c>
      <c r="H71" s="11">
        <v>5.1825599999999996</v>
      </c>
      <c r="I71" s="11">
        <v>0.63132900000000003</v>
      </c>
      <c r="J71" s="11">
        <v>0</v>
      </c>
      <c r="K71" s="11">
        <v>0</v>
      </c>
      <c r="L71" s="11">
        <v>5.0369900000000003</v>
      </c>
      <c r="M71" s="11">
        <v>0.145566</v>
      </c>
      <c r="N71" s="11">
        <v>6.5100699999999997E-2</v>
      </c>
      <c r="O71" s="11">
        <v>0</v>
      </c>
      <c r="P71" s="12">
        <v>2.3800000000000001E-8</v>
      </c>
      <c r="Q71" s="11">
        <v>4.5318699999999996</v>
      </c>
      <c r="R71" s="11">
        <v>1.5712899999999999E-3</v>
      </c>
      <c r="S71" s="11">
        <v>-5.3337700000000002E-2</v>
      </c>
      <c r="T71" s="11">
        <v>1.3997999999999999</v>
      </c>
      <c r="U71" s="11">
        <v>0.70574400000000004</v>
      </c>
      <c r="V71" s="11">
        <v>98.7</v>
      </c>
      <c r="W71" s="11">
        <v>42192.800000000003</v>
      </c>
    </row>
    <row r="72" spans="1:23" ht="16" x14ac:dyDescent="0.2">
      <c r="A72" s="2">
        <v>259.64999999999998</v>
      </c>
      <c r="B72" s="2">
        <v>698.85299999999995</v>
      </c>
      <c r="C72" s="2">
        <v>1.4029</v>
      </c>
      <c r="D72" s="2">
        <v>414.81099999999998</v>
      </c>
      <c r="E72" s="2">
        <v>6.8793699999999998</v>
      </c>
      <c r="F72" s="5">
        <v>1</v>
      </c>
      <c r="G72" s="11">
        <v>13.9049</v>
      </c>
      <c r="H72" s="11">
        <v>5.2389099999999997</v>
      </c>
      <c r="I72" s="11">
        <v>0.62453800000000004</v>
      </c>
      <c r="J72" s="11">
        <v>0</v>
      </c>
      <c r="K72" s="11">
        <v>0</v>
      </c>
      <c r="L72" s="11">
        <v>5.0917599999999998</v>
      </c>
      <c r="M72" s="11">
        <v>0.147149</v>
      </c>
      <c r="N72" s="11">
        <v>6.5808599999999995E-2</v>
      </c>
      <c r="O72" s="11">
        <v>0</v>
      </c>
      <c r="P72" s="12">
        <v>2.4E-8</v>
      </c>
      <c r="Q72" s="11">
        <v>4.5670900000000003</v>
      </c>
      <c r="R72" s="11">
        <v>1.58837E-3</v>
      </c>
      <c r="S72" s="11">
        <v>-5.3549800000000002E-2</v>
      </c>
      <c r="T72" s="11">
        <v>1.4029</v>
      </c>
      <c r="U72" s="11">
        <v>0.69885299999999995</v>
      </c>
      <c r="V72" s="11">
        <v>98.7</v>
      </c>
      <c r="W72" s="11">
        <v>42615.3</v>
      </c>
    </row>
    <row r="73" spans="1:23" ht="16" x14ac:dyDescent="0.2">
      <c r="A73" s="2">
        <v>259.60000000000002</v>
      </c>
      <c r="B73" s="2">
        <v>691.577</v>
      </c>
      <c r="C73" s="2">
        <v>1.40622</v>
      </c>
      <c r="D73" s="2">
        <v>422.81099999999998</v>
      </c>
      <c r="E73" s="2">
        <v>7.1263899999999998</v>
      </c>
      <c r="F73" s="5">
        <v>1</v>
      </c>
      <c r="G73" s="11">
        <v>13.909700000000001</v>
      </c>
      <c r="H73" s="11">
        <v>5.2996800000000004</v>
      </c>
      <c r="I73" s="11">
        <v>0.61737699999999995</v>
      </c>
      <c r="J73" s="11">
        <v>0</v>
      </c>
      <c r="K73" s="11">
        <v>0</v>
      </c>
      <c r="L73" s="11">
        <v>5.1508200000000004</v>
      </c>
      <c r="M73" s="11">
        <v>0.14885599999999999</v>
      </c>
      <c r="N73" s="11">
        <v>6.6572000000000006E-2</v>
      </c>
      <c r="O73" s="11">
        <v>0</v>
      </c>
      <c r="P73" s="12">
        <v>2.4299999999999999E-8</v>
      </c>
      <c r="Q73" s="11">
        <v>4.6044900000000002</v>
      </c>
      <c r="R73" s="11">
        <v>1.6068E-3</v>
      </c>
      <c r="S73" s="11">
        <v>-5.3761900000000001E-2</v>
      </c>
      <c r="T73" s="11">
        <v>1.40622</v>
      </c>
      <c r="U73" s="11">
        <v>0.691577</v>
      </c>
      <c r="V73" s="11">
        <v>98.7</v>
      </c>
      <c r="W73" s="11">
        <v>43081.2</v>
      </c>
    </row>
    <row r="74" spans="1:23" ht="16" x14ac:dyDescent="0.2">
      <c r="A74" s="2">
        <v>259.55</v>
      </c>
      <c r="B74" s="2">
        <v>683.80499999999995</v>
      </c>
      <c r="C74" s="2">
        <v>1.40981</v>
      </c>
      <c r="D74" s="2">
        <v>431.35599999999999</v>
      </c>
      <c r="E74" s="2">
        <v>7.4004099999999999</v>
      </c>
      <c r="F74" s="5">
        <v>1</v>
      </c>
      <c r="G74" s="11">
        <v>13.9147</v>
      </c>
      <c r="H74" s="11">
        <v>5.3661000000000003</v>
      </c>
      <c r="I74" s="11">
        <v>0.60973500000000003</v>
      </c>
      <c r="J74" s="11">
        <v>0</v>
      </c>
      <c r="K74" s="11">
        <v>0</v>
      </c>
      <c r="L74" s="11">
        <v>5.2153799999999997</v>
      </c>
      <c r="M74" s="11">
        <v>0.15072099999999999</v>
      </c>
      <c r="N74" s="11">
        <v>6.7406300000000002E-2</v>
      </c>
      <c r="O74" s="11">
        <v>0</v>
      </c>
      <c r="P74" s="12">
        <v>2.4599999999999999E-8</v>
      </c>
      <c r="Q74" s="11">
        <v>4.6447200000000004</v>
      </c>
      <c r="R74" s="11">
        <v>1.6269399999999999E-3</v>
      </c>
      <c r="S74" s="11">
        <v>-5.3974000000000001E-2</v>
      </c>
      <c r="T74" s="11">
        <v>1.40981</v>
      </c>
      <c r="U74" s="11">
        <v>0.683805</v>
      </c>
      <c r="V74" s="11">
        <v>98.7</v>
      </c>
      <c r="W74" s="11">
        <v>43602.8</v>
      </c>
    </row>
    <row r="75" spans="1:23" ht="16" x14ac:dyDescent="0.2">
      <c r="A75" s="2">
        <v>259.5</v>
      </c>
      <c r="B75" s="2">
        <v>675.38199999999995</v>
      </c>
      <c r="C75" s="2">
        <v>1.4137200000000001</v>
      </c>
      <c r="D75" s="2">
        <v>440.63400000000001</v>
      </c>
      <c r="E75" s="2">
        <v>7.7099700000000002</v>
      </c>
      <c r="F75" s="5">
        <v>1</v>
      </c>
      <c r="G75" s="11">
        <v>13.9199</v>
      </c>
      <c r="H75" s="11">
        <v>5.4400500000000003</v>
      </c>
      <c r="I75" s="11">
        <v>0.60144600000000004</v>
      </c>
      <c r="J75" s="11">
        <v>0</v>
      </c>
      <c r="K75" s="11">
        <v>0</v>
      </c>
      <c r="L75" s="11">
        <v>5.2872599999999998</v>
      </c>
      <c r="M75" s="11">
        <v>0.15279799999999999</v>
      </c>
      <c r="N75" s="11">
        <v>6.8335300000000002E-2</v>
      </c>
      <c r="O75" s="11">
        <v>0</v>
      </c>
      <c r="P75" s="12">
        <v>2.4900000000000001E-8</v>
      </c>
      <c r="Q75" s="11">
        <v>4.6886999999999999</v>
      </c>
      <c r="R75" s="11">
        <v>1.6493600000000001E-3</v>
      </c>
      <c r="S75" s="11">
        <v>-5.4186100000000001E-2</v>
      </c>
      <c r="T75" s="11">
        <v>1.4137200000000001</v>
      </c>
      <c r="U75" s="11">
        <v>0.67538200000000004</v>
      </c>
      <c r="V75" s="11">
        <v>98.7</v>
      </c>
      <c r="W75" s="11">
        <v>44198.5</v>
      </c>
    </row>
    <row r="76" spans="1:23" ht="16" x14ac:dyDescent="0.2">
      <c r="A76" s="2">
        <v>259.45</v>
      </c>
      <c r="B76" s="2">
        <v>665.96299999999997</v>
      </c>
      <c r="C76" s="2">
        <v>1.4181699999999999</v>
      </c>
      <c r="D76" s="2">
        <v>451.005</v>
      </c>
      <c r="E76" s="2">
        <v>8.0716699999999992</v>
      </c>
      <c r="F76" s="5">
        <v>1</v>
      </c>
      <c r="G76" s="11">
        <v>13.9255</v>
      </c>
      <c r="H76" s="11">
        <v>5.5250700000000004</v>
      </c>
      <c r="I76" s="11">
        <v>0.59219200000000005</v>
      </c>
      <c r="J76" s="11">
        <v>0</v>
      </c>
      <c r="K76" s="11">
        <v>0</v>
      </c>
      <c r="L76" s="11">
        <v>5.3698800000000002</v>
      </c>
      <c r="M76" s="11">
        <v>0.15518599999999999</v>
      </c>
      <c r="N76" s="11">
        <v>6.9403199999999998E-2</v>
      </c>
      <c r="O76" s="11">
        <v>0</v>
      </c>
      <c r="P76" s="12">
        <v>2.5300000000000002E-8</v>
      </c>
      <c r="Q76" s="11">
        <v>4.7382099999999996</v>
      </c>
      <c r="R76" s="11">
        <v>1.6751299999999999E-3</v>
      </c>
      <c r="S76" s="11">
        <v>-5.4398200000000001E-2</v>
      </c>
      <c r="T76" s="11">
        <v>1.4181699999999999</v>
      </c>
      <c r="U76" s="11">
        <v>0.66596299999999997</v>
      </c>
      <c r="V76" s="11">
        <v>98.7</v>
      </c>
      <c r="W76" s="11">
        <v>44903.6</v>
      </c>
    </row>
    <row r="77" spans="1:23" ht="16" x14ac:dyDescent="0.2">
      <c r="A77" s="2">
        <v>259.39999999999998</v>
      </c>
      <c r="B77" s="2">
        <v>654.952</v>
      </c>
      <c r="C77" s="2">
        <v>1.4234199999999999</v>
      </c>
      <c r="D77" s="2">
        <v>463.15699999999998</v>
      </c>
      <c r="E77" s="2">
        <v>8.51675</v>
      </c>
      <c r="F77" s="5">
        <v>1</v>
      </c>
      <c r="G77" s="11">
        <v>13.9315</v>
      </c>
      <c r="H77" s="11">
        <v>5.62798</v>
      </c>
      <c r="I77" s="11">
        <v>0.58136299999999996</v>
      </c>
      <c r="J77" s="11">
        <v>0</v>
      </c>
      <c r="K77" s="11">
        <v>0</v>
      </c>
      <c r="L77" s="11">
        <v>5.4699</v>
      </c>
      <c r="M77" s="11">
        <v>0.158077</v>
      </c>
      <c r="N77" s="11">
        <v>7.0695900000000006E-2</v>
      </c>
      <c r="O77" s="11">
        <v>0</v>
      </c>
      <c r="P77" s="12">
        <v>2.5799999999999999E-8</v>
      </c>
      <c r="Q77" s="11">
        <v>4.7966699999999998</v>
      </c>
      <c r="R77" s="11">
        <v>1.70633E-3</v>
      </c>
      <c r="S77" s="11">
        <v>-5.4610300000000001E-2</v>
      </c>
      <c r="T77" s="11">
        <v>1.4234199999999999</v>
      </c>
      <c r="U77" s="11">
        <v>0.65495199999999998</v>
      </c>
      <c r="V77" s="11">
        <v>98.7</v>
      </c>
      <c r="W77" s="11">
        <v>45785.599999999999</v>
      </c>
    </row>
    <row r="78" spans="1:23" ht="16" x14ac:dyDescent="0.2">
      <c r="A78" s="2">
        <v>259.35000000000002</v>
      </c>
      <c r="B78" s="2">
        <v>640.44000000000005</v>
      </c>
      <c r="C78" s="2">
        <v>1.4304399999999999</v>
      </c>
      <c r="D78" s="2">
        <v>479.18900000000002</v>
      </c>
      <c r="E78" s="2">
        <v>9.1407000000000007</v>
      </c>
      <c r="F78" s="5">
        <v>1</v>
      </c>
      <c r="G78" s="11">
        <v>13.938800000000001</v>
      </c>
      <c r="H78" s="11">
        <v>5.7695100000000004</v>
      </c>
      <c r="I78" s="11">
        <v>0.56710199999999999</v>
      </c>
      <c r="J78" s="11">
        <v>0</v>
      </c>
      <c r="K78" s="11">
        <v>0</v>
      </c>
      <c r="L78" s="11">
        <v>5.6074599999999997</v>
      </c>
      <c r="M78" s="11">
        <v>0.162052</v>
      </c>
      <c r="N78" s="11">
        <v>7.2473800000000005E-2</v>
      </c>
      <c r="O78" s="11">
        <v>0</v>
      </c>
      <c r="P78" s="12">
        <v>2.6499999999999999E-8</v>
      </c>
      <c r="Q78" s="11">
        <v>4.8744899999999998</v>
      </c>
      <c r="R78" s="11">
        <v>1.74924E-3</v>
      </c>
      <c r="S78" s="11">
        <v>-5.4822500000000003E-2</v>
      </c>
      <c r="T78" s="11">
        <v>1.4304399999999999</v>
      </c>
      <c r="U78" s="11">
        <v>0.64044000000000001</v>
      </c>
      <c r="V78" s="11">
        <v>98.7</v>
      </c>
      <c r="W78" s="11">
        <v>47050.400000000001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23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7" max="23" width="12.6640625" style="10"/>
  </cols>
  <sheetData>
    <row r="1" spans="1:2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23</v>
      </c>
      <c r="F1" s="4" t="s">
        <v>24</v>
      </c>
      <c r="G1" s="9" t="s">
        <v>30</v>
      </c>
      <c r="H1" s="9" t="s">
        <v>31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44</v>
      </c>
      <c r="O1" s="9" t="s">
        <v>38</v>
      </c>
      <c r="P1" s="9" t="s">
        <v>46</v>
      </c>
      <c r="Q1" s="9" t="s">
        <v>45</v>
      </c>
      <c r="R1" s="9" t="s">
        <v>39</v>
      </c>
      <c r="S1" s="9" t="s">
        <v>32</v>
      </c>
      <c r="T1" s="9" t="s">
        <v>40</v>
      </c>
      <c r="U1" s="9" t="s">
        <v>41</v>
      </c>
      <c r="V1" s="9" t="s">
        <v>42</v>
      </c>
      <c r="W1" s="9" t="s">
        <v>43</v>
      </c>
    </row>
    <row r="2" spans="1:23" ht="16" x14ac:dyDescent="0.2">
      <c r="A2" s="2">
        <v>270.55</v>
      </c>
      <c r="B2" s="2">
        <v>1008.09</v>
      </c>
      <c r="C2" s="2">
        <v>1.0541</v>
      </c>
      <c r="D2" s="2">
        <v>0</v>
      </c>
      <c r="E2" s="2">
        <v>0</v>
      </c>
      <c r="F2" s="5">
        <v>0</v>
      </c>
      <c r="G2" s="11">
        <v>12.9133</v>
      </c>
      <c r="H2" s="11">
        <v>0.59028599999999998</v>
      </c>
      <c r="I2" s="11">
        <v>1</v>
      </c>
      <c r="J2" s="12">
        <v>3.0199999999999999E-6</v>
      </c>
      <c r="K2" s="12">
        <v>0</v>
      </c>
      <c r="L2" s="11">
        <v>0.55899900000000002</v>
      </c>
      <c r="M2" s="11">
        <v>1.6199999999999999E-2</v>
      </c>
      <c r="N2" s="11">
        <v>4.0699899999999997E-2</v>
      </c>
      <c r="O2" s="11">
        <v>0</v>
      </c>
      <c r="P2" s="11">
        <v>1.5100000000000001E-2</v>
      </c>
      <c r="Q2" s="11">
        <v>0.48899900000000002</v>
      </c>
      <c r="R2" s="11">
        <v>1.1000000000000001E-3</v>
      </c>
      <c r="S2" s="12">
        <v>-7.5599999999999999E-3</v>
      </c>
      <c r="T2" s="11">
        <v>1.0541</v>
      </c>
      <c r="U2" s="11">
        <v>1.0080899999999999</v>
      </c>
      <c r="V2" s="11">
        <v>98.7</v>
      </c>
      <c r="W2" s="11">
        <v>11934.8</v>
      </c>
    </row>
    <row r="3" spans="1:23" ht="16" x14ac:dyDescent="0.2">
      <c r="A3" s="2">
        <v>270.55</v>
      </c>
      <c r="B3" s="2">
        <v>1003.63</v>
      </c>
      <c r="C3" s="2">
        <v>1.0543199999999999</v>
      </c>
      <c r="D3" s="2">
        <v>4.8866100000000001</v>
      </c>
      <c r="E3" s="2">
        <v>0</v>
      </c>
      <c r="F3" s="5">
        <v>0</v>
      </c>
      <c r="G3" s="11">
        <v>12.916600000000001</v>
      </c>
      <c r="H3" s="11">
        <v>0.592943</v>
      </c>
      <c r="I3" s="11">
        <v>0.99552200000000002</v>
      </c>
      <c r="J3" s="12">
        <v>3.0299999999999998E-6</v>
      </c>
      <c r="K3" s="12">
        <v>0</v>
      </c>
      <c r="L3" s="11">
        <v>0.56151499999999999</v>
      </c>
      <c r="M3" s="11">
        <v>1.62729E-2</v>
      </c>
      <c r="N3" s="11">
        <v>4.0883099999999999E-2</v>
      </c>
      <c r="O3" s="11">
        <v>0</v>
      </c>
      <c r="P3" s="11">
        <v>1.51679E-2</v>
      </c>
      <c r="Q3" s="11">
        <v>0.49120000000000003</v>
      </c>
      <c r="R3" s="11">
        <v>1.1049499999999999E-3</v>
      </c>
      <c r="S3" s="12">
        <v>-7.5900000000000004E-3</v>
      </c>
      <c r="T3" s="11">
        <v>1.0543199999999999</v>
      </c>
      <c r="U3" s="11">
        <v>1.00363</v>
      </c>
      <c r="V3" s="11">
        <v>98.7</v>
      </c>
      <c r="W3" s="11">
        <v>11958.7</v>
      </c>
    </row>
    <row r="4" spans="1:23" ht="16" x14ac:dyDescent="0.2">
      <c r="A4" s="2">
        <v>270.5</v>
      </c>
      <c r="B4" s="2">
        <v>975.75599999999997</v>
      </c>
      <c r="C4" s="2">
        <v>1.0557300000000001</v>
      </c>
      <c r="D4" s="2">
        <v>35.447000000000003</v>
      </c>
      <c r="E4" s="2">
        <v>0</v>
      </c>
      <c r="F4" s="5">
        <v>0</v>
      </c>
      <c r="G4" s="11">
        <v>12.9262</v>
      </c>
      <c r="H4" s="11">
        <v>0.61011400000000005</v>
      </c>
      <c r="I4" s="11">
        <v>0.96750400000000003</v>
      </c>
      <c r="J4" s="12">
        <v>3.1200000000000002E-6</v>
      </c>
      <c r="K4" s="12">
        <v>0</v>
      </c>
      <c r="L4" s="11">
        <v>0.57777500000000004</v>
      </c>
      <c r="M4" s="11">
        <v>1.6744100000000001E-2</v>
      </c>
      <c r="N4" s="11">
        <v>4.2067E-2</v>
      </c>
      <c r="O4" s="11">
        <v>0</v>
      </c>
      <c r="P4" s="11">
        <v>1.56072E-2</v>
      </c>
      <c r="Q4" s="11">
        <v>0.50542399999999998</v>
      </c>
      <c r="R4" s="11">
        <v>1.1369500000000001E-3</v>
      </c>
      <c r="S4" s="12">
        <v>-7.7999999999999996E-3</v>
      </c>
      <c r="T4" s="11">
        <v>1.0557300000000001</v>
      </c>
      <c r="U4" s="11">
        <v>0.97575599999999996</v>
      </c>
      <c r="V4" s="11">
        <v>98.7</v>
      </c>
      <c r="W4" s="11">
        <v>12227.9</v>
      </c>
    </row>
    <row r="5" spans="1:23" ht="16" x14ac:dyDescent="0.2">
      <c r="A5" s="2">
        <v>270.45</v>
      </c>
      <c r="B5" s="2">
        <v>949.36699999999996</v>
      </c>
      <c r="C5" s="2">
        <v>1.0571299999999999</v>
      </c>
      <c r="D5" s="2">
        <v>64.380099999999999</v>
      </c>
      <c r="E5" s="2">
        <v>0</v>
      </c>
      <c r="F5" s="5">
        <v>0</v>
      </c>
      <c r="G5" s="11">
        <v>12.935600000000001</v>
      </c>
      <c r="H5" s="11">
        <v>0.62731300000000001</v>
      </c>
      <c r="I5" s="11">
        <v>0.94097900000000001</v>
      </c>
      <c r="J5" s="12">
        <v>3.2100000000000002E-6</v>
      </c>
      <c r="K5" s="12">
        <v>0</v>
      </c>
      <c r="L5" s="11">
        <v>0.59406199999999998</v>
      </c>
      <c r="M5" s="11">
        <v>1.7216100000000002E-2</v>
      </c>
      <c r="N5" s="11">
        <v>4.3252800000000001E-2</v>
      </c>
      <c r="O5" s="11">
        <v>0</v>
      </c>
      <c r="P5" s="11">
        <v>1.6047100000000002E-2</v>
      </c>
      <c r="Q5" s="11">
        <v>0.51967200000000002</v>
      </c>
      <c r="R5" s="11">
        <v>1.1689999999999999E-3</v>
      </c>
      <c r="S5" s="12">
        <v>-8.0099999999999998E-3</v>
      </c>
      <c r="T5" s="11">
        <v>1.0571299999999999</v>
      </c>
      <c r="U5" s="11">
        <v>0.94936699999999996</v>
      </c>
      <c r="V5" s="11">
        <v>98.7</v>
      </c>
      <c r="W5" s="11">
        <v>12494.5</v>
      </c>
    </row>
    <row r="6" spans="1:23" ht="16" x14ac:dyDescent="0.2">
      <c r="A6" s="2">
        <v>270.39999999999998</v>
      </c>
      <c r="B6" s="2">
        <v>924.34900000000005</v>
      </c>
      <c r="C6" s="2">
        <v>1.05854</v>
      </c>
      <c r="D6" s="2">
        <v>91.811599999999999</v>
      </c>
      <c r="E6" s="2">
        <v>0</v>
      </c>
      <c r="F6" s="5">
        <v>0</v>
      </c>
      <c r="G6" s="11">
        <v>12.944800000000001</v>
      </c>
      <c r="H6" s="11">
        <v>0.64454</v>
      </c>
      <c r="I6" s="11">
        <v>0.91583000000000003</v>
      </c>
      <c r="J6" s="12">
        <v>3.3000000000000002E-6</v>
      </c>
      <c r="K6" s="12">
        <v>0</v>
      </c>
      <c r="L6" s="11">
        <v>0.610375</v>
      </c>
      <c r="M6" s="11">
        <v>1.76889E-2</v>
      </c>
      <c r="N6" s="11">
        <v>4.4440599999999997E-2</v>
      </c>
      <c r="O6" s="11">
        <v>0</v>
      </c>
      <c r="P6" s="11">
        <v>1.64878E-2</v>
      </c>
      <c r="Q6" s="11">
        <v>0.53394200000000003</v>
      </c>
      <c r="R6" s="11">
        <v>1.2011000000000001E-3</v>
      </c>
      <c r="S6" s="12">
        <v>-8.2199999999999999E-3</v>
      </c>
      <c r="T6" s="11">
        <v>1.05854</v>
      </c>
      <c r="U6" s="11">
        <v>0.92434899999999998</v>
      </c>
      <c r="V6" s="11">
        <v>98.7</v>
      </c>
      <c r="W6" s="11">
        <v>12758.6</v>
      </c>
    </row>
    <row r="7" spans="1:23" ht="16" x14ac:dyDescent="0.2">
      <c r="A7" s="2">
        <v>270.35000000000002</v>
      </c>
      <c r="B7" s="2">
        <v>900.59699999999998</v>
      </c>
      <c r="C7" s="2">
        <v>1.0599400000000001</v>
      </c>
      <c r="D7" s="2">
        <v>117.854</v>
      </c>
      <c r="E7" s="2">
        <v>0</v>
      </c>
      <c r="F7" s="5">
        <v>0</v>
      </c>
      <c r="G7" s="11">
        <v>12.9537</v>
      </c>
      <c r="H7" s="11">
        <v>0.66179399999999999</v>
      </c>
      <c r="I7" s="11">
        <v>0.89195400000000002</v>
      </c>
      <c r="J7" s="12">
        <v>3.3900000000000002E-6</v>
      </c>
      <c r="K7" s="12">
        <v>0</v>
      </c>
      <c r="L7" s="11">
        <v>0.62671399999999999</v>
      </c>
      <c r="M7" s="11">
        <v>1.8162399999999999E-2</v>
      </c>
      <c r="N7" s="11">
        <v>4.56301E-2</v>
      </c>
      <c r="O7" s="11">
        <v>0</v>
      </c>
      <c r="P7" s="11">
        <v>1.6929099999999999E-2</v>
      </c>
      <c r="Q7" s="11">
        <v>0.548234</v>
      </c>
      <c r="R7" s="11">
        <v>1.23325E-3</v>
      </c>
      <c r="S7" s="12">
        <v>-8.43E-3</v>
      </c>
      <c r="T7" s="11">
        <v>1.0599400000000001</v>
      </c>
      <c r="U7" s="11">
        <v>0.90059699999999998</v>
      </c>
      <c r="V7" s="11">
        <v>98.7</v>
      </c>
      <c r="W7" s="11">
        <v>13020</v>
      </c>
    </row>
    <row r="8" spans="1:23" ht="16" x14ac:dyDescent="0.2">
      <c r="A8" s="2">
        <v>270.3</v>
      </c>
      <c r="B8" s="2">
        <v>878.01900000000001</v>
      </c>
      <c r="C8" s="2">
        <v>1.06135</v>
      </c>
      <c r="D8" s="2">
        <v>142.61099999999999</v>
      </c>
      <c r="E8" s="2">
        <v>0</v>
      </c>
      <c r="F8" s="5">
        <v>0</v>
      </c>
      <c r="G8" s="11">
        <v>12.962300000000001</v>
      </c>
      <c r="H8" s="11">
        <v>0.67907399999999996</v>
      </c>
      <c r="I8" s="11">
        <v>0.86925799999999998</v>
      </c>
      <c r="J8" s="12">
        <v>3.4699999999999998E-6</v>
      </c>
      <c r="K8" s="12">
        <v>0</v>
      </c>
      <c r="L8" s="11">
        <v>0.64307700000000001</v>
      </c>
      <c r="M8" s="11">
        <v>1.86366E-2</v>
      </c>
      <c r="N8" s="11">
        <v>4.6821500000000002E-2</v>
      </c>
      <c r="O8" s="11">
        <v>0</v>
      </c>
      <c r="P8" s="11">
        <v>1.73711E-2</v>
      </c>
      <c r="Q8" s="11">
        <v>0.56254899999999997</v>
      </c>
      <c r="R8" s="11">
        <v>1.26545E-3</v>
      </c>
      <c r="S8" s="12">
        <v>-8.6400000000000001E-3</v>
      </c>
      <c r="T8" s="11">
        <v>1.06135</v>
      </c>
      <c r="U8" s="11">
        <v>0.87801899999999999</v>
      </c>
      <c r="V8" s="11">
        <v>98.7</v>
      </c>
      <c r="W8" s="11">
        <v>13279</v>
      </c>
    </row>
    <row r="9" spans="1:23" ht="16" x14ac:dyDescent="0.2">
      <c r="A9" s="2">
        <v>270.25</v>
      </c>
      <c r="B9" s="2">
        <v>856.53</v>
      </c>
      <c r="C9" s="2">
        <v>1.0627599999999999</v>
      </c>
      <c r="D9" s="2">
        <v>166.173</v>
      </c>
      <c r="E9" s="2">
        <v>0</v>
      </c>
      <c r="F9" s="5">
        <v>0</v>
      </c>
      <c r="G9" s="11">
        <v>12.970800000000001</v>
      </c>
      <c r="H9" s="11">
        <v>0.69637899999999997</v>
      </c>
      <c r="I9" s="11">
        <v>0.84765699999999999</v>
      </c>
      <c r="J9" s="12">
        <v>3.5599999999999998E-6</v>
      </c>
      <c r="K9" s="12">
        <v>0</v>
      </c>
      <c r="L9" s="11">
        <v>0.65946499999999997</v>
      </c>
      <c r="M9" s="11">
        <v>1.91115E-2</v>
      </c>
      <c r="N9" s="11">
        <v>4.80147E-2</v>
      </c>
      <c r="O9" s="11">
        <v>0</v>
      </c>
      <c r="P9" s="11">
        <v>1.7813800000000001E-2</v>
      </c>
      <c r="Q9" s="11">
        <v>0.57688399999999995</v>
      </c>
      <c r="R9" s="11">
        <v>1.29769E-3</v>
      </c>
      <c r="S9" s="12">
        <v>-8.8500000000000002E-3</v>
      </c>
      <c r="T9" s="11">
        <v>1.0627599999999999</v>
      </c>
      <c r="U9" s="11">
        <v>0.85653000000000001</v>
      </c>
      <c r="V9" s="11">
        <v>98.7</v>
      </c>
      <c r="W9" s="11">
        <v>13535.4</v>
      </c>
    </row>
    <row r="10" spans="1:23" ht="16" x14ac:dyDescent="0.2">
      <c r="A10" s="2">
        <v>270.2</v>
      </c>
      <c r="B10" s="2">
        <v>836.05399999999997</v>
      </c>
      <c r="C10" s="2">
        <v>1.0641700000000001</v>
      </c>
      <c r="D10" s="2">
        <v>188.625</v>
      </c>
      <c r="E10" s="2">
        <v>0</v>
      </c>
      <c r="F10" s="5">
        <v>0</v>
      </c>
      <c r="G10" s="11">
        <v>12.978999999999999</v>
      </c>
      <c r="H10" s="11">
        <v>0.71371099999999998</v>
      </c>
      <c r="I10" s="11">
        <v>0.82707399999999998</v>
      </c>
      <c r="J10" s="12">
        <v>3.6500000000000002E-6</v>
      </c>
      <c r="K10" s="12">
        <v>0</v>
      </c>
      <c r="L10" s="11">
        <v>0.67587699999999995</v>
      </c>
      <c r="M10" s="11">
        <v>1.95871E-2</v>
      </c>
      <c r="N10" s="11">
        <v>4.9209700000000002E-2</v>
      </c>
      <c r="O10" s="11">
        <v>0</v>
      </c>
      <c r="P10" s="11">
        <v>1.8257099999999998E-2</v>
      </c>
      <c r="Q10" s="11">
        <v>0.59124100000000002</v>
      </c>
      <c r="R10" s="11">
        <v>1.3299900000000001E-3</v>
      </c>
      <c r="S10" s="12">
        <v>-9.0600000000000003E-3</v>
      </c>
      <c r="T10" s="11">
        <v>1.0641700000000001</v>
      </c>
      <c r="U10" s="11">
        <v>0.83605399999999996</v>
      </c>
      <c r="V10" s="11">
        <v>98.7</v>
      </c>
      <c r="W10" s="11">
        <v>13789.4</v>
      </c>
    </row>
    <row r="11" spans="1:23" ht="16" x14ac:dyDescent="0.2">
      <c r="A11" s="2">
        <v>270.14999999999998</v>
      </c>
      <c r="B11" s="2">
        <v>816.52200000000005</v>
      </c>
      <c r="C11" s="2">
        <v>1.06558</v>
      </c>
      <c r="D11" s="2">
        <v>210.042</v>
      </c>
      <c r="E11" s="2">
        <v>0</v>
      </c>
      <c r="F11" s="5">
        <v>0</v>
      </c>
      <c r="G11" s="11">
        <v>12.987</v>
      </c>
      <c r="H11" s="11">
        <v>0.73106700000000002</v>
      </c>
      <c r="I11" s="11">
        <v>0.80743900000000002</v>
      </c>
      <c r="J11" s="12">
        <v>3.7400000000000002E-6</v>
      </c>
      <c r="K11" s="12">
        <v>0</v>
      </c>
      <c r="L11" s="11">
        <v>0.69231299999999996</v>
      </c>
      <c r="M11" s="11">
        <v>2.0063399999999999E-2</v>
      </c>
      <c r="N11" s="11">
        <v>5.0406300000000001E-2</v>
      </c>
      <c r="O11" s="11">
        <v>0</v>
      </c>
      <c r="P11" s="11">
        <v>1.8701099999999998E-2</v>
      </c>
      <c r="Q11" s="11">
        <v>0.60561900000000002</v>
      </c>
      <c r="R11" s="11">
        <v>1.3623299999999999E-3</v>
      </c>
      <c r="S11" s="12">
        <v>-9.2700000000000005E-3</v>
      </c>
      <c r="T11" s="11">
        <v>1.06558</v>
      </c>
      <c r="U11" s="11">
        <v>0.81652199999999997</v>
      </c>
      <c r="V11" s="11">
        <v>98.7</v>
      </c>
      <c r="W11" s="11">
        <v>14040.9</v>
      </c>
    </row>
    <row r="12" spans="1:23" ht="16" x14ac:dyDescent="0.2">
      <c r="A12" s="2">
        <v>270.10000000000002</v>
      </c>
      <c r="B12" s="2">
        <v>797.87099999999998</v>
      </c>
      <c r="C12" s="2">
        <v>1.06698</v>
      </c>
      <c r="D12" s="2">
        <v>230.494</v>
      </c>
      <c r="E12" s="2">
        <v>0</v>
      </c>
      <c r="F12" s="5">
        <v>0</v>
      </c>
      <c r="G12" s="11">
        <v>12.9948</v>
      </c>
      <c r="H12" s="11">
        <v>0.748448</v>
      </c>
      <c r="I12" s="11">
        <v>0.78868799999999994</v>
      </c>
      <c r="J12" s="12">
        <v>3.8299999999999998E-6</v>
      </c>
      <c r="K12" s="12">
        <v>0</v>
      </c>
      <c r="L12" s="11">
        <v>0.70877199999999996</v>
      </c>
      <c r="M12" s="11">
        <v>2.05404E-2</v>
      </c>
      <c r="N12" s="11">
        <v>5.1604700000000003E-2</v>
      </c>
      <c r="O12" s="11">
        <v>0</v>
      </c>
      <c r="P12" s="11">
        <v>1.9145700000000002E-2</v>
      </c>
      <c r="Q12" s="11">
        <v>0.62001700000000004</v>
      </c>
      <c r="R12" s="11">
        <v>1.3947199999999999E-3</v>
      </c>
      <c r="S12" s="12">
        <v>-9.4800000000000006E-3</v>
      </c>
      <c r="T12" s="11">
        <v>1.06698</v>
      </c>
      <c r="U12" s="11">
        <v>0.797871</v>
      </c>
      <c r="V12" s="11">
        <v>98.7</v>
      </c>
      <c r="W12" s="11">
        <v>14290</v>
      </c>
    </row>
    <row r="13" spans="1:23" ht="16" x14ac:dyDescent="0.2">
      <c r="A13" s="2">
        <v>270.05</v>
      </c>
      <c r="B13" s="2">
        <v>780.04100000000005</v>
      </c>
      <c r="C13" s="2">
        <v>1.06839</v>
      </c>
      <c r="D13" s="2">
        <v>250.04400000000001</v>
      </c>
      <c r="E13" s="2">
        <v>0</v>
      </c>
      <c r="F13" s="5">
        <v>0</v>
      </c>
      <c r="G13" s="11">
        <v>13.0024</v>
      </c>
      <c r="H13" s="11">
        <v>0.76585300000000001</v>
      </c>
      <c r="I13" s="11">
        <v>0.77076500000000003</v>
      </c>
      <c r="J13" s="12">
        <v>3.9199999999999997E-6</v>
      </c>
      <c r="K13" s="12">
        <v>0</v>
      </c>
      <c r="L13" s="11">
        <v>0.72525399999999995</v>
      </c>
      <c r="M13" s="11">
        <v>2.1018100000000001E-2</v>
      </c>
      <c r="N13" s="11">
        <v>5.2804700000000003E-2</v>
      </c>
      <c r="O13" s="11">
        <v>0</v>
      </c>
      <c r="P13" s="11">
        <v>1.9590900000000001E-2</v>
      </c>
      <c r="Q13" s="11">
        <v>0.63443499999999997</v>
      </c>
      <c r="R13" s="11">
        <v>1.4271500000000001E-3</v>
      </c>
      <c r="S13" s="12">
        <v>-9.6900000000000007E-3</v>
      </c>
      <c r="T13" s="11">
        <v>1.06839</v>
      </c>
      <c r="U13" s="11">
        <v>0.78004099999999998</v>
      </c>
      <c r="V13" s="11">
        <v>98.7</v>
      </c>
      <c r="W13" s="11">
        <v>14536.7</v>
      </c>
    </row>
    <row r="14" spans="1:23" ht="16" x14ac:dyDescent="0.2">
      <c r="A14" s="2">
        <v>270</v>
      </c>
      <c r="B14" s="2">
        <v>762.98199999999997</v>
      </c>
      <c r="C14" s="2">
        <v>1.0698000000000001</v>
      </c>
      <c r="D14" s="2">
        <v>268.75099999999998</v>
      </c>
      <c r="E14" s="2">
        <v>0</v>
      </c>
      <c r="F14" s="5">
        <v>0</v>
      </c>
      <c r="G14" s="11">
        <v>13.0099</v>
      </c>
      <c r="H14" s="11">
        <v>0.78328200000000003</v>
      </c>
      <c r="I14" s="11">
        <v>0.75361500000000003</v>
      </c>
      <c r="J14" s="12">
        <v>4.0099999999999997E-6</v>
      </c>
      <c r="K14" s="12">
        <v>0</v>
      </c>
      <c r="L14" s="11">
        <v>0.74175800000000003</v>
      </c>
      <c r="M14" s="11">
        <v>2.1496399999999999E-2</v>
      </c>
      <c r="N14" s="11">
        <v>5.4006400000000003E-2</v>
      </c>
      <c r="O14" s="11">
        <v>0</v>
      </c>
      <c r="P14" s="11">
        <v>2.00368E-2</v>
      </c>
      <c r="Q14" s="11">
        <v>0.648872</v>
      </c>
      <c r="R14" s="11">
        <v>1.45963E-3</v>
      </c>
      <c r="S14" s="12">
        <v>-9.9000000000000008E-3</v>
      </c>
      <c r="T14" s="11">
        <v>1.0698000000000001</v>
      </c>
      <c r="U14" s="11">
        <v>0.76298200000000005</v>
      </c>
      <c r="V14" s="11">
        <v>98.7</v>
      </c>
      <c r="W14" s="11">
        <v>14780.9</v>
      </c>
    </row>
    <row r="15" spans="1:23" ht="16" x14ac:dyDescent="0.2">
      <c r="A15" s="2">
        <v>269.95</v>
      </c>
      <c r="B15" s="2">
        <v>746.64499999999998</v>
      </c>
      <c r="C15" s="2">
        <v>1.07121</v>
      </c>
      <c r="D15" s="2">
        <v>286.66699999999997</v>
      </c>
      <c r="E15" s="2">
        <v>0</v>
      </c>
      <c r="F15" s="5">
        <v>0</v>
      </c>
      <c r="G15" s="11">
        <v>13.017099999999999</v>
      </c>
      <c r="H15" s="11">
        <v>0.80073399999999995</v>
      </c>
      <c r="I15" s="11">
        <v>0.73719000000000001</v>
      </c>
      <c r="J15" s="12">
        <v>4.0999999999999997E-6</v>
      </c>
      <c r="K15" s="12">
        <v>0</v>
      </c>
      <c r="L15" s="11">
        <v>0.75828499999999999</v>
      </c>
      <c r="M15" s="11">
        <v>2.19753E-2</v>
      </c>
      <c r="N15" s="11">
        <v>5.5209599999999998E-2</v>
      </c>
      <c r="O15" s="11">
        <v>0</v>
      </c>
      <c r="P15" s="11">
        <v>2.04832E-2</v>
      </c>
      <c r="Q15" s="11">
        <v>0.66332999999999998</v>
      </c>
      <c r="R15" s="11">
        <v>1.49215E-3</v>
      </c>
      <c r="S15" s="12">
        <v>-1.01E-2</v>
      </c>
      <c r="T15" s="11">
        <v>1.07121</v>
      </c>
      <c r="U15" s="11">
        <v>0.746645</v>
      </c>
      <c r="V15" s="11">
        <v>98.7</v>
      </c>
      <c r="W15" s="11">
        <v>15022.8</v>
      </c>
    </row>
    <row r="16" spans="1:23" ht="16" x14ac:dyDescent="0.2">
      <c r="A16" s="2">
        <v>269.89999999999998</v>
      </c>
      <c r="B16" s="2">
        <v>730.98400000000004</v>
      </c>
      <c r="C16" s="2">
        <v>1.07263</v>
      </c>
      <c r="D16" s="2">
        <v>303.83999999999997</v>
      </c>
      <c r="E16" s="2">
        <v>0</v>
      </c>
      <c r="F16" s="5">
        <v>0</v>
      </c>
      <c r="G16" s="11">
        <v>13.0242</v>
      </c>
      <c r="H16" s="11">
        <v>0.81820899999999996</v>
      </c>
      <c r="I16" s="11">
        <v>0.72144600000000003</v>
      </c>
      <c r="J16" s="12">
        <v>4.1899999999999997E-6</v>
      </c>
      <c r="K16" s="12">
        <v>0</v>
      </c>
      <c r="L16" s="11">
        <v>0.77483299999999999</v>
      </c>
      <c r="M16" s="11">
        <v>2.24549E-2</v>
      </c>
      <c r="N16" s="11">
        <v>5.6414499999999999E-2</v>
      </c>
      <c r="O16" s="11">
        <v>0</v>
      </c>
      <c r="P16" s="11">
        <v>2.0930199999999999E-2</v>
      </c>
      <c r="Q16" s="11">
        <v>0.67780600000000002</v>
      </c>
      <c r="R16" s="11">
        <v>1.52472E-3</v>
      </c>
      <c r="S16" s="12">
        <v>-1.03E-2</v>
      </c>
      <c r="T16" s="11">
        <v>1.07263</v>
      </c>
      <c r="U16" s="11">
        <v>0.73098399999999997</v>
      </c>
      <c r="V16" s="11">
        <v>98.7</v>
      </c>
      <c r="W16" s="11">
        <v>15262.4</v>
      </c>
    </row>
    <row r="17" spans="1:23" ht="16" x14ac:dyDescent="0.2">
      <c r="A17" s="2">
        <v>269.85000000000002</v>
      </c>
      <c r="B17" s="2">
        <v>715.95899999999995</v>
      </c>
      <c r="C17" s="2">
        <v>1.0740400000000001</v>
      </c>
      <c r="D17" s="2">
        <v>320.31599999999997</v>
      </c>
      <c r="E17" s="2">
        <v>0</v>
      </c>
      <c r="F17" s="5">
        <v>0</v>
      </c>
      <c r="G17" s="11">
        <v>13.0311</v>
      </c>
      <c r="H17" s="11">
        <v>0.83570699999999998</v>
      </c>
      <c r="I17" s="11">
        <v>0.706341</v>
      </c>
      <c r="J17" s="12">
        <v>4.2799999999999997E-6</v>
      </c>
      <c r="K17" s="12">
        <v>0</v>
      </c>
      <c r="L17" s="11">
        <v>0.79140299999999997</v>
      </c>
      <c r="M17" s="11">
        <v>2.29351E-2</v>
      </c>
      <c r="N17" s="11">
        <v>5.7620900000000003E-2</v>
      </c>
      <c r="O17" s="11">
        <v>0</v>
      </c>
      <c r="P17" s="11">
        <v>2.1377799999999999E-2</v>
      </c>
      <c r="Q17" s="11">
        <v>0.69230100000000006</v>
      </c>
      <c r="R17" s="11">
        <v>1.5573200000000001E-3</v>
      </c>
      <c r="S17" s="12">
        <v>-1.0500000000000001E-2</v>
      </c>
      <c r="T17" s="11">
        <v>1.0740400000000001</v>
      </c>
      <c r="U17" s="11">
        <v>0.71595900000000001</v>
      </c>
      <c r="V17" s="11">
        <v>98.7</v>
      </c>
      <c r="W17" s="11">
        <v>15499.6</v>
      </c>
    </row>
    <row r="18" spans="1:23" ht="16" x14ac:dyDescent="0.2">
      <c r="A18" s="2">
        <v>269.8</v>
      </c>
      <c r="B18" s="2">
        <v>701.53300000000002</v>
      </c>
      <c r="C18" s="2">
        <v>1.07545</v>
      </c>
      <c r="D18" s="2">
        <v>336.137</v>
      </c>
      <c r="E18" s="2">
        <v>0</v>
      </c>
      <c r="F18" s="5">
        <v>0</v>
      </c>
      <c r="G18" s="11">
        <v>13.0379</v>
      </c>
      <c r="H18" s="11">
        <v>0.85322799999999999</v>
      </c>
      <c r="I18" s="11">
        <v>0.69183700000000004</v>
      </c>
      <c r="J18" s="12">
        <v>4.3699999999999997E-6</v>
      </c>
      <c r="K18" s="12">
        <v>0</v>
      </c>
      <c r="L18" s="11">
        <v>0.80799399999999999</v>
      </c>
      <c r="M18" s="11">
        <v>2.34159E-2</v>
      </c>
      <c r="N18" s="11">
        <v>5.8828900000000003E-2</v>
      </c>
      <c r="O18" s="11">
        <v>0</v>
      </c>
      <c r="P18" s="11">
        <v>2.1826000000000002E-2</v>
      </c>
      <c r="Q18" s="11">
        <v>0.70681400000000005</v>
      </c>
      <c r="R18" s="11">
        <v>1.58997E-3</v>
      </c>
      <c r="S18" s="12">
        <v>-1.0699999999999999E-2</v>
      </c>
      <c r="T18" s="11">
        <v>1.07545</v>
      </c>
      <c r="U18" s="11">
        <v>0.70153299999999996</v>
      </c>
      <c r="V18" s="11">
        <v>98.7</v>
      </c>
      <c r="W18" s="11">
        <v>15734.6</v>
      </c>
    </row>
    <row r="19" spans="1:23" ht="16" x14ac:dyDescent="0.2">
      <c r="A19" s="2">
        <v>269.75</v>
      </c>
      <c r="B19" s="2">
        <v>687.67100000000005</v>
      </c>
      <c r="C19" s="2">
        <v>1.0768599999999999</v>
      </c>
      <c r="D19" s="2">
        <v>351.339</v>
      </c>
      <c r="E19" s="2">
        <v>0</v>
      </c>
      <c r="F19" s="5">
        <v>0</v>
      </c>
      <c r="G19" s="11">
        <v>13.044499999999999</v>
      </c>
      <c r="H19" s="11">
        <v>0.87077000000000004</v>
      </c>
      <c r="I19" s="11">
        <v>0.67789999999999995</v>
      </c>
      <c r="J19" s="12">
        <v>4.4499999999999997E-6</v>
      </c>
      <c r="K19" s="12">
        <v>0</v>
      </c>
      <c r="L19" s="11">
        <v>0.82460599999999995</v>
      </c>
      <c r="M19" s="11">
        <v>2.38973E-2</v>
      </c>
      <c r="N19" s="11">
        <v>6.0038399999999999E-2</v>
      </c>
      <c r="O19" s="11">
        <v>0</v>
      </c>
      <c r="P19" s="11">
        <v>2.2274700000000001E-2</v>
      </c>
      <c r="Q19" s="11">
        <v>0.72134600000000004</v>
      </c>
      <c r="R19" s="11">
        <v>1.6226599999999999E-3</v>
      </c>
      <c r="S19" s="12">
        <v>-1.09E-2</v>
      </c>
      <c r="T19" s="11">
        <v>1.0768599999999999</v>
      </c>
      <c r="U19" s="11">
        <v>0.68767100000000003</v>
      </c>
      <c r="V19" s="11">
        <v>98.7</v>
      </c>
      <c r="W19" s="11">
        <v>15967.2</v>
      </c>
    </row>
    <row r="20" spans="1:23" ht="16" x14ac:dyDescent="0.2">
      <c r="A20" s="2">
        <v>269.7</v>
      </c>
      <c r="B20" s="2">
        <v>674.33900000000006</v>
      </c>
      <c r="C20" s="2">
        <v>1.0782700000000001</v>
      </c>
      <c r="D20" s="2">
        <v>365.959</v>
      </c>
      <c r="E20" s="2">
        <v>0</v>
      </c>
      <c r="F20" s="5">
        <v>0</v>
      </c>
      <c r="G20" s="11">
        <v>13.051</v>
      </c>
      <c r="H20" s="11">
        <v>0.88833399999999996</v>
      </c>
      <c r="I20" s="11">
        <v>0.66449599999999998</v>
      </c>
      <c r="J20" s="12">
        <v>4.5399999999999997E-6</v>
      </c>
      <c r="K20" s="12">
        <v>0</v>
      </c>
      <c r="L20" s="11">
        <v>0.84123800000000004</v>
      </c>
      <c r="M20" s="11">
        <v>2.4379399999999999E-2</v>
      </c>
      <c r="N20" s="11">
        <v>6.1249400000000002E-2</v>
      </c>
      <c r="O20" s="11">
        <v>0</v>
      </c>
      <c r="P20" s="11">
        <v>2.2724000000000001E-2</v>
      </c>
      <c r="Q20" s="11">
        <v>0.73589599999999999</v>
      </c>
      <c r="R20" s="11">
        <v>1.6553900000000001E-3</v>
      </c>
      <c r="S20" s="12">
        <v>-1.12E-2</v>
      </c>
      <c r="T20" s="11">
        <v>1.0782700000000001</v>
      </c>
      <c r="U20" s="11">
        <v>0.67433900000000002</v>
      </c>
      <c r="V20" s="11">
        <v>98.7</v>
      </c>
      <c r="W20" s="11">
        <v>16197.6</v>
      </c>
    </row>
    <row r="21" spans="1:23" ht="16" x14ac:dyDescent="0.2">
      <c r="A21" s="2">
        <v>269.64999999999998</v>
      </c>
      <c r="B21" s="2">
        <v>661.51</v>
      </c>
      <c r="C21" s="2">
        <v>1.07969</v>
      </c>
      <c r="D21" s="2">
        <v>380.02800000000002</v>
      </c>
      <c r="E21" s="2">
        <v>0</v>
      </c>
      <c r="F21" s="5">
        <v>0</v>
      </c>
      <c r="G21" s="11">
        <v>13.0573</v>
      </c>
      <c r="H21" s="11">
        <v>0.90591999999999995</v>
      </c>
      <c r="I21" s="11">
        <v>0.65159800000000001</v>
      </c>
      <c r="J21" s="12">
        <v>4.6299999999999997E-6</v>
      </c>
      <c r="K21" s="12">
        <v>0</v>
      </c>
      <c r="L21" s="11">
        <v>0.85789099999999996</v>
      </c>
      <c r="M21" s="11">
        <v>2.4861999999999999E-2</v>
      </c>
      <c r="N21" s="11">
        <v>6.2461799999999998E-2</v>
      </c>
      <c r="O21" s="11">
        <v>0</v>
      </c>
      <c r="P21" s="11">
        <v>2.3173800000000001E-2</v>
      </c>
      <c r="Q21" s="11">
        <v>0.75046299999999999</v>
      </c>
      <c r="R21" s="11">
        <v>1.68816E-3</v>
      </c>
      <c r="S21" s="12">
        <v>-1.14E-2</v>
      </c>
      <c r="T21" s="11">
        <v>1.07969</v>
      </c>
      <c r="U21" s="11">
        <v>0.66151000000000004</v>
      </c>
      <c r="V21" s="11">
        <v>98.7</v>
      </c>
      <c r="W21" s="11">
        <v>16425.7</v>
      </c>
    </row>
    <row r="22" spans="1:23" ht="16" x14ac:dyDescent="0.2">
      <c r="A22" s="2">
        <v>269.60000000000002</v>
      </c>
      <c r="B22" s="2">
        <v>649.15499999999997</v>
      </c>
      <c r="C22" s="2">
        <v>1.0810999999999999</v>
      </c>
      <c r="D22" s="2">
        <v>393.57799999999997</v>
      </c>
      <c r="E22" s="2">
        <v>0</v>
      </c>
      <c r="F22" s="5">
        <v>0</v>
      </c>
      <c r="G22" s="11">
        <v>13.063499999999999</v>
      </c>
      <c r="H22" s="11">
        <v>0.92352599999999996</v>
      </c>
      <c r="I22" s="11">
        <v>0.63917599999999997</v>
      </c>
      <c r="J22" s="12">
        <v>4.7199999999999997E-6</v>
      </c>
      <c r="K22" s="12">
        <v>0</v>
      </c>
      <c r="L22" s="11">
        <v>0.87456400000000001</v>
      </c>
      <c r="M22" s="11">
        <v>2.5345099999999999E-2</v>
      </c>
      <c r="N22" s="11">
        <v>6.3675800000000005E-2</v>
      </c>
      <c r="O22" s="11">
        <v>0</v>
      </c>
      <c r="P22" s="11">
        <v>2.3624200000000001E-2</v>
      </c>
      <c r="Q22" s="11">
        <v>0.76504799999999995</v>
      </c>
      <c r="R22" s="11">
        <v>1.7209700000000001E-3</v>
      </c>
      <c r="S22" s="12">
        <v>-1.1599999999999999E-2</v>
      </c>
      <c r="T22" s="11">
        <v>1.0810999999999999</v>
      </c>
      <c r="U22" s="11">
        <v>0.64915500000000004</v>
      </c>
      <c r="V22" s="11">
        <v>98.7</v>
      </c>
      <c r="W22" s="11">
        <v>16651.599999999999</v>
      </c>
    </row>
    <row r="23" spans="1:23" ht="16" x14ac:dyDescent="0.2">
      <c r="A23" s="2">
        <v>269.55</v>
      </c>
      <c r="B23" s="2">
        <v>637.24900000000002</v>
      </c>
      <c r="C23" s="2">
        <v>1.0825100000000001</v>
      </c>
      <c r="D23" s="2">
        <v>406.63600000000002</v>
      </c>
      <c r="E23" s="2">
        <v>0</v>
      </c>
      <c r="F23" s="5">
        <v>0</v>
      </c>
      <c r="G23" s="11">
        <v>13.069599999999999</v>
      </c>
      <c r="H23" s="11">
        <v>0.94115400000000005</v>
      </c>
      <c r="I23" s="11">
        <v>0.62720399999999998</v>
      </c>
      <c r="J23" s="12">
        <v>4.8199999999999996E-6</v>
      </c>
      <c r="K23" s="12">
        <v>0</v>
      </c>
      <c r="L23" s="11">
        <v>0.89125699999999997</v>
      </c>
      <c r="M23" s="11">
        <v>2.5828899999999998E-2</v>
      </c>
      <c r="N23" s="11">
        <v>6.4891099999999993E-2</v>
      </c>
      <c r="O23" s="11">
        <v>0</v>
      </c>
      <c r="P23" s="11">
        <v>2.4075099999999999E-2</v>
      </c>
      <c r="Q23" s="11">
        <v>0.77964999999999995</v>
      </c>
      <c r="R23" s="11">
        <v>1.75381E-3</v>
      </c>
      <c r="S23" s="12">
        <v>-1.18E-2</v>
      </c>
      <c r="T23" s="11">
        <v>1.0825100000000001</v>
      </c>
      <c r="U23" s="11">
        <v>0.63724899999999995</v>
      </c>
      <c r="V23" s="11">
        <v>98.7</v>
      </c>
      <c r="W23" s="11">
        <v>16875.3</v>
      </c>
    </row>
    <row r="24" spans="1:23" ht="16" x14ac:dyDescent="0.2">
      <c r="A24" s="2">
        <v>269.5</v>
      </c>
      <c r="B24" s="2">
        <v>625.76800000000003</v>
      </c>
      <c r="C24" s="2">
        <v>1.08392</v>
      </c>
      <c r="D24" s="2">
        <v>419.22800000000001</v>
      </c>
      <c r="E24" s="2">
        <v>0</v>
      </c>
      <c r="F24" s="5">
        <v>0</v>
      </c>
      <c r="G24" s="11">
        <v>13.0755</v>
      </c>
      <c r="H24" s="11">
        <v>0.95880200000000004</v>
      </c>
      <c r="I24" s="11">
        <v>0.61565999999999999</v>
      </c>
      <c r="J24" s="12">
        <v>4.9100000000000004E-6</v>
      </c>
      <c r="K24" s="12">
        <v>0</v>
      </c>
      <c r="L24" s="11">
        <v>0.907968</v>
      </c>
      <c r="M24" s="11">
        <v>2.6313199999999998E-2</v>
      </c>
      <c r="N24" s="11">
        <v>6.6107899999999997E-2</v>
      </c>
      <c r="O24" s="11">
        <v>0</v>
      </c>
      <c r="P24" s="11">
        <v>2.45265E-2</v>
      </c>
      <c r="Q24" s="11">
        <v>0.794269</v>
      </c>
      <c r="R24" s="11">
        <v>1.7867E-3</v>
      </c>
      <c r="S24" s="12">
        <v>-1.2E-2</v>
      </c>
      <c r="T24" s="11">
        <v>1.08392</v>
      </c>
      <c r="U24" s="11">
        <v>0.62576799999999999</v>
      </c>
      <c r="V24" s="11">
        <v>98.7</v>
      </c>
      <c r="W24" s="11">
        <v>17096.8</v>
      </c>
    </row>
    <row r="25" spans="1:23" ht="16" x14ac:dyDescent="0.2">
      <c r="A25" s="2">
        <v>269.45</v>
      </c>
      <c r="B25" s="2">
        <v>614.68899999999996</v>
      </c>
      <c r="C25" s="2">
        <v>1.08534</v>
      </c>
      <c r="D25" s="2">
        <v>431.37900000000002</v>
      </c>
      <c r="E25" s="2">
        <v>0</v>
      </c>
      <c r="F25" s="5">
        <v>0</v>
      </c>
      <c r="G25" s="11">
        <v>13.081300000000001</v>
      </c>
      <c r="H25" s="11">
        <v>0.97646999999999995</v>
      </c>
      <c r="I25" s="11">
        <v>0.60452099999999998</v>
      </c>
      <c r="J25" s="12">
        <v>5.0000000000000004E-6</v>
      </c>
      <c r="K25" s="12">
        <v>0</v>
      </c>
      <c r="L25" s="11">
        <v>0.92469999999999997</v>
      </c>
      <c r="M25" s="11">
        <v>2.6798099999999998E-2</v>
      </c>
      <c r="N25" s="11">
        <v>6.73261E-2</v>
      </c>
      <c r="O25" s="11">
        <v>0</v>
      </c>
      <c r="P25" s="11">
        <v>2.4978500000000001E-2</v>
      </c>
      <c r="Q25" s="11">
        <v>0.80890499999999999</v>
      </c>
      <c r="R25" s="11">
        <v>1.8196200000000001E-3</v>
      </c>
      <c r="S25" s="12">
        <v>-1.2200000000000001E-2</v>
      </c>
      <c r="T25" s="11">
        <v>1.08534</v>
      </c>
      <c r="U25" s="11">
        <v>0.61468900000000004</v>
      </c>
      <c r="V25" s="11">
        <v>98.7</v>
      </c>
      <c r="W25" s="11">
        <v>17316.2</v>
      </c>
    </row>
    <row r="26" spans="1:23" ht="16" x14ac:dyDescent="0.2">
      <c r="A26" s="2">
        <v>269.39999999999998</v>
      </c>
      <c r="B26" s="2">
        <v>603.99199999999996</v>
      </c>
      <c r="C26" s="2">
        <v>1.0867500000000001</v>
      </c>
      <c r="D26" s="2">
        <v>443.11</v>
      </c>
      <c r="E26" s="2">
        <v>0</v>
      </c>
      <c r="F26" s="5">
        <v>0</v>
      </c>
      <c r="G26" s="11">
        <v>13.087</v>
      </c>
      <c r="H26" s="11">
        <v>0.99415799999999999</v>
      </c>
      <c r="I26" s="11">
        <v>0.59376499999999999</v>
      </c>
      <c r="J26" s="12">
        <v>5.0900000000000004E-6</v>
      </c>
      <c r="K26" s="12">
        <v>0</v>
      </c>
      <c r="L26" s="11">
        <v>0.94145000000000001</v>
      </c>
      <c r="M26" s="11">
        <v>2.7283499999999999E-2</v>
      </c>
      <c r="N26" s="11">
        <v>6.8545599999999998E-2</v>
      </c>
      <c r="O26" s="11">
        <v>0</v>
      </c>
      <c r="P26" s="11">
        <v>2.5430899999999999E-2</v>
      </c>
      <c r="Q26" s="11">
        <v>0.82355800000000001</v>
      </c>
      <c r="R26" s="11">
        <v>1.8525799999999999E-3</v>
      </c>
      <c r="S26" s="12">
        <v>-1.24E-2</v>
      </c>
      <c r="T26" s="11">
        <v>1.0867500000000001</v>
      </c>
      <c r="U26" s="11">
        <v>0.60399199999999997</v>
      </c>
      <c r="V26" s="11">
        <v>98.7</v>
      </c>
      <c r="W26" s="11">
        <v>17533.3</v>
      </c>
    </row>
    <row r="27" spans="1:23" ht="16" x14ac:dyDescent="0.2">
      <c r="A27" s="2">
        <v>269.35000000000002</v>
      </c>
      <c r="B27" s="2">
        <v>593.65800000000002</v>
      </c>
      <c r="C27" s="2">
        <v>1.0881700000000001</v>
      </c>
      <c r="D27" s="2">
        <v>454.44400000000002</v>
      </c>
      <c r="E27" s="2">
        <v>0</v>
      </c>
      <c r="F27" s="5">
        <v>0</v>
      </c>
      <c r="G27" s="11">
        <v>13.092599999999999</v>
      </c>
      <c r="H27" s="11">
        <v>1.01187</v>
      </c>
      <c r="I27" s="11">
        <v>0.58337399999999995</v>
      </c>
      <c r="J27" s="12">
        <v>5.1800000000000004E-6</v>
      </c>
      <c r="K27" s="12">
        <v>0</v>
      </c>
      <c r="L27" s="11">
        <v>0.95821900000000004</v>
      </c>
      <c r="M27" s="11">
        <v>2.7769499999999999E-2</v>
      </c>
      <c r="N27" s="11">
        <v>6.9766499999999995E-2</v>
      </c>
      <c r="O27" s="11">
        <v>0</v>
      </c>
      <c r="P27" s="11">
        <v>2.5883900000000001E-2</v>
      </c>
      <c r="Q27" s="11">
        <v>0.83822700000000006</v>
      </c>
      <c r="R27" s="11">
        <v>1.88558E-3</v>
      </c>
      <c r="S27" s="12">
        <v>-1.26E-2</v>
      </c>
      <c r="T27" s="11">
        <v>1.0881700000000001</v>
      </c>
      <c r="U27" s="11">
        <v>0.59365800000000002</v>
      </c>
      <c r="V27" s="11">
        <v>98.7</v>
      </c>
      <c r="W27" s="11">
        <v>17748.400000000001</v>
      </c>
    </row>
    <row r="28" spans="1:23" ht="16" x14ac:dyDescent="0.2">
      <c r="A28" s="2">
        <v>269.3</v>
      </c>
      <c r="B28" s="2">
        <v>583.66899999999998</v>
      </c>
      <c r="C28" s="2">
        <v>1.08958</v>
      </c>
      <c r="D28" s="2">
        <v>465.4</v>
      </c>
      <c r="E28" s="2">
        <v>0</v>
      </c>
      <c r="F28" s="5">
        <v>0</v>
      </c>
      <c r="G28" s="11">
        <v>13.098100000000001</v>
      </c>
      <c r="H28" s="11">
        <v>1.02959</v>
      </c>
      <c r="I28" s="11">
        <v>0.57333000000000001</v>
      </c>
      <c r="J28" s="12">
        <v>5.2700000000000004E-6</v>
      </c>
      <c r="K28" s="12">
        <v>0</v>
      </c>
      <c r="L28" s="11">
        <v>0.97500600000000004</v>
      </c>
      <c r="M28" s="11">
        <v>2.8256E-2</v>
      </c>
      <c r="N28" s="11">
        <v>7.0988800000000005E-2</v>
      </c>
      <c r="O28" s="11">
        <v>0</v>
      </c>
      <c r="P28" s="11">
        <v>2.63374E-2</v>
      </c>
      <c r="Q28" s="11">
        <v>0.852912</v>
      </c>
      <c r="R28" s="11">
        <v>1.91862E-3</v>
      </c>
      <c r="S28" s="12">
        <v>-1.2800000000000001E-2</v>
      </c>
      <c r="T28" s="11">
        <v>1.08958</v>
      </c>
      <c r="U28" s="11">
        <v>0.58366899999999999</v>
      </c>
      <c r="V28" s="11">
        <v>98.7</v>
      </c>
      <c r="W28" s="11">
        <v>17961.3</v>
      </c>
    </row>
    <row r="29" spans="1:23" ht="16" x14ac:dyDescent="0.2">
      <c r="A29" s="2">
        <v>269.25</v>
      </c>
      <c r="B29" s="2">
        <v>574.00800000000004</v>
      </c>
      <c r="C29" s="2">
        <v>1.0909899999999999</v>
      </c>
      <c r="D29" s="2">
        <v>475.99700000000001</v>
      </c>
      <c r="E29" s="2">
        <v>0</v>
      </c>
      <c r="F29" s="5">
        <v>0</v>
      </c>
      <c r="G29" s="11">
        <v>13.103400000000001</v>
      </c>
      <c r="H29" s="11">
        <v>1.0473399999999999</v>
      </c>
      <c r="I29" s="11">
        <v>0.56361499999999998</v>
      </c>
      <c r="J29" s="12">
        <v>5.3600000000000004E-6</v>
      </c>
      <c r="K29" s="12">
        <v>0</v>
      </c>
      <c r="L29" s="11">
        <v>0.99181200000000003</v>
      </c>
      <c r="M29" s="11">
        <v>2.8743000000000001E-2</v>
      </c>
      <c r="N29" s="11">
        <v>7.2212399999999996E-2</v>
      </c>
      <c r="O29" s="11">
        <v>0</v>
      </c>
      <c r="P29" s="11">
        <v>2.6791300000000001E-2</v>
      </c>
      <c r="Q29" s="11">
        <v>0.86761299999999997</v>
      </c>
      <c r="R29" s="11">
        <v>1.9516900000000001E-3</v>
      </c>
      <c r="S29" s="12">
        <v>-1.2999999999999999E-2</v>
      </c>
      <c r="T29" s="11">
        <v>1.0909899999999999</v>
      </c>
      <c r="U29" s="11">
        <v>0.57400799999999996</v>
      </c>
      <c r="V29" s="11">
        <v>98.7</v>
      </c>
      <c r="W29" s="11">
        <v>18172.2</v>
      </c>
    </row>
    <row r="30" spans="1:23" ht="16" x14ac:dyDescent="0.2">
      <c r="A30" s="2">
        <v>269.2</v>
      </c>
      <c r="B30" s="2">
        <v>564.65899999999999</v>
      </c>
      <c r="C30" s="2">
        <v>1.0924100000000001</v>
      </c>
      <c r="D30" s="2">
        <v>486.25099999999998</v>
      </c>
      <c r="E30" s="2">
        <v>0</v>
      </c>
      <c r="F30" s="5">
        <v>0</v>
      </c>
      <c r="G30" s="11">
        <v>13.108700000000001</v>
      </c>
      <c r="H30" s="11">
        <v>1.06511</v>
      </c>
      <c r="I30" s="11">
        <v>0.55421399999999998</v>
      </c>
      <c r="J30" s="12">
        <v>5.4500000000000003E-6</v>
      </c>
      <c r="K30" s="12">
        <v>0</v>
      </c>
      <c r="L30" s="11">
        <v>1.00864</v>
      </c>
      <c r="M30" s="11">
        <v>2.9230599999999999E-2</v>
      </c>
      <c r="N30" s="11">
        <v>7.3437299999999997E-2</v>
      </c>
      <c r="O30" s="11">
        <v>0</v>
      </c>
      <c r="P30" s="11">
        <v>2.7245800000000001E-2</v>
      </c>
      <c r="Q30" s="11">
        <v>0.88232999999999995</v>
      </c>
      <c r="R30" s="11">
        <v>1.9847900000000002E-3</v>
      </c>
      <c r="S30" s="12">
        <v>-1.32E-2</v>
      </c>
      <c r="T30" s="11">
        <v>1.0924100000000001</v>
      </c>
      <c r="U30" s="11">
        <v>0.56465900000000002</v>
      </c>
      <c r="V30" s="11">
        <v>98.7</v>
      </c>
      <c r="W30" s="11">
        <v>18380.900000000001</v>
      </c>
    </row>
    <row r="31" spans="1:23" ht="16" x14ac:dyDescent="0.2">
      <c r="A31" s="2">
        <v>269.14999999999998</v>
      </c>
      <c r="B31" s="2">
        <v>555.60699999999997</v>
      </c>
      <c r="C31" s="2">
        <v>1.09382</v>
      </c>
      <c r="D31" s="2">
        <v>496.17899999999997</v>
      </c>
      <c r="E31" s="2">
        <v>0</v>
      </c>
      <c r="F31" s="5">
        <v>0</v>
      </c>
      <c r="G31" s="11">
        <v>13.113799999999999</v>
      </c>
      <c r="H31" s="11">
        <v>1.0828899999999999</v>
      </c>
      <c r="I31" s="11">
        <v>0.54511200000000004</v>
      </c>
      <c r="J31" s="12">
        <v>5.5400000000000003E-6</v>
      </c>
      <c r="K31" s="12">
        <v>0</v>
      </c>
      <c r="L31" s="11">
        <v>1.0254799999999999</v>
      </c>
      <c r="M31" s="11">
        <v>2.9718600000000001E-2</v>
      </c>
      <c r="N31" s="11">
        <v>7.4663499999999994E-2</v>
      </c>
      <c r="O31" s="11">
        <v>0</v>
      </c>
      <c r="P31" s="11">
        <v>2.7700700000000002E-2</v>
      </c>
      <c r="Q31" s="11">
        <v>0.89706300000000005</v>
      </c>
      <c r="R31" s="11">
        <v>2.0179299999999998E-3</v>
      </c>
      <c r="S31" s="12">
        <v>-1.35E-2</v>
      </c>
      <c r="T31" s="11">
        <v>1.09382</v>
      </c>
      <c r="U31" s="11">
        <v>0.55560699999999996</v>
      </c>
      <c r="V31" s="11">
        <v>98.7</v>
      </c>
      <c r="W31" s="11">
        <v>18587.599999999999</v>
      </c>
    </row>
    <row r="32" spans="1:23" ht="16" x14ac:dyDescent="0.2">
      <c r="A32" s="2">
        <v>269.10000000000002</v>
      </c>
      <c r="B32" s="2">
        <v>546.84</v>
      </c>
      <c r="C32" s="2">
        <v>1.09524</v>
      </c>
      <c r="D32" s="2">
        <v>505.79599999999999</v>
      </c>
      <c r="E32" s="2">
        <v>0</v>
      </c>
      <c r="F32" s="5">
        <v>0</v>
      </c>
      <c r="G32" s="11">
        <v>13.1189</v>
      </c>
      <c r="H32" s="11">
        <v>1.1006899999999999</v>
      </c>
      <c r="I32" s="11">
        <v>0.53629599999999999</v>
      </c>
      <c r="J32" s="12">
        <v>5.6300000000000003E-6</v>
      </c>
      <c r="K32" s="12">
        <v>0</v>
      </c>
      <c r="L32" s="11">
        <v>1.04234</v>
      </c>
      <c r="M32" s="11">
        <v>3.02072E-2</v>
      </c>
      <c r="N32" s="11">
        <v>7.5891E-2</v>
      </c>
      <c r="O32" s="11">
        <v>0</v>
      </c>
      <c r="P32" s="11">
        <v>2.81561E-2</v>
      </c>
      <c r="Q32" s="11">
        <v>0.91181100000000004</v>
      </c>
      <c r="R32" s="11">
        <v>2.0511100000000001E-3</v>
      </c>
      <c r="S32" s="12">
        <v>-1.37E-2</v>
      </c>
      <c r="T32" s="11">
        <v>1.09524</v>
      </c>
      <c r="U32" s="11">
        <v>0.54683999999999999</v>
      </c>
      <c r="V32" s="11">
        <v>98.7</v>
      </c>
      <c r="W32" s="11">
        <v>18792.2</v>
      </c>
    </row>
    <row r="33" spans="1:23" ht="16" x14ac:dyDescent="0.2">
      <c r="A33" s="2">
        <v>269.05</v>
      </c>
      <c r="B33" s="2">
        <v>538.34199999999998</v>
      </c>
      <c r="C33" s="2">
        <v>1.0966499999999999</v>
      </c>
      <c r="D33" s="2">
        <v>515.11699999999996</v>
      </c>
      <c r="E33" s="2">
        <v>0</v>
      </c>
      <c r="F33" s="5">
        <v>0</v>
      </c>
      <c r="G33" s="11">
        <v>13.123799999999999</v>
      </c>
      <c r="H33" s="11">
        <v>1.11852</v>
      </c>
      <c r="I33" s="11">
        <v>0.52775099999999997</v>
      </c>
      <c r="J33" s="12">
        <v>5.7200000000000003E-6</v>
      </c>
      <c r="K33" s="12">
        <v>0</v>
      </c>
      <c r="L33" s="11">
        <v>1.05921</v>
      </c>
      <c r="M33" s="11">
        <v>3.0696299999999999E-2</v>
      </c>
      <c r="N33" s="11">
        <v>7.7119699999999999E-2</v>
      </c>
      <c r="O33" s="11">
        <v>0</v>
      </c>
      <c r="P33" s="11">
        <v>2.8611999999999999E-2</v>
      </c>
      <c r="Q33" s="11">
        <v>0.92657400000000001</v>
      </c>
      <c r="R33" s="11">
        <v>2.0843200000000002E-3</v>
      </c>
      <c r="S33" s="12">
        <v>-1.3899999999999999E-2</v>
      </c>
      <c r="T33" s="11">
        <v>1.0966499999999999</v>
      </c>
      <c r="U33" s="11">
        <v>0.53834199999999999</v>
      </c>
      <c r="V33" s="11">
        <v>98.7</v>
      </c>
      <c r="W33" s="11">
        <v>18994.8</v>
      </c>
    </row>
    <row r="34" spans="1:23" ht="16" x14ac:dyDescent="0.2">
      <c r="A34" s="2">
        <v>269</v>
      </c>
      <c r="B34" s="2">
        <v>530.10400000000004</v>
      </c>
      <c r="C34" s="2">
        <v>1.0980700000000001</v>
      </c>
      <c r="D34" s="2">
        <v>524.154</v>
      </c>
      <c r="E34" s="2">
        <v>0</v>
      </c>
      <c r="F34" s="5">
        <v>0</v>
      </c>
      <c r="G34" s="11">
        <v>13.1287</v>
      </c>
      <c r="H34" s="11">
        <v>1.13636</v>
      </c>
      <c r="I34" s="11">
        <v>0.51946599999999998</v>
      </c>
      <c r="J34" s="12">
        <v>5.8100000000000003E-6</v>
      </c>
      <c r="K34" s="12">
        <v>0</v>
      </c>
      <c r="L34" s="11">
        <v>1.0761099999999999</v>
      </c>
      <c r="M34" s="11">
        <v>3.1185899999999999E-2</v>
      </c>
      <c r="N34" s="11">
        <v>7.8349699999999994E-2</v>
      </c>
      <c r="O34" s="11">
        <v>0</v>
      </c>
      <c r="P34" s="11">
        <v>2.9068299999999998E-2</v>
      </c>
      <c r="Q34" s="11">
        <v>0.94135199999999997</v>
      </c>
      <c r="R34" s="11">
        <v>2.1175600000000001E-3</v>
      </c>
      <c r="S34" s="12">
        <v>-1.41E-2</v>
      </c>
      <c r="T34" s="11">
        <v>1.0980700000000001</v>
      </c>
      <c r="U34" s="11">
        <v>0.53010400000000002</v>
      </c>
      <c r="V34" s="11">
        <v>98.7</v>
      </c>
      <c r="W34" s="11">
        <v>19195.400000000001</v>
      </c>
    </row>
    <row r="35" spans="1:23" ht="16" x14ac:dyDescent="0.2">
      <c r="A35" s="2">
        <v>268.95</v>
      </c>
      <c r="B35" s="2">
        <v>522.11199999999997</v>
      </c>
      <c r="C35" s="2">
        <v>1.09948</v>
      </c>
      <c r="D35" s="2">
        <v>532.91999999999996</v>
      </c>
      <c r="E35" s="2">
        <v>0</v>
      </c>
      <c r="F35" s="5">
        <v>0</v>
      </c>
      <c r="G35" s="11">
        <v>13.1334</v>
      </c>
      <c r="H35" s="11">
        <v>1.15421</v>
      </c>
      <c r="I35" s="11">
        <v>0.51142900000000002</v>
      </c>
      <c r="J35" s="12">
        <v>5.9100000000000002E-6</v>
      </c>
      <c r="K35" s="12">
        <v>0</v>
      </c>
      <c r="L35" s="11">
        <v>1.0930200000000001</v>
      </c>
      <c r="M35" s="11">
        <v>3.1676000000000003E-2</v>
      </c>
      <c r="N35" s="11">
        <v>7.9580999999999999E-2</v>
      </c>
      <c r="O35" s="11">
        <v>0</v>
      </c>
      <c r="P35" s="11">
        <v>2.9525099999999999E-2</v>
      </c>
      <c r="Q35" s="11">
        <v>0.95614500000000002</v>
      </c>
      <c r="R35" s="11">
        <v>2.1508399999999998E-3</v>
      </c>
      <c r="S35" s="12">
        <v>-1.43E-2</v>
      </c>
      <c r="T35" s="11">
        <v>1.09948</v>
      </c>
      <c r="U35" s="11">
        <v>0.52211200000000002</v>
      </c>
      <c r="V35" s="11">
        <v>98.7</v>
      </c>
      <c r="W35" s="11">
        <v>19394</v>
      </c>
    </row>
    <row r="36" spans="1:23" ht="16" x14ac:dyDescent="0.2">
      <c r="A36" s="2">
        <v>268.89999999999998</v>
      </c>
      <c r="B36" s="2">
        <v>514.35599999999999</v>
      </c>
      <c r="C36" s="2">
        <v>1.1009</v>
      </c>
      <c r="D36" s="2">
        <v>541.428</v>
      </c>
      <c r="E36" s="2">
        <v>0</v>
      </c>
      <c r="F36" s="5">
        <v>0</v>
      </c>
      <c r="G36" s="11">
        <v>13.1381</v>
      </c>
      <c r="H36" s="11">
        <v>1.1720900000000001</v>
      </c>
      <c r="I36" s="11">
        <v>0.50362899999999999</v>
      </c>
      <c r="J36" s="12">
        <v>6.0000000000000002E-6</v>
      </c>
      <c r="K36" s="12">
        <v>0</v>
      </c>
      <c r="L36" s="11">
        <v>1.1099399999999999</v>
      </c>
      <c r="M36" s="11">
        <v>3.2166500000000001E-2</v>
      </c>
      <c r="N36" s="11">
        <v>8.0813499999999996E-2</v>
      </c>
      <c r="O36" s="11">
        <v>0</v>
      </c>
      <c r="P36" s="11">
        <v>2.9982399999999999E-2</v>
      </c>
      <c r="Q36" s="11">
        <v>0.97095299999999995</v>
      </c>
      <c r="R36" s="11">
        <v>2.1841500000000002E-3</v>
      </c>
      <c r="S36" s="12">
        <v>-1.4500000000000001E-2</v>
      </c>
      <c r="T36" s="11">
        <v>1.1009</v>
      </c>
      <c r="U36" s="11">
        <v>0.51435600000000004</v>
      </c>
      <c r="V36" s="11">
        <v>98.7</v>
      </c>
      <c r="W36" s="11">
        <v>19590.599999999999</v>
      </c>
    </row>
    <row r="37" spans="1:23" ht="16" x14ac:dyDescent="0.2">
      <c r="A37" s="2">
        <v>268.85000000000002</v>
      </c>
      <c r="B37" s="2">
        <v>506.82600000000002</v>
      </c>
      <c r="C37" s="2">
        <v>1.1023099999999999</v>
      </c>
      <c r="D37" s="2">
        <v>549.68799999999999</v>
      </c>
      <c r="E37" s="2">
        <v>0</v>
      </c>
      <c r="F37" s="5">
        <v>0</v>
      </c>
      <c r="G37" s="11">
        <v>13.1427</v>
      </c>
      <c r="H37" s="11">
        <v>1.18998</v>
      </c>
      <c r="I37" s="11">
        <v>0.496056</v>
      </c>
      <c r="J37" s="12">
        <v>6.0900000000000001E-6</v>
      </c>
      <c r="K37" s="12">
        <v>0</v>
      </c>
      <c r="L37" s="11">
        <v>1.1268899999999999</v>
      </c>
      <c r="M37" s="11">
        <v>3.2657600000000002E-2</v>
      </c>
      <c r="N37" s="11">
        <v>8.2047099999999998E-2</v>
      </c>
      <c r="O37" s="11">
        <v>0</v>
      </c>
      <c r="P37" s="11">
        <v>3.0440100000000001E-2</v>
      </c>
      <c r="Q37" s="11">
        <v>0.98577499999999996</v>
      </c>
      <c r="R37" s="11">
        <v>2.2174899999999999E-3</v>
      </c>
      <c r="S37" s="12">
        <v>-1.47E-2</v>
      </c>
      <c r="T37" s="11">
        <v>1.1023099999999999</v>
      </c>
      <c r="U37" s="11">
        <v>0.506826</v>
      </c>
      <c r="V37" s="11">
        <v>98.7</v>
      </c>
      <c r="W37" s="11">
        <v>19785.2</v>
      </c>
    </row>
    <row r="38" spans="1:23" ht="16" x14ac:dyDescent="0.2">
      <c r="A38" s="2">
        <v>268.8</v>
      </c>
      <c r="B38" s="2">
        <v>499.512</v>
      </c>
      <c r="C38" s="2">
        <v>1.1037300000000001</v>
      </c>
      <c r="D38" s="2">
        <v>557.71100000000001</v>
      </c>
      <c r="E38" s="2">
        <v>0</v>
      </c>
      <c r="F38" s="5">
        <v>0</v>
      </c>
      <c r="G38" s="11">
        <v>13.1472</v>
      </c>
      <c r="H38" s="11">
        <v>1.2078899999999999</v>
      </c>
      <c r="I38" s="11">
        <v>0.488701</v>
      </c>
      <c r="J38" s="12">
        <v>6.1800000000000001E-6</v>
      </c>
      <c r="K38" s="12">
        <v>0</v>
      </c>
      <c r="L38" s="11">
        <v>1.14385</v>
      </c>
      <c r="M38" s="11">
        <v>3.3149100000000001E-2</v>
      </c>
      <c r="N38" s="11">
        <v>8.3281999999999995E-2</v>
      </c>
      <c r="O38" s="11">
        <v>0</v>
      </c>
      <c r="P38" s="11">
        <v>3.0898200000000001E-2</v>
      </c>
      <c r="Q38" s="11">
        <v>1.00061</v>
      </c>
      <c r="R38" s="11">
        <v>2.2508699999999999E-3</v>
      </c>
      <c r="S38" s="12">
        <v>-1.49E-2</v>
      </c>
      <c r="T38" s="11">
        <v>1.1037300000000001</v>
      </c>
      <c r="U38" s="11">
        <v>0.49951200000000001</v>
      </c>
      <c r="V38" s="11">
        <v>98.7</v>
      </c>
      <c r="W38" s="11">
        <v>19977.900000000001</v>
      </c>
    </row>
    <row r="39" spans="1:23" ht="16" x14ac:dyDescent="0.2">
      <c r="A39" s="2">
        <v>268.75</v>
      </c>
      <c r="B39" s="2">
        <v>492.40499999999997</v>
      </c>
      <c r="C39" s="2">
        <v>1.10514</v>
      </c>
      <c r="D39" s="2">
        <v>565.50699999999995</v>
      </c>
      <c r="E39" s="2">
        <v>0</v>
      </c>
      <c r="F39" s="5">
        <v>0</v>
      </c>
      <c r="G39" s="11">
        <v>13.1516</v>
      </c>
      <c r="H39" s="11">
        <v>1.2258199999999999</v>
      </c>
      <c r="I39" s="11">
        <v>0.48155399999999998</v>
      </c>
      <c r="J39" s="12">
        <v>6.2700000000000001E-6</v>
      </c>
      <c r="K39" s="12">
        <v>0</v>
      </c>
      <c r="L39" s="11">
        <v>1.16083</v>
      </c>
      <c r="M39" s="11">
        <v>3.36411E-2</v>
      </c>
      <c r="N39" s="11">
        <v>8.4518099999999999E-2</v>
      </c>
      <c r="O39" s="11">
        <v>0</v>
      </c>
      <c r="P39" s="11">
        <v>3.1356799999999997E-2</v>
      </c>
      <c r="Q39" s="11">
        <v>1.01546</v>
      </c>
      <c r="R39" s="11">
        <v>2.2842700000000001E-3</v>
      </c>
      <c r="S39" s="12">
        <v>-1.5100000000000001E-2</v>
      </c>
      <c r="T39" s="11">
        <v>1.10514</v>
      </c>
      <c r="U39" s="11">
        <v>0.49240499999999998</v>
      </c>
      <c r="V39" s="11">
        <v>98.7</v>
      </c>
      <c r="W39" s="11">
        <v>20168.599999999999</v>
      </c>
    </row>
    <row r="40" spans="1:23" ht="16" x14ac:dyDescent="0.2">
      <c r="A40" s="2">
        <v>268.7</v>
      </c>
      <c r="B40" s="2">
        <v>485.49700000000001</v>
      </c>
      <c r="C40" s="2">
        <v>1.10656</v>
      </c>
      <c r="D40" s="2">
        <v>573.08500000000004</v>
      </c>
      <c r="E40" s="2">
        <v>0</v>
      </c>
      <c r="F40" s="5">
        <v>0</v>
      </c>
      <c r="G40" s="11">
        <v>13.155900000000001</v>
      </c>
      <c r="H40" s="11">
        <v>1.24377</v>
      </c>
      <c r="I40" s="11">
        <v>0.47460599999999997</v>
      </c>
      <c r="J40" s="12">
        <v>6.3600000000000001E-6</v>
      </c>
      <c r="K40" s="12">
        <v>0</v>
      </c>
      <c r="L40" s="11">
        <v>1.1778200000000001</v>
      </c>
      <c r="M40" s="11">
        <v>3.41336E-2</v>
      </c>
      <c r="N40" s="11">
        <v>8.5755300000000007E-2</v>
      </c>
      <c r="O40" s="11">
        <v>0</v>
      </c>
      <c r="P40" s="11">
        <v>3.1815900000000001E-2</v>
      </c>
      <c r="Q40" s="11">
        <v>1.03033</v>
      </c>
      <c r="R40" s="11">
        <v>2.3177100000000002E-3</v>
      </c>
      <c r="S40" s="12">
        <v>-1.5299999999999999E-2</v>
      </c>
      <c r="T40" s="11">
        <v>1.10656</v>
      </c>
      <c r="U40" s="11">
        <v>0.48549700000000001</v>
      </c>
      <c r="V40" s="11">
        <v>98.7</v>
      </c>
      <c r="W40" s="11">
        <v>20357.5</v>
      </c>
    </row>
    <row r="41" spans="1:23" ht="16" x14ac:dyDescent="0.2">
      <c r="A41" s="2">
        <v>268.64999999999998</v>
      </c>
      <c r="B41" s="2">
        <v>478.779</v>
      </c>
      <c r="C41" s="2">
        <v>1.1079699999999999</v>
      </c>
      <c r="D41" s="2">
        <v>580.45500000000004</v>
      </c>
      <c r="E41" s="2">
        <v>0</v>
      </c>
      <c r="F41" s="5">
        <v>0</v>
      </c>
      <c r="G41" s="11">
        <v>13.1602</v>
      </c>
      <c r="H41" s="11">
        <v>1.26173</v>
      </c>
      <c r="I41" s="11">
        <v>0.46784999999999999</v>
      </c>
      <c r="J41" s="12">
        <v>6.46E-6</v>
      </c>
      <c r="K41" s="12">
        <v>0</v>
      </c>
      <c r="L41" s="11">
        <v>1.1948300000000001</v>
      </c>
      <c r="M41" s="11">
        <v>3.4626499999999998E-2</v>
      </c>
      <c r="N41" s="11">
        <v>8.6993699999999993E-2</v>
      </c>
      <c r="O41" s="11">
        <v>0</v>
      </c>
      <c r="P41" s="11">
        <v>3.22753E-2</v>
      </c>
      <c r="Q41" s="11">
        <v>1.04521</v>
      </c>
      <c r="R41" s="11">
        <v>2.35118E-3</v>
      </c>
      <c r="S41" s="12">
        <v>-1.5599999999999999E-2</v>
      </c>
      <c r="T41" s="11">
        <v>1.1079699999999999</v>
      </c>
      <c r="U41" s="11">
        <v>0.47877900000000001</v>
      </c>
      <c r="V41" s="11">
        <v>98.7</v>
      </c>
      <c r="W41" s="11">
        <v>20544.400000000001</v>
      </c>
    </row>
    <row r="42" spans="1:23" ht="16" x14ac:dyDescent="0.2">
      <c r="A42" s="2">
        <v>268.60000000000002</v>
      </c>
      <c r="B42" s="2">
        <v>472.24400000000003</v>
      </c>
      <c r="C42" s="2">
        <v>1.10938</v>
      </c>
      <c r="D42" s="2">
        <v>587.62400000000002</v>
      </c>
      <c r="E42" s="2">
        <v>0</v>
      </c>
      <c r="F42" s="5">
        <v>0</v>
      </c>
      <c r="G42" s="11">
        <v>13.164400000000001</v>
      </c>
      <c r="H42" s="11">
        <v>1.2797099999999999</v>
      </c>
      <c r="I42" s="11">
        <v>0.46127699999999999</v>
      </c>
      <c r="J42" s="12">
        <v>6.55E-6</v>
      </c>
      <c r="K42" s="12">
        <v>0</v>
      </c>
      <c r="L42" s="11">
        <v>1.2118500000000001</v>
      </c>
      <c r="M42" s="11">
        <v>3.5119900000000003E-2</v>
      </c>
      <c r="N42" s="11">
        <v>8.8233300000000001E-2</v>
      </c>
      <c r="O42" s="11">
        <v>0</v>
      </c>
      <c r="P42" s="11">
        <v>3.2735199999999999E-2</v>
      </c>
      <c r="Q42" s="11">
        <v>1.0601</v>
      </c>
      <c r="R42" s="11">
        <v>2.3846800000000001E-3</v>
      </c>
      <c r="S42" s="12">
        <v>-1.5800000000000002E-2</v>
      </c>
      <c r="T42" s="11">
        <v>1.10938</v>
      </c>
      <c r="U42" s="11">
        <v>0.472244</v>
      </c>
      <c r="V42" s="11">
        <v>98.7</v>
      </c>
      <c r="W42" s="11">
        <v>20729.400000000001</v>
      </c>
    </row>
    <row r="43" spans="1:23" ht="16" x14ac:dyDescent="0.2">
      <c r="A43" s="2">
        <v>268.55</v>
      </c>
      <c r="B43" s="2">
        <v>465.88400000000001</v>
      </c>
      <c r="C43" s="2">
        <v>1.1108</v>
      </c>
      <c r="D43" s="2">
        <v>594.601</v>
      </c>
      <c r="E43" s="2">
        <v>0</v>
      </c>
      <c r="F43" s="5">
        <v>0</v>
      </c>
      <c r="G43" s="11">
        <v>13.1685</v>
      </c>
      <c r="H43" s="11">
        <v>1.2977000000000001</v>
      </c>
      <c r="I43" s="11">
        <v>0.45488099999999998</v>
      </c>
      <c r="J43" s="12">
        <v>6.64E-6</v>
      </c>
      <c r="K43" s="12">
        <v>0</v>
      </c>
      <c r="L43" s="11">
        <v>1.22889</v>
      </c>
      <c r="M43" s="11">
        <v>3.5613699999999998E-2</v>
      </c>
      <c r="N43" s="11">
        <v>8.9473999999999998E-2</v>
      </c>
      <c r="O43" s="11">
        <v>0</v>
      </c>
      <c r="P43" s="11">
        <v>3.3195500000000003E-2</v>
      </c>
      <c r="Q43" s="11">
        <v>1.07501</v>
      </c>
      <c r="R43" s="11">
        <v>2.41822E-3</v>
      </c>
      <c r="S43" s="12">
        <v>-1.6E-2</v>
      </c>
      <c r="T43" s="11">
        <v>1.1108</v>
      </c>
      <c r="U43" s="11">
        <v>0.46588400000000002</v>
      </c>
      <c r="V43" s="11">
        <v>98.7</v>
      </c>
      <c r="W43" s="11">
        <v>20912.5</v>
      </c>
    </row>
    <row r="44" spans="1:23" ht="16" x14ac:dyDescent="0.2">
      <c r="A44" s="2">
        <v>268.5</v>
      </c>
      <c r="B44" s="2">
        <v>459.69299999999998</v>
      </c>
      <c r="C44" s="2">
        <v>1.1122099999999999</v>
      </c>
      <c r="D44" s="2">
        <v>601.39300000000003</v>
      </c>
      <c r="E44" s="2">
        <v>0</v>
      </c>
      <c r="F44" s="5">
        <v>0</v>
      </c>
      <c r="G44" s="11">
        <v>13.172499999999999</v>
      </c>
      <c r="H44" s="11">
        <v>1.3157099999999999</v>
      </c>
      <c r="I44" s="11">
        <v>0.448654</v>
      </c>
      <c r="J44" s="12">
        <v>6.7299999999999999E-6</v>
      </c>
      <c r="K44" s="12">
        <v>0</v>
      </c>
      <c r="L44" s="11">
        <v>1.2459499999999999</v>
      </c>
      <c r="M44" s="11">
        <v>3.6108000000000001E-2</v>
      </c>
      <c r="N44" s="11">
        <v>9.0715799999999999E-2</v>
      </c>
      <c r="O44" s="11">
        <v>0</v>
      </c>
      <c r="P44" s="11">
        <v>3.3656199999999997E-2</v>
      </c>
      <c r="Q44" s="11">
        <v>1.0899300000000001</v>
      </c>
      <c r="R44" s="11">
        <v>2.4517800000000002E-3</v>
      </c>
      <c r="S44" s="12">
        <v>-1.6199999999999999E-2</v>
      </c>
      <c r="T44" s="11">
        <v>1.1122099999999999</v>
      </c>
      <c r="U44" s="11">
        <v>0.45969300000000002</v>
      </c>
      <c r="V44" s="11">
        <v>98.7</v>
      </c>
      <c r="W44" s="11">
        <v>21093.8</v>
      </c>
    </row>
    <row r="45" spans="1:23" ht="16" x14ac:dyDescent="0.2">
      <c r="A45" s="2">
        <v>268.45</v>
      </c>
      <c r="B45" s="2">
        <v>453.66399999999999</v>
      </c>
      <c r="C45" s="2">
        <v>1.1136299999999999</v>
      </c>
      <c r="D45" s="2">
        <v>608.00800000000004</v>
      </c>
      <c r="E45" s="2">
        <v>0</v>
      </c>
      <c r="F45" s="5">
        <v>0</v>
      </c>
      <c r="G45" s="11">
        <v>13.176500000000001</v>
      </c>
      <c r="H45" s="11">
        <v>1.3337399999999999</v>
      </c>
      <c r="I45" s="11">
        <v>0.44258999999999998</v>
      </c>
      <c r="J45" s="12">
        <v>6.8199999999999999E-6</v>
      </c>
      <c r="K45" s="12">
        <v>0</v>
      </c>
      <c r="L45" s="11">
        <v>1.26302</v>
      </c>
      <c r="M45" s="11">
        <v>3.6602700000000002E-2</v>
      </c>
      <c r="N45" s="11">
        <v>9.1958700000000004E-2</v>
      </c>
      <c r="O45" s="11">
        <v>0</v>
      </c>
      <c r="P45" s="11">
        <v>3.4117399999999999E-2</v>
      </c>
      <c r="Q45" s="11">
        <v>1.10486</v>
      </c>
      <c r="R45" s="11">
        <v>2.4853700000000002E-3</v>
      </c>
      <c r="S45" s="12">
        <v>-1.6400000000000001E-2</v>
      </c>
      <c r="T45" s="11">
        <v>1.1136299999999999</v>
      </c>
      <c r="U45" s="11">
        <v>0.45366400000000001</v>
      </c>
      <c r="V45" s="11">
        <v>98.7</v>
      </c>
      <c r="W45" s="11">
        <v>21273.200000000001</v>
      </c>
    </row>
    <row r="46" spans="1:23" ht="16" x14ac:dyDescent="0.2">
      <c r="A46" s="2">
        <v>268.39999999999998</v>
      </c>
      <c r="B46" s="2">
        <v>447.791</v>
      </c>
      <c r="C46" s="2">
        <v>1.11504</v>
      </c>
      <c r="D46" s="2">
        <v>614.45100000000002</v>
      </c>
      <c r="E46" s="2">
        <v>0</v>
      </c>
      <c r="F46" s="5">
        <v>0</v>
      </c>
      <c r="G46" s="11">
        <v>13.180300000000001</v>
      </c>
      <c r="H46" s="11">
        <v>1.35178</v>
      </c>
      <c r="I46" s="11">
        <v>0.43668200000000001</v>
      </c>
      <c r="J46" s="12">
        <v>6.9199999999999998E-6</v>
      </c>
      <c r="K46" s="12">
        <v>0</v>
      </c>
      <c r="L46" s="11">
        <v>1.2801100000000001</v>
      </c>
      <c r="M46" s="11">
        <v>3.7097900000000003E-2</v>
      </c>
      <c r="N46" s="11">
        <v>9.3202800000000002E-2</v>
      </c>
      <c r="O46" s="11">
        <v>0</v>
      </c>
      <c r="P46" s="11">
        <v>3.4578900000000003E-2</v>
      </c>
      <c r="Q46" s="11">
        <v>1.11981</v>
      </c>
      <c r="R46" s="11">
        <v>2.51899E-3</v>
      </c>
      <c r="S46" s="12">
        <v>-1.66E-2</v>
      </c>
      <c r="T46" s="11">
        <v>1.11504</v>
      </c>
      <c r="U46" s="11">
        <v>0.44779099999999999</v>
      </c>
      <c r="V46" s="11">
        <v>98.7</v>
      </c>
      <c r="W46" s="11">
        <v>21450.799999999999</v>
      </c>
    </row>
    <row r="47" spans="1:23" ht="16" x14ac:dyDescent="0.2">
      <c r="A47" s="2">
        <v>268.35000000000002</v>
      </c>
      <c r="B47" s="2">
        <v>442.06700000000001</v>
      </c>
      <c r="C47" s="2">
        <v>1.11646</v>
      </c>
      <c r="D47" s="2">
        <v>620.73099999999999</v>
      </c>
      <c r="E47" s="2">
        <v>0</v>
      </c>
      <c r="F47" s="5">
        <v>0</v>
      </c>
      <c r="G47" s="11">
        <v>13.184200000000001</v>
      </c>
      <c r="H47" s="11">
        <v>1.3698399999999999</v>
      </c>
      <c r="I47" s="11">
        <v>0.430925</v>
      </c>
      <c r="J47" s="12">
        <v>7.0099999999999998E-6</v>
      </c>
      <c r="K47" s="12">
        <v>0</v>
      </c>
      <c r="L47" s="11">
        <v>1.29721</v>
      </c>
      <c r="M47" s="11">
        <v>3.7593500000000002E-2</v>
      </c>
      <c r="N47" s="11">
        <v>9.4447900000000001E-2</v>
      </c>
      <c r="O47" s="11">
        <v>0</v>
      </c>
      <c r="P47" s="11">
        <v>3.50409E-2</v>
      </c>
      <c r="Q47" s="11">
        <v>1.1347700000000001</v>
      </c>
      <c r="R47" s="11">
        <v>2.5526500000000001E-3</v>
      </c>
      <c r="S47" s="12">
        <v>-1.6799999999999999E-2</v>
      </c>
      <c r="T47" s="11">
        <v>1.11646</v>
      </c>
      <c r="U47" s="11">
        <v>0.44206699999999999</v>
      </c>
      <c r="V47" s="11">
        <v>98.7</v>
      </c>
      <c r="W47" s="11">
        <v>21626.6</v>
      </c>
    </row>
    <row r="48" spans="1:23" ht="16" x14ac:dyDescent="0.2">
      <c r="A48" s="2">
        <v>268.3</v>
      </c>
      <c r="B48" s="2">
        <v>436.488</v>
      </c>
      <c r="C48" s="2">
        <v>1.1178699999999999</v>
      </c>
      <c r="D48" s="2">
        <v>626.85199999999998</v>
      </c>
      <c r="E48" s="2">
        <v>0</v>
      </c>
      <c r="F48" s="5">
        <v>0</v>
      </c>
      <c r="G48" s="11">
        <v>13.187900000000001</v>
      </c>
      <c r="H48" s="11">
        <v>1.38792</v>
      </c>
      <c r="I48" s="11">
        <v>0.42531400000000003</v>
      </c>
      <c r="J48" s="12">
        <v>7.0999999999999998E-6</v>
      </c>
      <c r="K48" s="12">
        <v>0</v>
      </c>
      <c r="L48" s="11">
        <v>1.3143199999999999</v>
      </c>
      <c r="M48" s="11">
        <v>3.8089499999999998E-2</v>
      </c>
      <c r="N48" s="11">
        <v>9.5694100000000004E-2</v>
      </c>
      <c r="O48" s="11">
        <v>0</v>
      </c>
      <c r="P48" s="11">
        <v>3.5503199999999999E-2</v>
      </c>
      <c r="Q48" s="11">
        <v>1.14974</v>
      </c>
      <c r="R48" s="11">
        <v>2.58633E-3</v>
      </c>
      <c r="S48" s="12">
        <v>-1.7000000000000001E-2</v>
      </c>
      <c r="T48" s="11">
        <v>1.1178699999999999</v>
      </c>
      <c r="U48" s="11">
        <v>0.43648799999999999</v>
      </c>
      <c r="V48" s="11">
        <v>98.7</v>
      </c>
      <c r="W48" s="11">
        <v>21800.5</v>
      </c>
    </row>
    <row r="49" spans="1:23" ht="16" x14ac:dyDescent="0.2">
      <c r="A49" s="2">
        <v>268.25</v>
      </c>
      <c r="B49" s="2">
        <v>431.04700000000003</v>
      </c>
      <c r="C49" s="2">
        <v>1.1192800000000001</v>
      </c>
      <c r="D49" s="2">
        <v>632.82100000000003</v>
      </c>
      <c r="E49" s="2">
        <v>0</v>
      </c>
      <c r="F49" s="5">
        <v>0</v>
      </c>
      <c r="G49" s="11">
        <v>13.191599999999999</v>
      </c>
      <c r="H49" s="11">
        <v>1.40601</v>
      </c>
      <c r="I49" s="11">
        <v>0.41984100000000002</v>
      </c>
      <c r="J49" s="12">
        <v>7.1899999999999998E-6</v>
      </c>
      <c r="K49" s="12">
        <v>0</v>
      </c>
      <c r="L49" s="11">
        <v>1.3314600000000001</v>
      </c>
      <c r="M49" s="11">
        <v>3.8586000000000002E-2</v>
      </c>
      <c r="N49" s="11">
        <v>9.6941399999999997E-2</v>
      </c>
      <c r="O49" s="11">
        <v>0</v>
      </c>
      <c r="P49" s="11">
        <v>3.5965999999999998E-2</v>
      </c>
      <c r="Q49" s="11">
        <v>1.16473</v>
      </c>
      <c r="R49" s="11">
        <v>2.6200400000000001E-3</v>
      </c>
      <c r="S49" s="12">
        <v>-1.72E-2</v>
      </c>
      <c r="T49" s="11">
        <v>1.1192800000000001</v>
      </c>
      <c r="U49" s="11">
        <v>0.43104700000000001</v>
      </c>
      <c r="V49" s="11">
        <v>98.7</v>
      </c>
      <c r="W49" s="11">
        <v>21972.7</v>
      </c>
    </row>
    <row r="50" spans="1:23" ht="16" x14ac:dyDescent="0.2">
      <c r="A50" s="2">
        <v>268.2</v>
      </c>
      <c r="B50" s="2">
        <v>425.74099999999999</v>
      </c>
      <c r="C50" s="2">
        <v>1.1207</v>
      </c>
      <c r="D50" s="2">
        <v>638.64300000000003</v>
      </c>
      <c r="E50" s="2">
        <v>0</v>
      </c>
      <c r="F50" s="5">
        <v>0</v>
      </c>
      <c r="G50" s="11">
        <v>13.1952</v>
      </c>
      <c r="H50" s="11">
        <v>1.42411</v>
      </c>
      <c r="I50" s="11">
        <v>0.41450399999999998</v>
      </c>
      <c r="J50" s="12">
        <v>7.2899999999999997E-6</v>
      </c>
      <c r="K50" s="12">
        <v>0</v>
      </c>
      <c r="L50" s="11">
        <v>1.3486</v>
      </c>
      <c r="M50" s="11">
        <v>3.9082899999999997E-2</v>
      </c>
      <c r="N50" s="11">
        <v>9.8189799999999994E-2</v>
      </c>
      <c r="O50" s="11">
        <v>0</v>
      </c>
      <c r="P50" s="11">
        <v>3.6429099999999999E-2</v>
      </c>
      <c r="Q50" s="11">
        <v>1.1797200000000001</v>
      </c>
      <c r="R50" s="11">
        <v>2.6537800000000001E-3</v>
      </c>
      <c r="S50" s="12">
        <v>-1.7399999999999999E-2</v>
      </c>
      <c r="T50" s="11">
        <v>1.1207</v>
      </c>
      <c r="U50" s="11">
        <v>0.42574099999999998</v>
      </c>
      <c r="V50" s="11">
        <v>98.7</v>
      </c>
      <c r="W50" s="11">
        <v>22143</v>
      </c>
    </row>
    <row r="51" spans="1:23" ht="16" x14ac:dyDescent="0.2">
      <c r="A51" s="2">
        <v>268.14999999999998</v>
      </c>
      <c r="B51" s="2">
        <v>420.56299999999999</v>
      </c>
      <c r="C51" s="2">
        <v>1.1221099999999999</v>
      </c>
      <c r="D51" s="2">
        <v>644.32399999999996</v>
      </c>
      <c r="E51" s="2">
        <v>0</v>
      </c>
      <c r="F51" s="5">
        <v>0</v>
      </c>
      <c r="G51" s="11">
        <v>13.1988</v>
      </c>
      <c r="H51" s="11">
        <v>1.44224</v>
      </c>
      <c r="I51" s="11">
        <v>0.40929599999999999</v>
      </c>
      <c r="J51" s="12">
        <v>7.3799999999999996E-6</v>
      </c>
      <c r="K51" s="12">
        <v>0</v>
      </c>
      <c r="L51" s="11">
        <v>1.3657600000000001</v>
      </c>
      <c r="M51" s="11">
        <v>3.9580200000000003E-2</v>
      </c>
      <c r="N51" s="11">
        <v>9.9439200000000005E-2</v>
      </c>
      <c r="O51" s="11">
        <v>0</v>
      </c>
      <c r="P51" s="11">
        <v>3.68927E-2</v>
      </c>
      <c r="Q51" s="11">
        <v>1.1947399999999999</v>
      </c>
      <c r="R51" s="11">
        <v>2.68754E-3</v>
      </c>
      <c r="S51" s="12">
        <v>-1.77E-2</v>
      </c>
      <c r="T51" s="11">
        <v>1.1221099999999999</v>
      </c>
      <c r="U51" s="11">
        <v>0.42056300000000002</v>
      </c>
      <c r="V51" s="11">
        <v>98.7</v>
      </c>
      <c r="W51" s="11">
        <v>22311.599999999999</v>
      </c>
    </row>
    <row r="52" spans="1:23" ht="16" x14ac:dyDescent="0.2">
      <c r="A52" s="2">
        <v>268.10000000000002</v>
      </c>
      <c r="B52" s="2">
        <v>415.51</v>
      </c>
      <c r="C52" s="2">
        <v>1.1235200000000001</v>
      </c>
      <c r="D52" s="2">
        <v>649.86800000000005</v>
      </c>
      <c r="E52" s="2">
        <v>0</v>
      </c>
      <c r="F52" s="5">
        <v>0</v>
      </c>
      <c r="G52" s="11">
        <v>13.202299999999999</v>
      </c>
      <c r="H52" s="11">
        <v>1.4603699999999999</v>
      </c>
      <c r="I52" s="11">
        <v>0.40421299999999999</v>
      </c>
      <c r="J52" s="12">
        <v>7.4699999999999996E-6</v>
      </c>
      <c r="K52" s="12">
        <v>0</v>
      </c>
      <c r="L52" s="11">
        <v>1.3829400000000001</v>
      </c>
      <c r="M52" s="11">
        <v>4.00779E-2</v>
      </c>
      <c r="N52" s="11">
        <v>0.10069</v>
      </c>
      <c r="O52" s="11">
        <v>0</v>
      </c>
      <c r="P52" s="11">
        <v>3.7356599999999997E-2</v>
      </c>
      <c r="Q52" s="11">
        <v>1.2097599999999999</v>
      </c>
      <c r="R52" s="11">
        <v>2.72134E-3</v>
      </c>
      <c r="S52" s="12">
        <v>-1.7899999999999999E-2</v>
      </c>
      <c r="T52" s="11">
        <v>1.1235200000000001</v>
      </c>
      <c r="U52" s="11">
        <v>0.41550999999999999</v>
      </c>
      <c r="V52" s="11">
        <v>98.7</v>
      </c>
      <c r="W52" s="11">
        <v>22478.5</v>
      </c>
    </row>
    <row r="53" spans="1:23" ht="16" x14ac:dyDescent="0.2">
      <c r="A53" s="2">
        <v>268.05</v>
      </c>
      <c r="B53" s="2">
        <v>410.577</v>
      </c>
      <c r="C53" s="2">
        <v>1.1249400000000001</v>
      </c>
      <c r="D53" s="2">
        <v>655.28099999999995</v>
      </c>
      <c r="E53" s="2">
        <v>0</v>
      </c>
      <c r="F53" s="5">
        <v>0</v>
      </c>
      <c r="G53" s="11">
        <v>13.2057</v>
      </c>
      <c r="H53" s="11">
        <v>1.4785200000000001</v>
      </c>
      <c r="I53" s="11">
        <v>0.39924999999999999</v>
      </c>
      <c r="J53" s="12">
        <v>7.5599999999999996E-6</v>
      </c>
      <c r="K53" s="12">
        <v>0</v>
      </c>
      <c r="L53" s="11">
        <v>1.40012</v>
      </c>
      <c r="M53" s="11">
        <v>4.0576099999999997E-2</v>
      </c>
      <c r="N53" s="11">
        <v>0.101941</v>
      </c>
      <c r="O53" s="11">
        <v>0</v>
      </c>
      <c r="P53" s="11">
        <v>3.7820899999999998E-2</v>
      </c>
      <c r="Q53" s="11">
        <v>1.2248000000000001</v>
      </c>
      <c r="R53" s="11">
        <v>2.75516E-3</v>
      </c>
      <c r="S53" s="12">
        <v>-1.8100000000000002E-2</v>
      </c>
      <c r="T53" s="11">
        <v>1.1249400000000001</v>
      </c>
      <c r="U53" s="11">
        <v>0.41057700000000003</v>
      </c>
      <c r="V53" s="11">
        <v>98.7</v>
      </c>
      <c r="W53" s="11">
        <v>22643.599999999999</v>
      </c>
    </row>
    <row r="54" spans="1:23" ht="16" x14ac:dyDescent="0.2">
      <c r="A54" s="2">
        <v>268</v>
      </c>
      <c r="B54" s="2">
        <v>405.75900000000001</v>
      </c>
      <c r="C54" s="2">
        <v>1.12635</v>
      </c>
      <c r="D54" s="2">
        <v>660.56700000000001</v>
      </c>
      <c r="E54" s="2">
        <v>0</v>
      </c>
      <c r="F54" s="5">
        <v>0</v>
      </c>
      <c r="G54" s="11">
        <v>13.209099999999999</v>
      </c>
      <c r="H54" s="11">
        <v>1.4966900000000001</v>
      </c>
      <c r="I54" s="11">
        <v>0.39440399999999998</v>
      </c>
      <c r="J54" s="12">
        <v>7.6599999999999995E-6</v>
      </c>
      <c r="K54" s="12">
        <v>0</v>
      </c>
      <c r="L54" s="11">
        <v>1.41733</v>
      </c>
      <c r="M54" s="11">
        <v>4.1074600000000003E-2</v>
      </c>
      <c r="N54" s="11">
        <v>0.10319399999999999</v>
      </c>
      <c r="O54" s="11">
        <v>0</v>
      </c>
      <c r="P54" s="11">
        <v>3.8285600000000003E-2</v>
      </c>
      <c r="Q54" s="11">
        <v>1.2398400000000001</v>
      </c>
      <c r="R54" s="11">
        <v>2.7890200000000001E-3</v>
      </c>
      <c r="S54" s="12">
        <v>-1.83E-2</v>
      </c>
      <c r="T54" s="11">
        <v>1.12635</v>
      </c>
      <c r="U54" s="11">
        <v>0.40575899999999998</v>
      </c>
      <c r="V54" s="11">
        <v>98.7</v>
      </c>
      <c r="W54" s="11">
        <v>22807</v>
      </c>
    </row>
    <row r="55" spans="1:23" ht="16" x14ac:dyDescent="0.2">
      <c r="A55" s="2">
        <v>267.95</v>
      </c>
      <c r="B55" s="2">
        <v>401.05399999999997</v>
      </c>
      <c r="C55" s="2">
        <v>1.1277600000000001</v>
      </c>
      <c r="D55" s="2">
        <v>665.73</v>
      </c>
      <c r="E55" s="2">
        <v>0</v>
      </c>
      <c r="F55" s="5">
        <v>0</v>
      </c>
      <c r="G55" s="11">
        <v>13.212400000000001</v>
      </c>
      <c r="H55" s="11">
        <v>1.5148699999999999</v>
      </c>
      <c r="I55" s="11">
        <v>0.38967099999999999</v>
      </c>
      <c r="J55" s="12">
        <v>7.7500000000000003E-6</v>
      </c>
      <c r="K55" s="12">
        <v>0</v>
      </c>
      <c r="L55" s="11">
        <v>1.4345399999999999</v>
      </c>
      <c r="M55" s="11">
        <v>4.1573499999999999E-2</v>
      </c>
      <c r="N55" s="11">
        <v>0.104447</v>
      </c>
      <c r="O55" s="11">
        <v>0</v>
      </c>
      <c r="P55" s="11">
        <v>3.8750600000000003E-2</v>
      </c>
      <c r="Q55" s="11">
        <v>1.25491</v>
      </c>
      <c r="R55" s="11">
        <v>2.8229000000000001E-3</v>
      </c>
      <c r="S55" s="12">
        <v>-1.8499999999999999E-2</v>
      </c>
      <c r="T55" s="11">
        <v>1.1277600000000001</v>
      </c>
      <c r="U55" s="11">
        <v>0.40105400000000002</v>
      </c>
      <c r="V55" s="11">
        <v>98.7</v>
      </c>
      <c r="W55" s="11">
        <v>22968.6</v>
      </c>
    </row>
    <row r="56" spans="1:23" ht="16" x14ac:dyDescent="0.2">
      <c r="A56" s="2">
        <v>267.89999999999998</v>
      </c>
      <c r="B56" s="2">
        <v>396.45600000000002</v>
      </c>
      <c r="C56" s="2">
        <v>1.12917</v>
      </c>
      <c r="D56" s="2">
        <v>670.77499999999998</v>
      </c>
      <c r="E56" s="2">
        <v>0</v>
      </c>
      <c r="F56" s="5">
        <v>0</v>
      </c>
      <c r="G56" s="11">
        <v>13.2156</v>
      </c>
      <c r="H56" s="11">
        <v>1.5330699999999999</v>
      </c>
      <c r="I56" s="11">
        <v>0.385046</v>
      </c>
      <c r="J56" s="12">
        <v>7.8399999999999995E-6</v>
      </c>
      <c r="K56" s="12">
        <v>0</v>
      </c>
      <c r="L56" s="11">
        <v>1.45177</v>
      </c>
      <c r="M56" s="11">
        <v>4.2072900000000003E-2</v>
      </c>
      <c r="N56" s="11">
        <v>0.105702</v>
      </c>
      <c r="O56" s="11">
        <v>0</v>
      </c>
      <c r="P56" s="11">
        <v>3.9216099999999997E-2</v>
      </c>
      <c r="Q56" s="11">
        <v>1.2699800000000001</v>
      </c>
      <c r="R56" s="11">
        <v>2.8568000000000001E-3</v>
      </c>
      <c r="S56" s="12">
        <v>-1.8700000000000001E-2</v>
      </c>
      <c r="T56" s="11">
        <v>1.12917</v>
      </c>
      <c r="U56" s="11">
        <v>0.39645599999999998</v>
      </c>
      <c r="V56" s="11">
        <v>98.7</v>
      </c>
      <c r="W56" s="11">
        <v>23128.6</v>
      </c>
    </row>
    <row r="57" spans="1:23" ht="16" x14ac:dyDescent="0.2">
      <c r="A57" s="2">
        <v>267.85000000000002</v>
      </c>
      <c r="B57" s="2">
        <v>391.96300000000002</v>
      </c>
      <c r="C57" s="2">
        <v>1.13059</v>
      </c>
      <c r="D57" s="2">
        <v>675.70500000000004</v>
      </c>
      <c r="E57" s="2">
        <v>0</v>
      </c>
      <c r="F57" s="5">
        <v>0</v>
      </c>
      <c r="G57" s="11">
        <v>13.2188</v>
      </c>
      <c r="H57" s="11">
        <v>1.55128</v>
      </c>
      <c r="I57" s="11">
        <v>0.38052599999999998</v>
      </c>
      <c r="J57" s="12">
        <v>7.9400000000000002E-6</v>
      </c>
      <c r="K57" s="12">
        <v>0</v>
      </c>
      <c r="L57" s="11">
        <v>1.46902</v>
      </c>
      <c r="M57" s="11">
        <v>4.2572600000000002E-2</v>
      </c>
      <c r="N57" s="11">
        <v>0.106957</v>
      </c>
      <c r="O57" s="11">
        <v>0</v>
      </c>
      <c r="P57" s="11">
        <v>3.9681899999999999E-2</v>
      </c>
      <c r="Q57" s="11">
        <v>1.2850600000000001</v>
      </c>
      <c r="R57" s="11">
        <v>2.8907300000000002E-3</v>
      </c>
      <c r="S57" s="12">
        <v>-1.89E-2</v>
      </c>
      <c r="T57" s="11">
        <v>1.13059</v>
      </c>
      <c r="U57" s="11">
        <v>0.39196300000000001</v>
      </c>
      <c r="V57" s="11">
        <v>98.7</v>
      </c>
      <c r="W57" s="11">
        <v>23286.9</v>
      </c>
    </row>
    <row r="58" spans="1:23" ht="16" x14ac:dyDescent="0.2">
      <c r="A58" s="2">
        <v>267.8</v>
      </c>
      <c r="B58" s="2">
        <v>387.57100000000003</v>
      </c>
      <c r="C58" s="2">
        <v>1.1319999999999999</v>
      </c>
      <c r="D58" s="2">
        <v>680.524</v>
      </c>
      <c r="E58" s="2">
        <v>0</v>
      </c>
      <c r="F58" s="5">
        <v>0</v>
      </c>
      <c r="G58" s="11">
        <v>13.222</v>
      </c>
      <c r="H58" s="11">
        <v>1.5694999999999999</v>
      </c>
      <c r="I58" s="11">
        <v>0.376108</v>
      </c>
      <c r="J58" s="12">
        <v>8.0299999999999994E-6</v>
      </c>
      <c r="K58" s="12">
        <v>0</v>
      </c>
      <c r="L58" s="11">
        <v>1.48628</v>
      </c>
      <c r="M58" s="11">
        <v>4.3072800000000001E-2</v>
      </c>
      <c r="N58" s="11">
        <v>0.108214</v>
      </c>
      <c r="O58" s="11">
        <v>0</v>
      </c>
      <c r="P58" s="11">
        <v>4.0148099999999999E-2</v>
      </c>
      <c r="Q58" s="11">
        <v>1.30016</v>
      </c>
      <c r="R58" s="11">
        <v>2.9246900000000002E-3</v>
      </c>
      <c r="S58" s="12">
        <v>-1.9099999999999999E-2</v>
      </c>
      <c r="T58" s="11">
        <v>1.1319999999999999</v>
      </c>
      <c r="U58" s="11">
        <v>0.387571</v>
      </c>
      <c r="V58" s="11">
        <v>98.7</v>
      </c>
      <c r="W58" s="11">
        <v>23443.5</v>
      </c>
    </row>
    <row r="59" spans="1:23" ht="16" x14ac:dyDescent="0.2">
      <c r="A59" s="2">
        <v>267.75</v>
      </c>
      <c r="B59" s="2">
        <v>383.27699999999999</v>
      </c>
      <c r="C59" s="2">
        <v>1.13341</v>
      </c>
      <c r="D59" s="2">
        <v>685.23699999999997</v>
      </c>
      <c r="E59" s="2">
        <v>0</v>
      </c>
      <c r="F59" s="5">
        <v>0</v>
      </c>
      <c r="G59" s="11">
        <v>13.225099999999999</v>
      </c>
      <c r="H59" s="11">
        <v>1.5877399999999999</v>
      </c>
      <c r="I59" s="11">
        <v>0.37178699999999998</v>
      </c>
      <c r="J59" s="12">
        <v>8.1200000000000002E-6</v>
      </c>
      <c r="K59" s="12">
        <v>0</v>
      </c>
      <c r="L59" s="11">
        <v>1.5035499999999999</v>
      </c>
      <c r="M59" s="11">
        <v>4.3573300000000002E-2</v>
      </c>
      <c r="N59" s="11">
        <v>0.109471</v>
      </c>
      <c r="O59" s="11">
        <v>0</v>
      </c>
      <c r="P59" s="11">
        <v>4.0614600000000001E-2</v>
      </c>
      <c r="Q59" s="11">
        <v>1.3152699999999999</v>
      </c>
      <c r="R59" s="11">
        <v>2.95868E-3</v>
      </c>
      <c r="S59" s="12">
        <v>-1.9300000000000001E-2</v>
      </c>
      <c r="T59" s="11">
        <v>1.13341</v>
      </c>
      <c r="U59" s="11">
        <v>0.38327699999999998</v>
      </c>
      <c r="V59" s="11">
        <v>98.7</v>
      </c>
      <c r="W59" s="11">
        <v>23598.400000000001</v>
      </c>
    </row>
    <row r="60" spans="1:23" ht="16" x14ac:dyDescent="0.2">
      <c r="A60" s="2">
        <v>267.7</v>
      </c>
      <c r="B60" s="2">
        <v>379.07600000000002</v>
      </c>
      <c r="C60" s="2">
        <v>1.1348199999999999</v>
      </c>
      <c r="D60" s="2">
        <v>689.846</v>
      </c>
      <c r="E60" s="2">
        <v>0</v>
      </c>
      <c r="F60" s="5">
        <v>0</v>
      </c>
      <c r="G60" s="11">
        <v>13.2281</v>
      </c>
      <c r="H60" s="11">
        <v>1.60599</v>
      </c>
      <c r="I60" s="11">
        <v>0.367562</v>
      </c>
      <c r="J60" s="12">
        <v>8.2199999999999992E-6</v>
      </c>
      <c r="K60" s="12">
        <v>0</v>
      </c>
      <c r="L60" s="11">
        <v>1.5208299999999999</v>
      </c>
      <c r="M60" s="11">
        <v>4.4074200000000001E-2</v>
      </c>
      <c r="N60" s="11">
        <v>0.11073</v>
      </c>
      <c r="O60" s="11">
        <v>0</v>
      </c>
      <c r="P60" s="11">
        <v>4.10815E-2</v>
      </c>
      <c r="Q60" s="11">
        <v>1.33039</v>
      </c>
      <c r="R60" s="11">
        <v>2.9926900000000001E-3</v>
      </c>
      <c r="S60" s="12">
        <v>-1.95E-2</v>
      </c>
      <c r="T60" s="11">
        <v>1.1348199999999999</v>
      </c>
      <c r="U60" s="11">
        <v>0.37907600000000002</v>
      </c>
      <c r="V60" s="11">
        <v>98.7</v>
      </c>
      <c r="W60" s="11">
        <v>23751.7</v>
      </c>
    </row>
    <row r="61" spans="1:23" ht="16" x14ac:dyDescent="0.2">
      <c r="A61" s="2">
        <v>267.64999999999998</v>
      </c>
      <c r="B61" s="2">
        <v>374.96699999999998</v>
      </c>
      <c r="C61" s="2">
        <v>1.1362300000000001</v>
      </c>
      <c r="D61" s="2">
        <v>694.35500000000002</v>
      </c>
      <c r="E61" s="2">
        <v>0</v>
      </c>
      <c r="F61" s="5">
        <v>0</v>
      </c>
      <c r="G61" s="11">
        <v>13.2311</v>
      </c>
      <c r="H61" s="11">
        <v>1.62426</v>
      </c>
      <c r="I61" s="11">
        <v>0.36342799999999997</v>
      </c>
      <c r="J61" s="12">
        <v>8.3100000000000001E-6</v>
      </c>
      <c r="K61" s="12">
        <v>0</v>
      </c>
      <c r="L61" s="11">
        <v>1.53813</v>
      </c>
      <c r="M61" s="11">
        <v>4.4575499999999997E-2</v>
      </c>
      <c r="N61" s="11">
        <v>0.11198900000000001</v>
      </c>
      <c r="O61" s="11">
        <v>0</v>
      </c>
      <c r="P61" s="11">
        <v>4.1548799999999997E-2</v>
      </c>
      <c r="Q61" s="11">
        <v>1.34552</v>
      </c>
      <c r="R61" s="11">
        <v>3.02673E-3</v>
      </c>
      <c r="S61" s="12">
        <v>-1.9800000000000002E-2</v>
      </c>
      <c r="T61" s="11">
        <v>1.1362300000000001</v>
      </c>
      <c r="U61" s="11">
        <v>0.37496699999999999</v>
      </c>
      <c r="V61" s="11">
        <v>98.7</v>
      </c>
      <c r="W61" s="11">
        <v>23903.3</v>
      </c>
    </row>
    <row r="62" spans="1:23" ht="16" x14ac:dyDescent="0.2">
      <c r="A62" s="2">
        <v>267.60000000000002</v>
      </c>
      <c r="B62" s="2">
        <v>370.947</v>
      </c>
      <c r="C62" s="2">
        <v>1.13764</v>
      </c>
      <c r="D62" s="2">
        <v>698.76599999999996</v>
      </c>
      <c r="E62" s="2">
        <v>0</v>
      </c>
      <c r="F62" s="5">
        <v>0</v>
      </c>
      <c r="G62" s="11">
        <v>13.234</v>
      </c>
      <c r="H62" s="11">
        <v>1.6425399999999999</v>
      </c>
      <c r="I62" s="11">
        <v>0.35938399999999998</v>
      </c>
      <c r="J62" s="12">
        <v>8.3999999999999992E-6</v>
      </c>
      <c r="K62" s="12">
        <v>0</v>
      </c>
      <c r="L62" s="11">
        <v>1.5554399999999999</v>
      </c>
      <c r="M62" s="11">
        <v>4.5077199999999998E-2</v>
      </c>
      <c r="N62" s="11">
        <v>0.113249</v>
      </c>
      <c r="O62" s="11">
        <v>0</v>
      </c>
      <c r="P62" s="11">
        <v>4.2016400000000002E-2</v>
      </c>
      <c r="Q62" s="11">
        <v>1.36066</v>
      </c>
      <c r="R62" s="11">
        <v>3.0607999999999998E-3</v>
      </c>
      <c r="S62" s="12">
        <v>-0.02</v>
      </c>
      <c r="T62" s="11">
        <v>1.13764</v>
      </c>
      <c r="U62" s="11">
        <v>0.37094700000000003</v>
      </c>
      <c r="V62" s="11">
        <v>98.7</v>
      </c>
      <c r="W62" s="11">
        <v>24053.3</v>
      </c>
    </row>
    <row r="63" spans="1:23" ht="16" x14ac:dyDescent="0.2">
      <c r="A63" s="2">
        <v>267.55</v>
      </c>
      <c r="B63" s="2">
        <v>367.012</v>
      </c>
      <c r="C63" s="2">
        <v>1.1390499999999999</v>
      </c>
      <c r="D63" s="2">
        <v>703.08399999999995</v>
      </c>
      <c r="E63" s="2">
        <v>0</v>
      </c>
      <c r="F63" s="5">
        <v>0</v>
      </c>
      <c r="G63" s="11">
        <v>13.2369</v>
      </c>
      <c r="H63" s="11">
        <v>1.66083</v>
      </c>
      <c r="I63" s="11">
        <v>0.35542499999999999</v>
      </c>
      <c r="J63" s="12">
        <v>8.4999999999999999E-6</v>
      </c>
      <c r="K63" s="12">
        <v>0</v>
      </c>
      <c r="L63" s="11">
        <v>1.57277</v>
      </c>
      <c r="M63" s="11">
        <v>4.55792E-2</v>
      </c>
      <c r="N63" s="11">
        <v>0.114511</v>
      </c>
      <c r="O63" s="11">
        <v>0</v>
      </c>
      <c r="P63" s="11">
        <v>4.2484399999999999E-2</v>
      </c>
      <c r="Q63" s="11">
        <v>1.37582</v>
      </c>
      <c r="R63" s="11">
        <v>3.0948899999999999E-3</v>
      </c>
      <c r="S63" s="12">
        <v>-2.0199999999999999E-2</v>
      </c>
      <c r="T63" s="11">
        <v>1.1390499999999999</v>
      </c>
      <c r="U63" s="11">
        <v>0.367012</v>
      </c>
      <c r="V63" s="11">
        <v>98.7</v>
      </c>
      <c r="W63" s="11">
        <v>24201.599999999999</v>
      </c>
    </row>
    <row r="64" spans="1:23" ht="16" x14ac:dyDescent="0.2">
      <c r="A64" s="2">
        <v>267.5</v>
      </c>
      <c r="B64" s="2">
        <v>363.161</v>
      </c>
      <c r="C64" s="2">
        <v>1.14046</v>
      </c>
      <c r="D64" s="2">
        <v>707.31100000000004</v>
      </c>
      <c r="E64" s="2">
        <v>0</v>
      </c>
      <c r="F64" s="5">
        <v>0</v>
      </c>
      <c r="G64" s="11">
        <v>13.239800000000001</v>
      </c>
      <c r="H64" s="11">
        <v>1.6791400000000001</v>
      </c>
      <c r="I64" s="11">
        <v>0.35154999999999997</v>
      </c>
      <c r="J64" s="12">
        <v>8.5900000000000008E-6</v>
      </c>
      <c r="K64" s="12">
        <v>0</v>
      </c>
      <c r="L64" s="11">
        <v>1.5901000000000001</v>
      </c>
      <c r="M64" s="11">
        <v>4.6081700000000003E-2</v>
      </c>
      <c r="N64" s="11">
        <v>0.115773</v>
      </c>
      <c r="O64" s="11">
        <v>0</v>
      </c>
      <c r="P64" s="11">
        <v>4.2952700000000003E-2</v>
      </c>
      <c r="Q64" s="11">
        <v>1.3909800000000001</v>
      </c>
      <c r="R64" s="11">
        <v>3.1289999999999998E-3</v>
      </c>
      <c r="S64" s="12">
        <v>-2.0400000000000001E-2</v>
      </c>
      <c r="T64" s="11">
        <v>1.14046</v>
      </c>
      <c r="U64" s="11">
        <v>0.36316100000000001</v>
      </c>
      <c r="V64" s="11">
        <v>98.7</v>
      </c>
      <c r="W64" s="11">
        <v>24348.400000000001</v>
      </c>
    </row>
    <row r="65" spans="1:23" ht="16" x14ac:dyDescent="0.2">
      <c r="A65" s="2">
        <v>267.45</v>
      </c>
      <c r="B65" s="2">
        <v>359.38900000000001</v>
      </c>
      <c r="C65" s="2">
        <v>1.1418699999999999</v>
      </c>
      <c r="D65" s="2">
        <v>711.45</v>
      </c>
      <c r="E65" s="2">
        <v>0</v>
      </c>
      <c r="F65" s="5">
        <v>0</v>
      </c>
      <c r="G65" s="11">
        <v>13.2425</v>
      </c>
      <c r="H65" s="11">
        <v>1.69746</v>
      </c>
      <c r="I65" s="11">
        <v>0.34775499999999998</v>
      </c>
      <c r="J65" s="12">
        <v>8.6799999999999999E-6</v>
      </c>
      <c r="K65" s="12">
        <v>0</v>
      </c>
      <c r="L65" s="11">
        <v>1.60745</v>
      </c>
      <c r="M65" s="11">
        <v>4.6584500000000001E-2</v>
      </c>
      <c r="N65" s="11">
        <v>0.117036</v>
      </c>
      <c r="O65" s="11">
        <v>0</v>
      </c>
      <c r="P65" s="11">
        <v>4.3421300000000003E-2</v>
      </c>
      <c r="Q65" s="11">
        <v>1.4061600000000001</v>
      </c>
      <c r="R65" s="11">
        <v>3.16314E-3</v>
      </c>
      <c r="S65" s="12">
        <v>-2.06E-2</v>
      </c>
      <c r="T65" s="11">
        <v>1.1418699999999999</v>
      </c>
      <c r="U65" s="11">
        <v>0.35938900000000001</v>
      </c>
      <c r="V65" s="11">
        <v>98.7</v>
      </c>
      <c r="W65" s="11">
        <v>24493.599999999999</v>
      </c>
    </row>
    <row r="66" spans="1:23" ht="16" x14ac:dyDescent="0.2">
      <c r="A66" s="2">
        <v>267.39999999999998</v>
      </c>
      <c r="B66" s="2">
        <v>355.69600000000003</v>
      </c>
      <c r="C66" s="2">
        <v>1.1432800000000001</v>
      </c>
      <c r="D66" s="2">
        <v>715.50400000000002</v>
      </c>
      <c r="E66" s="2">
        <v>0</v>
      </c>
      <c r="F66" s="5">
        <v>0</v>
      </c>
      <c r="G66" s="11">
        <v>13.2453</v>
      </c>
      <c r="H66" s="11">
        <v>1.7158</v>
      </c>
      <c r="I66" s="11">
        <v>0.34403899999999998</v>
      </c>
      <c r="J66" s="12">
        <v>8.7800000000000006E-6</v>
      </c>
      <c r="K66" s="12">
        <v>0</v>
      </c>
      <c r="L66" s="11">
        <v>1.6248100000000001</v>
      </c>
      <c r="M66" s="11">
        <v>4.70876E-2</v>
      </c>
      <c r="N66" s="11">
        <v>0.1183</v>
      </c>
      <c r="O66" s="11">
        <v>0</v>
      </c>
      <c r="P66" s="11">
        <v>4.38903E-2</v>
      </c>
      <c r="Q66" s="11">
        <v>1.4213499999999999</v>
      </c>
      <c r="R66" s="11">
        <v>3.1973100000000001E-3</v>
      </c>
      <c r="S66" s="12">
        <v>-2.0799999999999999E-2</v>
      </c>
      <c r="T66" s="11">
        <v>1.1432800000000001</v>
      </c>
      <c r="U66" s="11">
        <v>0.35569600000000001</v>
      </c>
      <c r="V66" s="11">
        <v>98.7</v>
      </c>
      <c r="W66" s="11">
        <v>24637.200000000001</v>
      </c>
    </row>
    <row r="67" spans="1:23" ht="16" x14ac:dyDescent="0.2">
      <c r="A67" s="2">
        <v>267.35000000000002</v>
      </c>
      <c r="B67" s="2">
        <v>352.07799999999997</v>
      </c>
      <c r="C67" s="2">
        <v>1.14469</v>
      </c>
      <c r="D67" s="2">
        <v>719.47400000000005</v>
      </c>
      <c r="E67" s="2">
        <v>0</v>
      </c>
      <c r="F67" s="5">
        <v>0</v>
      </c>
      <c r="G67" s="11">
        <v>13.247999999999999</v>
      </c>
      <c r="H67" s="11">
        <v>1.7341500000000001</v>
      </c>
      <c r="I67" s="11">
        <v>0.34039900000000001</v>
      </c>
      <c r="J67" s="12">
        <v>8.8699999999999998E-6</v>
      </c>
      <c r="K67" s="12">
        <v>0</v>
      </c>
      <c r="L67" s="11">
        <v>1.64219</v>
      </c>
      <c r="M67" s="11">
        <v>4.75912E-2</v>
      </c>
      <c r="N67" s="11">
        <v>0.11956600000000001</v>
      </c>
      <c r="O67" s="11">
        <v>0</v>
      </c>
      <c r="P67" s="11">
        <v>4.4359700000000002E-2</v>
      </c>
      <c r="Q67" s="11">
        <v>1.43655</v>
      </c>
      <c r="R67" s="11">
        <v>3.2315E-3</v>
      </c>
      <c r="S67" s="12">
        <v>-2.1000000000000001E-2</v>
      </c>
      <c r="T67" s="11">
        <v>1.14469</v>
      </c>
      <c r="U67" s="11">
        <v>0.352078</v>
      </c>
      <c r="V67" s="11">
        <v>98.7</v>
      </c>
      <c r="W67" s="11">
        <v>24779.200000000001</v>
      </c>
    </row>
    <row r="68" spans="1:23" ht="16" x14ac:dyDescent="0.2">
      <c r="A68" s="2">
        <v>267.3</v>
      </c>
      <c r="B68" s="2">
        <v>348.53300000000002</v>
      </c>
      <c r="C68" s="2">
        <v>1.1460999999999999</v>
      </c>
      <c r="D68" s="2">
        <v>723.36400000000003</v>
      </c>
      <c r="E68" s="2">
        <v>0</v>
      </c>
      <c r="F68" s="5">
        <v>0</v>
      </c>
      <c r="G68" s="11">
        <v>13.2506</v>
      </c>
      <c r="H68" s="11">
        <v>1.75251</v>
      </c>
      <c r="I68" s="11">
        <v>0.33683299999999999</v>
      </c>
      <c r="J68" s="12">
        <v>8.9700000000000005E-6</v>
      </c>
      <c r="K68" s="12">
        <v>0</v>
      </c>
      <c r="L68" s="11">
        <v>1.6595800000000001</v>
      </c>
      <c r="M68" s="11">
        <v>4.8095100000000002E-2</v>
      </c>
      <c r="N68" s="11">
        <v>0.12083099999999999</v>
      </c>
      <c r="O68" s="11">
        <v>0</v>
      </c>
      <c r="P68" s="11">
        <v>4.4829399999999998E-2</v>
      </c>
      <c r="Q68" s="11">
        <v>1.4517599999999999</v>
      </c>
      <c r="R68" s="11">
        <v>3.2657200000000002E-3</v>
      </c>
      <c r="S68" s="12">
        <v>-2.12E-2</v>
      </c>
      <c r="T68" s="11">
        <v>1.1460999999999999</v>
      </c>
      <c r="U68" s="11">
        <v>0.34853299999999998</v>
      </c>
      <c r="V68" s="11">
        <v>98.7</v>
      </c>
      <c r="W68" s="11">
        <v>24919.599999999999</v>
      </c>
    </row>
    <row r="69" spans="1:23" ht="16" x14ac:dyDescent="0.2">
      <c r="A69" s="2">
        <v>267.25</v>
      </c>
      <c r="B69" s="2">
        <v>345.06</v>
      </c>
      <c r="C69" s="2">
        <v>1.14751</v>
      </c>
      <c r="D69" s="2">
        <v>727.17600000000004</v>
      </c>
      <c r="E69" s="2">
        <v>0</v>
      </c>
      <c r="F69" s="5">
        <v>0</v>
      </c>
      <c r="G69" s="11">
        <v>13.2532</v>
      </c>
      <c r="H69" s="11">
        <v>1.77088</v>
      </c>
      <c r="I69" s="11">
        <v>0.33333800000000002</v>
      </c>
      <c r="J69" s="12">
        <v>9.0599999999999997E-6</v>
      </c>
      <c r="K69" s="12">
        <v>0</v>
      </c>
      <c r="L69" s="11">
        <v>1.6769799999999999</v>
      </c>
      <c r="M69" s="11">
        <v>4.8599299999999998E-2</v>
      </c>
      <c r="N69" s="11">
        <v>0.122098</v>
      </c>
      <c r="O69" s="11">
        <v>0</v>
      </c>
      <c r="P69" s="11">
        <v>4.5299399999999997E-2</v>
      </c>
      <c r="Q69" s="11">
        <v>1.46698</v>
      </c>
      <c r="R69" s="11">
        <v>3.2999499999999998E-3</v>
      </c>
      <c r="S69" s="12">
        <v>-2.1399999999999999E-2</v>
      </c>
      <c r="T69" s="11">
        <v>1.14751</v>
      </c>
      <c r="U69" s="11">
        <v>0.34505999999999998</v>
      </c>
      <c r="V69" s="11">
        <v>98.7</v>
      </c>
      <c r="W69" s="11">
        <v>25058.5</v>
      </c>
    </row>
    <row r="70" spans="1:23" ht="16" x14ac:dyDescent="0.2">
      <c r="A70" s="2">
        <v>267.2</v>
      </c>
      <c r="B70" s="2">
        <v>341.65499999999997</v>
      </c>
      <c r="C70" s="2">
        <v>1.1489199999999999</v>
      </c>
      <c r="D70" s="2">
        <v>730.91300000000001</v>
      </c>
      <c r="E70" s="2">
        <v>0</v>
      </c>
      <c r="F70" s="5">
        <v>0</v>
      </c>
      <c r="G70" s="11">
        <v>13.255800000000001</v>
      </c>
      <c r="H70" s="11">
        <v>1.7892699999999999</v>
      </c>
      <c r="I70" s="11">
        <v>0.32991199999999998</v>
      </c>
      <c r="J70" s="12">
        <v>9.1500000000000005E-6</v>
      </c>
      <c r="K70" s="12">
        <v>0</v>
      </c>
      <c r="L70" s="11">
        <v>1.6943900000000001</v>
      </c>
      <c r="M70" s="11">
        <v>4.9104000000000002E-2</v>
      </c>
      <c r="N70" s="11">
        <v>0.123366</v>
      </c>
      <c r="O70" s="11">
        <v>0</v>
      </c>
      <c r="P70" s="11">
        <v>4.5769700000000003E-2</v>
      </c>
      <c r="Q70" s="11">
        <v>1.48221</v>
      </c>
      <c r="R70" s="11">
        <v>3.3342200000000002E-3</v>
      </c>
      <c r="S70" s="12">
        <v>-2.1600000000000001E-2</v>
      </c>
      <c r="T70" s="11">
        <v>1.1489199999999999</v>
      </c>
      <c r="U70" s="11">
        <v>0.34165499999999999</v>
      </c>
      <c r="V70" s="11">
        <v>98.7</v>
      </c>
      <c r="W70" s="11">
        <v>25195.9</v>
      </c>
    </row>
    <row r="71" spans="1:23" ht="16" x14ac:dyDescent="0.2">
      <c r="A71" s="2">
        <v>267.14999999999998</v>
      </c>
      <c r="B71" s="2">
        <v>338.31700000000001</v>
      </c>
      <c r="C71" s="2">
        <v>1.1503300000000001</v>
      </c>
      <c r="D71" s="2">
        <v>734.57600000000002</v>
      </c>
      <c r="E71" s="2">
        <v>0</v>
      </c>
      <c r="F71" s="5">
        <v>0</v>
      </c>
      <c r="G71" s="11">
        <v>13.2583</v>
      </c>
      <c r="H71" s="11">
        <v>1.8076700000000001</v>
      </c>
      <c r="I71" s="11">
        <v>0.32655400000000001</v>
      </c>
      <c r="J71" s="12">
        <v>9.2499999999999995E-6</v>
      </c>
      <c r="K71" s="12">
        <v>0</v>
      </c>
      <c r="L71" s="11">
        <v>1.7118100000000001</v>
      </c>
      <c r="M71" s="11">
        <v>4.9608899999999997E-2</v>
      </c>
      <c r="N71" s="11">
        <v>0.124635</v>
      </c>
      <c r="O71" s="11">
        <v>0</v>
      </c>
      <c r="P71" s="11">
        <v>4.6240400000000001E-2</v>
      </c>
      <c r="Q71" s="11">
        <v>1.4974499999999999</v>
      </c>
      <c r="R71" s="11">
        <v>3.3685099999999999E-3</v>
      </c>
      <c r="S71" s="12">
        <v>-2.1899999999999999E-2</v>
      </c>
      <c r="T71" s="11">
        <v>1.1503300000000001</v>
      </c>
      <c r="U71" s="11">
        <v>0.33831699999999998</v>
      </c>
      <c r="V71" s="11">
        <v>98.7</v>
      </c>
      <c r="W71" s="11">
        <v>25331.7</v>
      </c>
    </row>
    <row r="72" spans="1:23" ht="16" x14ac:dyDescent="0.2">
      <c r="A72" s="2">
        <v>267.10000000000002</v>
      </c>
      <c r="B72" s="2">
        <v>335.04500000000002</v>
      </c>
      <c r="C72" s="2">
        <v>1.15174</v>
      </c>
      <c r="D72" s="2">
        <v>738.16700000000003</v>
      </c>
      <c r="E72" s="2">
        <v>0</v>
      </c>
      <c r="F72" s="5">
        <v>0</v>
      </c>
      <c r="G72" s="11">
        <v>13.2607</v>
      </c>
      <c r="H72" s="11">
        <v>1.8260799999999999</v>
      </c>
      <c r="I72" s="11">
        <v>0.32326100000000002</v>
      </c>
      <c r="J72" s="12">
        <v>9.3400000000000004E-6</v>
      </c>
      <c r="K72" s="12">
        <v>0</v>
      </c>
      <c r="L72" s="11">
        <v>1.72925</v>
      </c>
      <c r="M72" s="11">
        <v>5.0114199999999998E-2</v>
      </c>
      <c r="N72" s="11">
        <v>0.12590399999999999</v>
      </c>
      <c r="O72" s="11">
        <v>0</v>
      </c>
      <c r="P72" s="11">
        <v>4.67114E-2</v>
      </c>
      <c r="Q72" s="11">
        <v>1.51271</v>
      </c>
      <c r="R72" s="11">
        <v>3.40282E-3</v>
      </c>
      <c r="S72" s="12">
        <v>-2.2100000000000002E-2</v>
      </c>
      <c r="T72" s="11">
        <v>1.15174</v>
      </c>
      <c r="U72" s="11">
        <v>0.33504499999999998</v>
      </c>
      <c r="V72" s="11">
        <v>98.7</v>
      </c>
      <c r="W72" s="11">
        <v>25466</v>
      </c>
    </row>
    <row r="73" spans="1:23" ht="16" x14ac:dyDescent="0.2">
      <c r="A73" s="2">
        <v>267.05</v>
      </c>
      <c r="B73" s="2">
        <v>331.83600000000001</v>
      </c>
      <c r="C73" s="2">
        <v>1.1531400000000001</v>
      </c>
      <c r="D73" s="2">
        <v>741.69</v>
      </c>
      <c r="E73" s="2">
        <v>0</v>
      </c>
      <c r="F73" s="5">
        <v>0</v>
      </c>
      <c r="G73" s="11">
        <v>13.263199999999999</v>
      </c>
      <c r="H73" s="11">
        <v>1.8445100000000001</v>
      </c>
      <c r="I73" s="11">
        <v>0.32003199999999998</v>
      </c>
      <c r="J73" s="12">
        <v>9.4399999999999994E-6</v>
      </c>
      <c r="K73" s="12">
        <v>0</v>
      </c>
      <c r="L73" s="11">
        <v>1.7466999999999999</v>
      </c>
      <c r="M73" s="11">
        <v>5.0619900000000002E-2</v>
      </c>
      <c r="N73" s="11">
        <v>0.12717500000000001</v>
      </c>
      <c r="O73" s="11">
        <v>0</v>
      </c>
      <c r="P73" s="11">
        <v>4.7182799999999997E-2</v>
      </c>
      <c r="Q73" s="11">
        <v>1.5279700000000001</v>
      </c>
      <c r="R73" s="11">
        <v>3.4371499999999999E-3</v>
      </c>
      <c r="S73" s="12">
        <v>-2.23E-2</v>
      </c>
      <c r="T73" s="11">
        <v>1.1531400000000001</v>
      </c>
      <c r="U73" s="11">
        <v>0.33183600000000002</v>
      </c>
      <c r="V73" s="11">
        <v>98.7</v>
      </c>
      <c r="W73" s="11">
        <v>25598.9</v>
      </c>
    </row>
    <row r="74" spans="1:23" ht="16" x14ac:dyDescent="0.2">
      <c r="A74" s="2">
        <v>267</v>
      </c>
      <c r="B74" s="2">
        <v>328.68799999999999</v>
      </c>
      <c r="C74" s="2">
        <v>1.15455</v>
      </c>
      <c r="D74" s="2">
        <v>745.14499999999998</v>
      </c>
      <c r="E74" s="2">
        <v>0</v>
      </c>
      <c r="F74" s="5">
        <v>0</v>
      </c>
      <c r="G74" s="11">
        <v>13.265599999999999</v>
      </c>
      <c r="H74" s="11">
        <v>1.8629500000000001</v>
      </c>
      <c r="I74" s="11">
        <v>0.31686500000000001</v>
      </c>
      <c r="J74" s="12">
        <v>9.5300000000000002E-6</v>
      </c>
      <c r="K74" s="12">
        <v>0</v>
      </c>
      <c r="L74" s="11">
        <v>1.76416</v>
      </c>
      <c r="M74" s="11">
        <v>5.1125900000000002E-2</v>
      </c>
      <c r="N74" s="11">
        <v>0.128446</v>
      </c>
      <c r="O74" s="11">
        <v>0</v>
      </c>
      <c r="P74" s="11">
        <v>4.76544E-2</v>
      </c>
      <c r="Q74" s="11">
        <v>1.54325</v>
      </c>
      <c r="R74" s="11">
        <v>3.4715100000000001E-3</v>
      </c>
      <c r="S74" s="12">
        <v>-2.2499999999999999E-2</v>
      </c>
      <c r="T74" s="11">
        <v>1.15455</v>
      </c>
      <c r="U74" s="11">
        <v>0.32868799999999998</v>
      </c>
      <c r="V74" s="11">
        <v>98.7</v>
      </c>
      <c r="W74" s="11">
        <v>25730.2</v>
      </c>
    </row>
    <row r="75" spans="1:23" ht="16" x14ac:dyDescent="0.2">
      <c r="A75" s="2">
        <v>266.95</v>
      </c>
      <c r="B75" s="2">
        <v>325.59899999999999</v>
      </c>
      <c r="C75" s="2">
        <v>1.1559600000000001</v>
      </c>
      <c r="D75" s="2">
        <v>748.53399999999999</v>
      </c>
      <c r="E75" s="2">
        <v>0</v>
      </c>
      <c r="F75" s="5">
        <v>0</v>
      </c>
      <c r="G75" s="11">
        <v>13.267899999999999</v>
      </c>
      <c r="H75" s="11">
        <v>1.8814</v>
      </c>
      <c r="I75" s="11">
        <v>0.31375700000000001</v>
      </c>
      <c r="J75" s="12">
        <v>9.6299999999999993E-6</v>
      </c>
      <c r="K75" s="12">
        <v>0</v>
      </c>
      <c r="L75" s="11">
        <v>1.78163</v>
      </c>
      <c r="M75" s="11">
        <v>5.1632299999999999E-2</v>
      </c>
      <c r="N75" s="11">
        <v>0.129718</v>
      </c>
      <c r="O75" s="11">
        <v>0</v>
      </c>
      <c r="P75" s="11">
        <v>4.81264E-2</v>
      </c>
      <c r="Q75" s="11">
        <v>1.55853</v>
      </c>
      <c r="R75" s="11">
        <v>3.5059000000000002E-3</v>
      </c>
      <c r="S75" s="12">
        <v>-2.2700000000000001E-2</v>
      </c>
      <c r="T75" s="11">
        <v>1.1559600000000001</v>
      </c>
      <c r="U75" s="11">
        <v>0.32559900000000003</v>
      </c>
      <c r="V75" s="11">
        <v>98.7</v>
      </c>
      <c r="W75" s="11">
        <v>25860</v>
      </c>
    </row>
    <row r="76" spans="1:23" ht="16" x14ac:dyDescent="0.2">
      <c r="A76" s="2">
        <v>266.89999999999998</v>
      </c>
      <c r="B76" s="2">
        <v>322.56900000000002</v>
      </c>
      <c r="C76" s="2">
        <v>1.1573599999999999</v>
      </c>
      <c r="D76" s="2">
        <v>751.86</v>
      </c>
      <c r="E76" s="2">
        <v>0</v>
      </c>
      <c r="F76" s="5">
        <v>0</v>
      </c>
      <c r="G76" s="11">
        <v>13.270200000000001</v>
      </c>
      <c r="H76" s="11">
        <v>1.8998600000000001</v>
      </c>
      <c r="I76" s="11">
        <v>0.31070799999999998</v>
      </c>
      <c r="J76" s="12">
        <v>9.7200000000000001E-6</v>
      </c>
      <c r="K76" s="12">
        <v>0</v>
      </c>
      <c r="L76" s="11">
        <v>1.7991200000000001</v>
      </c>
      <c r="M76" s="11">
        <v>5.2138999999999998E-2</v>
      </c>
      <c r="N76" s="11">
        <v>0.130991</v>
      </c>
      <c r="O76" s="11">
        <v>0</v>
      </c>
      <c r="P76" s="11">
        <v>4.8598700000000002E-2</v>
      </c>
      <c r="Q76" s="11">
        <v>1.57382</v>
      </c>
      <c r="R76" s="11">
        <v>3.5403000000000001E-3</v>
      </c>
      <c r="S76" s="12">
        <v>-2.29E-2</v>
      </c>
      <c r="T76" s="11">
        <v>1.1573599999999999</v>
      </c>
      <c r="U76" s="11">
        <v>0.32256899999999999</v>
      </c>
      <c r="V76" s="11">
        <v>98.7</v>
      </c>
      <c r="W76" s="11">
        <v>25988.3</v>
      </c>
    </row>
    <row r="77" spans="1:23" ht="16" x14ac:dyDescent="0.2">
      <c r="A77" s="2">
        <v>266.85000000000002</v>
      </c>
      <c r="B77" s="2">
        <v>319.596</v>
      </c>
      <c r="C77" s="2">
        <v>1.1587700000000001</v>
      </c>
      <c r="D77" s="2">
        <v>755.12400000000002</v>
      </c>
      <c r="E77" s="2">
        <v>0</v>
      </c>
      <c r="F77" s="5">
        <v>0</v>
      </c>
      <c r="G77" s="11">
        <v>13.272399999999999</v>
      </c>
      <c r="H77" s="11">
        <v>1.9183399999999999</v>
      </c>
      <c r="I77" s="11">
        <v>0.30771599999999999</v>
      </c>
      <c r="J77" s="12">
        <v>9.8099999999999992E-6</v>
      </c>
      <c r="K77" s="12">
        <v>0</v>
      </c>
      <c r="L77" s="11">
        <v>1.8166100000000001</v>
      </c>
      <c r="M77" s="11">
        <v>5.2645999999999998E-2</v>
      </c>
      <c r="N77" s="11">
        <v>0.13226499999999999</v>
      </c>
      <c r="O77" s="11">
        <v>0</v>
      </c>
      <c r="P77" s="11">
        <v>4.9071299999999998E-2</v>
      </c>
      <c r="Q77" s="11">
        <v>1.5891299999999999</v>
      </c>
      <c r="R77" s="11">
        <v>3.5747299999999999E-3</v>
      </c>
      <c r="S77" s="12">
        <v>-2.3099999999999999E-2</v>
      </c>
      <c r="T77" s="11">
        <v>1.1587700000000001</v>
      </c>
      <c r="U77" s="11">
        <v>0.31959599999999999</v>
      </c>
      <c r="V77" s="11">
        <v>98.7</v>
      </c>
      <c r="W77" s="11">
        <v>26115.200000000001</v>
      </c>
    </row>
    <row r="78" spans="1:23" ht="16" x14ac:dyDescent="0.2">
      <c r="A78" s="2">
        <v>266.8</v>
      </c>
      <c r="B78" s="2">
        <v>316.67599999999999</v>
      </c>
      <c r="C78" s="2">
        <v>1.16018</v>
      </c>
      <c r="D78" s="2">
        <v>758.32799999999997</v>
      </c>
      <c r="E78" s="2">
        <v>0</v>
      </c>
      <c r="F78" s="5">
        <v>0</v>
      </c>
      <c r="G78" s="11">
        <v>13.274699999999999</v>
      </c>
      <c r="H78" s="11">
        <v>1.9368300000000001</v>
      </c>
      <c r="I78" s="11">
        <v>0.30477799999999999</v>
      </c>
      <c r="J78" s="12">
        <v>9.91E-6</v>
      </c>
      <c r="K78" s="12">
        <v>0</v>
      </c>
      <c r="L78" s="11">
        <v>1.83412</v>
      </c>
      <c r="M78" s="11">
        <v>5.3153400000000003E-2</v>
      </c>
      <c r="N78" s="11">
        <v>0.13353999999999999</v>
      </c>
      <c r="O78" s="11">
        <v>0</v>
      </c>
      <c r="P78" s="11">
        <v>4.9544199999999997E-2</v>
      </c>
      <c r="Q78" s="11">
        <v>1.6044400000000001</v>
      </c>
      <c r="R78" s="11">
        <v>3.60918E-3</v>
      </c>
      <c r="S78" s="12">
        <v>-2.3300000000000001E-2</v>
      </c>
      <c r="T78" s="11">
        <v>1.16018</v>
      </c>
      <c r="U78" s="11">
        <v>0.31667600000000001</v>
      </c>
      <c r="V78" s="11">
        <v>98.7</v>
      </c>
      <c r="W78" s="11">
        <v>26240.7</v>
      </c>
    </row>
    <row r="79" spans="1:23" ht="16" x14ac:dyDescent="0.2">
      <c r="A79" s="2">
        <v>266.75</v>
      </c>
      <c r="B79" s="2">
        <v>313.81099999999998</v>
      </c>
      <c r="C79" s="2">
        <v>1.1615800000000001</v>
      </c>
      <c r="D79" s="2">
        <v>761.47299999999996</v>
      </c>
      <c r="E79" s="2">
        <v>0</v>
      </c>
      <c r="F79" s="5">
        <v>0</v>
      </c>
      <c r="G79" s="11">
        <v>13.2768</v>
      </c>
      <c r="H79" s="11">
        <v>1.95533</v>
      </c>
      <c r="I79" s="11">
        <v>0.30189500000000002</v>
      </c>
      <c r="J79" s="12">
        <v>1.0000000000000001E-5</v>
      </c>
      <c r="K79" s="12">
        <v>0</v>
      </c>
      <c r="L79" s="11">
        <v>1.85164</v>
      </c>
      <c r="M79" s="11">
        <v>5.3661100000000003E-2</v>
      </c>
      <c r="N79" s="11">
        <v>0.13481499999999999</v>
      </c>
      <c r="O79" s="11">
        <v>0</v>
      </c>
      <c r="P79" s="11">
        <v>5.0017399999999997E-2</v>
      </c>
      <c r="Q79" s="11">
        <v>1.6197699999999999</v>
      </c>
      <c r="R79" s="11">
        <v>3.64365E-3</v>
      </c>
      <c r="S79" s="11">
        <v>-2.35426E-2</v>
      </c>
      <c r="T79" s="11">
        <v>1.1615800000000001</v>
      </c>
      <c r="U79" s="11">
        <v>0.31381100000000001</v>
      </c>
      <c r="V79" s="11">
        <v>98.7</v>
      </c>
      <c r="W79" s="11">
        <v>26364.6</v>
      </c>
    </row>
    <row r="80" spans="1:23" ht="16" x14ac:dyDescent="0.2">
      <c r="A80" s="2">
        <v>266.7</v>
      </c>
      <c r="B80" s="2">
        <v>310.99700000000001</v>
      </c>
      <c r="C80" s="2">
        <v>1.1629799999999999</v>
      </c>
      <c r="D80" s="2">
        <v>764.56200000000001</v>
      </c>
      <c r="E80" s="2">
        <v>0</v>
      </c>
      <c r="F80" s="5">
        <v>0</v>
      </c>
      <c r="G80" s="11">
        <v>13.279</v>
      </c>
      <c r="H80" s="11">
        <v>1.97384</v>
      </c>
      <c r="I80" s="11">
        <v>0.29906300000000002</v>
      </c>
      <c r="J80" s="12">
        <v>1.01E-5</v>
      </c>
      <c r="K80" s="11">
        <v>0</v>
      </c>
      <c r="L80" s="11">
        <v>1.86917</v>
      </c>
      <c r="M80" s="11">
        <v>5.4169099999999998E-2</v>
      </c>
      <c r="N80" s="11">
        <v>0.13609199999999999</v>
      </c>
      <c r="O80" s="11">
        <v>0</v>
      </c>
      <c r="P80" s="11">
        <v>5.0491000000000001E-2</v>
      </c>
      <c r="Q80" s="11">
        <v>1.6351100000000001</v>
      </c>
      <c r="R80" s="11">
        <v>3.6781499999999998E-3</v>
      </c>
      <c r="S80" s="11">
        <v>-2.3753E-2</v>
      </c>
      <c r="T80" s="11">
        <v>1.1629799999999999</v>
      </c>
      <c r="U80" s="11">
        <v>0.31099700000000002</v>
      </c>
      <c r="V80" s="11">
        <v>98.7</v>
      </c>
      <c r="W80" s="11">
        <v>26487.200000000001</v>
      </c>
    </row>
    <row r="81" spans="1:23" ht="16" x14ac:dyDescent="0.2">
      <c r="A81" s="2">
        <v>266.64999999999998</v>
      </c>
      <c r="B81" s="2">
        <v>308.23399999999998</v>
      </c>
      <c r="C81" s="2">
        <v>1.16439</v>
      </c>
      <c r="D81" s="2">
        <v>767.59500000000003</v>
      </c>
      <c r="E81" s="2">
        <v>0</v>
      </c>
      <c r="F81" s="5">
        <v>0</v>
      </c>
      <c r="G81" s="11">
        <v>13.2811</v>
      </c>
      <c r="H81" s="11">
        <v>1.9923599999999999</v>
      </c>
      <c r="I81" s="11">
        <v>0.29628300000000002</v>
      </c>
      <c r="J81" s="12">
        <v>1.0200000000000001E-5</v>
      </c>
      <c r="K81" s="11">
        <v>0</v>
      </c>
      <c r="L81" s="11">
        <v>1.8867100000000001</v>
      </c>
      <c r="M81" s="11">
        <v>5.4677499999999997E-2</v>
      </c>
      <c r="N81" s="11">
        <v>0.13736899999999999</v>
      </c>
      <c r="O81" s="11">
        <v>0</v>
      </c>
      <c r="P81" s="11">
        <v>5.0964799999999998E-2</v>
      </c>
      <c r="Q81" s="11">
        <v>1.65045</v>
      </c>
      <c r="R81" s="11">
        <v>3.7126699999999999E-3</v>
      </c>
      <c r="S81" s="11">
        <v>-2.3963499999999999E-2</v>
      </c>
      <c r="T81" s="11">
        <v>1.16439</v>
      </c>
      <c r="U81" s="11">
        <v>0.30823400000000001</v>
      </c>
      <c r="V81" s="11">
        <v>98.7</v>
      </c>
      <c r="W81" s="11">
        <v>26608.3</v>
      </c>
    </row>
    <row r="82" spans="1:23" ht="16" x14ac:dyDescent="0.2">
      <c r="A82" s="2">
        <v>266.60000000000002</v>
      </c>
      <c r="B82" s="2">
        <v>305.52</v>
      </c>
      <c r="C82" s="2">
        <v>1.1657900000000001</v>
      </c>
      <c r="D82" s="2">
        <v>770.57399999999996</v>
      </c>
      <c r="E82" s="2">
        <v>0</v>
      </c>
      <c r="F82" s="5">
        <v>0</v>
      </c>
      <c r="G82" s="11">
        <v>13.283200000000001</v>
      </c>
      <c r="H82" s="11">
        <v>2.0108999999999999</v>
      </c>
      <c r="I82" s="11">
        <v>0.29355199999999998</v>
      </c>
      <c r="J82" s="12">
        <v>1.03E-5</v>
      </c>
      <c r="K82" s="11">
        <v>0</v>
      </c>
      <c r="L82" s="11">
        <v>1.9042600000000001</v>
      </c>
      <c r="M82" s="11">
        <v>5.5186199999999998E-2</v>
      </c>
      <c r="N82" s="11">
        <v>0.13864699999999999</v>
      </c>
      <c r="O82" s="11">
        <v>0</v>
      </c>
      <c r="P82" s="11">
        <v>5.1438999999999999E-2</v>
      </c>
      <c r="Q82" s="11">
        <v>1.66581</v>
      </c>
      <c r="R82" s="11">
        <v>3.74721E-3</v>
      </c>
      <c r="S82" s="11">
        <v>-2.4173900000000002E-2</v>
      </c>
      <c r="T82" s="11">
        <v>1.1657900000000001</v>
      </c>
      <c r="U82" s="11">
        <v>0.30552000000000001</v>
      </c>
      <c r="V82" s="11">
        <v>98.7</v>
      </c>
      <c r="W82" s="11">
        <v>26728</v>
      </c>
    </row>
    <row r="83" spans="1:23" ht="16" x14ac:dyDescent="0.2">
      <c r="A83" s="2">
        <v>266.55</v>
      </c>
      <c r="B83" s="2">
        <v>302.85399999999998</v>
      </c>
      <c r="C83" s="2">
        <v>1.1672</v>
      </c>
      <c r="D83" s="2">
        <v>773.5</v>
      </c>
      <c r="E83" s="2">
        <v>0</v>
      </c>
      <c r="F83" s="5">
        <v>0</v>
      </c>
      <c r="G83" s="11">
        <v>13.2852</v>
      </c>
      <c r="H83" s="11">
        <v>2.0294500000000002</v>
      </c>
      <c r="I83" s="11">
        <v>0.29086899999999999</v>
      </c>
      <c r="J83" s="12">
        <v>1.04E-5</v>
      </c>
      <c r="K83" s="11">
        <v>0</v>
      </c>
      <c r="L83" s="11">
        <v>1.9218299999999999</v>
      </c>
      <c r="M83" s="11">
        <v>5.56952E-2</v>
      </c>
      <c r="N83" s="11">
        <v>0.13992599999999999</v>
      </c>
      <c r="O83" s="11">
        <v>0</v>
      </c>
      <c r="P83" s="11">
        <v>5.1913399999999998E-2</v>
      </c>
      <c r="Q83" s="11">
        <v>1.6811700000000001</v>
      </c>
      <c r="R83" s="11">
        <v>3.7817699999999998E-3</v>
      </c>
      <c r="S83" s="11">
        <v>-2.4384400000000001E-2</v>
      </c>
      <c r="T83" s="11">
        <v>1.1672</v>
      </c>
      <c r="U83" s="11">
        <v>0.30285400000000001</v>
      </c>
      <c r="V83" s="11">
        <v>98.7</v>
      </c>
      <c r="W83" s="11">
        <v>26846.3</v>
      </c>
    </row>
    <row r="84" spans="1:23" ht="16" x14ac:dyDescent="0.2">
      <c r="A84" s="2">
        <v>266.5</v>
      </c>
      <c r="B84" s="2">
        <v>300.23500000000001</v>
      </c>
      <c r="C84" s="2">
        <v>1.1686000000000001</v>
      </c>
      <c r="D84" s="2">
        <v>776.375</v>
      </c>
      <c r="E84" s="2">
        <v>0</v>
      </c>
      <c r="F84" s="5">
        <v>0</v>
      </c>
      <c r="G84" s="11">
        <v>13.2872</v>
      </c>
      <c r="H84" s="11">
        <v>2.0480100000000001</v>
      </c>
      <c r="I84" s="11">
        <v>0.28823300000000002</v>
      </c>
      <c r="J84" s="12">
        <v>1.0499999999999999E-5</v>
      </c>
      <c r="K84" s="11">
        <v>0</v>
      </c>
      <c r="L84" s="11">
        <v>1.9394</v>
      </c>
      <c r="M84" s="11">
        <v>5.6204499999999998E-2</v>
      </c>
      <c r="N84" s="11">
        <v>0.141205</v>
      </c>
      <c r="O84" s="11">
        <v>0</v>
      </c>
      <c r="P84" s="11">
        <v>5.2388200000000003E-2</v>
      </c>
      <c r="Q84" s="11">
        <v>1.6965399999999999</v>
      </c>
      <c r="R84" s="11">
        <v>3.81636E-3</v>
      </c>
      <c r="S84" s="11">
        <v>-2.4594899999999999E-2</v>
      </c>
      <c r="T84" s="11">
        <v>1.1686000000000001</v>
      </c>
      <c r="U84" s="11">
        <v>0.30023499999999997</v>
      </c>
      <c r="V84" s="11">
        <v>98.7</v>
      </c>
      <c r="W84" s="11">
        <v>26963.200000000001</v>
      </c>
    </row>
    <row r="85" spans="1:23" ht="16" x14ac:dyDescent="0.2">
      <c r="A85" s="2">
        <v>266.45</v>
      </c>
      <c r="B85" s="2">
        <v>297.661</v>
      </c>
      <c r="C85" s="2">
        <v>1.17</v>
      </c>
      <c r="D85" s="2">
        <v>779.20100000000002</v>
      </c>
      <c r="E85" s="2">
        <v>0</v>
      </c>
      <c r="F85" s="5">
        <v>0</v>
      </c>
      <c r="G85" s="11">
        <v>13.289099999999999</v>
      </c>
      <c r="H85" s="11">
        <v>2.0665800000000001</v>
      </c>
      <c r="I85" s="11">
        <v>0.28564299999999998</v>
      </c>
      <c r="J85" s="12">
        <v>1.06E-5</v>
      </c>
      <c r="K85" s="11">
        <v>0</v>
      </c>
      <c r="L85" s="11">
        <v>1.95699</v>
      </c>
      <c r="M85" s="11">
        <v>5.6714199999999999E-2</v>
      </c>
      <c r="N85" s="11">
        <v>0.142486</v>
      </c>
      <c r="O85" s="11">
        <v>0</v>
      </c>
      <c r="P85" s="11">
        <v>5.2863199999999999E-2</v>
      </c>
      <c r="Q85" s="11">
        <v>1.71193</v>
      </c>
      <c r="R85" s="11">
        <v>3.8509600000000001E-3</v>
      </c>
      <c r="S85" s="11">
        <v>-2.4805399999999998E-2</v>
      </c>
      <c r="T85" s="11">
        <v>1.17</v>
      </c>
      <c r="U85" s="11">
        <v>0.29766100000000001</v>
      </c>
      <c r="V85" s="11">
        <v>98.7</v>
      </c>
      <c r="W85" s="11">
        <v>27078.799999999999</v>
      </c>
    </row>
    <row r="86" spans="1:23" ht="16" x14ac:dyDescent="0.2">
      <c r="A86" s="2">
        <v>266.39999999999998</v>
      </c>
      <c r="B86" s="2">
        <v>295.13200000000001</v>
      </c>
      <c r="C86" s="2">
        <v>1.1714</v>
      </c>
      <c r="D86" s="2">
        <v>781.97699999999998</v>
      </c>
      <c r="E86" s="2">
        <v>0</v>
      </c>
      <c r="F86" s="5">
        <v>0</v>
      </c>
      <c r="G86" s="11">
        <v>13.291</v>
      </c>
      <c r="H86" s="11">
        <v>2.0851600000000001</v>
      </c>
      <c r="I86" s="11">
        <v>0.28309699999999999</v>
      </c>
      <c r="J86" s="12">
        <v>1.0699999999999999E-5</v>
      </c>
      <c r="K86" s="11">
        <v>0</v>
      </c>
      <c r="L86" s="11">
        <v>1.9745900000000001</v>
      </c>
      <c r="M86" s="11">
        <v>5.7224200000000003E-2</v>
      </c>
      <c r="N86" s="11">
        <v>0.14376700000000001</v>
      </c>
      <c r="O86" s="11">
        <v>0</v>
      </c>
      <c r="P86" s="11">
        <v>5.33386E-2</v>
      </c>
      <c r="Q86" s="11">
        <v>1.72732</v>
      </c>
      <c r="R86" s="11">
        <v>3.88559E-3</v>
      </c>
      <c r="S86" s="11">
        <v>-2.5015900000000001E-2</v>
      </c>
      <c r="T86" s="11">
        <v>1.1714</v>
      </c>
      <c r="U86" s="11">
        <v>0.29513200000000001</v>
      </c>
      <c r="V86" s="11">
        <v>98.7</v>
      </c>
      <c r="W86" s="11">
        <v>27192.9</v>
      </c>
    </row>
    <row r="87" spans="1:23" ht="16" x14ac:dyDescent="0.2">
      <c r="A87" s="2">
        <v>266.35000000000002</v>
      </c>
      <c r="B87" s="2">
        <v>292.64600000000002</v>
      </c>
      <c r="C87" s="2">
        <v>1.1728000000000001</v>
      </c>
      <c r="D87" s="2">
        <v>784.70699999999999</v>
      </c>
      <c r="E87" s="2">
        <v>0</v>
      </c>
      <c r="F87" s="5">
        <v>0</v>
      </c>
      <c r="G87" s="11">
        <v>13.292899999999999</v>
      </c>
      <c r="H87" s="11">
        <v>2.1037499999999998</v>
      </c>
      <c r="I87" s="11">
        <v>0.28059499999999998</v>
      </c>
      <c r="J87" s="12">
        <v>1.08E-5</v>
      </c>
      <c r="K87" s="11">
        <v>0</v>
      </c>
      <c r="L87" s="11">
        <v>1.9922</v>
      </c>
      <c r="M87" s="11">
        <v>5.7734500000000001E-2</v>
      </c>
      <c r="N87" s="11">
        <v>0.14504900000000001</v>
      </c>
      <c r="O87" s="11">
        <v>0</v>
      </c>
      <c r="P87" s="11">
        <v>5.38142E-2</v>
      </c>
      <c r="Q87" s="11">
        <v>1.7427299999999999</v>
      </c>
      <c r="R87" s="11">
        <v>3.9202400000000002E-3</v>
      </c>
      <c r="S87" s="11">
        <v>-2.5226499999999999E-2</v>
      </c>
      <c r="T87" s="11">
        <v>1.1728000000000001</v>
      </c>
      <c r="U87" s="11">
        <v>0.29264600000000002</v>
      </c>
      <c r="V87" s="11">
        <v>98.7</v>
      </c>
      <c r="W87" s="11">
        <v>27305.7</v>
      </c>
    </row>
    <row r="88" spans="1:23" ht="16" x14ac:dyDescent="0.2">
      <c r="A88" s="2">
        <v>266.3</v>
      </c>
      <c r="B88" s="2">
        <v>290.202</v>
      </c>
      <c r="C88" s="2">
        <v>1.17421</v>
      </c>
      <c r="D88" s="2">
        <v>787.39</v>
      </c>
      <c r="E88" s="2">
        <v>0</v>
      </c>
      <c r="F88" s="5">
        <v>0</v>
      </c>
      <c r="G88" s="11">
        <v>13.2948</v>
      </c>
      <c r="H88" s="11">
        <v>2.12236</v>
      </c>
      <c r="I88" s="11">
        <v>0.27813500000000002</v>
      </c>
      <c r="J88" s="12">
        <v>1.0900000000000001E-5</v>
      </c>
      <c r="K88" s="11">
        <v>0</v>
      </c>
      <c r="L88" s="11">
        <v>2.0098099999999999</v>
      </c>
      <c r="M88" s="11">
        <v>5.8245100000000001E-2</v>
      </c>
      <c r="N88" s="11">
        <v>0.14633199999999999</v>
      </c>
      <c r="O88" s="11">
        <v>0</v>
      </c>
      <c r="P88" s="11">
        <v>5.4290100000000001E-2</v>
      </c>
      <c r="Q88" s="11">
        <v>1.75814</v>
      </c>
      <c r="R88" s="11">
        <v>3.9549099999999998E-3</v>
      </c>
      <c r="S88" s="11">
        <v>-2.5437000000000001E-2</v>
      </c>
      <c r="T88" s="11">
        <v>1.17421</v>
      </c>
      <c r="U88" s="11">
        <v>0.29020200000000002</v>
      </c>
      <c r="V88" s="11">
        <v>98.7</v>
      </c>
      <c r="W88" s="11">
        <v>27417.1</v>
      </c>
    </row>
    <row r="89" spans="1:23" ht="16" x14ac:dyDescent="0.2">
      <c r="A89" s="2">
        <v>266.25</v>
      </c>
      <c r="B89" s="2">
        <v>287.798</v>
      </c>
      <c r="C89" s="2">
        <v>1.17561</v>
      </c>
      <c r="D89" s="2">
        <v>790.02800000000002</v>
      </c>
      <c r="E89" s="2">
        <v>0</v>
      </c>
      <c r="F89" s="5">
        <v>0</v>
      </c>
      <c r="G89" s="11">
        <v>13.2966</v>
      </c>
      <c r="H89" s="11">
        <v>2.1409799999999999</v>
      </c>
      <c r="I89" s="11">
        <v>0.27571699999999999</v>
      </c>
      <c r="J89" s="12">
        <v>1.1E-5</v>
      </c>
      <c r="K89" s="11">
        <v>0</v>
      </c>
      <c r="L89" s="11">
        <v>2.0274399999999999</v>
      </c>
      <c r="M89" s="11">
        <v>5.8756000000000003E-2</v>
      </c>
      <c r="N89" s="11">
        <v>0.147615</v>
      </c>
      <c r="O89" s="11">
        <v>0</v>
      </c>
      <c r="P89" s="11">
        <v>5.47664E-2</v>
      </c>
      <c r="Q89" s="11">
        <v>1.77356</v>
      </c>
      <c r="R89" s="11">
        <v>3.9896000000000003E-3</v>
      </c>
      <c r="S89" s="11">
        <v>-2.56476E-2</v>
      </c>
      <c r="T89" s="11">
        <v>1.17561</v>
      </c>
      <c r="U89" s="11">
        <v>0.287798</v>
      </c>
      <c r="V89" s="11">
        <v>98.7</v>
      </c>
      <c r="W89" s="11">
        <v>27527.200000000001</v>
      </c>
    </row>
    <row r="90" spans="1:23" ht="16" x14ac:dyDescent="0.2">
      <c r="A90" s="2">
        <v>266.2</v>
      </c>
      <c r="B90" s="2">
        <v>285.435</v>
      </c>
      <c r="C90" s="2">
        <v>1.1770099999999999</v>
      </c>
      <c r="D90" s="2">
        <v>792.62199999999996</v>
      </c>
      <c r="E90" s="2">
        <v>0</v>
      </c>
      <c r="F90" s="5">
        <v>0</v>
      </c>
      <c r="G90" s="11">
        <v>13.298400000000001</v>
      </c>
      <c r="H90" s="11">
        <v>2.1596099999999998</v>
      </c>
      <c r="I90" s="11">
        <v>0.27333800000000003</v>
      </c>
      <c r="J90" s="12">
        <v>1.1E-5</v>
      </c>
      <c r="K90" s="11">
        <v>0</v>
      </c>
      <c r="L90" s="11">
        <v>2.04508</v>
      </c>
      <c r="M90" s="11">
        <v>5.9267199999999999E-2</v>
      </c>
      <c r="N90" s="11">
        <v>0.1489</v>
      </c>
      <c r="O90" s="11">
        <v>0</v>
      </c>
      <c r="P90" s="11">
        <v>5.5242899999999998E-2</v>
      </c>
      <c r="Q90" s="11">
        <v>1.7889900000000001</v>
      </c>
      <c r="R90" s="11">
        <v>4.0243199999999996E-3</v>
      </c>
      <c r="S90" s="11">
        <v>-2.5858099999999998E-2</v>
      </c>
      <c r="T90" s="11">
        <v>1.1770099999999999</v>
      </c>
      <c r="U90" s="11">
        <v>0.28543499999999999</v>
      </c>
      <c r="V90" s="11">
        <v>98.7</v>
      </c>
      <c r="W90" s="11">
        <v>27636</v>
      </c>
    </row>
    <row r="91" spans="1:23" ht="16" x14ac:dyDescent="0.2">
      <c r="A91" s="2">
        <v>266.14999999999998</v>
      </c>
      <c r="B91" s="2">
        <v>283.11200000000002</v>
      </c>
      <c r="C91" s="2">
        <v>1.17841</v>
      </c>
      <c r="D91" s="2">
        <v>795.173</v>
      </c>
      <c r="E91" s="2">
        <v>0</v>
      </c>
      <c r="F91" s="5">
        <v>0</v>
      </c>
      <c r="G91" s="11">
        <v>13.3001</v>
      </c>
      <c r="H91" s="11">
        <v>2.1782400000000002</v>
      </c>
      <c r="I91" s="11">
        <v>0.27099899999999999</v>
      </c>
      <c r="J91" s="12">
        <v>1.11E-5</v>
      </c>
      <c r="K91" s="11">
        <v>0</v>
      </c>
      <c r="L91" s="11">
        <v>2.0627300000000002</v>
      </c>
      <c r="M91" s="11">
        <v>5.9778699999999997E-2</v>
      </c>
      <c r="N91" s="11">
        <v>0.15018500000000001</v>
      </c>
      <c r="O91" s="11">
        <v>0</v>
      </c>
      <c r="P91" s="11">
        <v>5.5719699999999997E-2</v>
      </c>
      <c r="Q91" s="11">
        <v>1.80443</v>
      </c>
      <c r="R91" s="11">
        <v>4.0590499999999998E-3</v>
      </c>
      <c r="S91" s="11">
        <v>-2.60687E-2</v>
      </c>
      <c r="T91" s="11">
        <v>1.17841</v>
      </c>
      <c r="U91" s="11">
        <v>0.28311199999999997</v>
      </c>
      <c r="V91" s="11">
        <v>98.7</v>
      </c>
      <c r="W91" s="11">
        <v>27743.4</v>
      </c>
    </row>
    <row r="92" spans="1:23" ht="16" x14ac:dyDescent="0.2">
      <c r="A92" s="2">
        <v>266.10000000000002</v>
      </c>
      <c r="B92" s="2">
        <v>280.82600000000002</v>
      </c>
      <c r="C92" s="2">
        <v>1.17981</v>
      </c>
      <c r="D92" s="2">
        <v>797.68200000000002</v>
      </c>
      <c r="E92" s="2">
        <v>0</v>
      </c>
      <c r="F92" s="5">
        <v>0</v>
      </c>
      <c r="G92" s="11">
        <v>13.3018</v>
      </c>
      <c r="H92" s="11">
        <v>2.1968999999999999</v>
      </c>
      <c r="I92" s="11">
        <v>0.26869900000000002</v>
      </c>
      <c r="J92" s="12">
        <v>1.1199999999999999E-5</v>
      </c>
      <c r="K92" s="11">
        <v>0</v>
      </c>
      <c r="L92" s="11">
        <v>2.0804</v>
      </c>
      <c r="M92" s="11">
        <v>6.0290499999999997E-2</v>
      </c>
      <c r="N92" s="11">
        <v>0.15147099999999999</v>
      </c>
      <c r="O92" s="11">
        <v>0</v>
      </c>
      <c r="P92" s="11">
        <v>5.6196700000000002E-2</v>
      </c>
      <c r="Q92" s="11">
        <v>1.8198799999999999</v>
      </c>
      <c r="R92" s="11">
        <v>4.0937999999999999E-3</v>
      </c>
      <c r="S92" s="11">
        <v>-2.6279299999999998E-2</v>
      </c>
      <c r="T92" s="11">
        <v>1.17981</v>
      </c>
      <c r="U92" s="11">
        <v>0.28082600000000002</v>
      </c>
      <c r="V92" s="11">
        <v>98.7</v>
      </c>
      <c r="W92" s="11">
        <v>27849.5</v>
      </c>
    </row>
    <row r="93" spans="1:23" ht="16" x14ac:dyDescent="0.2">
      <c r="A93" s="2">
        <v>266.05</v>
      </c>
      <c r="B93" s="2">
        <v>278.577</v>
      </c>
      <c r="C93" s="2">
        <v>1.1812100000000001</v>
      </c>
      <c r="D93" s="2">
        <v>800.15099999999995</v>
      </c>
      <c r="E93" s="2">
        <v>0</v>
      </c>
      <c r="F93" s="5">
        <v>0</v>
      </c>
      <c r="G93" s="11">
        <v>13.3035</v>
      </c>
      <c r="H93" s="11">
        <v>2.21556</v>
      </c>
      <c r="I93" s="11">
        <v>0.26643600000000001</v>
      </c>
      <c r="J93" s="12">
        <v>1.13E-5</v>
      </c>
      <c r="K93" s="11">
        <v>0</v>
      </c>
      <c r="L93" s="11">
        <v>2.0980699999999999</v>
      </c>
      <c r="M93" s="11">
        <v>6.0802700000000001E-2</v>
      </c>
      <c r="N93" s="11">
        <v>0.152757</v>
      </c>
      <c r="O93" s="11">
        <v>0</v>
      </c>
      <c r="P93" s="11">
        <v>5.6674099999999998E-2</v>
      </c>
      <c r="Q93" s="11">
        <v>1.83534</v>
      </c>
      <c r="R93" s="11">
        <v>4.1285799999999998E-3</v>
      </c>
      <c r="S93" s="11">
        <v>-2.64899E-2</v>
      </c>
      <c r="T93" s="11">
        <v>1.1812100000000001</v>
      </c>
      <c r="U93" s="11">
        <v>0.27857700000000002</v>
      </c>
      <c r="V93" s="11">
        <v>98.7</v>
      </c>
      <c r="W93" s="11">
        <v>27954.2</v>
      </c>
    </row>
    <row r="94" spans="1:23" ht="16" x14ac:dyDescent="0.2">
      <c r="A94" s="2">
        <v>266</v>
      </c>
      <c r="B94" s="2">
        <v>276.36599999999999</v>
      </c>
      <c r="C94" s="2">
        <v>1.1826000000000001</v>
      </c>
      <c r="D94" s="2">
        <v>802.58</v>
      </c>
      <c r="E94" s="2">
        <v>0</v>
      </c>
      <c r="F94" s="5">
        <v>0</v>
      </c>
      <c r="G94" s="11">
        <v>13.305199999999999</v>
      </c>
      <c r="H94" s="11">
        <v>2.2342300000000002</v>
      </c>
      <c r="I94" s="11">
        <v>0.26420900000000003</v>
      </c>
      <c r="J94" s="12">
        <v>1.1399999999999999E-5</v>
      </c>
      <c r="K94" s="11">
        <v>0</v>
      </c>
      <c r="L94" s="11">
        <v>2.1157499999999998</v>
      </c>
      <c r="M94" s="11">
        <v>6.1315099999999997E-2</v>
      </c>
      <c r="N94" s="11">
        <v>0.15404499999999999</v>
      </c>
      <c r="O94" s="11">
        <v>0</v>
      </c>
      <c r="P94" s="11">
        <v>5.71517E-2</v>
      </c>
      <c r="Q94" s="11">
        <v>1.8508100000000001</v>
      </c>
      <c r="R94" s="11">
        <v>4.1633699999999996E-3</v>
      </c>
      <c r="S94" s="11">
        <v>-2.6700499999999999E-2</v>
      </c>
      <c r="T94" s="11">
        <v>1.1826000000000001</v>
      </c>
      <c r="U94" s="11">
        <v>0.276366</v>
      </c>
      <c r="V94" s="11">
        <v>98.7</v>
      </c>
      <c r="W94" s="11">
        <v>28057.7</v>
      </c>
    </row>
    <row r="95" spans="1:23" ht="16" x14ac:dyDescent="0.2">
      <c r="A95" s="2">
        <v>265.95</v>
      </c>
      <c r="B95" s="2">
        <v>274.15699999999998</v>
      </c>
      <c r="C95" s="2">
        <v>1.1839999999999999</v>
      </c>
      <c r="D95" s="2">
        <v>805.00300000000004</v>
      </c>
      <c r="E95" s="2">
        <v>2.75925E-3</v>
      </c>
      <c r="F95" s="5">
        <v>1</v>
      </c>
      <c r="G95" s="11">
        <v>13.309699999999999</v>
      </c>
      <c r="H95" s="11">
        <v>2.2531500000000002</v>
      </c>
      <c r="I95" s="11">
        <v>0.26199</v>
      </c>
      <c r="J95" s="12">
        <v>1.15E-5</v>
      </c>
      <c r="K95" s="11">
        <v>0</v>
      </c>
      <c r="L95" s="11">
        <v>2.13367</v>
      </c>
      <c r="M95" s="11">
        <v>6.1834500000000001E-2</v>
      </c>
      <c r="N95" s="11">
        <v>0.15534999999999999</v>
      </c>
      <c r="O95" s="11">
        <v>0</v>
      </c>
      <c r="P95" s="11">
        <v>5.7635800000000001E-2</v>
      </c>
      <c r="Q95" s="11">
        <v>1.8660699999999999</v>
      </c>
      <c r="R95" s="11">
        <v>4.19864E-3</v>
      </c>
      <c r="S95" s="11">
        <v>-2.69112E-2</v>
      </c>
      <c r="T95" s="11">
        <v>1.1839999999999999</v>
      </c>
      <c r="U95" s="11">
        <v>0.27415699999999998</v>
      </c>
      <c r="V95" s="11">
        <v>98.7</v>
      </c>
      <c r="W95" s="11">
        <v>28178.2</v>
      </c>
    </row>
    <row r="96" spans="1:23" ht="16" x14ac:dyDescent="0.2">
      <c r="A96" s="2">
        <v>265.89999999999998</v>
      </c>
      <c r="B96" s="2">
        <v>271.98</v>
      </c>
      <c r="C96" s="2">
        <v>1.1854</v>
      </c>
      <c r="D96" s="2">
        <v>807.39099999999996</v>
      </c>
      <c r="E96" s="2">
        <v>5.8038899999999999E-3</v>
      </c>
      <c r="F96" s="5">
        <v>1</v>
      </c>
      <c r="G96" s="11">
        <v>13.3146</v>
      </c>
      <c r="H96" s="11">
        <v>2.2721200000000001</v>
      </c>
      <c r="I96" s="11">
        <v>0.25980199999999998</v>
      </c>
      <c r="J96" s="12">
        <v>1.1600000000000001E-5</v>
      </c>
      <c r="K96" s="11">
        <v>0</v>
      </c>
      <c r="L96" s="11">
        <v>2.1516299999999999</v>
      </c>
      <c r="M96" s="11">
        <v>6.2355099999999997E-2</v>
      </c>
      <c r="N96" s="11">
        <v>0.15665699999999999</v>
      </c>
      <c r="O96" s="11">
        <v>0</v>
      </c>
      <c r="P96" s="11">
        <v>5.8121100000000002E-2</v>
      </c>
      <c r="Q96" s="11">
        <v>1.8813299999999999</v>
      </c>
      <c r="R96" s="11">
        <v>4.23399E-3</v>
      </c>
      <c r="S96" s="11">
        <v>-2.7121800000000001E-2</v>
      </c>
      <c r="T96" s="11">
        <v>1.1854</v>
      </c>
      <c r="U96" s="11">
        <v>0.27198</v>
      </c>
      <c r="V96" s="11">
        <v>98.7</v>
      </c>
      <c r="W96" s="11">
        <v>28299.4</v>
      </c>
    </row>
    <row r="97" spans="1:23" ht="16" x14ac:dyDescent="0.2">
      <c r="A97" s="2">
        <v>265.85000000000002</v>
      </c>
      <c r="B97" s="2">
        <v>269.83800000000002</v>
      </c>
      <c r="C97" s="2">
        <v>1.1868000000000001</v>
      </c>
      <c r="D97" s="2">
        <v>809.74300000000005</v>
      </c>
      <c r="E97" s="2">
        <v>8.8789400000000001E-3</v>
      </c>
      <c r="F97" s="5">
        <v>1</v>
      </c>
      <c r="G97" s="11">
        <v>13.3194</v>
      </c>
      <c r="H97" s="11">
        <v>2.2911199999999998</v>
      </c>
      <c r="I97" s="11">
        <v>0.25764900000000002</v>
      </c>
      <c r="J97" s="12">
        <v>1.17E-5</v>
      </c>
      <c r="K97" s="11">
        <v>0</v>
      </c>
      <c r="L97" s="11">
        <v>2.1696200000000001</v>
      </c>
      <c r="M97" s="11">
        <v>6.2876299999999996E-2</v>
      </c>
      <c r="N97" s="11">
        <v>0.157967</v>
      </c>
      <c r="O97" s="11">
        <v>0</v>
      </c>
      <c r="P97" s="11">
        <v>5.8606900000000003E-2</v>
      </c>
      <c r="Q97" s="11">
        <v>1.89659</v>
      </c>
      <c r="R97" s="11">
        <v>4.2693799999999997E-3</v>
      </c>
      <c r="S97" s="11">
        <v>-2.7332499999999999E-2</v>
      </c>
      <c r="T97" s="11">
        <v>1.1868000000000001</v>
      </c>
      <c r="U97" s="11">
        <v>0.26983800000000002</v>
      </c>
      <c r="V97" s="11">
        <v>98.7</v>
      </c>
      <c r="W97" s="11">
        <v>28419.8</v>
      </c>
    </row>
    <row r="98" spans="1:23" ht="16" x14ac:dyDescent="0.2">
      <c r="A98" s="2">
        <v>265.8</v>
      </c>
      <c r="B98" s="2">
        <v>267.726</v>
      </c>
      <c r="C98" s="2">
        <v>1.1881999999999999</v>
      </c>
      <c r="D98" s="2">
        <v>812.05899999999997</v>
      </c>
      <c r="E98" s="2">
        <v>1.1992299999999999E-2</v>
      </c>
      <c r="F98" s="5">
        <v>1</v>
      </c>
      <c r="G98" s="11">
        <v>13.324199999999999</v>
      </c>
      <c r="H98" s="11">
        <v>2.3101400000000001</v>
      </c>
      <c r="I98" s="11">
        <v>0.25552799999999998</v>
      </c>
      <c r="J98" s="12">
        <v>1.1800000000000001E-5</v>
      </c>
      <c r="K98" s="11">
        <v>0</v>
      </c>
      <c r="L98" s="11">
        <v>2.18763</v>
      </c>
      <c r="M98" s="11">
        <v>6.3398200000000002E-2</v>
      </c>
      <c r="N98" s="11">
        <v>0.159278</v>
      </c>
      <c r="O98" s="11">
        <v>0</v>
      </c>
      <c r="P98" s="11">
        <v>5.9093399999999997E-2</v>
      </c>
      <c r="Q98" s="11">
        <v>1.9118599999999999</v>
      </c>
      <c r="R98" s="11">
        <v>4.30482E-3</v>
      </c>
      <c r="S98" s="11">
        <v>-2.75432E-2</v>
      </c>
      <c r="T98" s="11">
        <v>1.1881999999999999</v>
      </c>
      <c r="U98" s="11">
        <v>0.26772600000000002</v>
      </c>
      <c r="V98" s="11">
        <v>98.7</v>
      </c>
      <c r="W98" s="11">
        <v>28539.3</v>
      </c>
    </row>
    <row r="99" spans="1:23" ht="16" x14ac:dyDescent="0.2">
      <c r="A99" s="2">
        <v>265.75</v>
      </c>
      <c r="B99" s="2">
        <v>265.64699999999999</v>
      </c>
      <c r="C99" s="2">
        <v>1.1896</v>
      </c>
      <c r="D99" s="2">
        <v>814.34</v>
      </c>
      <c r="E99" s="2">
        <v>1.51386E-2</v>
      </c>
      <c r="F99" s="5">
        <v>1</v>
      </c>
      <c r="G99" s="11">
        <v>13.328900000000001</v>
      </c>
      <c r="H99" s="11">
        <v>2.32918</v>
      </c>
      <c r="I99" s="11">
        <v>0.253438</v>
      </c>
      <c r="J99" s="12">
        <v>1.19E-5</v>
      </c>
      <c r="K99" s="11">
        <v>0</v>
      </c>
      <c r="L99" s="11">
        <v>2.20566</v>
      </c>
      <c r="M99" s="11">
        <v>6.39208E-2</v>
      </c>
      <c r="N99" s="11">
        <v>0.16059100000000001</v>
      </c>
      <c r="O99" s="11">
        <v>0</v>
      </c>
      <c r="P99" s="11">
        <v>5.9580500000000002E-2</v>
      </c>
      <c r="Q99" s="11">
        <v>1.9271400000000001</v>
      </c>
      <c r="R99" s="11">
        <v>4.3403000000000001E-3</v>
      </c>
      <c r="S99" s="11">
        <v>-2.7753900000000001E-2</v>
      </c>
      <c r="T99" s="11">
        <v>1.1896</v>
      </c>
      <c r="U99" s="11">
        <v>0.26564700000000002</v>
      </c>
      <c r="V99" s="11">
        <v>98.7</v>
      </c>
      <c r="W99" s="11">
        <v>28658</v>
      </c>
    </row>
    <row r="100" spans="1:23" ht="16" x14ac:dyDescent="0.2">
      <c r="A100" s="2">
        <v>265.7</v>
      </c>
      <c r="B100" s="2">
        <v>263.59899999999999</v>
      </c>
      <c r="C100" s="2">
        <v>1.1910000000000001</v>
      </c>
      <c r="D100" s="2">
        <v>816.58699999999999</v>
      </c>
      <c r="E100" s="2">
        <v>1.8316900000000001E-2</v>
      </c>
      <c r="F100" s="5">
        <v>1</v>
      </c>
      <c r="G100" s="11">
        <v>13.3337</v>
      </c>
      <c r="H100" s="11">
        <v>2.3482500000000002</v>
      </c>
      <c r="I100" s="11">
        <v>0.25138100000000002</v>
      </c>
      <c r="J100" s="12">
        <v>1.2E-5</v>
      </c>
      <c r="K100" s="11">
        <v>0</v>
      </c>
      <c r="L100" s="11">
        <v>2.2237200000000001</v>
      </c>
      <c r="M100" s="11">
        <v>6.4444100000000004E-2</v>
      </c>
      <c r="N100" s="11">
        <v>0.16190599999999999</v>
      </c>
      <c r="O100" s="11">
        <v>0</v>
      </c>
      <c r="P100" s="11">
        <v>6.0068299999999998E-2</v>
      </c>
      <c r="Q100" s="11">
        <v>1.94242</v>
      </c>
      <c r="R100" s="11">
        <v>4.3758299999999998E-3</v>
      </c>
      <c r="S100" s="11">
        <v>-2.7964599999999999E-2</v>
      </c>
      <c r="T100" s="11">
        <v>1.1910000000000001</v>
      </c>
      <c r="U100" s="11">
        <v>0.26359900000000003</v>
      </c>
      <c r="V100" s="11">
        <v>98.7</v>
      </c>
      <c r="W100" s="11">
        <v>28775.8</v>
      </c>
    </row>
    <row r="101" spans="1:23" ht="16" x14ac:dyDescent="0.2">
      <c r="A101" s="2">
        <v>265.64999999999998</v>
      </c>
      <c r="B101" s="2">
        <v>261.58100000000002</v>
      </c>
      <c r="C101" s="2">
        <v>1.1923999999999999</v>
      </c>
      <c r="D101" s="2">
        <v>818.80100000000004</v>
      </c>
      <c r="E101" s="2">
        <v>2.1531999999999999E-2</v>
      </c>
      <c r="F101" s="5">
        <v>1</v>
      </c>
      <c r="G101" s="11">
        <v>13.3384</v>
      </c>
      <c r="H101" s="11">
        <v>2.36734</v>
      </c>
      <c r="I101" s="11">
        <v>0.24935299999999999</v>
      </c>
      <c r="J101" s="12">
        <v>1.2099999999999999E-5</v>
      </c>
      <c r="K101" s="11">
        <v>0</v>
      </c>
      <c r="L101" s="11">
        <v>2.2418</v>
      </c>
      <c r="M101" s="11">
        <v>6.4968100000000001E-2</v>
      </c>
      <c r="N101" s="11">
        <v>0.16322200000000001</v>
      </c>
      <c r="O101" s="11">
        <v>0</v>
      </c>
      <c r="P101" s="11">
        <v>6.0556699999999998E-2</v>
      </c>
      <c r="Q101" s="11">
        <v>1.9577100000000001</v>
      </c>
      <c r="R101" s="11">
        <v>4.4114100000000002E-3</v>
      </c>
      <c r="S101" s="11">
        <v>-2.81753E-2</v>
      </c>
      <c r="T101" s="11">
        <v>1.1923999999999999</v>
      </c>
      <c r="U101" s="11">
        <v>0.26158100000000001</v>
      </c>
      <c r="V101" s="11">
        <v>98.7</v>
      </c>
      <c r="W101" s="11">
        <v>28892.9</v>
      </c>
    </row>
    <row r="102" spans="1:23" ht="16" x14ac:dyDescent="0.2">
      <c r="A102" s="2">
        <v>265.60000000000002</v>
      </c>
      <c r="B102" s="2">
        <v>259.59300000000002</v>
      </c>
      <c r="C102" s="2">
        <v>1.1938</v>
      </c>
      <c r="D102" s="2">
        <v>820.98199999999997</v>
      </c>
      <c r="E102" s="2">
        <v>2.4781999999999998E-2</v>
      </c>
      <c r="F102" s="5">
        <v>1</v>
      </c>
      <c r="G102" s="11">
        <v>13.3431</v>
      </c>
      <c r="H102" s="11">
        <v>2.38646</v>
      </c>
      <c r="I102" s="11">
        <v>0.24735599999999999</v>
      </c>
      <c r="J102" s="12">
        <v>1.22E-5</v>
      </c>
      <c r="K102" s="11">
        <v>0</v>
      </c>
      <c r="L102" s="11">
        <v>2.2599</v>
      </c>
      <c r="M102" s="11">
        <v>6.5492700000000001E-2</v>
      </c>
      <c r="N102" s="11">
        <v>0.16453999999999999</v>
      </c>
      <c r="O102" s="11">
        <v>0</v>
      </c>
      <c r="P102" s="11">
        <v>6.1045700000000001E-2</v>
      </c>
      <c r="Q102" s="11">
        <v>1.9730099999999999</v>
      </c>
      <c r="R102" s="11">
        <v>4.4470400000000002E-3</v>
      </c>
      <c r="S102" s="11">
        <v>-2.8386100000000001E-2</v>
      </c>
      <c r="T102" s="11">
        <v>1.1938</v>
      </c>
      <c r="U102" s="11">
        <v>0.25959300000000002</v>
      </c>
      <c r="V102" s="11">
        <v>98.7</v>
      </c>
      <c r="W102" s="11">
        <v>29009.1</v>
      </c>
    </row>
    <row r="103" spans="1:23" ht="16" x14ac:dyDescent="0.2">
      <c r="A103" s="2">
        <v>265.55</v>
      </c>
      <c r="B103" s="2">
        <v>257.63400000000001</v>
      </c>
      <c r="C103" s="2">
        <v>1.1952</v>
      </c>
      <c r="D103" s="2">
        <v>823.13199999999995</v>
      </c>
      <c r="E103" s="2">
        <v>2.8068599999999999E-2</v>
      </c>
      <c r="F103" s="5">
        <v>1</v>
      </c>
      <c r="G103" s="11">
        <v>13.347799999999999</v>
      </c>
      <c r="H103" s="11">
        <v>2.4056000000000002</v>
      </c>
      <c r="I103" s="11">
        <v>0.24538699999999999</v>
      </c>
      <c r="J103" s="12">
        <v>1.2300000000000001E-5</v>
      </c>
      <c r="K103" s="11">
        <v>0</v>
      </c>
      <c r="L103" s="11">
        <v>2.2780300000000002</v>
      </c>
      <c r="M103" s="11">
        <v>6.6018099999999996E-2</v>
      </c>
      <c r="N103" s="11">
        <v>0.16586000000000001</v>
      </c>
      <c r="O103" s="11">
        <v>0</v>
      </c>
      <c r="P103" s="11">
        <v>6.1535399999999997E-2</v>
      </c>
      <c r="Q103" s="11">
        <v>1.9883200000000001</v>
      </c>
      <c r="R103" s="11">
        <v>4.48271E-3</v>
      </c>
      <c r="S103" s="11">
        <v>-2.8596799999999999E-2</v>
      </c>
      <c r="T103" s="11">
        <v>1.1952</v>
      </c>
      <c r="U103" s="11">
        <v>0.25763399999999997</v>
      </c>
      <c r="V103" s="11">
        <v>98.7</v>
      </c>
      <c r="W103" s="11">
        <v>29124.5</v>
      </c>
    </row>
    <row r="104" spans="1:23" ht="16" x14ac:dyDescent="0.2">
      <c r="A104" s="2">
        <v>265.5</v>
      </c>
      <c r="B104" s="2">
        <v>255.703</v>
      </c>
      <c r="C104" s="2">
        <v>1.19659</v>
      </c>
      <c r="D104" s="2">
        <v>825.25</v>
      </c>
      <c r="E104" s="2">
        <v>3.1390099999999997E-2</v>
      </c>
      <c r="F104" s="5">
        <v>1</v>
      </c>
      <c r="G104" s="11">
        <v>13.352499999999999</v>
      </c>
      <c r="H104" s="11">
        <v>2.4247700000000001</v>
      </c>
      <c r="I104" s="11">
        <v>0.243447</v>
      </c>
      <c r="J104" s="12">
        <v>1.24E-5</v>
      </c>
      <c r="K104" s="11">
        <v>0</v>
      </c>
      <c r="L104" s="11">
        <v>2.2961900000000002</v>
      </c>
      <c r="M104" s="11">
        <v>6.6544199999999998E-2</v>
      </c>
      <c r="N104" s="11">
        <v>0.167182</v>
      </c>
      <c r="O104" s="11">
        <v>0</v>
      </c>
      <c r="P104" s="11">
        <v>6.2025799999999999E-2</v>
      </c>
      <c r="Q104" s="11">
        <v>2.0036299999999998</v>
      </c>
      <c r="R104" s="11">
        <v>4.5184300000000004E-3</v>
      </c>
      <c r="S104" s="11">
        <v>-2.8807599999999999E-2</v>
      </c>
      <c r="T104" s="11">
        <v>1.19659</v>
      </c>
      <c r="U104" s="11">
        <v>0.25570300000000001</v>
      </c>
      <c r="V104" s="11">
        <v>98.7</v>
      </c>
      <c r="W104" s="11">
        <v>29239.200000000001</v>
      </c>
    </row>
    <row r="105" spans="1:23" ht="16" x14ac:dyDescent="0.2">
      <c r="A105" s="2">
        <v>265.45</v>
      </c>
      <c r="B105" s="2">
        <v>253.8</v>
      </c>
      <c r="C105" s="2">
        <v>1.1979900000000001</v>
      </c>
      <c r="D105" s="2">
        <v>827.33900000000006</v>
      </c>
      <c r="E105" s="2">
        <v>3.4750000000000003E-2</v>
      </c>
      <c r="F105" s="5">
        <v>1</v>
      </c>
      <c r="G105" s="11">
        <v>13.357100000000001</v>
      </c>
      <c r="H105" s="11">
        <v>2.4439700000000002</v>
      </c>
      <c r="I105" s="11">
        <v>0.241535</v>
      </c>
      <c r="J105" s="12">
        <v>1.2500000000000001E-5</v>
      </c>
      <c r="K105" s="11">
        <v>0</v>
      </c>
      <c r="L105" s="11">
        <v>2.3143600000000002</v>
      </c>
      <c r="M105" s="11">
        <v>6.7071000000000006E-2</v>
      </c>
      <c r="N105" s="11">
        <v>0.16850599999999999</v>
      </c>
      <c r="O105" s="11">
        <v>0</v>
      </c>
      <c r="P105" s="11">
        <v>6.2516799999999997E-2</v>
      </c>
      <c r="Q105" s="11">
        <v>2.0189499999999998</v>
      </c>
      <c r="R105" s="11">
        <v>4.5541999999999996E-3</v>
      </c>
      <c r="S105" s="11">
        <v>-2.90183E-2</v>
      </c>
      <c r="T105" s="11">
        <v>1.1979900000000001</v>
      </c>
      <c r="U105" s="11">
        <v>0.25380000000000003</v>
      </c>
      <c r="V105" s="11">
        <v>98.7</v>
      </c>
      <c r="W105" s="11">
        <v>29353.1</v>
      </c>
    </row>
    <row r="106" spans="1:23" ht="16" x14ac:dyDescent="0.2">
      <c r="A106" s="2">
        <v>265.39999999999998</v>
      </c>
      <c r="B106" s="2">
        <v>251.923</v>
      </c>
      <c r="C106" s="2">
        <v>1.19939</v>
      </c>
      <c r="D106" s="2">
        <v>829.39700000000005</v>
      </c>
      <c r="E106" s="2">
        <v>3.8148099999999997E-2</v>
      </c>
      <c r="F106" s="5">
        <v>1</v>
      </c>
      <c r="G106" s="11">
        <v>13.361800000000001</v>
      </c>
      <c r="H106" s="11">
        <v>2.46319</v>
      </c>
      <c r="I106" s="11">
        <v>0.23965</v>
      </c>
      <c r="J106" s="12">
        <v>1.26E-5</v>
      </c>
      <c r="K106" s="11">
        <v>0</v>
      </c>
      <c r="L106" s="11">
        <v>2.33257</v>
      </c>
      <c r="M106" s="11">
        <v>6.7598599999999995E-2</v>
      </c>
      <c r="N106" s="11">
        <v>0.16983100000000001</v>
      </c>
      <c r="O106" s="11">
        <v>0</v>
      </c>
      <c r="P106" s="11">
        <v>6.3008499999999995E-2</v>
      </c>
      <c r="Q106" s="11">
        <v>2.0342799999999999</v>
      </c>
      <c r="R106" s="11">
        <v>4.5900300000000002E-3</v>
      </c>
      <c r="S106" s="11">
        <v>-2.9229100000000001E-2</v>
      </c>
      <c r="T106" s="11">
        <v>1.19939</v>
      </c>
      <c r="U106" s="11">
        <v>0.25192300000000001</v>
      </c>
      <c r="V106" s="11">
        <v>98.7</v>
      </c>
      <c r="W106" s="11">
        <v>29466.3</v>
      </c>
    </row>
    <row r="107" spans="1:23" ht="16" x14ac:dyDescent="0.2">
      <c r="A107" s="2">
        <v>265.35000000000002</v>
      </c>
      <c r="B107" s="2">
        <v>250.07400000000001</v>
      </c>
      <c r="C107" s="2">
        <v>1.20079</v>
      </c>
      <c r="D107" s="2">
        <v>831.42700000000002</v>
      </c>
      <c r="E107" s="2">
        <v>4.1583599999999998E-2</v>
      </c>
      <c r="F107" s="5">
        <v>1</v>
      </c>
      <c r="G107" s="11">
        <v>13.366400000000001</v>
      </c>
      <c r="H107" s="11">
        <v>2.48244</v>
      </c>
      <c r="I107" s="11">
        <v>0.237792</v>
      </c>
      <c r="J107" s="12">
        <v>1.27E-5</v>
      </c>
      <c r="K107" s="11">
        <v>0</v>
      </c>
      <c r="L107" s="11">
        <v>2.3508</v>
      </c>
      <c r="M107" s="11">
        <v>6.8126900000000004E-2</v>
      </c>
      <c r="N107" s="11">
        <v>0.171158</v>
      </c>
      <c r="O107" s="11">
        <v>0</v>
      </c>
      <c r="P107" s="11">
        <v>6.3501000000000002E-2</v>
      </c>
      <c r="Q107" s="11">
        <v>2.04962</v>
      </c>
      <c r="R107" s="11">
        <v>4.6258999999999996E-3</v>
      </c>
      <c r="S107" s="11">
        <v>-2.9439900000000001E-2</v>
      </c>
      <c r="T107" s="11">
        <v>1.20079</v>
      </c>
      <c r="U107" s="11">
        <v>0.25007400000000002</v>
      </c>
      <c r="V107" s="11">
        <v>98.7</v>
      </c>
      <c r="W107" s="11">
        <v>29578.7</v>
      </c>
    </row>
    <row r="108" spans="1:23" ht="16" x14ac:dyDescent="0.2">
      <c r="A108" s="2">
        <v>265.3</v>
      </c>
      <c r="B108" s="2">
        <v>248.249</v>
      </c>
      <c r="C108" s="2">
        <v>1.2021900000000001</v>
      </c>
      <c r="D108" s="2">
        <v>833.42899999999997</v>
      </c>
      <c r="E108" s="2">
        <v>4.5058800000000003E-2</v>
      </c>
      <c r="F108" s="5">
        <v>1</v>
      </c>
      <c r="G108" s="11">
        <v>13.371</v>
      </c>
      <c r="H108" s="11">
        <v>2.5017200000000002</v>
      </c>
      <c r="I108" s="11">
        <v>0.235959</v>
      </c>
      <c r="J108" s="12">
        <v>1.2799999999999999E-5</v>
      </c>
      <c r="K108" s="11">
        <v>0</v>
      </c>
      <c r="L108" s="11">
        <v>2.3690500000000001</v>
      </c>
      <c r="M108" s="11">
        <v>6.8655999999999995E-2</v>
      </c>
      <c r="N108" s="11">
        <v>0.172488</v>
      </c>
      <c r="O108" s="11">
        <v>0</v>
      </c>
      <c r="P108" s="11">
        <v>6.3994099999999998E-2</v>
      </c>
      <c r="Q108" s="11">
        <v>2.0649600000000001</v>
      </c>
      <c r="R108" s="11">
        <v>4.6618199999999997E-3</v>
      </c>
      <c r="S108" s="11">
        <v>-2.9650800000000001E-2</v>
      </c>
      <c r="T108" s="11">
        <v>1.2021900000000001</v>
      </c>
      <c r="U108" s="11">
        <v>0.248249</v>
      </c>
      <c r="V108" s="11">
        <v>98.7</v>
      </c>
      <c r="W108" s="11">
        <v>29690.400000000001</v>
      </c>
    </row>
    <row r="109" spans="1:23" ht="16" x14ac:dyDescent="0.2">
      <c r="A109" s="2">
        <v>265.25</v>
      </c>
      <c r="B109" s="2">
        <v>246.45</v>
      </c>
      <c r="C109" s="2">
        <v>1.2035899999999999</v>
      </c>
      <c r="D109" s="2">
        <v>835.40300000000002</v>
      </c>
      <c r="E109" s="2">
        <v>4.8573499999999999E-2</v>
      </c>
      <c r="F109" s="5">
        <v>1</v>
      </c>
      <c r="G109" s="11">
        <v>13.3756</v>
      </c>
      <c r="H109" s="11">
        <v>2.5210300000000001</v>
      </c>
      <c r="I109" s="11">
        <v>0.234152</v>
      </c>
      <c r="J109" s="12">
        <v>1.29E-5</v>
      </c>
      <c r="K109" s="11">
        <v>0</v>
      </c>
      <c r="L109" s="11">
        <v>2.38734</v>
      </c>
      <c r="M109" s="11">
        <v>6.9185800000000006E-2</v>
      </c>
      <c r="N109" s="11">
        <v>0.173819</v>
      </c>
      <c r="O109" s="11">
        <v>0</v>
      </c>
      <c r="P109" s="11">
        <v>6.4488000000000004E-2</v>
      </c>
      <c r="Q109" s="11">
        <v>2.0803099999999999</v>
      </c>
      <c r="R109" s="11">
        <v>4.6978000000000002E-3</v>
      </c>
      <c r="S109" s="11">
        <v>-2.9861599999999999E-2</v>
      </c>
      <c r="T109" s="11">
        <v>1.2035899999999999</v>
      </c>
      <c r="U109" s="11">
        <v>0.24645</v>
      </c>
      <c r="V109" s="11">
        <v>98.7</v>
      </c>
      <c r="W109" s="11">
        <v>29801.3</v>
      </c>
    </row>
    <row r="110" spans="1:23" ht="16" x14ac:dyDescent="0.2">
      <c r="A110" s="2">
        <v>265.2</v>
      </c>
      <c r="B110" s="2">
        <v>244.67599999999999</v>
      </c>
      <c r="C110" s="2">
        <v>1.20499</v>
      </c>
      <c r="D110" s="2">
        <v>837.34900000000005</v>
      </c>
      <c r="E110" s="2">
        <v>5.2127100000000003E-2</v>
      </c>
      <c r="F110" s="5">
        <v>1</v>
      </c>
      <c r="G110" s="11">
        <v>13.3802</v>
      </c>
      <c r="H110" s="11">
        <v>2.5403699999999998</v>
      </c>
      <c r="I110" s="11">
        <v>0.23236999999999999</v>
      </c>
      <c r="J110" s="12">
        <v>1.2999999999999999E-5</v>
      </c>
      <c r="K110" s="11">
        <v>0</v>
      </c>
      <c r="L110" s="11">
        <v>2.4056500000000001</v>
      </c>
      <c r="M110" s="11">
        <v>6.9716500000000001E-2</v>
      </c>
      <c r="N110" s="11">
        <v>0.175152</v>
      </c>
      <c r="O110" s="11">
        <v>0</v>
      </c>
      <c r="P110" s="11">
        <v>6.4982600000000001E-2</v>
      </c>
      <c r="Q110" s="11">
        <v>2.0956800000000002</v>
      </c>
      <c r="R110" s="11">
        <v>4.7338299999999996E-3</v>
      </c>
      <c r="S110" s="11">
        <v>-3.0072399999999999E-2</v>
      </c>
      <c r="T110" s="11">
        <v>1.20499</v>
      </c>
      <c r="U110" s="11">
        <v>0.244676</v>
      </c>
      <c r="V110" s="11">
        <v>98.7</v>
      </c>
      <c r="W110" s="11">
        <v>29911.599999999999</v>
      </c>
    </row>
    <row r="111" spans="1:23" ht="16" x14ac:dyDescent="0.2">
      <c r="A111" s="2">
        <v>265.14999999999998</v>
      </c>
      <c r="B111" s="2">
        <v>242.92599999999999</v>
      </c>
      <c r="C111" s="2">
        <v>1.2063900000000001</v>
      </c>
      <c r="D111" s="2">
        <v>839.27</v>
      </c>
      <c r="E111" s="2">
        <v>5.5723099999999998E-2</v>
      </c>
      <c r="F111" s="5">
        <v>1</v>
      </c>
      <c r="G111" s="11">
        <v>13.3847</v>
      </c>
      <c r="H111" s="11">
        <v>2.5597300000000001</v>
      </c>
      <c r="I111" s="11">
        <v>0.23061200000000001</v>
      </c>
      <c r="J111" s="12">
        <v>1.31E-5</v>
      </c>
      <c r="K111" s="11">
        <v>0</v>
      </c>
      <c r="L111" s="11">
        <v>2.4239899999999999</v>
      </c>
      <c r="M111" s="11">
        <v>7.0247900000000002E-2</v>
      </c>
      <c r="N111" s="11">
        <v>0.176487</v>
      </c>
      <c r="O111" s="11">
        <v>0</v>
      </c>
      <c r="P111" s="11">
        <v>6.5477999999999995E-2</v>
      </c>
      <c r="Q111" s="11">
        <v>2.11104</v>
      </c>
      <c r="R111" s="11">
        <v>4.7699200000000004E-3</v>
      </c>
      <c r="S111" s="11">
        <v>-3.0283299999999999E-2</v>
      </c>
      <c r="T111" s="11">
        <v>1.2063900000000001</v>
      </c>
      <c r="U111" s="11">
        <v>0.242926</v>
      </c>
      <c r="V111" s="11">
        <v>98.7</v>
      </c>
      <c r="W111" s="11">
        <v>30021.200000000001</v>
      </c>
    </row>
    <row r="112" spans="1:23" ht="16" x14ac:dyDescent="0.2">
      <c r="A112" s="2">
        <v>265.10000000000002</v>
      </c>
      <c r="B112" s="2">
        <v>241.19900000000001</v>
      </c>
      <c r="C112" s="2">
        <v>1.2077899999999999</v>
      </c>
      <c r="D112" s="2">
        <v>841.16399999999999</v>
      </c>
      <c r="E112" s="2">
        <v>5.9360099999999999E-2</v>
      </c>
      <c r="F112" s="5">
        <v>1</v>
      </c>
      <c r="G112" s="11">
        <v>13.3893</v>
      </c>
      <c r="H112" s="11">
        <v>2.5791300000000001</v>
      </c>
      <c r="I112" s="11">
        <v>0.228878</v>
      </c>
      <c r="J112" s="12">
        <v>1.3200000000000001E-5</v>
      </c>
      <c r="K112" s="11">
        <v>0</v>
      </c>
      <c r="L112" s="11">
        <v>2.4423499999999998</v>
      </c>
      <c r="M112" s="11">
        <v>7.0780200000000001E-2</v>
      </c>
      <c r="N112" s="11">
        <v>0.17782400000000001</v>
      </c>
      <c r="O112" s="11">
        <v>0</v>
      </c>
      <c r="P112" s="11">
        <v>6.5974099999999994E-2</v>
      </c>
      <c r="Q112" s="11">
        <v>2.12642</v>
      </c>
      <c r="R112" s="11">
        <v>4.80606E-3</v>
      </c>
      <c r="S112" s="11">
        <v>-3.0494199999999999E-2</v>
      </c>
      <c r="T112" s="11">
        <v>1.2077899999999999</v>
      </c>
      <c r="U112" s="11">
        <v>0.241199</v>
      </c>
      <c r="V112" s="11">
        <v>98.7</v>
      </c>
      <c r="W112" s="11">
        <v>30130.2</v>
      </c>
    </row>
    <row r="113" spans="1:23" ht="16" x14ac:dyDescent="0.2">
      <c r="A113" s="2">
        <v>265.05</v>
      </c>
      <c r="B113" s="2">
        <v>239.49600000000001</v>
      </c>
      <c r="C113" s="2">
        <v>1.20919</v>
      </c>
      <c r="D113" s="2">
        <v>843.03300000000002</v>
      </c>
      <c r="E113" s="2">
        <v>6.3037999999999997E-2</v>
      </c>
      <c r="F113" s="5">
        <v>1</v>
      </c>
      <c r="G113" s="11">
        <v>13.393800000000001</v>
      </c>
      <c r="H113" s="11">
        <v>2.5985499999999999</v>
      </c>
      <c r="I113" s="11">
        <v>0.22716700000000001</v>
      </c>
      <c r="J113" s="12">
        <v>1.33E-5</v>
      </c>
      <c r="K113" s="11">
        <v>0</v>
      </c>
      <c r="L113" s="11">
        <v>2.46075</v>
      </c>
      <c r="M113" s="11">
        <v>7.1313299999999996E-2</v>
      </c>
      <c r="N113" s="11">
        <v>0.17916399999999999</v>
      </c>
      <c r="O113" s="11">
        <v>0</v>
      </c>
      <c r="P113" s="11">
        <v>6.6471000000000002E-2</v>
      </c>
      <c r="Q113" s="11">
        <v>2.14181</v>
      </c>
      <c r="R113" s="11">
        <v>4.8422600000000001E-3</v>
      </c>
      <c r="S113" s="11">
        <v>-3.0705E-2</v>
      </c>
      <c r="T113" s="11">
        <v>1.20919</v>
      </c>
      <c r="U113" s="11">
        <v>0.23949599999999999</v>
      </c>
      <c r="V113" s="11">
        <v>98.7</v>
      </c>
      <c r="W113" s="11">
        <v>30238.400000000001</v>
      </c>
    </row>
    <row r="114" spans="1:23" ht="16" x14ac:dyDescent="0.2">
      <c r="A114" s="2">
        <v>265</v>
      </c>
      <c r="B114" s="2">
        <v>237.815</v>
      </c>
      <c r="C114" s="2">
        <v>1.2105900000000001</v>
      </c>
      <c r="D114" s="2">
        <v>844.87699999999995</v>
      </c>
      <c r="E114" s="2">
        <v>6.6758399999999996E-2</v>
      </c>
      <c r="F114" s="5">
        <v>1</v>
      </c>
      <c r="G114" s="11">
        <v>13.398300000000001</v>
      </c>
      <c r="H114" s="11">
        <v>2.6180099999999999</v>
      </c>
      <c r="I114" s="11">
        <v>0.22547900000000001</v>
      </c>
      <c r="J114" s="12">
        <v>1.34E-5</v>
      </c>
      <c r="K114" s="11">
        <v>0</v>
      </c>
      <c r="L114" s="11">
        <v>2.4791699999999999</v>
      </c>
      <c r="M114" s="11">
        <v>7.18472E-2</v>
      </c>
      <c r="N114" s="11">
        <v>0.180505</v>
      </c>
      <c r="O114" s="11">
        <v>0</v>
      </c>
      <c r="P114" s="11">
        <v>6.6968700000000006E-2</v>
      </c>
      <c r="Q114" s="11">
        <v>2.1572</v>
      </c>
      <c r="R114" s="11">
        <v>4.87851E-3</v>
      </c>
      <c r="S114" s="11">
        <v>-3.09159E-2</v>
      </c>
      <c r="T114" s="11">
        <v>1.2105900000000001</v>
      </c>
      <c r="U114" s="11">
        <v>0.237815</v>
      </c>
      <c r="V114" s="11">
        <v>98.7</v>
      </c>
      <c r="W114" s="11">
        <v>30346</v>
      </c>
    </row>
    <row r="115" spans="1:23" ht="16" x14ac:dyDescent="0.2">
      <c r="A115" s="2">
        <v>264.95</v>
      </c>
      <c r="B115" s="2">
        <v>236.15799999999999</v>
      </c>
      <c r="C115" s="2">
        <v>1.2119800000000001</v>
      </c>
      <c r="D115" s="2">
        <v>846.697</v>
      </c>
      <c r="E115" s="2">
        <v>7.05176E-2</v>
      </c>
      <c r="F115" s="5">
        <v>1</v>
      </c>
      <c r="G115" s="11">
        <v>13.402799999999999</v>
      </c>
      <c r="H115" s="11">
        <v>2.6375000000000002</v>
      </c>
      <c r="I115" s="11">
        <v>0.22381300000000001</v>
      </c>
      <c r="J115" s="12">
        <v>1.3499999999999999E-5</v>
      </c>
      <c r="K115" s="11">
        <v>0</v>
      </c>
      <c r="L115" s="11">
        <v>2.49762</v>
      </c>
      <c r="M115" s="11">
        <v>7.2382000000000002E-2</v>
      </c>
      <c r="N115" s="11">
        <v>0.18184900000000001</v>
      </c>
      <c r="O115" s="11">
        <v>0</v>
      </c>
      <c r="P115" s="11">
        <v>6.7467100000000002E-2</v>
      </c>
      <c r="Q115" s="11">
        <v>2.1726000000000001</v>
      </c>
      <c r="R115" s="11">
        <v>4.9148300000000002E-3</v>
      </c>
      <c r="S115" s="11">
        <v>-3.11268E-2</v>
      </c>
      <c r="T115" s="11">
        <v>1.2119800000000001</v>
      </c>
      <c r="U115" s="11">
        <v>0.23615800000000001</v>
      </c>
      <c r="V115" s="11">
        <v>98.7</v>
      </c>
      <c r="W115" s="11">
        <v>30453</v>
      </c>
    </row>
    <row r="116" spans="1:23" ht="16" x14ac:dyDescent="0.2">
      <c r="A116" s="2">
        <v>264.89999999999998</v>
      </c>
      <c r="B116" s="2">
        <v>234.51900000000001</v>
      </c>
      <c r="C116" s="2">
        <v>1.21339</v>
      </c>
      <c r="D116" s="2">
        <v>848.49400000000003</v>
      </c>
      <c r="E116" s="2">
        <v>7.4331099999999997E-2</v>
      </c>
      <c r="F116" s="5">
        <v>1</v>
      </c>
      <c r="G116" s="11">
        <v>13.407299999999999</v>
      </c>
      <c r="H116" s="11">
        <v>2.6570200000000002</v>
      </c>
      <c r="I116" s="11">
        <v>0.222168</v>
      </c>
      <c r="J116" s="12">
        <v>1.36E-5</v>
      </c>
      <c r="K116" s="11">
        <v>0</v>
      </c>
      <c r="L116" s="11">
        <v>2.5161099999999998</v>
      </c>
      <c r="M116" s="11">
        <v>7.2917599999999999E-2</v>
      </c>
      <c r="N116" s="11">
        <v>0.183194</v>
      </c>
      <c r="O116" s="11">
        <v>0</v>
      </c>
      <c r="P116" s="11">
        <v>6.7966499999999999E-2</v>
      </c>
      <c r="Q116" s="11">
        <v>2.1880099999999998</v>
      </c>
      <c r="R116" s="11">
        <v>4.9512000000000002E-3</v>
      </c>
      <c r="S116" s="11">
        <v>-3.1337799999999999E-2</v>
      </c>
      <c r="T116" s="11">
        <v>1.21339</v>
      </c>
      <c r="U116" s="11">
        <v>0.23451900000000001</v>
      </c>
      <c r="V116" s="11">
        <v>98.7</v>
      </c>
      <c r="W116" s="11">
        <v>30559.4</v>
      </c>
    </row>
    <row r="117" spans="1:23" ht="16" x14ac:dyDescent="0.2">
      <c r="A117" s="2">
        <v>264.85000000000002</v>
      </c>
      <c r="B117" s="2">
        <v>232.90299999999999</v>
      </c>
      <c r="C117" s="2">
        <v>1.21479</v>
      </c>
      <c r="D117" s="2">
        <v>850.26700000000005</v>
      </c>
      <c r="E117" s="2">
        <v>7.8184500000000004E-2</v>
      </c>
      <c r="F117" s="5">
        <v>1</v>
      </c>
      <c r="G117" s="11">
        <v>13.4117</v>
      </c>
      <c r="H117" s="11">
        <v>2.6765699999999999</v>
      </c>
      <c r="I117" s="11">
        <v>0.22054599999999999</v>
      </c>
      <c r="J117" s="12">
        <v>1.3699999999999999E-5</v>
      </c>
      <c r="K117" s="11">
        <v>0</v>
      </c>
      <c r="L117" s="11">
        <v>2.5346199999999999</v>
      </c>
      <c r="M117" s="11">
        <v>7.3454199999999997E-2</v>
      </c>
      <c r="N117" s="11">
        <v>0.18454200000000001</v>
      </c>
      <c r="O117" s="11">
        <v>0</v>
      </c>
      <c r="P117" s="11">
        <v>6.8466600000000002E-2</v>
      </c>
      <c r="Q117" s="11">
        <v>2.20343</v>
      </c>
      <c r="R117" s="11">
        <v>4.9876299999999998E-3</v>
      </c>
      <c r="S117" s="11">
        <v>-3.1548699999999999E-2</v>
      </c>
      <c r="T117" s="11">
        <v>1.21479</v>
      </c>
      <c r="U117" s="11">
        <v>0.232903</v>
      </c>
      <c r="V117" s="11">
        <v>98.7</v>
      </c>
      <c r="W117" s="11">
        <v>30665.200000000001</v>
      </c>
    </row>
    <row r="118" spans="1:23" ht="16" x14ac:dyDescent="0.2">
      <c r="A118" s="2">
        <v>264.8</v>
      </c>
      <c r="B118" s="2">
        <v>231.30799999999999</v>
      </c>
      <c r="C118" s="2">
        <v>1.2161900000000001</v>
      </c>
      <c r="D118" s="2">
        <v>852.01700000000005</v>
      </c>
      <c r="E118" s="2">
        <v>8.20824E-2</v>
      </c>
      <c r="F118" s="5">
        <v>1</v>
      </c>
      <c r="G118" s="11">
        <v>13.4162</v>
      </c>
      <c r="H118" s="11">
        <v>2.6961499999999998</v>
      </c>
      <c r="I118" s="11">
        <v>0.218944</v>
      </c>
      <c r="J118" s="12">
        <v>1.38E-5</v>
      </c>
      <c r="K118" s="11">
        <v>0</v>
      </c>
      <c r="L118" s="11">
        <v>2.5531700000000002</v>
      </c>
      <c r="M118" s="11">
        <v>7.3991699999999994E-2</v>
      </c>
      <c r="N118" s="11">
        <v>0.185893</v>
      </c>
      <c r="O118" s="11">
        <v>0</v>
      </c>
      <c r="P118" s="11">
        <v>6.8967500000000001E-2</v>
      </c>
      <c r="Q118" s="11">
        <v>2.2188599999999998</v>
      </c>
      <c r="R118" s="11">
        <v>5.02412E-3</v>
      </c>
      <c r="S118" s="11">
        <v>-3.1759599999999999E-2</v>
      </c>
      <c r="T118" s="11">
        <v>1.2161900000000001</v>
      </c>
      <c r="U118" s="11">
        <v>0.23130800000000001</v>
      </c>
      <c r="V118" s="11">
        <v>98.7</v>
      </c>
      <c r="W118" s="11">
        <v>30770.3</v>
      </c>
    </row>
    <row r="119" spans="1:23" ht="16" x14ac:dyDescent="0.2">
      <c r="A119" s="2">
        <v>264.75</v>
      </c>
      <c r="B119" s="2">
        <v>229.733</v>
      </c>
      <c r="C119" s="2">
        <v>1.21759</v>
      </c>
      <c r="D119" s="2">
        <v>853.745</v>
      </c>
      <c r="E119" s="2">
        <v>8.6027099999999995E-2</v>
      </c>
      <c r="F119" s="5">
        <v>1</v>
      </c>
      <c r="G119" s="11">
        <v>13.4206</v>
      </c>
      <c r="H119" s="11">
        <v>2.71577</v>
      </c>
      <c r="I119" s="11">
        <v>0.217362</v>
      </c>
      <c r="J119" s="12">
        <v>1.3900000000000001E-5</v>
      </c>
      <c r="K119" s="11">
        <v>0</v>
      </c>
      <c r="L119" s="11">
        <v>2.5717500000000002</v>
      </c>
      <c r="M119" s="11">
        <v>7.4529999999999999E-2</v>
      </c>
      <c r="N119" s="11">
        <v>0.18724499999999999</v>
      </c>
      <c r="O119" s="11">
        <v>0</v>
      </c>
      <c r="P119" s="11">
        <v>6.9469299999999998E-2</v>
      </c>
      <c r="Q119" s="11">
        <v>2.2343000000000002</v>
      </c>
      <c r="R119" s="11">
        <v>5.0606799999999997E-3</v>
      </c>
      <c r="S119" s="11">
        <v>-3.1970600000000002E-2</v>
      </c>
      <c r="T119" s="11">
        <v>1.21759</v>
      </c>
      <c r="U119" s="11">
        <v>0.22973299999999999</v>
      </c>
      <c r="V119" s="11">
        <v>98.7</v>
      </c>
      <c r="W119" s="11">
        <v>30874.9</v>
      </c>
    </row>
    <row r="120" spans="1:23" ht="16" x14ac:dyDescent="0.2">
      <c r="A120" s="2">
        <v>264.7</v>
      </c>
      <c r="B120" s="2">
        <v>228.17699999999999</v>
      </c>
      <c r="C120" s="2">
        <v>1.2190000000000001</v>
      </c>
      <c r="D120" s="2">
        <v>855.452</v>
      </c>
      <c r="E120" s="2">
        <v>9.0019500000000002E-2</v>
      </c>
      <c r="F120" s="5">
        <v>1</v>
      </c>
      <c r="G120" s="11">
        <v>13.425000000000001</v>
      </c>
      <c r="H120" s="11">
        <v>2.73542</v>
      </c>
      <c r="I120" s="11">
        <v>0.21580099999999999</v>
      </c>
      <c r="J120" s="12">
        <v>1.4E-5</v>
      </c>
      <c r="K120" s="11">
        <v>0</v>
      </c>
      <c r="L120" s="11">
        <v>2.59036</v>
      </c>
      <c r="M120" s="11">
        <v>7.5069300000000005E-2</v>
      </c>
      <c r="N120" s="11">
        <v>0.18859999999999999</v>
      </c>
      <c r="O120" s="11">
        <v>0</v>
      </c>
      <c r="P120" s="11">
        <v>6.9972000000000006E-2</v>
      </c>
      <c r="Q120" s="11">
        <v>2.2497500000000001</v>
      </c>
      <c r="R120" s="11">
        <v>5.0972999999999999E-3</v>
      </c>
      <c r="S120" s="11">
        <v>-3.2181599999999998E-2</v>
      </c>
      <c r="T120" s="11">
        <v>1.2190000000000001</v>
      </c>
      <c r="U120" s="11">
        <v>0.22817699999999999</v>
      </c>
      <c r="V120" s="11">
        <v>98.7</v>
      </c>
      <c r="W120" s="11">
        <v>30979</v>
      </c>
    </row>
    <row r="121" spans="1:23" ht="16" x14ac:dyDescent="0.2">
      <c r="A121" s="2">
        <v>264.64999999999998</v>
      </c>
      <c r="B121" s="2">
        <v>226.643</v>
      </c>
      <c r="C121" s="2">
        <v>1.2203900000000001</v>
      </c>
      <c r="D121" s="2">
        <v>857.13699999999994</v>
      </c>
      <c r="E121" s="2">
        <v>9.4051700000000002E-2</v>
      </c>
      <c r="F121" s="5">
        <v>1</v>
      </c>
      <c r="G121" s="11">
        <v>13.429500000000001</v>
      </c>
      <c r="H121" s="11">
        <v>2.7551100000000002</v>
      </c>
      <c r="I121" s="11">
        <v>0.21425900000000001</v>
      </c>
      <c r="J121" s="12">
        <v>1.4100000000000001E-5</v>
      </c>
      <c r="K121" s="11">
        <v>0</v>
      </c>
      <c r="L121" s="11">
        <v>2.609</v>
      </c>
      <c r="M121" s="11">
        <v>7.5609599999999999E-2</v>
      </c>
      <c r="N121" s="11">
        <v>0.18995699999999999</v>
      </c>
      <c r="O121" s="11">
        <v>0</v>
      </c>
      <c r="P121" s="11">
        <v>7.0475599999999999E-2</v>
      </c>
      <c r="Q121" s="11">
        <v>2.2652100000000002</v>
      </c>
      <c r="R121" s="11">
        <v>5.1339799999999998E-3</v>
      </c>
      <c r="S121" s="11">
        <v>-3.2392600000000001E-2</v>
      </c>
      <c r="T121" s="11">
        <v>1.2203900000000001</v>
      </c>
      <c r="U121" s="11">
        <v>0.22664300000000001</v>
      </c>
      <c r="V121" s="11">
        <v>98.7</v>
      </c>
      <c r="W121" s="11">
        <v>31082.400000000001</v>
      </c>
    </row>
    <row r="122" spans="1:23" ht="16" x14ac:dyDescent="0.2">
      <c r="A122" s="2">
        <v>264.60000000000002</v>
      </c>
      <c r="B122" s="2">
        <v>225.125</v>
      </c>
      <c r="C122" s="2">
        <v>1.2218</v>
      </c>
      <c r="D122" s="2">
        <v>858.80100000000004</v>
      </c>
      <c r="E122" s="2">
        <v>9.81456E-2</v>
      </c>
      <c r="F122" s="5">
        <v>1</v>
      </c>
      <c r="G122" s="11">
        <v>13.4339</v>
      </c>
      <c r="H122" s="11">
        <v>2.7748300000000001</v>
      </c>
      <c r="I122" s="11">
        <v>0.21273600000000001</v>
      </c>
      <c r="J122" s="12">
        <v>1.42E-5</v>
      </c>
      <c r="K122" s="11">
        <v>0</v>
      </c>
      <c r="L122" s="11">
        <v>2.6276700000000002</v>
      </c>
      <c r="M122" s="11">
        <v>7.6150800000000005E-2</v>
      </c>
      <c r="N122" s="11">
        <v>0.19131699999999999</v>
      </c>
      <c r="O122" s="11">
        <v>0</v>
      </c>
      <c r="P122" s="11">
        <v>7.0980100000000004E-2</v>
      </c>
      <c r="Q122" s="11">
        <v>2.2806799999999998</v>
      </c>
      <c r="R122" s="11">
        <v>5.1707300000000001E-3</v>
      </c>
      <c r="S122" s="11">
        <v>-3.2603600000000003E-2</v>
      </c>
      <c r="T122" s="11">
        <v>1.2218</v>
      </c>
      <c r="U122" s="11">
        <v>0.22512499999999999</v>
      </c>
      <c r="V122" s="11">
        <v>98.7</v>
      </c>
      <c r="W122" s="11">
        <v>31185.4</v>
      </c>
    </row>
    <row r="123" spans="1:23" ht="16" x14ac:dyDescent="0.2">
      <c r="A123" s="2">
        <v>264.55</v>
      </c>
      <c r="B123" s="2">
        <v>223.626</v>
      </c>
      <c r="C123" s="2">
        <v>1.2232099999999999</v>
      </c>
      <c r="D123" s="2">
        <v>860.44500000000005</v>
      </c>
      <c r="E123" s="2">
        <v>0.102283</v>
      </c>
      <c r="F123" s="5">
        <v>1</v>
      </c>
      <c r="G123" s="11">
        <v>13.4382</v>
      </c>
      <c r="H123" s="11">
        <v>2.7945899999999999</v>
      </c>
      <c r="I123" s="11">
        <v>0.211232</v>
      </c>
      <c r="J123" s="12">
        <v>1.43E-5</v>
      </c>
      <c r="K123" s="11">
        <v>0</v>
      </c>
      <c r="L123" s="11">
        <v>2.6463800000000002</v>
      </c>
      <c r="M123" s="11">
        <v>7.6692999999999997E-2</v>
      </c>
      <c r="N123" s="11">
        <v>0.19267899999999999</v>
      </c>
      <c r="O123" s="11">
        <v>0</v>
      </c>
      <c r="P123" s="11">
        <v>7.1485499999999993E-2</v>
      </c>
      <c r="Q123" s="11">
        <v>2.2961499999999999</v>
      </c>
      <c r="R123" s="11">
        <v>5.20755E-3</v>
      </c>
      <c r="S123" s="11">
        <v>-3.2814599999999999E-2</v>
      </c>
      <c r="T123" s="11">
        <v>1.2232099999999999</v>
      </c>
      <c r="U123" s="11">
        <v>0.22362599999999999</v>
      </c>
      <c r="V123" s="11">
        <v>98.7</v>
      </c>
      <c r="W123" s="11">
        <v>31287.8</v>
      </c>
    </row>
    <row r="124" spans="1:23" ht="16" x14ac:dyDescent="0.2">
      <c r="A124" s="2">
        <v>264.5</v>
      </c>
      <c r="B124" s="2">
        <v>222.14599999999999</v>
      </c>
      <c r="C124" s="2">
        <v>1.22461</v>
      </c>
      <c r="D124" s="2">
        <v>862.06799999999998</v>
      </c>
      <c r="E124" s="2">
        <v>0.10647</v>
      </c>
      <c r="F124" s="5">
        <v>1</v>
      </c>
      <c r="G124" s="11">
        <v>13.442600000000001</v>
      </c>
      <c r="H124" s="11">
        <v>2.8143799999999999</v>
      </c>
      <c r="I124" s="11">
        <v>0.20974599999999999</v>
      </c>
      <c r="J124" s="12">
        <v>1.4399999999999999E-5</v>
      </c>
      <c r="K124" s="11">
        <v>0</v>
      </c>
      <c r="L124" s="11">
        <v>2.66513</v>
      </c>
      <c r="M124" s="11">
        <v>7.7236299999999994E-2</v>
      </c>
      <c r="N124" s="11">
        <v>0.19404399999999999</v>
      </c>
      <c r="O124" s="11">
        <v>0</v>
      </c>
      <c r="P124" s="11">
        <v>7.1991799999999995E-2</v>
      </c>
      <c r="Q124" s="11">
        <v>2.3116400000000001</v>
      </c>
      <c r="R124" s="11">
        <v>5.2444400000000004E-3</v>
      </c>
      <c r="S124" s="11">
        <v>-3.3025600000000002E-2</v>
      </c>
      <c r="T124" s="11">
        <v>1.22461</v>
      </c>
      <c r="U124" s="11">
        <v>0.22214600000000001</v>
      </c>
      <c r="V124" s="11">
        <v>98.7</v>
      </c>
      <c r="W124" s="11">
        <v>31389.8</v>
      </c>
    </row>
    <row r="125" spans="1:23" ht="16" x14ac:dyDescent="0.2">
      <c r="A125" s="2">
        <v>264.45</v>
      </c>
      <c r="B125" s="2">
        <v>220.684</v>
      </c>
      <c r="C125" s="2">
        <v>1.22601</v>
      </c>
      <c r="D125" s="2">
        <v>863.67200000000003</v>
      </c>
      <c r="E125" s="2">
        <v>0.110707</v>
      </c>
      <c r="F125" s="5">
        <v>1</v>
      </c>
      <c r="G125" s="11">
        <v>13.446999999999999</v>
      </c>
      <c r="H125" s="11">
        <v>2.8342100000000001</v>
      </c>
      <c r="I125" s="11">
        <v>0.20827799999999999</v>
      </c>
      <c r="J125" s="12">
        <v>1.45E-5</v>
      </c>
      <c r="K125" s="11">
        <v>0</v>
      </c>
      <c r="L125" s="11">
        <v>2.68391</v>
      </c>
      <c r="M125" s="11">
        <v>7.7780500000000002E-2</v>
      </c>
      <c r="N125" s="11">
        <v>0.195412</v>
      </c>
      <c r="O125" s="11">
        <v>0</v>
      </c>
      <c r="P125" s="11">
        <v>7.2499099999999997E-2</v>
      </c>
      <c r="Q125" s="11">
        <v>2.32714</v>
      </c>
      <c r="R125" s="11">
        <v>5.2813900000000004E-3</v>
      </c>
      <c r="S125" s="11">
        <v>-3.3236599999999998E-2</v>
      </c>
      <c r="T125" s="11">
        <v>1.22601</v>
      </c>
      <c r="U125" s="11">
        <v>0.22068399999999999</v>
      </c>
      <c r="V125" s="11">
        <v>98.7</v>
      </c>
      <c r="W125" s="11">
        <v>31491.200000000001</v>
      </c>
    </row>
    <row r="126" spans="1:23" ht="16" x14ac:dyDescent="0.2">
      <c r="A126" s="2">
        <v>264.39999999999998</v>
      </c>
      <c r="B126" s="2">
        <v>219.24</v>
      </c>
      <c r="C126" s="2">
        <v>1.22742</v>
      </c>
      <c r="D126" s="2">
        <v>865.25699999999995</v>
      </c>
      <c r="E126" s="2">
        <v>0.114996</v>
      </c>
      <c r="F126" s="5">
        <v>1</v>
      </c>
      <c r="G126" s="11">
        <v>13.4513</v>
      </c>
      <c r="H126" s="11">
        <v>2.8540800000000002</v>
      </c>
      <c r="I126" s="11">
        <v>0.20682800000000001</v>
      </c>
      <c r="J126" s="12">
        <v>1.4600000000000001E-5</v>
      </c>
      <c r="K126" s="11">
        <v>0</v>
      </c>
      <c r="L126" s="11">
        <v>2.7027199999999998</v>
      </c>
      <c r="M126" s="11">
        <v>7.8325800000000001E-2</v>
      </c>
      <c r="N126" s="11">
        <v>0.19678200000000001</v>
      </c>
      <c r="O126" s="11">
        <v>0</v>
      </c>
      <c r="P126" s="11">
        <v>7.30074E-2</v>
      </c>
      <c r="Q126" s="11">
        <v>2.3426499999999999</v>
      </c>
      <c r="R126" s="11">
        <v>5.3184199999999999E-3</v>
      </c>
      <c r="S126" s="11">
        <v>-3.3447699999999997E-2</v>
      </c>
      <c r="T126" s="11">
        <v>1.22742</v>
      </c>
      <c r="U126" s="11">
        <v>0.21923999999999999</v>
      </c>
      <c r="V126" s="11">
        <v>98.7</v>
      </c>
      <c r="W126" s="11">
        <v>31592.1</v>
      </c>
    </row>
    <row r="127" spans="1:23" ht="16" x14ac:dyDescent="0.2">
      <c r="A127" s="2">
        <v>264.35000000000002</v>
      </c>
      <c r="B127" s="2">
        <v>217.81200000000001</v>
      </c>
      <c r="C127" s="2">
        <v>1.2288300000000001</v>
      </c>
      <c r="D127" s="2">
        <v>866.82399999999996</v>
      </c>
      <c r="E127" s="2">
        <v>0.119339</v>
      </c>
      <c r="F127" s="5">
        <v>1</v>
      </c>
      <c r="G127" s="11">
        <v>13.4556</v>
      </c>
      <c r="H127" s="11">
        <v>2.87399</v>
      </c>
      <c r="I127" s="11">
        <v>0.205396</v>
      </c>
      <c r="J127" s="12">
        <v>1.47E-5</v>
      </c>
      <c r="K127" s="11">
        <v>0</v>
      </c>
      <c r="L127" s="11">
        <v>2.7215799999999999</v>
      </c>
      <c r="M127" s="11">
        <v>7.8872200000000003E-2</v>
      </c>
      <c r="N127" s="11">
        <v>0.198154</v>
      </c>
      <c r="O127" s="11">
        <v>0</v>
      </c>
      <c r="P127" s="11">
        <v>7.3516700000000004E-2</v>
      </c>
      <c r="Q127" s="11">
        <v>2.3581599999999998</v>
      </c>
      <c r="R127" s="11">
        <v>5.3555199999999999E-3</v>
      </c>
      <c r="S127" s="11">
        <v>-3.3658800000000003E-2</v>
      </c>
      <c r="T127" s="11">
        <v>1.2288300000000001</v>
      </c>
      <c r="U127" s="11">
        <v>0.21781200000000001</v>
      </c>
      <c r="V127" s="11">
        <v>98.7</v>
      </c>
      <c r="W127" s="11">
        <v>31692.6</v>
      </c>
    </row>
    <row r="128" spans="1:23" ht="16" x14ac:dyDescent="0.2">
      <c r="A128" s="2">
        <v>264.3</v>
      </c>
      <c r="B128" s="2">
        <v>216.40199999999999</v>
      </c>
      <c r="C128" s="2">
        <v>1.2302299999999999</v>
      </c>
      <c r="D128" s="2">
        <v>868.37099999999998</v>
      </c>
      <c r="E128" s="2">
        <v>0.123733</v>
      </c>
      <c r="F128" s="5">
        <v>1</v>
      </c>
      <c r="G128" s="11">
        <v>13.46</v>
      </c>
      <c r="H128" s="11">
        <v>2.8939400000000002</v>
      </c>
      <c r="I128" s="11">
        <v>0.20397999999999999</v>
      </c>
      <c r="J128" s="12">
        <v>1.4800000000000001E-5</v>
      </c>
      <c r="K128" s="11">
        <v>0</v>
      </c>
      <c r="L128" s="11">
        <v>2.7404700000000002</v>
      </c>
      <c r="M128" s="11">
        <v>7.9419699999999996E-2</v>
      </c>
      <c r="N128" s="11">
        <v>0.19953000000000001</v>
      </c>
      <c r="O128" s="11">
        <v>0</v>
      </c>
      <c r="P128" s="11">
        <v>7.4026999999999996E-2</v>
      </c>
      <c r="Q128" s="11">
        <v>2.3736899999999999</v>
      </c>
      <c r="R128" s="11">
        <v>5.3926900000000003E-3</v>
      </c>
      <c r="S128" s="11">
        <v>-3.3869799999999999E-2</v>
      </c>
      <c r="T128" s="11">
        <v>1.2302299999999999</v>
      </c>
      <c r="U128" s="11">
        <v>0.21640200000000001</v>
      </c>
      <c r="V128" s="11">
        <v>98.7</v>
      </c>
      <c r="W128" s="11">
        <v>31792.7</v>
      </c>
    </row>
    <row r="129" spans="1:23" ht="16" x14ac:dyDescent="0.2">
      <c r="A129" s="2">
        <v>264.25</v>
      </c>
      <c r="B129" s="2">
        <v>215.00700000000001</v>
      </c>
      <c r="C129" s="2">
        <v>1.2316400000000001</v>
      </c>
      <c r="D129" s="2">
        <v>869.90099999999995</v>
      </c>
      <c r="E129" s="2">
        <v>0.12818299999999999</v>
      </c>
      <c r="F129" s="5">
        <v>1</v>
      </c>
      <c r="G129" s="11">
        <v>13.4643</v>
      </c>
      <c r="H129" s="11">
        <v>2.9139300000000001</v>
      </c>
      <c r="I129" s="11">
        <v>0.20258000000000001</v>
      </c>
      <c r="J129" s="12">
        <v>1.49E-5</v>
      </c>
      <c r="K129" s="11">
        <v>0</v>
      </c>
      <c r="L129" s="11">
        <v>2.7593999999999999</v>
      </c>
      <c r="M129" s="11">
        <v>7.9968200000000003E-2</v>
      </c>
      <c r="N129" s="11">
        <v>0.200908</v>
      </c>
      <c r="O129" s="11">
        <v>0</v>
      </c>
      <c r="P129" s="11">
        <v>7.4538300000000002E-2</v>
      </c>
      <c r="Q129" s="11">
        <v>2.38924</v>
      </c>
      <c r="R129" s="11">
        <v>5.4299400000000003E-3</v>
      </c>
      <c r="S129" s="11">
        <v>-3.4080899999999997E-2</v>
      </c>
      <c r="T129" s="11">
        <v>1.2316400000000001</v>
      </c>
      <c r="U129" s="11">
        <v>0.215007</v>
      </c>
      <c r="V129" s="11">
        <v>98.7</v>
      </c>
      <c r="W129" s="11">
        <v>31892.3</v>
      </c>
    </row>
    <row r="130" spans="1:23" ht="16" x14ac:dyDescent="0.2">
      <c r="A130" s="2">
        <v>264.2</v>
      </c>
      <c r="B130" s="2">
        <v>213.62899999999999</v>
      </c>
      <c r="C130" s="2">
        <v>1.23305</v>
      </c>
      <c r="D130" s="2">
        <v>871.41300000000001</v>
      </c>
      <c r="E130" s="2">
        <v>0.132688</v>
      </c>
      <c r="F130" s="5">
        <v>1</v>
      </c>
      <c r="G130" s="11">
        <v>13.4686</v>
      </c>
      <c r="H130" s="11">
        <v>2.9339599999999999</v>
      </c>
      <c r="I130" s="11">
        <v>0.20119699999999999</v>
      </c>
      <c r="J130" s="12">
        <v>1.5E-5</v>
      </c>
      <c r="K130" s="11">
        <v>0</v>
      </c>
      <c r="L130" s="11">
        <v>2.7783699999999998</v>
      </c>
      <c r="M130" s="11">
        <v>8.0517900000000003E-2</v>
      </c>
      <c r="N130" s="11">
        <v>0.202289</v>
      </c>
      <c r="O130" s="11">
        <v>0</v>
      </c>
      <c r="P130" s="11">
        <v>7.5050699999999998E-2</v>
      </c>
      <c r="Q130" s="11">
        <v>2.4047900000000002</v>
      </c>
      <c r="R130" s="11">
        <v>5.4672699999999998E-3</v>
      </c>
      <c r="S130" s="11">
        <v>-3.4292000000000003E-2</v>
      </c>
      <c r="T130" s="11">
        <v>1.23305</v>
      </c>
      <c r="U130" s="11">
        <v>0.21362900000000001</v>
      </c>
      <c r="V130" s="11">
        <v>98.7</v>
      </c>
      <c r="W130" s="11">
        <v>31991.5</v>
      </c>
    </row>
    <row r="131" spans="1:23" ht="16" x14ac:dyDescent="0.2">
      <c r="A131" s="2">
        <v>264.14999999999998</v>
      </c>
      <c r="B131" s="2">
        <v>212.26599999999999</v>
      </c>
      <c r="C131" s="2">
        <v>1.23445</v>
      </c>
      <c r="D131" s="2">
        <v>872.90800000000002</v>
      </c>
      <c r="E131" s="2">
        <v>0.13725000000000001</v>
      </c>
      <c r="F131" s="5">
        <v>1</v>
      </c>
      <c r="G131" s="11">
        <v>13.472899999999999</v>
      </c>
      <c r="H131" s="11">
        <v>2.9540299999999999</v>
      </c>
      <c r="I131" s="11">
        <v>0.19983000000000001</v>
      </c>
      <c r="J131" s="12">
        <v>1.5099999999999999E-5</v>
      </c>
      <c r="K131" s="11">
        <v>0</v>
      </c>
      <c r="L131" s="11">
        <v>2.7973699999999999</v>
      </c>
      <c r="M131" s="11">
        <v>8.1068799999999996E-2</v>
      </c>
      <c r="N131" s="11">
        <v>0.20367299999999999</v>
      </c>
      <c r="O131" s="11">
        <v>0</v>
      </c>
      <c r="P131" s="11">
        <v>7.5564099999999995E-2</v>
      </c>
      <c r="Q131" s="11">
        <v>2.42035</v>
      </c>
      <c r="R131" s="11">
        <v>5.5046699999999997E-3</v>
      </c>
      <c r="S131" s="11">
        <v>-3.4503100000000002E-2</v>
      </c>
      <c r="T131" s="11">
        <v>1.23445</v>
      </c>
      <c r="U131" s="11">
        <v>0.21226600000000001</v>
      </c>
      <c r="V131" s="11">
        <v>98.7</v>
      </c>
      <c r="W131" s="11">
        <v>32090.3</v>
      </c>
    </row>
    <row r="132" spans="1:23" ht="16" x14ac:dyDescent="0.2">
      <c r="A132" s="2">
        <v>264.10000000000002</v>
      </c>
      <c r="B132" s="2">
        <v>210.91900000000001</v>
      </c>
      <c r="C132" s="2">
        <v>1.23586</v>
      </c>
      <c r="D132" s="2">
        <v>874.38499999999999</v>
      </c>
      <c r="E132" s="2">
        <v>0.14186799999999999</v>
      </c>
      <c r="F132" s="5">
        <v>1</v>
      </c>
      <c r="G132" s="11">
        <v>13.4771</v>
      </c>
      <c r="H132" s="11">
        <v>2.9741499999999998</v>
      </c>
      <c r="I132" s="11">
        <v>0.19847899999999999</v>
      </c>
      <c r="J132" s="12">
        <v>1.52E-5</v>
      </c>
      <c r="K132" s="11">
        <v>0</v>
      </c>
      <c r="L132" s="11">
        <v>2.8164199999999999</v>
      </c>
      <c r="M132" s="11">
        <v>8.1620799999999993E-2</v>
      </c>
      <c r="N132" s="11">
        <v>0.20505999999999999</v>
      </c>
      <c r="O132" s="11">
        <v>0</v>
      </c>
      <c r="P132" s="11">
        <v>7.6078699999999999E-2</v>
      </c>
      <c r="Q132" s="11">
        <v>2.4359299999999999</v>
      </c>
      <c r="R132" s="11">
        <v>5.54215E-3</v>
      </c>
      <c r="S132" s="11">
        <v>-3.4714299999999997E-2</v>
      </c>
      <c r="T132" s="11">
        <v>1.23586</v>
      </c>
      <c r="U132" s="11">
        <v>0.210919</v>
      </c>
      <c r="V132" s="11">
        <v>98.7</v>
      </c>
      <c r="W132" s="11">
        <v>32188.7</v>
      </c>
    </row>
    <row r="133" spans="1:23" ht="16" x14ac:dyDescent="0.2">
      <c r="A133" s="2">
        <v>264.05</v>
      </c>
      <c r="B133" s="2">
        <v>209.58799999999999</v>
      </c>
      <c r="C133" s="2">
        <v>1.2372700000000001</v>
      </c>
      <c r="D133" s="2">
        <v>875.84699999999998</v>
      </c>
      <c r="E133" s="2">
        <v>0.14654400000000001</v>
      </c>
      <c r="F133" s="5">
        <v>1</v>
      </c>
      <c r="G133" s="11">
        <v>13.481400000000001</v>
      </c>
      <c r="H133" s="11">
        <v>2.99431</v>
      </c>
      <c r="I133" s="11">
        <v>0.19714200000000001</v>
      </c>
      <c r="J133" s="12">
        <v>1.5299999999999999E-5</v>
      </c>
      <c r="K133" s="11">
        <v>0</v>
      </c>
      <c r="L133" s="11">
        <v>2.8355100000000002</v>
      </c>
      <c r="M133" s="11">
        <v>8.21741E-2</v>
      </c>
      <c r="N133" s="11">
        <v>0.20644999999999999</v>
      </c>
      <c r="O133" s="11">
        <v>0</v>
      </c>
      <c r="P133" s="11">
        <v>7.6594300000000004E-2</v>
      </c>
      <c r="Q133" s="11">
        <v>2.4515199999999999</v>
      </c>
      <c r="R133" s="11">
        <v>5.5797199999999998E-3</v>
      </c>
      <c r="S133" s="11">
        <v>-3.4925400000000002E-2</v>
      </c>
      <c r="T133" s="11">
        <v>1.2372700000000001</v>
      </c>
      <c r="U133" s="11">
        <v>0.209588</v>
      </c>
      <c r="V133" s="11">
        <v>98.7</v>
      </c>
      <c r="W133" s="11">
        <v>32286.7</v>
      </c>
    </row>
    <row r="134" spans="1:23" ht="16" x14ac:dyDescent="0.2">
      <c r="A134" s="2">
        <v>264</v>
      </c>
      <c r="B134" s="2">
        <v>208.27</v>
      </c>
      <c r="C134" s="2">
        <v>1.23868</v>
      </c>
      <c r="D134" s="2">
        <v>877.29200000000003</v>
      </c>
      <c r="E134" s="2">
        <v>0.151281</v>
      </c>
      <c r="F134" s="5">
        <v>1</v>
      </c>
      <c r="G134" s="11">
        <v>13.4856</v>
      </c>
      <c r="H134" s="11">
        <v>3.01451</v>
      </c>
      <c r="I134" s="11">
        <v>0.195821</v>
      </c>
      <c r="J134" s="12">
        <v>1.5400000000000002E-5</v>
      </c>
      <c r="K134" s="11">
        <v>0</v>
      </c>
      <c r="L134" s="11">
        <v>2.8546499999999999</v>
      </c>
      <c r="M134" s="11">
        <v>8.2728499999999996E-2</v>
      </c>
      <c r="N134" s="11">
        <v>0.207843</v>
      </c>
      <c r="O134" s="11">
        <v>0</v>
      </c>
      <c r="P134" s="11">
        <v>7.7111200000000005E-2</v>
      </c>
      <c r="Q134" s="11">
        <v>2.46712</v>
      </c>
      <c r="R134" s="11">
        <v>5.61737E-3</v>
      </c>
      <c r="S134" s="11">
        <v>-3.5136599999999997E-2</v>
      </c>
      <c r="T134" s="11">
        <v>1.23868</v>
      </c>
      <c r="U134" s="11">
        <v>0.20827000000000001</v>
      </c>
      <c r="V134" s="11">
        <v>98.7</v>
      </c>
      <c r="W134" s="11">
        <v>32384.400000000001</v>
      </c>
    </row>
    <row r="135" spans="1:23" ht="16" x14ac:dyDescent="0.2">
      <c r="A135" s="2">
        <v>263.95</v>
      </c>
      <c r="B135" s="2">
        <v>206.96799999999999</v>
      </c>
      <c r="C135" s="2">
        <v>1.2401</v>
      </c>
      <c r="D135" s="2">
        <v>878.72</v>
      </c>
      <c r="E135" s="2">
        <v>0.15607699999999999</v>
      </c>
      <c r="F135" s="5">
        <v>1</v>
      </c>
      <c r="G135" s="11">
        <v>13.4899</v>
      </c>
      <c r="H135" s="11">
        <v>3.03477</v>
      </c>
      <c r="I135" s="11">
        <v>0.19451499999999999</v>
      </c>
      <c r="J135" s="12">
        <v>1.5500000000000001E-5</v>
      </c>
      <c r="K135" s="11">
        <v>0</v>
      </c>
      <c r="L135" s="11">
        <v>2.8738199999999998</v>
      </c>
      <c r="M135" s="11">
        <v>8.3284300000000006E-2</v>
      </c>
      <c r="N135" s="11">
        <v>0.20923900000000001</v>
      </c>
      <c r="O135" s="11">
        <v>0</v>
      </c>
      <c r="P135" s="11">
        <v>7.7629199999999995E-2</v>
      </c>
      <c r="Q135" s="11">
        <v>2.4827300000000001</v>
      </c>
      <c r="R135" s="11">
        <v>5.6551099999999997E-3</v>
      </c>
      <c r="S135" s="11">
        <v>-3.5347700000000003E-2</v>
      </c>
      <c r="T135" s="11">
        <v>1.2401</v>
      </c>
      <c r="U135" s="11">
        <v>0.20696800000000001</v>
      </c>
      <c r="V135" s="11">
        <v>98.7</v>
      </c>
      <c r="W135" s="11">
        <v>32481.8</v>
      </c>
    </row>
    <row r="136" spans="1:23" ht="16" x14ac:dyDescent="0.2">
      <c r="A136" s="2">
        <v>263.89999999999998</v>
      </c>
      <c r="B136" s="2">
        <v>205.68</v>
      </c>
      <c r="C136" s="2">
        <v>1.2415099999999999</v>
      </c>
      <c r="D136" s="2">
        <v>880.13400000000001</v>
      </c>
      <c r="E136" s="2">
        <v>0.16093399999999999</v>
      </c>
      <c r="F136" s="5">
        <v>1</v>
      </c>
      <c r="G136" s="11">
        <v>13.4941</v>
      </c>
      <c r="H136" s="11">
        <v>3.0550600000000001</v>
      </c>
      <c r="I136" s="11">
        <v>0.193222</v>
      </c>
      <c r="J136" s="12">
        <v>1.56E-5</v>
      </c>
      <c r="K136" s="11">
        <v>0</v>
      </c>
      <c r="L136" s="11">
        <v>2.8930400000000001</v>
      </c>
      <c r="M136" s="11">
        <v>8.3841299999999994E-2</v>
      </c>
      <c r="N136" s="11">
        <v>0.21063799999999999</v>
      </c>
      <c r="O136" s="11">
        <v>0</v>
      </c>
      <c r="P136" s="11">
        <v>7.8148400000000007E-2</v>
      </c>
      <c r="Q136" s="11">
        <v>2.4983599999999999</v>
      </c>
      <c r="R136" s="11">
        <v>5.6929299999999997E-3</v>
      </c>
      <c r="S136" s="11">
        <v>-3.5558899999999997E-2</v>
      </c>
      <c r="T136" s="11">
        <v>1.2415099999999999</v>
      </c>
      <c r="U136" s="11">
        <v>0.20568</v>
      </c>
      <c r="V136" s="11">
        <v>98.7</v>
      </c>
      <c r="W136" s="11">
        <v>32578.799999999999</v>
      </c>
    </row>
    <row r="137" spans="1:23" ht="16" x14ac:dyDescent="0.2">
      <c r="A137" s="2">
        <v>263.85000000000002</v>
      </c>
      <c r="B137" s="2">
        <v>204.405</v>
      </c>
      <c r="C137" s="2">
        <v>1.24292</v>
      </c>
      <c r="D137" s="2">
        <v>881.53200000000004</v>
      </c>
      <c r="E137" s="2">
        <v>0.165855</v>
      </c>
      <c r="F137" s="5">
        <v>1</v>
      </c>
      <c r="G137" s="11">
        <v>13.4983</v>
      </c>
      <c r="H137" s="11">
        <v>3.0754100000000002</v>
      </c>
      <c r="I137" s="11">
        <v>0.191944</v>
      </c>
      <c r="J137" s="12">
        <v>1.5699999999999999E-5</v>
      </c>
      <c r="K137" s="11">
        <v>0</v>
      </c>
      <c r="L137" s="11">
        <v>2.9123100000000002</v>
      </c>
      <c r="M137" s="11">
        <v>8.4399600000000005E-2</v>
      </c>
      <c r="N137" s="11">
        <v>0.21204100000000001</v>
      </c>
      <c r="O137" s="11">
        <v>0</v>
      </c>
      <c r="P137" s="11">
        <v>7.8668799999999997E-2</v>
      </c>
      <c r="Q137" s="11">
        <v>2.5139999999999998</v>
      </c>
      <c r="R137" s="11">
        <v>5.7308400000000001E-3</v>
      </c>
      <c r="S137" s="11">
        <v>-3.5770099999999999E-2</v>
      </c>
      <c r="T137" s="11">
        <v>1.24292</v>
      </c>
      <c r="U137" s="11">
        <v>0.204405</v>
      </c>
      <c r="V137" s="11">
        <v>98.7</v>
      </c>
      <c r="W137" s="11">
        <v>32675.5</v>
      </c>
    </row>
    <row r="138" spans="1:23" ht="16" x14ac:dyDescent="0.2">
      <c r="A138" s="2">
        <v>263.8</v>
      </c>
      <c r="B138" s="2">
        <v>203.14500000000001</v>
      </c>
      <c r="C138" s="2">
        <v>1.24434</v>
      </c>
      <c r="D138" s="2">
        <v>882.91499999999996</v>
      </c>
      <c r="E138" s="2">
        <v>0.17083899999999999</v>
      </c>
      <c r="F138" s="5">
        <v>1</v>
      </c>
      <c r="G138" s="11">
        <v>13.5025</v>
      </c>
      <c r="H138" s="11">
        <v>3.0958000000000001</v>
      </c>
      <c r="I138" s="11">
        <v>0.19067999999999999</v>
      </c>
      <c r="J138" s="12">
        <v>1.5800000000000001E-5</v>
      </c>
      <c r="K138" s="11">
        <v>0</v>
      </c>
      <c r="L138" s="11">
        <v>2.9316200000000001</v>
      </c>
      <c r="M138" s="11">
        <v>8.4959300000000001E-2</v>
      </c>
      <c r="N138" s="11">
        <v>0.213447</v>
      </c>
      <c r="O138" s="11">
        <v>0</v>
      </c>
      <c r="P138" s="11">
        <v>7.9190399999999994E-2</v>
      </c>
      <c r="Q138" s="11">
        <v>2.5296500000000002</v>
      </c>
      <c r="R138" s="11">
        <v>5.7688399999999999E-3</v>
      </c>
      <c r="S138" s="11">
        <v>-3.5981300000000001E-2</v>
      </c>
      <c r="T138" s="11">
        <v>1.24434</v>
      </c>
      <c r="U138" s="11">
        <v>0.20314499999999999</v>
      </c>
      <c r="V138" s="11">
        <v>98.7</v>
      </c>
      <c r="W138" s="11">
        <v>32771.9</v>
      </c>
    </row>
    <row r="139" spans="1:23" ht="16" x14ac:dyDescent="0.2">
      <c r="A139" s="2">
        <v>263.75</v>
      </c>
      <c r="B139" s="2">
        <v>201.89699999999999</v>
      </c>
      <c r="C139" s="2">
        <v>1.2457499999999999</v>
      </c>
      <c r="D139" s="2">
        <v>884.28300000000002</v>
      </c>
      <c r="E139" s="2">
        <v>0.17588599999999999</v>
      </c>
      <c r="F139" s="5">
        <v>1</v>
      </c>
      <c r="G139" s="11">
        <v>13.5067</v>
      </c>
      <c r="H139" s="11">
        <v>3.1162399999999999</v>
      </c>
      <c r="I139" s="11">
        <v>0.18942899999999999</v>
      </c>
      <c r="J139" s="12">
        <v>1.59E-5</v>
      </c>
      <c r="K139" s="11">
        <v>0</v>
      </c>
      <c r="L139" s="11">
        <v>2.9509799999999999</v>
      </c>
      <c r="M139" s="11">
        <v>8.5520299999999994E-2</v>
      </c>
      <c r="N139" s="11">
        <v>0.21485699999999999</v>
      </c>
      <c r="O139" s="11">
        <v>0</v>
      </c>
      <c r="P139" s="11">
        <v>7.9713400000000004E-2</v>
      </c>
      <c r="Q139" s="11">
        <v>2.5453199999999998</v>
      </c>
      <c r="R139" s="11">
        <v>5.8069300000000001E-3</v>
      </c>
      <c r="S139" s="11">
        <v>-3.6192500000000002E-2</v>
      </c>
      <c r="T139" s="11">
        <v>1.2457499999999999</v>
      </c>
      <c r="U139" s="11">
        <v>0.20189699999999999</v>
      </c>
      <c r="V139" s="11">
        <v>98.7</v>
      </c>
      <c r="W139" s="11">
        <v>32868.1</v>
      </c>
    </row>
    <row r="140" spans="1:23" ht="16" x14ac:dyDescent="0.2">
      <c r="A140" s="2">
        <v>263.7</v>
      </c>
      <c r="B140" s="2">
        <v>200.66300000000001</v>
      </c>
      <c r="C140" s="2">
        <v>1.2471699999999999</v>
      </c>
      <c r="D140" s="2">
        <v>885.63699999999994</v>
      </c>
      <c r="E140" s="2">
        <v>0.181002</v>
      </c>
      <c r="F140" s="5">
        <v>1</v>
      </c>
      <c r="G140" s="11">
        <v>13.510899999999999</v>
      </c>
      <c r="H140" s="11">
        <v>3.1367400000000001</v>
      </c>
      <c r="I140" s="11">
        <v>0.188191</v>
      </c>
      <c r="J140" s="12">
        <v>1.5999999999999999E-5</v>
      </c>
      <c r="K140" s="11">
        <v>0</v>
      </c>
      <c r="L140" s="11">
        <v>2.9703900000000001</v>
      </c>
      <c r="M140" s="11">
        <v>8.6082800000000001E-2</v>
      </c>
      <c r="N140" s="11">
        <v>0.21626999999999999</v>
      </c>
      <c r="O140" s="11">
        <v>0</v>
      </c>
      <c r="P140" s="11">
        <v>8.0237600000000006E-2</v>
      </c>
      <c r="Q140" s="11">
        <v>2.5609999999999999</v>
      </c>
      <c r="R140" s="11">
        <v>5.8451299999999996E-3</v>
      </c>
      <c r="S140" s="11">
        <v>-3.6403699999999997E-2</v>
      </c>
      <c r="T140" s="11">
        <v>1.2471699999999999</v>
      </c>
      <c r="U140" s="11">
        <v>0.20066300000000001</v>
      </c>
      <c r="V140" s="11">
        <v>98.7</v>
      </c>
      <c r="W140" s="11">
        <v>32964</v>
      </c>
    </row>
    <row r="141" spans="1:23" ht="16" x14ac:dyDescent="0.2">
      <c r="A141" s="2">
        <v>263.64999999999998</v>
      </c>
      <c r="B141" s="2">
        <v>199.44200000000001</v>
      </c>
      <c r="C141" s="2">
        <v>1.2485900000000001</v>
      </c>
      <c r="D141" s="2">
        <v>886.97699999999998</v>
      </c>
      <c r="E141" s="2">
        <v>0.18618399999999999</v>
      </c>
      <c r="F141" s="5">
        <v>1</v>
      </c>
      <c r="G141" s="11">
        <v>13.5151</v>
      </c>
      <c r="H141" s="11">
        <v>3.1572900000000002</v>
      </c>
      <c r="I141" s="11">
        <v>0.18696599999999999</v>
      </c>
      <c r="J141" s="12">
        <v>1.6200000000000001E-5</v>
      </c>
      <c r="K141" s="11">
        <v>0</v>
      </c>
      <c r="L141" s="11">
        <v>2.9898400000000001</v>
      </c>
      <c r="M141" s="11">
        <v>8.6646600000000004E-2</v>
      </c>
      <c r="N141" s="11">
        <v>0.21768599999999999</v>
      </c>
      <c r="O141" s="11">
        <v>0</v>
      </c>
      <c r="P141" s="11">
        <v>8.0763199999999993E-2</v>
      </c>
      <c r="Q141" s="11">
        <v>2.5767000000000002</v>
      </c>
      <c r="R141" s="11">
        <v>5.8834100000000004E-3</v>
      </c>
      <c r="S141" s="11">
        <v>-3.6615000000000002E-2</v>
      </c>
      <c r="T141" s="11">
        <v>1.2485900000000001</v>
      </c>
      <c r="U141" s="11">
        <v>0.19944200000000001</v>
      </c>
      <c r="V141" s="11">
        <v>98.7</v>
      </c>
      <c r="W141" s="11">
        <v>33059.699999999997</v>
      </c>
    </row>
    <row r="142" spans="1:23" ht="16" x14ac:dyDescent="0.2">
      <c r="A142" s="2">
        <v>263.60000000000002</v>
      </c>
      <c r="B142" s="2">
        <v>198.233</v>
      </c>
      <c r="C142" s="2">
        <v>1.2500100000000001</v>
      </c>
      <c r="D142" s="2">
        <v>888.303</v>
      </c>
      <c r="E142" s="2">
        <v>0.19143499999999999</v>
      </c>
      <c r="F142" s="5">
        <v>1</v>
      </c>
      <c r="G142" s="11">
        <v>13.519299999999999</v>
      </c>
      <c r="H142" s="11">
        <v>3.1778900000000001</v>
      </c>
      <c r="I142" s="11">
        <v>0.185754</v>
      </c>
      <c r="J142" s="12">
        <v>1.63E-5</v>
      </c>
      <c r="K142" s="11">
        <v>0</v>
      </c>
      <c r="L142" s="11">
        <v>3.00935</v>
      </c>
      <c r="M142" s="11">
        <v>8.7211999999999998E-2</v>
      </c>
      <c r="N142" s="11">
        <v>0.219107</v>
      </c>
      <c r="O142" s="11">
        <v>0</v>
      </c>
      <c r="P142" s="11">
        <v>8.1290200000000007E-2</v>
      </c>
      <c r="Q142" s="11">
        <v>2.5924100000000001</v>
      </c>
      <c r="R142" s="11">
        <v>5.9217999999999996E-3</v>
      </c>
      <c r="S142" s="11">
        <v>-3.6826200000000003E-2</v>
      </c>
      <c r="T142" s="11">
        <v>1.2500100000000001</v>
      </c>
      <c r="U142" s="11">
        <v>0.19823299999999999</v>
      </c>
      <c r="V142" s="11">
        <v>98.7</v>
      </c>
      <c r="W142" s="11">
        <v>33155.199999999997</v>
      </c>
    </row>
    <row r="143" spans="1:23" ht="16" x14ac:dyDescent="0.2">
      <c r="A143" s="2">
        <v>263.55</v>
      </c>
      <c r="B143" s="2">
        <v>197.036</v>
      </c>
      <c r="C143" s="2">
        <v>1.25143</v>
      </c>
      <c r="D143" s="2">
        <v>889.61500000000001</v>
      </c>
      <c r="E143" s="2">
        <v>0.19675400000000001</v>
      </c>
      <c r="F143" s="5">
        <v>1</v>
      </c>
      <c r="G143" s="11">
        <v>13.523400000000001</v>
      </c>
      <c r="H143" s="11">
        <v>3.1985399999999999</v>
      </c>
      <c r="I143" s="11">
        <v>0.184555</v>
      </c>
      <c r="J143" s="12">
        <v>1.6399999999999999E-5</v>
      </c>
      <c r="K143" s="11">
        <v>0</v>
      </c>
      <c r="L143" s="11">
        <v>3.0289100000000002</v>
      </c>
      <c r="M143" s="11">
        <v>8.7778800000000004E-2</v>
      </c>
      <c r="N143" s="11">
        <v>0.220531</v>
      </c>
      <c r="O143" s="11">
        <v>0</v>
      </c>
      <c r="P143" s="11">
        <v>8.1818500000000002E-2</v>
      </c>
      <c r="Q143" s="11">
        <v>2.6081400000000001</v>
      </c>
      <c r="R143" s="11">
        <v>5.96029E-3</v>
      </c>
      <c r="S143" s="11">
        <v>-3.7037500000000001E-2</v>
      </c>
      <c r="T143" s="11">
        <v>1.25143</v>
      </c>
      <c r="U143" s="11">
        <v>0.19703599999999999</v>
      </c>
      <c r="V143" s="11">
        <v>98.7</v>
      </c>
      <c r="W143" s="11">
        <v>33250.400000000001</v>
      </c>
    </row>
    <row r="144" spans="1:23" ht="16" x14ac:dyDescent="0.2">
      <c r="A144" s="2">
        <v>263.5</v>
      </c>
      <c r="B144" s="2">
        <v>195.852</v>
      </c>
      <c r="C144" s="2">
        <v>1.25285</v>
      </c>
      <c r="D144" s="2">
        <v>890.91499999999996</v>
      </c>
      <c r="E144" s="2">
        <v>0.20214599999999999</v>
      </c>
      <c r="F144" s="5">
        <v>1</v>
      </c>
      <c r="G144" s="11">
        <v>13.5276</v>
      </c>
      <c r="H144" s="11">
        <v>3.2192500000000002</v>
      </c>
      <c r="I144" s="11">
        <v>0.183368</v>
      </c>
      <c r="J144" s="12">
        <v>1.6500000000000001E-5</v>
      </c>
      <c r="K144" s="11">
        <v>0</v>
      </c>
      <c r="L144" s="11">
        <v>3.0485199999999999</v>
      </c>
      <c r="M144" s="11">
        <v>8.8347200000000001E-2</v>
      </c>
      <c r="N144" s="11">
        <v>0.22195899999999999</v>
      </c>
      <c r="O144" s="11">
        <v>0</v>
      </c>
      <c r="P144" s="11">
        <v>8.2348299999999999E-2</v>
      </c>
      <c r="Q144" s="11">
        <v>2.6238800000000002</v>
      </c>
      <c r="R144" s="11">
        <v>5.9988799999999998E-3</v>
      </c>
      <c r="S144" s="11">
        <v>-3.7248700000000003E-2</v>
      </c>
      <c r="T144" s="11">
        <v>1.25285</v>
      </c>
      <c r="U144" s="11">
        <v>0.195852</v>
      </c>
      <c r="V144" s="11">
        <v>98.7</v>
      </c>
      <c r="W144" s="11">
        <v>33345.5</v>
      </c>
    </row>
    <row r="145" spans="1:23" ht="16" x14ac:dyDescent="0.2">
      <c r="A145" s="2">
        <v>263.45</v>
      </c>
      <c r="B145" s="2">
        <v>194.679</v>
      </c>
      <c r="C145" s="2">
        <v>1.25427</v>
      </c>
      <c r="D145" s="2">
        <v>892.20100000000002</v>
      </c>
      <c r="E145" s="2">
        <v>0.20760899999999999</v>
      </c>
      <c r="F145" s="5">
        <v>1</v>
      </c>
      <c r="G145" s="11">
        <v>13.531700000000001</v>
      </c>
      <c r="H145" s="11">
        <v>3.2400199999999999</v>
      </c>
      <c r="I145" s="11">
        <v>0.18219199999999999</v>
      </c>
      <c r="J145" s="12">
        <v>1.66E-5</v>
      </c>
      <c r="K145" s="11">
        <v>0</v>
      </c>
      <c r="L145" s="11">
        <v>3.06819</v>
      </c>
      <c r="M145" s="11">
        <v>8.8917099999999999E-2</v>
      </c>
      <c r="N145" s="11">
        <v>0.22339000000000001</v>
      </c>
      <c r="O145" s="11">
        <v>0</v>
      </c>
      <c r="P145" s="11">
        <v>8.2879499999999995E-2</v>
      </c>
      <c r="Q145" s="11">
        <v>2.63964</v>
      </c>
      <c r="R145" s="11">
        <v>6.0375799999999999E-3</v>
      </c>
      <c r="S145" s="11">
        <v>-3.746E-2</v>
      </c>
      <c r="T145" s="11">
        <v>1.25427</v>
      </c>
      <c r="U145" s="11">
        <v>0.19467899999999999</v>
      </c>
      <c r="V145" s="11">
        <v>98.7</v>
      </c>
      <c r="W145" s="11">
        <v>33440.400000000001</v>
      </c>
    </row>
    <row r="146" spans="1:23" ht="16" x14ac:dyDescent="0.2">
      <c r="A146" s="2">
        <v>263.39999999999998</v>
      </c>
      <c r="B146" s="2">
        <v>193.51900000000001</v>
      </c>
      <c r="C146" s="2">
        <v>1.2557</v>
      </c>
      <c r="D146" s="2">
        <v>893.47400000000005</v>
      </c>
      <c r="E146" s="2">
        <v>0.213147</v>
      </c>
      <c r="F146" s="5">
        <v>1</v>
      </c>
      <c r="G146" s="11">
        <v>13.5359</v>
      </c>
      <c r="H146" s="11">
        <v>3.26085</v>
      </c>
      <c r="I146" s="11">
        <v>0.181029</v>
      </c>
      <c r="J146" s="12">
        <v>1.6699999999999999E-5</v>
      </c>
      <c r="K146" s="11">
        <v>0</v>
      </c>
      <c r="L146" s="11">
        <v>3.0879099999999999</v>
      </c>
      <c r="M146" s="11">
        <v>8.9488600000000001E-2</v>
      </c>
      <c r="N146" s="11">
        <v>0.224826</v>
      </c>
      <c r="O146" s="11">
        <v>0</v>
      </c>
      <c r="P146" s="11">
        <v>8.3412200000000006E-2</v>
      </c>
      <c r="Q146" s="11">
        <v>2.6554199999999999</v>
      </c>
      <c r="R146" s="11">
        <v>6.0763900000000001E-3</v>
      </c>
      <c r="S146" s="11">
        <v>-3.7671299999999998E-2</v>
      </c>
      <c r="T146" s="11">
        <v>1.2557</v>
      </c>
      <c r="U146" s="11">
        <v>0.193519</v>
      </c>
      <c r="V146" s="11">
        <v>98.7</v>
      </c>
      <c r="W146" s="11">
        <v>33535.199999999997</v>
      </c>
    </row>
    <row r="147" spans="1:23" ht="16" x14ac:dyDescent="0.2">
      <c r="A147" s="2">
        <v>263.35000000000002</v>
      </c>
      <c r="B147" s="2">
        <v>192.37</v>
      </c>
      <c r="C147" s="2">
        <v>1.25712</v>
      </c>
      <c r="D147" s="2">
        <v>894.73500000000001</v>
      </c>
      <c r="E147" s="2">
        <v>0.21875600000000001</v>
      </c>
      <c r="F147" s="5">
        <v>1</v>
      </c>
      <c r="G147" s="11">
        <v>13.54</v>
      </c>
      <c r="H147" s="11">
        <v>3.28173</v>
      </c>
      <c r="I147" s="11">
        <v>0.17987600000000001</v>
      </c>
      <c r="J147" s="12">
        <v>1.6799999999999998E-5</v>
      </c>
      <c r="K147" s="11">
        <v>0</v>
      </c>
      <c r="L147" s="11">
        <v>3.1076899999999998</v>
      </c>
      <c r="M147" s="11">
        <v>9.0061799999999997E-2</v>
      </c>
      <c r="N147" s="11">
        <v>0.22626599999999999</v>
      </c>
      <c r="O147" s="11">
        <v>0</v>
      </c>
      <c r="P147" s="11">
        <v>8.3946499999999993E-2</v>
      </c>
      <c r="Q147" s="11">
        <v>2.6712099999999999</v>
      </c>
      <c r="R147" s="11">
        <v>6.1153099999999997E-3</v>
      </c>
      <c r="S147" s="11">
        <v>-3.7882600000000002E-2</v>
      </c>
      <c r="T147" s="11">
        <v>1.25712</v>
      </c>
      <c r="U147" s="11">
        <v>0.19237000000000001</v>
      </c>
      <c r="V147" s="11">
        <v>98.7</v>
      </c>
      <c r="W147" s="11">
        <v>33629.800000000003</v>
      </c>
    </row>
    <row r="148" spans="1:23" ht="16" x14ac:dyDescent="0.2">
      <c r="A148" s="2">
        <v>263.3</v>
      </c>
      <c r="B148" s="2">
        <v>191.23</v>
      </c>
      <c r="C148" s="2">
        <v>1.2585500000000001</v>
      </c>
      <c r="D148" s="2">
        <v>895.98400000000004</v>
      </c>
      <c r="E148" s="2">
        <v>0.22445100000000001</v>
      </c>
      <c r="F148" s="5">
        <v>1</v>
      </c>
      <c r="G148" s="11">
        <v>13.5441</v>
      </c>
      <c r="H148" s="11">
        <v>3.3026800000000001</v>
      </c>
      <c r="I148" s="11">
        <v>0.17873600000000001</v>
      </c>
      <c r="J148" s="12">
        <v>1.6900000000000001E-5</v>
      </c>
      <c r="K148" s="11">
        <v>0</v>
      </c>
      <c r="L148" s="11">
        <v>3.1275300000000001</v>
      </c>
      <c r="M148" s="11">
        <v>9.0636700000000001E-2</v>
      </c>
      <c r="N148" s="11">
        <v>0.227711</v>
      </c>
      <c r="O148" s="11">
        <v>0</v>
      </c>
      <c r="P148" s="11">
        <v>8.4482399999999999E-2</v>
      </c>
      <c r="Q148" s="11">
        <v>2.68702</v>
      </c>
      <c r="R148" s="11">
        <v>6.1543400000000003E-3</v>
      </c>
      <c r="S148" s="11">
        <v>-3.8094000000000003E-2</v>
      </c>
      <c r="T148" s="11">
        <v>1.2585500000000001</v>
      </c>
      <c r="U148" s="11">
        <v>0.19123000000000001</v>
      </c>
      <c r="V148" s="11">
        <v>98.7</v>
      </c>
      <c r="W148" s="11">
        <v>33724.400000000001</v>
      </c>
    </row>
    <row r="149" spans="1:23" ht="16" x14ac:dyDescent="0.2">
      <c r="A149" s="2">
        <v>263.25</v>
      </c>
      <c r="B149" s="2">
        <v>190.10300000000001</v>
      </c>
      <c r="C149" s="2">
        <v>1.2599800000000001</v>
      </c>
      <c r="D149" s="2">
        <v>897.221</v>
      </c>
      <c r="E149" s="2">
        <v>0.23021800000000001</v>
      </c>
      <c r="F149" s="5">
        <v>1</v>
      </c>
      <c r="G149" s="11">
        <v>13.5482</v>
      </c>
      <c r="H149" s="11">
        <v>3.32369</v>
      </c>
      <c r="I149" s="11">
        <v>0.17760600000000001</v>
      </c>
      <c r="J149" s="12">
        <v>1.7E-5</v>
      </c>
      <c r="K149" s="11">
        <v>0</v>
      </c>
      <c r="L149" s="11">
        <v>3.1474199999999999</v>
      </c>
      <c r="M149" s="11">
        <v>9.1213299999999997E-2</v>
      </c>
      <c r="N149" s="11">
        <v>0.229159</v>
      </c>
      <c r="O149" s="11">
        <v>0</v>
      </c>
      <c r="P149" s="11">
        <v>8.5019800000000006E-2</v>
      </c>
      <c r="Q149" s="11">
        <v>2.7028500000000002</v>
      </c>
      <c r="R149" s="11">
        <v>6.1935000000000002E-3</v>
      </c>
      <c r="S149" s="11">
        <v>-3.83053E-2</v>
      </c>
      <c r="T149" s="11">
        <v>1.2599800000000001</v>
      </c>
      <c r="U149" s="11">
        <v>0.19010299999999999</v>
      </c>
      <c r="V149" s="11">
        <v>98.7</v>
      </c>
      <c r="W149" s="11">
        <v>33818.9</v>
      </c>
    </row>
    <row r="150" spans="1:23" ht="16" x14ac:dyDescent="0.2">
      <c r="A150" s="2">
        <v>263.2</v>
      </c>
      <c r="B150" s="2">
        <v>188.98599999999999</v>
      </c>
      <c r="C150" s="2">
        <v>1.2614099999999999</v>
      </c>
      <c r="D150" s="2">
        <v>898.44600000000003</v>
      </c>
      <c r="E150" s="2">
        <v>0.236066</v>
      </c>
      <c r="F150" s="5">
        <v>1</v>
      </c>
      <c r="G150" s="11">
        <v>13.552300000000001</v>
      </c>
      <c r="H150" s="11">
        <v>3.34477</v>
      </c>
      <c r="I150" s="11">
        <v>0.176487</v>
      </c>
      <c r="J150" s="12">
        <v>1.7099999999999999E-5</v>
      </c>
      <c r="K150" s="11">
        <v>0</v>
      </c>
      <c r="L150" s="11">
        <v>3.1673800000000001</v>
      </c>
      <c r="M150" s="11">
        <v>9.1791700000000004E-2</v>
      </c>
      <c r="N150" s="11">
        <v>0.23061200000000001</v>
      </c>
      <c r="O150" s="11">
        <v>0</v>
      </c>
      <c r="P150" s="11">
        <v>8.5558899999999993E-2</v>
      </c>
      <c r="Q150" s="11">
        <v>2.7187000000000001</v>
      </c>
      <c r="R150" s="11">
        <v>6.2327700000000003E-3</v>
      </c>
      <c r="S150" s="11">
        <v>-3.8516599999999998E-2</v>
      </c>
      <c r="T150" s="11">
        <v>1.2614099999999999</v>
      </c>
      <c r="U150" s="11">
        <v>0.18898599999999999</v>
      </c>
      <c r="V150" s="11">
        <v>98.7</v>
      </c>
      <c r="W150" s="11">
        <v>33913.300000000003</v>
      </c>
    </row>
    <row r="151" spans="1:23" ht="16" x14ac:dyDescent="0.2">
      <c r="A151" s="2">
        <v>263.14999999999998</v>
      </c>
      <c r="B151" s="2">
        <v>187.87899999999999</v>
      </c>
      <c r="C151" s="2">
        <v>1.26284</v>
      </c>
      <c r="D151" s="2">
        <v>899.66</v>
      </c>
      <c r="E151" s="2">
        <v>0.24199599999999999</v>
      </c>
      <c r="F151" s="5">
        <v>1</v>
      </c>
      <c r="G151" s="11">
        <v>13.5564</v>
      </c>
      <c r="H151" s="11">
        <v>3.36591</v>
      </c>
      <c r="I151" s="11">
        <v>0.17537800000000001</v>
      </c>
      <c r="J151" s="12">
        <v>1.7200000000000001E-5</v>
      </c>
      <c r="K151" s="11">
        <v>0</v>
      </c>
      <c r="L151" s="11">
        <v>3.1873999999999998</v>
      </c>
      <c r="M151" s="11">
        <v>9.2371900000000007E-2</v>
      </c>
      <c r="N151" s="11">
        <v>0.23207</v>
      </c>
      <c r="O151" s="11">
        <v>0</v>
      </c>
      <c r="P151" s="11">
        <v>8.6099700000000001E-2</v>
      </c>
      <c r="Q151" s="11">
        <v>2.7345700000000002</v>
      </c>
      <c r="R151" s="11">
        <v>6.2721599999999997E-3</v>
      </c>
      <c r="S151" s="11">
        <v>-3.8727999999999999E-2</v>
      </c>
      <c r="T151" s="11">
        <v>1.26284</v>
      </c>
      <c r="U151" s="11">
        <v>0.18787899999999999</v>
      </c>
      <c r="V151" s="11">
        <v>98.7</v>
      </c>
      <c r="W151" s="11">
        <v>34007.699999999997</v>
      </c>
    </row>
    <row r="152" spans="1:23" ht="16" x14ac:dyDescent="0.2">
      <c r="A152" s="2">
        <v>263.10000000000002</v>
      </c>
      <c r="B152" s="2">
        <v>186.78299999999999</v>
      </c>
      <c r="C152" s="2">
        <v>1.2642800000000001</v>
      </c>
      <c r="D152" s="2">
        <v>900.86199999999997</v>
      </c>
      <c r="E152" s="2">
        <v>0.24800800000000001</v>
      </c>
      <c r="F152" s="5">
        <v>1</v>
      </c>
      <c r="G152" s="11">
        <v>13.560499999999999</v>
      </c>
      <c r="H152" s="11">
        <v>3.3871199999999999</v>
      </c>
      <c r="I152" s="11">
        <v>0.17427999999999999</v>
      </c>
      <c r="J152" s="12">
        <v>1.73E-5</v>
      </c>
      <c r="K152" s="11">
        <v>0</v>
      </c>
      <c r="L152" s="11">
        <v>3.2074799999999999</v>
      </c>
      <c r="M152" s="11">
        <v>9.2953900000000006E-2</v>
      </c>
      <c r="N152" s="11">
        <v>0.23353199999999999</v>
      </c>
      <c r="O152" s="11">
        <v>0</v>
      </c>
      <c r="P152" s="11">
        <v>8.6642200000000003E-2</v>
      </c>
      <c r="Q152" s="11">
        <v>2.7504599999999999</v>
      </c>
      <c r="R152" s="11">
        <v>6.3116800000000001E-3</v>
      </c>
      <c r="S152" s="11">
        <v>-3.8939399999999999E-2</v>
      </c>
      <c r="T152" s="11">
        <v>1.2642800000000001</v>
      </c>
      <c r="U152" s="11">
        <v>0.186783</v>
      </c>
      <c r="V152" s="11">
        <v>98.7</v>
      </c>
      <c r="W152" s="11">
        <v>34102.1</v>
      </c>
    </row>
    <row r="153" spans="1:23" ht="16" x14ac:dyDescent="0.2">
      <c r="A153" s="2">
        <v>263.05</v>
      </c>
      <c r="B153" s="2">
        <v>185.697</v>
      </c>
      <c r="C153" s="2">
        <v>1.26572</v>
      </c>
      <c r="D153" s="2">
        <v>902.05399999999997</v>
      </c>
      <c r="E153" s="2">
        <v>0.25410700000000003</v>
      </c>
      <c r="F153" s="5">
        <v>1</v>
      </c>
      <c r="G153" s="11">
        <v>13.5646</v>
      </c>
      <c r="H153" s="11">
        <v>3.4083999999999999</v>
      </c>
      <c r="I153" s="11">
        <v>0.17319200000000001</v>
      </c>
      <c r="J153" s="12">
        <v>1.7399999999999999E-5</v>
      </c>
      <c r="K153" s="11">
        <v>0</v>
      </c>
      <c r="L153" s="11">
        <v>3.22763</v>
      </c>
      <c r="M153" s="11">
        <v>9.3537899999999993E-2</v>
      </c>
      <c r="N153" s="11">
        <v>0.23499900000000001</v>
      </c>
      <c r="O153" s="11">
        <v>0</v>
      </c>
      <c r="P153" s="11">
        <v>8.71865E-2</v>
      </c>
      <c r="Q153" s="11">
        <v>2.7663700000000002</v>
      </c>
      <c r="R153" s="11">
        <v>6.3513399999999996E-3</v>
      </c>
      <c r="S153" s="11">
        <v>-3.9150699999999997E-2</v>
      </c>
      <c r="T153" s="11">
        <v>1.26572</v>
      </c>
      <c r="U153" s="11">
        <v>0.185697</v>
      </c>
      <c r="V153" s="11">
        <v>98.7</v>
      </c>
      <c r="W153" s="11">
        <v>34196.400000000001</v>
      </c>
    </row>
    <row r="154" spans="1:23" ht="16" x14ac:dyDescent="0.2">
      <c r="A154" s="2">
        <v>263</v>
      </c>
      <c r="B154" s="2">
        <v>184.62</v>
      </c>
      <c r="C154" s="2">
        <v>1.26715</v>
      </c>
      <c r="D154" s="2">
        <v>903.23400000000004</v>
      </c>
      <c r="E154" s="2">
        <v>0.26029200000000002</v>
      </c>
      <c r="F154" s="5">
        <v>1</v>
      </c>
      <c r="G154" s="11">
        <v>13.5686</v>
      </c>
      <c r="H154" s="11">
        <v>3.4297499999999999</v>
      </c>
      <c r="I154" s="11">
        <v>0.17211399999999999</v>
      </c>
      <c r="J154" s="12">
        <v>1.7499999999999998E-5</v>
      </c>
      <c r="K154" s="11">
        <v>0</v>
      </c>
      <c r="L154" s="11">
        <v>3.2478500000000001</v>
      </c>
      <c r="M154" s="11">
        <v>9.4123799999999994E-2</v>
      </c>
      <c r="N154" s="11">
        <v>0.23647099999999999</v>
      </c>
      <c r="O154" s="11">
        <v>0</v>
      </c>
      <c r="P154" s="11">
        <v>8.7732599999999994E-2</v>
      </c>
      <c r="Q154" s="11">
        <v>2.7823000000000002</v>
      </c>
      <c r="R154" s="11">
        <v>6.3911200000000001E-3</v>
      </c>
      <c r="S154" s="11">
        <v>-3.9362099999999997E-2</v>
      </c>
      <c r="T154" s="11">
        <v>1.26715</v>
      </c>
      <c r="U154" s="11">
        <v>0.18462000000000001</v>
      </c>
      <c r="V154" s="11">
        <v>98.7</v>
      </c>
      <c r="W154" s="11">
        <v>34290.800000000003</v>
      </c>
    </row>
    <row r="155" spans="1:23" ht="16" x14ac:dyDescent="0.2">
      <c r="A155" s="2">
        <v>262.95</v>
      </c>
      <c r="B155" s="2">
        <v>183.553</v>
      </c>
      <c r="C155" s="2">
        <v>1.2685900000000001</v>
      </c>
      <c r="D155" s="2">
        <v>904.404</v>
      </c>
      <c r="E155" s="2">
        <v>0.266565</v>
      </c>
      <c r="F155" s="5">
        <v>1</v>
      </c>
      <c r="G155" s="11">
        <v>13.572699999999999</v>
      </c>
      <c r="H155" s="11">
        <v>3.4511699999999998</v>
      </c>
      <c r="I155" s="11">
        <v>0.171045</v>
      </c>
      <c r="J155" s="12">
        <v>1.77E-5</v>
      </c>
      <c r="K155" s="11">
        <v>0</v>
      </c>
      <c r="L155" s="11">
        <v>3.2681399999999998</v>
      </c>
      <c r="M155" s="11">
        <v>9.4711699999999996E-2</v>
      </c>
      <c r="N155" s="11">
        <v>0.23794799999999999</v>
      </c>
      <c r="O155" s="11">
        <v>0</v>
      </c>
      <c r="P155" s="11">
        <v>8.8280600000000001E-2</v>
      </c>
      <c r="Q155" s="11">
        <v>2.7982499999999999</v>
      </c>
      <c r="R155" s="11">
        <v>6.4310399999999998E-3</v>
      </c>
      <c r="S155" s="11">
        <v>-3.9573499999999998E-2</v>
      </c>
      <c r="T155" s="11">
        <v>1.2685900000000001</v>
      </c>
      <c r="U155" s="11">
        <v>0.18355299999999999</v>
      </c>
      <c r="V155" s="11">
        <v>98.7</v>
      </c>
      <c r="W155" s="11">
        <v>34385.300000000003</v>
      </c>
    </row>
    <row r="156" spans="1:23" ht="16" x14ac:dyDescent="0.2">
      <c r="A156" s="2">
        <v>262.89999999999998</v>
      </c>
      <c r="B156" s="2">
        <v>182.49600000000001</v>
      </c>
      <c r="C156" s="2">
        <v>1.2700400000000001</v>
      </c>
      <c r="D156" s="2">
        <v>905.56399999999996</v>
      </c>
      <c r="E156" s="2">
        <v>0.27292899999999998</v>
      </c>
      <c r="F156" s="5">
        <v>1</v>
      </c>
      <c r="G156" s="11">
        <v>13.576700000000001</v>
      </c>
      <c r="H156" s="11">
        <v>3.4726699999999999</v>
      </c>
      <c r="I156" s="11">
        <v>0.169987</v>
      </c>
      <c r="J156" s="12">
        <v>1.7799999999999999E-5</v>
      </c>
      <c r="K156" s="11">
        <v>0</v>
      </c>
      <c r="L156" s="11">
        <v>3.2885</v>
      </c>
      <c r="M156" s="11">
        <v>9.53016E-2</v>
      </c>
      <c r="N156" s="11">
        <v>0.239431</v>
      </c>
      <c r="O156" s="11">
        <v>0</v>
      </c>
      <c r="P156" s="11">
        <v>8.8830500000000007E-2</v>
      </c>
      <c r="Q156" s="11">
        <v>2.8142200000000002</v>
      </c>
      <c r="R156" s="11">
        <v>6.4710999999999996E-3</v>
      </c>
      <c r="S156" s="11">
        <v>-3.9784899999999998E-2</v>
      </c>
      <c r="T156" s="11">
        <v>1.2700400000000001</v>
      </c>
      <c r="U156" s="11">
        <v>0.18249599999999999</v>
      </c>
      <c r="V156" s="11">
        <v>98.7</v>
      </c>
      <c r="W156" s="11">
        <v>34479.800000000003</v>
      </c>
    </row>
    <row r="157" spans="1:23" ht="16" x14ac:dyDescent="0.2">
      <c r="A157" s="2">
        <v>262.85000000000002</v>
      </c>
      <c r="B157" s="2">
        <v>181.44800000000001</v>
      </c>
      <c r="C157" s="2">
        <v>1.2714799999999999</v>
      </c>
      <c r="D157" s="2">
        <v>906.71400000000006</v>
      </c>
      <c r="E157" s="2">
        <v>0.27938499999999999</v>
      </c>
      <c r="F157" s="5">
        <v>1</v>
      </c>
      <c r="G157" s="11">
        <v>13.5808</v>
      </c>
      <c r="H157" s="11">
        <v>3.49424</v>
      </c>
      <c r="I157" s="11">
        <v>0.168937</v>
      </c>
      <c r="J157" s="12">
        <v>1.7900000000000001E-5</v>
      </c>
      <c r="K157" s="11">
        <v>0</v>
      </c>
      <c r="L157" s="11">
        <v>3.3089300000000001</v>
      </c>
      <c r="M157" s="11">
        <v>9.5893699999999998E-2</v>
      </c>
      <c r="N157" s="11">
        <v>0.24091799999999999</v>
      </c>
      <c r="O157" s="11">
        <v>0</v>
      </c>
      <c r="P157" s="11">
        <v>8.9382400000000001E-2</v>
      </c>
      <c r="Q157" s="11">
        <v>2.8302200000000002</v>
      </c>
      <c r="R157" s="11">
        <v>6.5113000000000002E-3</v>
      </c>
      <c r="S157" s="11">
        <v>-3.9996400000000001E-2</v>
      </c>
      <c r="T157" s="11">
        <v>1.2714799999999999</v>
      </c>
      <c r="U157" s="11">
        <v>0.181448</v>
      </c>
      <c r="V157" s="11">
        <v>98.7</v>
      </c>
      <c r="W157" s="11">
        <v>34574.400000000001</v>
      </c>
    </row>
    <row r="158" spans="1:23" ht="16" x14ac:dyDescent="0.2">
      <c r="A158" s="2">
        <v>262.8</v>
      </c>
      <c r="B158" s="2">
        <v>180.40799999999999</v>
      </c>
      <c r="C158" s="2">
        <v>1.2729299999999999</v>
      </c>
      <c r="D158" s="2">
        <v>907.85400000000004</v>
      </c>
      <c r="E158" s="2">
        <v>0.28593499999999999</v>
      </c>
      <c r="F158" s="5">
        <v>1</v>
      </c>
      <c r="G158" s="11">
        <v>13.5848</v>
      </c>
      <c r="H158" s="11">
        <v>3.5158999999999998</v>
      </c>
      <c r="I158" s="11">
        <v>0.16789699999999999</v>
      </c>
      <c r="J158" s="12">
        <v>1.8E-5</v>
      </c>
      <c r="K158" s="11">
        <v>0</v>
      </c>
      <c r="L158" s="11">
        <v>3.3294299999999999</v>
      </c>
      <c r="M158" s="11">
        <v>9.6488000000000004E-2</v>
      </c>
      <c r="N158" s="11">
        <v>0.24241099999999999</v>
      </c>
      <c r="O158" s="11">
        <v>0</v>
      </c>
      <c r="P158" s="11">
        <v>8.9936299999999997E-2</v>
      </c>
      <c r="Q158" s="11">
        <v>2.8462399999999999</v>
      </c>
      <c r="R158" s="11">
        <v>6.55165E-3</v>
      </c>
      <c r="S158" s="11">
        <v>-4.0207800000000002E-2</v>
      </c>
      <c r="T158" s="11">
        <v>1.2729299999999999</v>
      </c>
      <c r="U158" s="11">
        <v>0.18040800000000001</v>
      </c>
      <c r="V158" s="11">
        <v>98.7</v>
      </c>
      <c r="W158" s="11">
        <v>34669.199999999997</v>
      </c>
    </row>
    <row r="159" spans="1:23" ht="16" x14ac:dyDescent="0.2">
      <c r="A159" s="2">
        <v>262.75</v>
      </c>
      <c r="B159" s="2">
        <v>179.37799999999999</v>
      </c>
      <c r="C159" s="2">
        <v>1.2743800000000001</v>
      </c>
      <c r="D159" s="2">
        <v>908.98400000000004</v>
      </c>
      <c r="E159" s="2">
        <v>0.29258200000000001</v>
      </c>
      <c r="F159" s="5">
        <v>1</v>
      </c>
      <c r="G159" s="11">
        <v>13.588900000000001</v>
      </c>
      <c r="H159" s="11">
        <v>3.5376300000000001</v>
      </c>
      <c r="I159" s="11">
        <v>0.16686500000000001</v>
      </c>
      <c r="J159" s="12">
        <v>1.8099999999999999E-5</v>
      </c>
      <c r="K159" s="11">
        <v>0</v>
      </c>
      <c r="L159" s="11">
        <v>3.3500100000000002</v>
      </c>
      <c r="M159" s="11">
        <v>9.7084500000000004E-2</v>
      </c>
      <c r="N159" s="11">
        <v>0.24390999999999999</v>
      </c>
      <c r="O159" s="11">
        <v>0</v>
      </c>
      <c r="P159" s="11">
        <v>9.0492299999999998E-2</v>
      </c>
      <c r="Q159" s="11">
        <v>2.8622899999999998</v>
      </c>
      <c r="R159" s="11">
        <v>6.5921599999999997E-3</v>
      </c>
      <c r="S159" s="11">
        <v>-4.0419299999999998E-2</v>
      </c>
      <c r="T159" s="11">
        <v>1.2743800000000001</v>
      </c>
      <c r="U159" s="11">
        <v>0.17937800000000001</v>
      </c>
      <c r="V159" s="11">
        <v>98.7</v>
      </c>
      <c r="W159" s="11">
        <v>34764.1</v>
      </c>
    </row>
    <row r="160" spans="1:23" ht="16" x14ac:dyDescent="0.2">
      <c r="A160" s="2">
        <v>262.7</v>
      </c>
      <c r="B160" s="2">
        <v>178.35599999999999</v>
      </c>
      <c r="C160" s="2">
        <v>1.27583</v>
      </c>
      <c r="D160" s="2">
        <v>910.10500000000002</v>
      </c>
      <c r="E160" s="2">
        <v>0.29932799999999998</v>
      </c>
      <c r="F160" s="5">
        <v>1</v>
      </c>
      <c r="G160" s="11">
        <v>13.5929</v>
      </c>
      <c r="H160" s="11">
        <v>3.55945</v>
      </c>
      <c r="I160" s="11">
        <v>0.16584199999999999</v>
      </c>
      <c r="J160" s="12">
        <v>1.8199999999999999E-5</v>
      </c>
      <c r="K160" s="11">
        <v>0</v>
      </c>
      <c r="L160" s="11">
        <v>3.3706800000000001</v>
      </c>
      <c r="M160" s="11">
        <v>9.7683300000000001E-2</v>
      </c>
      <c r="N160" s="11">
        <v>0.24541399999999999</v>
      </c>
      <c r="O160" s="11">
        <v>0</v>
      </c>
      <c r="P160" s="11">
        <v>9.1050400000000004E-2</v>
      </c>
      <c r="Q160" s="11">
        <v>2.8783599999999998</v>
      </c>
      <c r="R160" s="11">
        <v>6.6328100000000003E-3</v>
      </c>
      <c r="S160" s="11">
        <v>-4.0630699999999999E-2</v>
      </c>
      <c r="T160" s="11">
        <v>1.27583</v>
      </c>
      <c r="U160" s="11">
        <v>0.17835599999999999</v>
      </c>
      <c r="V160" s="11">
        <v>98.7</v>
      </c>
      <c r="W160" s="11">
        <v>34859.199999999997</v>
      </c>
    </row>
    <row r="161" spans="1:23" ht="16" x14ac:dyDescent="0.2">
      <c r="A161" s="2">
        <v>262.64999999999998</v>
      </c>
      <c r="B161" s="2">
        <v>177.34200000000001</v>
      </c>
      <c r="C161" s="2">
        <v>1.27729</v>
      </c>
      <c r="D161" s="2">
        <v>911.21699999999998</v>
      </c>
      <c r="E161" s="2">
        <v>0.30617499999999997</v>
      </c>
      <c r="F161" s="5">
        <v>1</v>
      </c>
      <c r="G161" s="11">
        <v>13.5969</v>
      </c>
      <c r="H161" s="11">
        <v>3.58135</v>
      </c>
      <c r="I161" s="11">
        <v>0.164828</v>
      </c>
      <c r="J161" s="12">
        <v>1.8300000000000001E-5</v>
      </c>
      <c r="K161" s="11">
        <v>0</v>
      </c>
      <c r="L161" s="11">
        <v>3.3914200000000001</v>
      </c>
      <c r="M161" s="11">
        <v>9.8284399999999994E-2</v>
      </c>
      <c r="N161" s="11">
        <v>0.246924</v>
      </c>
      <c r="O161" s="11">
        <v>0</v>
      </c>
      <c r="P161" s="11">
        <v>9.1610800000000006E-2</v>
      </c>
      <c r="Q161" s="11">
        <v>2.89445</v>
      </c>
      <c r="R161" s="11">
        <v>6.6736299999999998E-3</v>
      </c>
      <c r="S161" s="11">
        <v>-4.0842200000000002E-2</v>
      </c>
      <c r="T161" s="11">
        <v>1.27729</v>
      </c>
      <c r="U161" s="11">
        <v>0.177342</v>
      </c>
      <c r="V161" s="11">
        <v>98.7</v>
      </c>
      <c r="W161" s="11">
        <v>34954.5</v>
      </c>
    </row>
    <row r="162" spans="1:23" ht="16" x14ac:dyDescent="0.2">
      <c r="A162" s="2">
        <v>262.60000000000002</v>
      </c>
      <c r="B162" s="2">
        <v>176.33699999999999</v>
      </c>
      <c r="C162" s="2">
        <v>1.27874</v>
      </c>
      <c r="D162" s="2">
        <v>912.31899999999996</v>
      </c>
      <c r="E162" s="2">
        <v>0.31312499999999999</v>
      </c>
      <c r="F162" s="5">
        <v>1</v>
      </c>
      <c r="G162" s="11">
        <v>13.600899999999999</v>
      </c>
      <c r="H162" s="11">
        <v>3.6033499999999998</v>
      </c>
      <c r="I162" s="11">
        <v>0.163822</v>
      </c>
      <c r="J162" s="12">
        <v>1.84E-5</v>
      </c>
      <c r="K162" s="11">
        <v>0</v>
      </c>
      <c r="L162" s="11">
        <v>3.4122400000000002</v>
      </c>
      <c r="M162" s="11">
        <v>9.8887900000000001E-2</v>
      </c>
      <c r="N162" s="11">
        <v>0.248441</v>
      </c>
      <c r="O162" s="11">
        <v>0</v>
      </c>
      <c r="P162" s="11">
        <v>9.21733E-2</v>
      </c>
      <c r="Q162" s="11">
        <v>2.9105799999999999</v>
      </c>
      <c r="R162" s="11">
        <v>6.7146100000000002E-3</v>
      </c>
      <c r="S162" s="11">
        <v>-4.1053699999999999E-2</v>
      </c>
      <c r="T162" s="11">
        <v>1.27874</v>
      </c>
      <c r="U162" s="11">
        <v>0.17633699999999999</v>
      </c>
      <c r="V162" s="11">
        <v>98.7</v>
      </c>
      <c r="W162" s="11">
        <v>35050</v>
      </c>
    </row>
    <row r="163" spans="1:23" ht="16" x14ac:dyDescent="0.2">
      <c r="A163" s="2">
        <v>262.55</v>
      </c>
      <c r="B163" s="2">
        <v>175.33799999999999</v>
      </c>
      <c r="C163" s="2">
        <v>1.2802100000000001</v>
      </c>
      <c r="D163" s="2">
        <v>913.41300000000001</v>
      </c>
      <c r="E163" s="2">
        <v>0.32018999999999997</v>
      </c>
      <c r="F163" s="5">
        <v>1</v>
      </c>
      <c r="G163" s="11">
        <v>13.604900000000001</v>
      </c>
      <c r="H163" s="11">
        <v>3.6254300000000002</v>
      </c>
      <c r="I163" s="11">
        <v>0.162824</v>
      </c>
      <c r="J163" s="12">
        <v>1.8499999999999999E-5</v>
      </c>
      <c r="K163" s="11">
        <v>0</v>
      </c>
      <c r="L163" s="11">
        <v>3.43316</v>
      </c>
      <c r="M163" s="11">
        <v>9.9493999999999999E-2</v>
      </c>
      <c r="N163" s="11">
        <v>0.24996299999999999</v>
      </c>
      <c r="O163" s="11">
        <v>0</v>
      </c>
      <c r="P163" s="11">
        <v>9.2738299999999996E-2</v>
      </c>
      <c r="Q163" s="11">
        <v>2.9267300000000001</v>
      </c>
      <c r="R163" s="11">
        <v>6.7557700000000004E-3</v>
      </c>
      <c r="S163" s="11">
        <v>-4.1265200000000002E-2</v>
      </c>
      <c r="T163" s="11">
        <v>1.2802100000000001</v>
      </c>
      <c r="U163" s="11">
        <v>0.17533799999999999</v>
      </c>
      <c r="V163" s="11">
        <v>98.7</v>
      </c>
      <c r="W163" s="11">
        <v>35145.9</v>
      </c>
    </row>
    <row r="164" spans="1:23" ht="16" x14ac:dyDescent="0.2">
      <c r="A164" s="2">
        <v>262.5</v>
      </c>
      <c r="B164" s="2">
        <v>174.35</v>
      </c>
      <c r="C164" s="2">
        <v>1.2816700000000001</v>
      </c>
      <c r="D164" s="2">
        <v>914.49900000000002</v>
      </c>
      <c r="E164" s="2">
        <v>0.32734400000000002</v>
      </c>
      <c r="F164" s="5">
        <v>1</v>
      </c>
      <c r="G164" s="11">
        <v>13.6089</v>
      </c>
      <c r="H164" s="11">
        <v>3.6476099999999998</v>
      </c>
      <c r="I164" s="11">
        <v>0.16183400000000001</v>
      </c>
      <c r="J164" s="12">
        <v>1.8700000000000001E-5</v>
      </c>
      <c r="K164" s="11">
        <v>0</v>
      </c>
      <c r="L164" s="11">
        <v>3.4541599999999999</v>
      </c>
      <c r="M164" s="11">
        <v>0.100103</v>
      </c>
      <c r="N164" s="11">
        <v>0.25149199999999999</v>
      </c>
      <c r="O164" s="11">
        <v>0</v>
      </c>
      <c r="P164" s="11">
        <v>9.33055E-2</v>
      </c>
      <c r="Q164" s="11">
        <v>2.9429099999999999</v>
      </c>
      <c r="R164" s="11">
        <v>6.7970900000000004E-3</v>
      </c>
      <c r="S164" s="11">
        <v>-4.1476699999999998E-2</v>
      </c>
      <c r="T164" s="11">
        <v>1.2816700000000001</v>
      </c>
      <c r="U164" s="11">
        <v>0.17435</v>
      </c>
      <c r="V164" s="11">
        <v>98.7</v>
      </c>
      <c r="W164" s="11">
        <v>35241.9</v>
      </c>
    </row>
    <row r="165" spans="1:23" ht="16" x14ac:dyDescent="0.2">
      <c r="A165" s="2">
        <v>262.45</v>
      </c>
      <c r="B165" s="2">
        <v>173.36799999999999</v>
      </c>
      <c r="C165" s="2">
        <v>1.2831300000000001</v>
      </c>
      <c r="D165" s="2">
        <v>915.57500000000005</v>
      </c>
      <c r="E165" s="2">
        <v>0.334619</v>
      </c>
      <c r="F165" s="5">
        <v>1</v>
      </c>
      <c r="G165" s="11">
        <v>13.6129</v>
      </c>
      <c r="H165" s="11">
        <v>3.66988</v>
      </c>
      <c r="I165" s="11">
        <v>0.16085199999999999</v>
      </c>
      <c r="J165" s="12">
        <v>1.88E-5</v>
      </c>
      <c r="K165" s="11">
        <v>0</v>
      </c>
      <c r="L165" s="11">
        <v>3.47525</v>
      </c>
      <c r="M165" s="11">
        <v>0.100714</v>
      </c>
      <c r="N165" s="11">
        <v>0.25302799999999998</v>
      </c>
      <c r="O165" s="11">
        <v>0</v>
      </c>
      <c r="P165" s="11">
        <v>9.3875200000000006E-2</v>
      </c>
      <c r="Q165" s="11">
        <v>2.95912</v>
      </c>
      <c r="R165" s="11">
        <v>6.8385900000000003E-3</v>
      </c>
      <c r="S165" s="11">
        <v>-4.1688200000000002E-2</v>
      </c>
      <c r="T165" s="11">
        <v>1.2831300000000001</v>
      </c>
      <c r="U165" s="11">
        <v>0.17336799999999999</v>
      </c>
      <c r="V165" s="11">
        <v>98.7</v>
      </c>
      <c r="W165" s="11">
        <v>35338.300000000003</v>
      </c>
    </row>
    <row r="166" spans="1:23" ht="16" x14ac:dyDescent="0.2">
      <c r="A166" s="2">
        <v>262.39999999999998</v>
      </c>
      <c r="B166" s="2">
        <v>172.39400000000001</v>
      </c>
      <c r="C166" s="2">
        <v>1.2846</v>
      </c>
      <c r="D166" s="2">
        <v>916.64400000000001</v>
      </c>
      <c r="E166" s="2">
        <v>0.34200700000000001</v>
      </c>
      <c r="F166" s="5">
        <v>1</v>
      </c>
      <c r="G166" s="11">
        <v>13.616899999999999</v>
      </c>
      <c r="H166" s="11">
        <v>3.69225</v>
      </c>
      <c r="I166" s="11">
        <v>0.15987699999999999</v>
      </c>
      <c r="J166" s="12">
        <v>1.8899999999999999E-5</v>
      </c>
      <c r="K166" s="11">
        <v>0</v>
      </c>
      <c r="L166" s="11">
        <v>3.4964300000000001</v>
      </c>
      <c r="M166" s="11">
        <v>0.101328</v>
      </c>
      <c r="N166" s="11">
        <v>0.25457000000000002</v>
      </c>
      <c r="O166" s="11">
        <v>0</v>
      </c>
      <c r="P166" s="11">
        <v>9.4447500000000004E-2</v>
      </c>
      <c r="Q166" s="11">
        <v>2.9753599999999998</v>
      </c>
      <c r="R166" s="11">
        <v>6.8802799999999999E-3</v>
      </c>
      <c r="S166" s="11">
        <v>-4.1899699999999998E-2</v>
      </c>
      <c r="T166" s="11">
        <v>1.2846</v>
      </c>
      <c r="U166" s="11">
        <v>0.17239399999999999</v>
      </c>
      <c r="V166" s="11">
        <v>98.7</v>
      </c>
      <c r="W166" s="11">
        <v>35435</v>
      </c>
    </row>
    <row r="167" spans="1:23" ht="16" x14ac:dyDescent="0.2">
      <c r="A167" s="2">
        <v>262.35000000000002</v>
      </c>
      <c r="B167" s="2">
        <v>171.42699999999999</v>
      </c>
      <c r="C167" s="2">
        <v>1.28607</v>
      </c>
      <c r="D167" s="2">
        <v>917.70500000000004</v>
      </c>
      <c r="E167" s="2">
        <v>0.34950500000000001</v>
      </c>
      <c r="F167" s="5">
        <v>1</v>
      </c>
      <c r="G167" s="11">
        <v>13.620900000000001</v>
      </c>
      <c r="H167" s="11">
        <v>3.7147199999999998</v>
      </c>
      <c r="I167" s="11">
        <v>0.15891</v>
      </c>
      <c r="J167" s="12">
        <v>1.9000000000000001E-5</v>
      </c>
      <c r="K167" s="11">
        <v>0</v>
      </c>
      <c r="L167" s="11">
        <v>3.5177100000000001</v>
      </c>
      <c r="M167" s="11">
        <v>0.10194400000000001</v>
      </c>
      <c r="N167" s="11">
        <v>0.25612000000000001</v>
      </c>
      <c r="O167" s="11">
        <v>0</v>
      </c>
      <c r="P167" s="11">
        <v>9.5022300000000004E-2</v>
      </c>
      <c r="Q167" s="11">
        <v>2.9916299999999998</v>
      </c>
      <c r="R167" s="11">
        <v>6.9221500000000002E-3</v>
      </c>
      <c r="S167" s="11">
        <v>-4.2111299999999997E-2</v>
      </c>
      <c r="T167" s="11">
        <v>1.28607</v>
      </c>
      <c r="U167" s="11">
        <v>0.171427</v>
      </c>
      <c r="V167" s="11">
        <v>98.7</v>
      </c>
      <c r="W167" s="11">
        <v>35532.1</v>
      </c>
    </row>
    <row r="168" spans="1:23" ht="16" x14ac:dyDescent="0.2">
      <c r="A168" s="2">
        <v>262.3</v>
      </c>
      <c r="B168" s="2">
        <v>170.46600000000001</v>
      </c>
      <c r="C168" s="2">
        <v>1.28755</v>
      </c>
      <c r="D168" s="2">
        <v>918.75800000000004</v>
      </c>
      <c r="E168" s="2">
        <v>0.35713299999999998</v>
      </c>
      <c r="F168" s="5">
        <v>1</v>
      </c>
      <c r="G168" s="11">
        <v>13.6248</v>
      </c>
      <c r="H168" s="11">
        <v>3.7372999999999998</v>
      </c>
      <c r="I168" s="11">
        <v>0.15795000000000001</v>
      </c>
      <c r="J168" s="12">
        <v>1.91E-5</v>
      </c>
      <c r="K168" s="11">
        <v>0</v>
      </c>
      <c r="L168" s="11">
        <v>3.5390899999999998</v>
      </c>
      <c r="M168" s="11">
        <v>0.102564</v>
      </c>
      <c r="N168" s="11">
        <v>0.25767600000000002</v>
      </c>
      <c r="O168" s="11">
        <v>0</v>
      </c>
      <c r="P168" s="11">
        <v>9.5599900000000002E-2</v>
      </c>
      <c r="Q168" s="11">
        <v>3.0079400000000001</v>
      </c>
      <c r="R168" s="11">
        <v>6.9642300000000001E-3</v>
      </c>
      <c r="S168" s="11">
        <v>-4.2322800000000001E-2</v>
      </c>
      <c r="T168" s="11">
        <v>1.28755</v>
      </c>
      <c r="U168" s="11">
        <v>0.17046600000000001</v>
      </c>
      <c r="V168" s="11">
        <v>98.7</v>
      </c>
      <c r="W168" s="11">
        <v>35629.800000000003</v>
      </c>
    </row>
    <row r="169" spans="1:23" ht="16" x14ac:dyDescent="0.2">
      <c r="A169" s="2">
        <v>262.25</v>
      </c>
      <c r="B169" s="2">
        <v>169.51300000000001</v>
      </c>
      <c r="C169" s="2">
        <v>1.2890299999999999</v>
      </c>
      <c r="D169" s="2">
        <v>919.803</v>
      </c>
      <c r="E169" s="2">
        <v>0.36487900000000001</v>
      </c>
      <c r="F169" s="5">
        <v>1</v>
      </c>
      <c r="G169" s="11">
        <v>13.6288</v>
      </c>
      <c r="H169" s="11">
        <v>3.7599900000000002</v>
      </c>
      <c r="I169" s="11">
        <v>0.156997</v>
      </c>
      <c r="J169" s="12">
        <v>1.9199999999999999E-5</v>
      </c>
      <c r="K169" s="11">
        <v>0</v>
      </c>
      <c r="L169" s="11">
        <v>3.5605799999999999</v>
      </c>
      <c r="M169" s="11">
        <v>0.103187</v>
      </c>
      <c r="N169" s="11">
        <v>0.259241</v>
      </c>
      <c r="O169" s="11">
        <v>0</v>
      </c>
      <c r="P169" s="11">
        <v>9.6180199999999993E-2</v>
      </c>
      <c r="Q169" s="11">
        <v>3.0242800000000001</v>
      </c>
      <c r="R169" s="11">
        <v>7.0064999999999997E-3</v>
      </c>
      <c r="S169" s="11">
        <v>-4.25344E-2</v>
      </c>
      <c r="T169" s="11">
        <v>1.2890299999999999</v>
      </c>
      <c r="U169" s="11">
        <v>0.169513</v>
      </c>
      <c r="V169" s="11">
        <v>98.7</v>
      </c>
      <c r="W169" s="11">
        <v>35727.800000000003</v>
      </c>
    </row>
    <row r="170" spans="1:23" ht="16" x14ac:dyDescent="0.2">
      <c r="A170" s="2">
        <v>262.2</v>
      </c>
      <c r="B170" s="2">
        <v>168.566</v>
      </c>
      <c r="C170" s="2">
        <v>1.29051</v>
      </c>
      <c r="D170" s="2">
        <v>920.84100000000001</v>
      </c>
      <c r="E170" s="2">
        <v>0.37274800000000002</v>
      </c>
      <c r="F170" s="5">
        <v>1</v>
      </c>
      <c r="G170" s="11">
        <v>13.6328</v>
      </c>
      <c r="H170" s="11">
        <v>3.7827799999999998</v>
      </c>
      <c r="I170" s="11">
        <v>0.156051</v>
      </c>
      <c r="J170" s="12">
        <v>1.9400000000000001E-5</v>
      </c>
      <c r="K170" s="11">
        <v>0</v>
      </c>
      <c r="L170" s="11">
        <v>3.58216</v>
      </c>
      <c r="M170" s="11">
        <v>0.103812</v>
      </c>
      <c r="N170" s="11">
        <v>0.26081199999999999</v>
      </c>
      <c r="O170" s="11">
        <v>0</v>
      </c>
      <c r="P170" s="11">
        <v>9.6763299999999997E-2</v>
      </c>
      <c r="Q170" s="11">
        <v>3.0406499999999999</v>
      </c>
      <c r="R170" s="11">
        <v>7.0489799999999998E-3</v>
      </c>
      <c r="S170" s="11">
        <v>-4.2745900000000003E-2</v>
      </c>
      <c r="T170" s="11">
        <v>1.29051</v>
      </c>
      <c r="U170" s="11">
        <v>0.16856599999999999</v>
      </c>
      <c r="V170" s="11">
        <v>98.7</v>
      </c>
      <c r="W170" s="11">
        <v>35826.300000000003</v>
      </c>
    </row>
    <row r="171" spans="1:23" ht="16" x14ac:dyDescent="0.2">
      <c r="A171" s="2">
        <v>262.14999999999998</v>
      </c>
      <c r="B171" s="2">
        <v>167.626</v>
      </c>
      <c r="C171" s="2">
        <v>1.292</v>
      </c>
      <c r="D171" s="2">
        <v>921.87199999999996</v>
      </c>
      <c r="E171" s="2">
        <v>0.380747</v>
      </c>
      <c r="F171" s="5">
        <v>1</v>
      </c>
      <c r="G171" s="11">
        <v>13.636699999999999</v>
      </c>
      <c r="H171" s="11">
        <v>3.8056999999999999</v>
      </c>
      <c r="I171" s="11">
        <v>0.155111</v>
      </c>
      <c r="J171" s="12">
        <v>1.95E-5</v>
      </c>
      <c r="K171" s="11">
        <v>0</v>
      </c>
      <c r="L171" s="11">
        <v>3.6038600000000001</v>
      </c>
      <c r="M171" s="11">
        <v>0.10444100000000001</v>
      </c>
      <c r="N171" s="11">
        <v>0.26239200000000001</v>
      </c>
      <c r="O171" s="11">
        <v>0</v>
      </c>
      <c r="P171" s="11">
        <v>9.7349400000000003E-2</v>
      </c>
      <c r="Q171" s="11">
        <v>3.0570599999999999</v>
      </c>
      <c r="R171" s="11">
        <v>7.0916800000000004E-3</v>
      </c>
      <c r="S171" s="11">
        <v>-4.2957500000000003E-2</v>
      </c>
      <c r="T171" s="11">
        <v>1.292</v>
      </c>
      <c r="U171" s="11">
        <v>0.167626</v>
      </c>
      <c r="V171" s="11">
        <v>98.7</v>
      </c>
      <c r="W171" s="11">
        <v>35925.4</v>
      </c>
    </row>
    <row r="172" spans="1:23" ht="16" x14ac:dyDescent="0.2">
      <c r="A172" s="2">
        <v>262.10000000000002</v>
      </c>
      <c r="B172" s="2">
        <v>166.691</v>
      </c>
      <c r="C172" s="2">
        <v>1.2935000000000001</v>
      </c>
      <c r="D172" s="2">
        <v>922.89599999999996</v>
      </c>
      <c r="E172" s="2">
        <v>0.38888600000000001</v>
      </c>
      <c r="F172" s="5">
        <v>1</v>
      </c>
      <c r="G172" s="11">
        <v>13.640700000000001</v>
      </c>
      <c r="H172" s="11">
        <v>3.8287300000000002</v>
      </c>
      <c r="I172" s="11">
        <v>0.15417800000000001</v>
      </c>
      <c r="J172" s="12">
        <v>1.9599999999999999E-5</v>
      </c>
      <c r="K172" s="11">
        <v>0</v>
      </c>
      <c r="L172" s="11">
        <v>3.6256699999999999</v>
      </c>
      <c r="M172" s="11">
        <v>0.105073</v>
      </c>
      <c r="N172" s="11">
        <v>0.26397999999999999</v>
      </c>
      <c r="O172" s="11">
        <v>0</v>
      </c>
      <c r="P172" s="11">
        <v>9.7938600000000001E-2</v>
      </c>
      <c r="Q172" s="11">
        <v>3.0735100000000002</v>
      </c>
      <c r="R172" s="11">
        <v>7.1345999999999996E-3</v>
      </c>
      <c r="S172" s="11">
        <v>-4.3169100000000002E-2</v>
      </c>
      <c r="T172" s="11">
        <v>1.2935000000000001</v>
      </c>
      <c r="U172" s="11">
        <v>0.16669100000000001</v>
      </c>
      <c r="V172" s="11">
        <v>98.7</v>
      </c>
      <c r="W172" s="11">
        <v>36025.1</v>
      </c>
    </row>
    <row r="173" spans="1:23" ht="16" x14ac:dyDescent="0.2">
      <c r="A173" s="2">
        <v>262.05</v>
      </c>
      <c r="B173" s="2">
        <v>165.76400000000001</v>
      </c>
      <c r="C173" s="2">
        <v>1.2949999999999999</v>
      </c>
      <c r="D173" s="2">
        <v>923.91300000000001</v>
      </c>
      <c r="E173" s="2">
        <v>0.39715</v>
      </c>
      <c r="F173" s="5">
        <v>1</v>
      </c>
      <c r="G173" s="11">
        <v>13.644600000000001</v>
      </c>
      <c r="H173" s="11">
        <v>3.85188</v>
      </c>
      <c r="I173" s="11">
        <v>0.153252</v>
      </c>
      <c r="J173" s="12">
        <v>1.9700000000000001E-5</v>
      </c>
      <c r="K173" s="11">
        <v>0</v>
      </c>
      <c r="L173" s="11">
        <v>3.6476000000000002</v>
      </c>
      <c r="M173" s="11">
        <v>0.105709</v>
      </c>
      <c r="N173" s="11">
        <v>0.26557599999999998</v>
      </c>
      <c r="O173" s="11">
        <v>0</v>
      </c>
      <c r="P173" s="11">
        <v>9.8530800000000002E-2</v>
      </c>
      <c r="Q173" s="11">
        <v>3.09</v>
      </c>
      <c r="R173" s="11">
        <v>7.1777400000000002E-3</v>
      </c>
      <c r="S173" s="11">
        <v>-4.3380700000000001E-2</v>
      </c>
      <c r="T173" s="11">
        <v>1.2949999999999999</v>
      </c>
      <c r="U173" s="11">
        <v>0.16576399999999999</v>
      </c>
      <c r="V173" s="11">
        <v>98.7</v>
      </c>
      <c r="W173" s="11">
        <v>36125.4</v>
      </c>
    </row>
    <row r="174" spans="1:23" ht="16" x14ac:dyDescent="0.2">
      <c r="A174" s="2">
        <v>262</v>
      </c>
      <c r="B174" s="2">
        <v>164.84399999999999</v>
      </c>
      <c r="C174" s="2">
        <v>1.2964899999999999</v>
      </c>
      <c r="D174" s="2">
        <v>924.92399999999998</v>
      </c>
      <c r="E174" s="2">
        <v>0.40554499999999999</v>
      </c>
      <c r="F174" s="5">
        <v>1</v>
      </c>
      <c r="G174" s="11">
        <v>13.6486</v>
      </c>
      <c r="H174" s="11">
        <v>3.8751600000000002</v>
      </c>
      <c r="I174" s="11">
        <v>0.15233099999999999</v>
      </c>
      <c r="J174" s="12">
        <v>1.98E-5</v>
      </c>
      <c r="K174" s="11">
        <v>0</v>
      </c>
      <c r="L174" s="11">
        <v>3.6696399999999998</v>
      </c>
      <c r="M174" s="11">
        <v>0.106347</v>
      </c>
      <c r="N174" s="11">
        <v>0.267181</v>
      </c>
      <c r="O174" s="11">
        <v>0</v>
      </c>
      <c r="P174" s="11">
        <v>9.9126199999999998E-2</v>
      </c>
      <c r="Q174" s="11">
        <v>3.1065200000000002</v>
      </c>
      <c r="R174" s="11">
        <v>7.2211100000000002E-3</v>
      </c>
      <c r="S174" s="11">
        <v>-4.35923E-2</v>
      </c>
      <c r="T174" s="11">
        <v>1.2964899999999999</v>
      </c>
      <c r="U174" s="11">
        <v>0.16484399999999999</v>
      </c>
      <c r="V174" s="11">
        <v>98.7</v>
      </c>
      <c r="W174" s="11">
        <v>36226.199999999997</v>
      </c>
    </row>
    <row r="175" spans="1:23" ht="16" x14ac:dyDescent="0.2">
      <c r="A175" s="2">
        <v>261.95</v>
      </c>
      <c r="B175" s="2">
        <v>163.928</v>
      </c>
      <c r="C175" s="2">
        <v>1.29799</v>
      </c>
      <c r="D175" s="2">
        <v>925.928</v>
      </c>
      <c r="E175" s="2">
        <v>0.41409099999999999</v>
      </c>
      <c r="F175" s="5">
        <v>1</v>
      </c>
      <c r="G175" s="11">
        <v>13.6525</v>
      </c>
      <c r="H175" s="11">
        <v>3.8985699999999999</v>
      </c>
      <c r="I175" s="11">
        <v>0.151416</v>
      </c>
      <c r="J175" s="12">
        <v>1.9899999999999999E-5</v>
      </c>
      <c r="K175" s="11">
        <v>0</v>
      </c>
      <c r="L175" s="11">
        <v>3.6918000000000002</v>
      </c>
      <c r="M175" s="11">
        <v>0.10699</v>
      </c>
      <c r="N175" s="11">
        <v>0.26879500000000001</v>
      </c>
      <c r="O175" s="11">
        <v>0</v>
      </c>
      <c r="P175" s="11">
        <v>9.9724999999999994E-2</v>
      </c>
      <c r="Q175" s="11">
        <v>3.1230899999999999</v>
      </c>
      <c r="R175" s="11">
        <v>7.2647299999999996E-3</v>
      </c>
      <c r="S175" s="11">
        <v>-4.3804000000000003E-2</v>
      </c>
      <c r="T175" s="11">
        <v>1.29799</v>
      </c>
      <c r="U175" s="11">
        <v>0.16392799999999999</v>
      </c>
      <c r="V175" s="11">
        <v>98.7</v>
      </c>
      <c r="W175" s="11">
        <v>36327.800000000003</v>
      </c>
    </row>
    <row r="176" spans="1:23" ht="16" x14ac:dyDescent="0.2">
      <c r="A176" s="2">
        <v>261.89999999999998</v>
      </c>
      <c r="B176" s="2">
        <v>163.018</v>
      </c>
      <c r="C176" s="2">
        <v>1.2995000000000001</v>
      </c>
      <c r="D176" s="2">
        <v>926.92600000000004</v>
      </c>
      <c r="E176" s="2">
        <v>0.42278399999999999</v>
      </c>
      <c r="F176" s="5">
        <v>1</v>
      </c>
      <c r="G176" s="11">
        <v>13.656499999999999</v>
      </c>
      <c r="H176" s="11">
        <v>3.92211</v>
      </c>
      <c r="I176" s="11">
        <v>0.150508</v>
      </c>
      <c r="J176" s="12">
        <v>2.0100000000000001E-5</v>
      </c>
      <c r="K176" s="11">
        <v>0</v>
      </c>
      <c r="L176" s="11">
        <v>3.7141000000000002</v>
      </c>
      <c r="M176" s="11">
        <v>0.107636</v>
      </c>
      <c r="N176" s="11">
        <v>0.27041799999999999</v>
      </c>
      <c r="O176" s="11">
        <v>0</v>
      </c>
      <c r="P176" s="11">
        <v>0.100327</v>
      </c>
      <c r="Q176" s="11">
        <v>3.1396999999999999</v>
      </c>
      <c r="R176" s="11">
        <v>7.3086000000000002E-3</v>
      </c>
      <c r="S176" s="11">
        <v>-4.4015600000000002E-2</v>
      </c>
      <c r="T176" s="11">
        <v>1.2995000000000001</v>
      </c>
      <c r="U176" s="11">
        <v>0.163018</v>
      </c>
      <c r="V176" s="11">
        <v>98.7</v>
      </c>
      <c r="W176" s="11">
        <v>36430.1</v>
      </c>
    </row>
    <row r="177" spans="1:23" ht="16" x14ac:dyDescent="0.2">
      <c r="A177" s="2">
        <v>261.85000000000002</v>
      </c>
      <c r="B177" s="2">
        <v>162.11199999999999</v>
      </c>
      <c r="C177" s="2">
        <v>1.3010200000000001</v>
      </c>
      <c r="D177" s="2">
        <v>927.91800000000001</v>
      </c>
      <c r="E177" s="2">
        <v>0.43163800000000002</v>
      </c>
      <c r="F177" s="5">
        <v>1</v>
      </c>
      <c r="G177" s="11">
        <v>13.660399999999999</v>
      </c>
      <c r="H177" s="11">
        <v>3.9458000000000002</v>
      </c>
      <c r="I177" s="11">
        <v>0.14960399999999999</v>
      </c>
      <c r="J177" s="12">
        <v>2.02E-5</v>
      </c>
      <c r="K177" s="11">
        <v>0</v>
      </c>
      <c r="L177" s="11">
        <v>3.7365300000000001</v>
      </c>
      <c r="M177" s="11">
        <v>0.10828599999999999</v>
      </c>
      <c r="N177" s="11">
        <v>0.27205099999999999</v>
      </c>
      <c r="O177" s="11">
        <v>0</v>
      </c>
      <c r="P177" s="11">
        <v>0.10093299999999999</v>
      </c>
      <c r="Q177" s="11">
        <v>3.1563599999999998</v>
      </c>
      <c r="R177" s="11">
        <v>7.35274E-3</v>
      </c>
      <c r="S177" s="11">
        <v>-4.4227299999999997E-2</v>
      </c>
      <c r="T177" s="11">
        <v>1.3010200000000001</v>
      </c>
      <c r="U177" s="11">
        <v>0.16211200000000001</v>
      </c>
      <c r="V177" s="11">
        <v>98.7</v>
      </c>
      <c r="W177" s="11">
        <v>36533.300000000003</v>
      </c>
    </row>
    <row r="178" spans="1:23" ht="16" x14ac:dyDescent="0.2">
      <c r="A178" s="2">
        <v>261.8</v>
      </c>
      <c r="B178" s="2">
        <v>161.214</v>
      </c>
      <c r="C178" s="2">
        <v>1.30253</v>
      </c>
      <c r="D178" s="2">
        <v>928.90499999999997</v>
      </c>
      <c r="E178" s="2">
        <v>0.44062499999999999</v>
      </c>
      <c r="F178" s="5">
        <v>1</v>
      </c>
      <c r="G178" s="11">
        <v>13.664300000000001</v>
      </c>
      <c r="H178" s="11">
        <v>3.9696199999999999</v>
      </c>
      <c r="I178" s="11">
        <v>0.148706</v>
      </c>
      <c r="J178" s="12">
        <v>2.0299999999999999E-5</v>
      </c>
      <c r="K178" s="11">
        <v>0</v>
      </c>
      <c r="L178" s="11">
        <v>3.75909</v>
      </c>
      <c r="M178" s="11">
        <v>0.10894</v>
      </c>
      <c r="N178" s="11">
        <v>0.27369399999999999</v>
      </c>
      <c r="O178" s="11">
        <v>0</v>
      </c>
      <c r="P178" s="11">
        <v>0.10154199999999999</v>
      </c>
      <c r="Q178" s="11">
        <v>3.1730700000000001</v>
      </c>
      <c r="R178" s="11">
        <v>7.39713E-3</v>
      </c>
      <c r="S178" s="11">
        <v>-4.4438900000000003E-2</v>
      </c>
      <c r="T178" s="11">
        <v>1.30253</v>
      </c>
      <c r="U178" s="11">
        <v>0.161214</v>
      </c>
      <c r="V178" s="11">
        <v>98.7</v>
      </c>
      <c r="W178" s="11">
        <v>36637.199999999997</v>
      </c>
    </row>
    <row r="179" spans="1:23" ht="16" x14ac:dyDescent="0.2">
      <c r="A179" s="2">
        <v>261.75</v>
      </c>
      <c r="B179" s="2">
        <v>160.32</v>
      </c>
      <c r="C179" s="2">
        <v>1.30406</v>
      </c>
      <c r="D179" s="2">
        <v>929.88499999999999</v>
      </c>
      <c r="E179" s="2">
        <v>0.44978400000000002</v>
      </c>
      <c r="F179" s="5">
        <v>1</v>
      </c>
      <c r="G179" s="11">
        <v>13.668200000000001</v>
      </c>
      <c r="H179" s="11">
        <v>3.9935900000000002</v>
      </c>
      <c r="I179" s="11">
        <v>0.147814</v>
      </c>
      <c r="J179" s="12">
        <v>2.0400000000000001E-5</v>
      </c>
      <c r="K179" s="11">
        <v>0</v>
      </c>
      <c r="L179" s="11">
        <v>3.78179</v>
      </c>
      <c r="M179" s="11">
        <v>0.109598</v>
      </c>
      <c r="N179" s="11">
        <v>0.27534700000000001</v>
      </c>
      <c r="O179" s="11">
        <v>0</v>
      </c>
      <c r="P179" s="11">
        <v>0.102156</v>
      </c>
      <c r="Q179" s="11">
        <v>3.1898200000000001</v>
      </c>
      <c r="R179" s="11">
        <v>7.4418100000000001E-3</v>
      </c>
      <c r="S179" s="11">
        <v>-4.4650599999999999E-2</v>
      </c>
      <c r="T179" s="11">
        <v>1.30406</v>
      </c>
      <c r="U179" s="11">
        <v>0.16031999999999999</v>
      </c>
      <c r="V179" s="11">
        <v>98.7</v>
      </c>
      <c r="W179" s="11">
        <v>36742.1</v>
      </c>
    </row>
    <row r="180" spans="1:23" ht="16" x14ac:dyDescent="0.2">
      <c r="A180" s="2">
        <v>261.7</v>
      </c>
      <c r="B180" s="2">
        <v>159.43</v>
      </c>
      <c r="C180" s="2">
        <v>1.30558</v>
      </c>
      <c r="D180" s="2">
        <v>930.86099999999999</v>
      </c>
      <c r="E180" s="2">
        <v>0.45910499999999999</v>
      </c>
      <c r="F180" s="5">
        <v>1</v>
      </c>
      <c r="G180" s="11">
        <v>13.6722</v>
      </c>
      <c r="H180" s="11">
        <v>4.0177199999999997</v>
      </c>
      <c r="I180" s="11">
        <v>0.146926</v>
      </c>
      <c r="J180" s="12">
        <v>2.0599999999999999E-5</v>
      </c>
      <c r="K180" s="11">
        <v>0</v>
      </c>
      <c r="L180" s="11">
        <v>3.80464</v>
      </c>
      <c r="M180" s="11">
        <v>0.11026</v>
      </c>
      <c r="N180" s="11">
        <v>0.27701100000000001</v>
      </c>
      <c r="O180" s="11">
        <v>0</v>
      </c>
      <c r="P180" s="11">
        <v>0.102773</v>
      </c>
      <c r="Q180" s="11">
        <v>3.20662</v>
      </c>
      <c r="R180" s="11">
        <v>7.4867700000000002E-3</v>
      </c>
      <c r="S180" s="11">
        <v>-4.4862300000000001E-2</v>
      </c>
      <c r="T180" s="11">
        <v>1.30558</v>
      </c>
      <c r="U180" s="11">
        <v>0.15942999999999999</v>
      </c>
      <c r="V180" s="11">
        <v>98.7</v>
      </c>
      <c r="W180" s="11">
        <v>36847.9</v>
      </c>
    </row>
    <row r="181" spans="1:23" ht="16" x14ac:dyDescent="0.2">
      <c r="A181" s="2">
        <v>261.64999999999998</v>
      </c>
      <c r="B181" s="2">
        <v>158.54499999999999</v>
      </c>
      <c r="C181" s="2">
        <v>1.3071200000000001</v>
      </c>
      <c r="D181" s="2">
        <v>931.83100000000002</v>
      </c>
      <c r="E181" s="2">
        <v>0.46859699999999999</v>
      </c>
      <c r="F181" s="5">
        <v>1</v>
      </c>
      <c r="G181" s="11">
        <v>13.6761</v>
      </c>
      <c r="H181" s="11">
        <v>4.0420100000000003</v>
      </c>
      <c r="I181" s="11">
        <v>0.14604300000000001</v>
      </c>
      <c r="J181" s="12">
        <v>2.0699999999999998E-5</v>
      </c>
      <c r="K181" s="11">
        <v>0</v>
      </c>
      <c r="L181" s="11">
        <v>3.8276400000000002</v>
      </c>
      <c r="M181" s="11">
        <v>0.110926</v>
      </c>
      <c r="N181" s="11">
        <v>0.27868500000000002</v>
      </c>
      <c r="O181" s="11">
        <v>0</v>
      </c>
      <c r="P181" s="11">
        <v>0.103394</v>
      </c>
      <c r="Q181" s="11">
        <v>3.2234799999999999</v>
      </c>
      <c r="R181" s="11">
        <v>7.5320300000000003E-3</v>
      </c>
      <c r="S181" s="11">
        <v>-4.5074000000000003E-2</v>
      </c>
      <c r="T181" s="11">
        <v>1.3071200000000001</v>
      </c>
      <c r="U181" s="11">
        <v>0.15854499999999999</v>
      </c>
      <c r="V181" s="11">
        <v>98.7</v>
      </c>
      <c r="W181" s="11">
        <v>36954.699999999997</v>
      </c>
    </row>
    <row r="182" spans="1:23" ht="16" x14ac:dyDescent="0.2">
      <c r="A182" s="2">
        <v>261.60000000000002</v>
      </c>
      <c r="B182" s="2">
        <v>157.66499999999999</v>
      </c>
      <c r="C182" s="2">
        <v>1.3086599999999999</v>
      </c>
      <c r="D182" s="2">
        <v>932.79600000000005</v>
      </c>
      <c r="E182" s="2">
        <v>0.47826000000000002</v>
      </c>
      <c r="F182" s="5">
        <v>1</v>
      </c>
      <c r="G182" s="11">
        <v>13.68</v>
      </c>
      <c r="H182" s="11">
        <v>4.0664699999999998</v>
      </c>
      <c r="I182" s="11">
        <v>0.14516499999999999</v>
      </c>
      <c r="J182" s="12">
        <v>2.0800000000000001E-5</v>
      </c>
      <c r="K182" s="11">
        <v>0</v>
      </c>
      <c r="L182" s="11">
        <v>3.8508</v>
      </c>
      <c r="M182" s="11">
        <v>0.111597</v>
      </c>
      <c r="N182" s="11">
        <v>0.28037099999999998</v>
      </c>
      <c r="O182" s="11">
        <v>0</v>
      </c>
      <c r="P182" s="11">
        <v>0.10402</v>
      </c>
      <c r="Q182" s="11">
        <v>3.2403900000000001</v>
      </c>
      <c r="R182" s="11">
        <v>7.5776000000000003E-3</v>
      </c>
      <c r="S182" s="11">
        <v>-4.5285699999999998E-2</v>
      </c>
      <c r="T182" s="11">
        <v>1.3086599999999999</v>
      </c>
      <c r="U182" s="11">
        <v>0.157665</v>
      </c>
      <c r="V182" s="11">
        <v>98.7</v>
      </c>
      <c r="W182" s="11">
        <v>37062.5</v>
      </c>
    </row>
    <row r="183" spans="1:23" ht="16" x14ac:dyDescent="0.2">
      <c r="A183" s="2">
        <v>261.55</v>
      </c>
      <c r="B183" s="2">
        <v>156.78899999999999</v>
      </c>
      <c r="C183" s="2">
        <v>1.3102100000000001</v>
      </c>
      <c r="D183" s="2">
        <v>933.75699999999995</v>
      </c>
      <c r="E183" s="2">
        <v>0.48810700000000001</v>
      </c>
      <c r="F183" s="5">
        <v>1</v>
      </c>
      <c r="G183" s="11">
        <v>13.6839</v>
      </c>
      <c r="H183" s="11">
        <v>4.0910900000000003</v>
      </c>
      <c r="I183" s="11">
        <v>0.144291</v>
      </c>
      <c r="J183" s="12">
        <v>2.09E-5</v>
      </c>
      <c r="K183" s="11">
        <v>0</v>
      </c>
      <c r="L183" s="11">
        <v>3.87412</v>
      </c>
      <c r="M183" s="11">
        <v>0.112273</v>
      </c>
      <c r="N183" s="11">
        <v>0.28206900000000001</v>
      </c>
      <c r="O183" s="11">
        <v>0</v>
      </c>
      <c r="P183" s="11">
        <v>0.10465000000000001</v>
      </c>
      <c r="Q183" s="11">
        <v>3.2573599999999998</v>
      </c>
      <c r="R183" s="11">
        <v>7.6234900000000001E-3</v>
      </c>
      <c r="S183" s="11">
        <v>-4.54974E-2</v>
      </c>
      <c r="T183" s="11">
        <v>1.3102100000000001</v>
      </c>
      <c r="U183" s="11">
        <v>0.15678900000000001</v>
      </c>
      <c r="V183" s="11">
        <v>98.7</v>
      </c>
      <c r="W183" s="11">
        <v>37171.5</v>
      </c>
    </row>
    <row r="184" spans="1:23" ht="16" x14ac:dyDescent="0.2">
      <c r="A184" s="2">
        <v>261.5</v>
      </c>
      <c r="B184" s="2">
        <v>155.91800000000001</v>
      </c>
      <c r="C184" s="2">
        <v>1.31176</v>
      </c>
      <c r="D184" s="2">
        <v>934.71299999999997</v>
      </c>
      <c r="E184" s="2">
        <v>0.498137</v>
      </c>
      <c r="F184" s="5">
        <v>1</v>
      </c>
      <c r="G184" s="11">
        <v>13.687799999999999</v>
      </c>
      <c r="H184" s="11">
        <v>4.1158999999999999</v>
      </c>
      <c r="I184" s="11">
        <v>0.14342099999999999</v>
      </c>
      <c r="J184" s="12">
        <v>2.1100000000000001E-5</v>
      </c>
      <c r="K184" s="11">
        <v>0</v>
      </c>
      <c r="L184" s="11">
        <v>3.8976099999999998</v>
      </c>
      <c r="M184" s="11">
        <v>0.112954</v>
      </c>
      <c r="N184" s="11">
        <v>0.283779</v>
      </c>
      <c r="O184" s="11">
        <v>0</v>
      </c>
      <c r="P184" s="11">
        <v>0.105284</v>
      </c>
      <c r="Q184" s="11">
        <v>3.2743899999999999</v>
      </c>
      <c r="R184" s="11">
        <v>7.6697099999999997E-3</v>
      </c>
      <c r="S184" s="11">
        <v>-4.5709100000000003E-2</v>
      </c>
      <c r="T184" s="11">
        <v>1.31176</v>
      </c>
      <c r="U184" s="11">
        <v>0.155918</v>
      </c>
      <c r="V184" s="11">
        <v>98.7</v>
      </c>
      <c r="W184" s="11">
        <v>37281.699999999997</v>
      </c>
    </row>
    <row r="185" spans="1:23" ht="16" x14ac:dyDescent="0.2">
      <c r="A185" s="2">
        <v>261.45</v>
      </c>
      <c r="B185" s="2">
        <v>155.05000000000001</v>
      </c>
      <c r="C185" s="2">
        <v>1.31332</v>
      </c>
      <c r="D185" s="2">
        <v>935.66499999999996</v>
      </c>
      <c r="E185" s="2">
        <v>0.50835900000000001</v>
      </c>
      <c r="F185" s="5">
        <v>1</v>
      </c>
      <c r="G185" s="11">
        <v>13.691700000000001</v>
      </c>
      <c r="H185" s="11">
        <v>4.1408899999999997</v>
      </c>
      <c r="I185" s="11">
        <v>0.14255599999999999</v>
      </c>
      <c r="J185" s="12">
        <v>2.12E-5</v>
      </c>
      <c r="K185" s="11">
        <v>0</v>
      </c>
      <c r="L185" s="11">
        <v>3.9212699999999998</v>
      </c>
      <c r="M185" s="11">
        <v>0.11364</v>
      </c>
      <c r="N185" s="11">
        <v>0.28550199999999998</v>
      </c>
      <c r="O185" s="11">
        <v>0</v>
      </c>
      <c r="P185" s="11">
        <v>0.105923</v>
      </c>
      <c r="Q185" s="11">
        <v>3.29148</v>
      </c>
      <c r="R185" s="11">
        <v>7.7162799999999998E-3</v>
      </c>
      <c r="S185" s="11">
        <v>-4.5920799999999998E-2</v>
      </c>
      <c r="T185" s="11">
        <v>1.31332</v>
      </c>
      <c r="U185" s="11">
        <v>0.15504999999999999</v>
      </c>
      <c r="V185" s="11">
        <v>98.7</v>
      </c>
      <c r="W185" s="11">
        <v>37393.1</v>
      </c>
    </row>
    <row r="186" spans="1:23" ht="16" x14ac:dyDescent="0.2">
      <c r="A186" s="2">
        <v>261.39999999999998</v>
      </c>
      <c r="B186" s="2">
        <v>154.185</v>
      </c>
      <c r="C186" s="2">
        <v>1.3148899999999999</v>
      </c>
      <c r="D186" s="2">
        <v>936.61300000000006</v>
      </c>
      <c r="E186" s="2">
        <v>0.51877899999999999</v>
      </c>
      <c r="F186" s="5">
        <v>1</v>
      </c>
      <c r="G186" s="11">
        <v>13.695600000000001</v>
      </c>
      <c r="H186" s="11">
        <v>4.1660700000000004</v>
      </c>
      <c r="I186" s="11">
        <v>0.14169399999999999</v>
      </c>
      <c r="J186" s="12">
        <v>2.1299999999999999E-5</v>
      </c>
      <c r="K186" s="11">
        <v>0</v>
      </c>
      <c r="L186" s="11">
        <v>3.9451200000000002</v>
      </c>
      <c r="M186" s="11">
        <v>0.114331</v>
      </c>
      <c r="N186" s="11">
        <v>0.28723799999999999</v>
      </c>
      <c r="O186" s="11">
        <v>0</v>
      </c>
      <c r="P186" s="11">
        <v>0.106568</v>
      </c>
      <c r="Q186" s="11">
        <v>3.30863</v>
      </c>
      <c r="R186" s="11">
        <v>7.7631999999999996E-3</v>
      </c>
      <c r="S186" s="11">
        <v>-4.6132600000000003E-2</v>
      </c>
      <c r="T186" s="11">
        <v>1.3148899999999999</v>
      </c>
      <c r="U186" s="11">
        <v>0.15418499999999999</v>
      </c>
      <c r="V186" s="11">
        <v>98.7</v>
      </c>
      <c r="W186" s="11">
        <v>37505.800000000003</v>
      </c>
    </row>
    <row r="187" spans="1:23" ht="16" x14ac:dyDescent="0.2">
      <c r="A187" s="2">
        <v>261.35000000000002</v>
      </c>
      <c r="B187" s="2">
        <v>153.32300000000001</v>
      </c>
      <c r="C187" s="2">
        <v>1.3164800000000001</v>
      </c>
      <c r="D187" s="2">
        <v>937.55700000000002</v>
      </c>
      <c r="E187" s="2">
        <v>0.52942</v>
      </c>
      <c r="F187" s="5">
        <v>1</v>
      </c>
      <c r="G187" s="11">
        <v>13.6995</v>
      </c>
      <c r="H187" s="11">
        <v>4.1914499999999997</v>
      </c>
      <c r="I187" s="11">
        <v>0.14083599999999999</v>
      </c>
      <c r="J187" s="12">
        <v>2.1399999999999998E-5</v>
      </c>
      <c r="K187" s="11">
        <v>0</v>
      </c>
      <c r="L187" s="11">
        <v>3.96916</v>
      </c>
      <c r="M187" s="11">
        <v>0.115027</v>
      </c>
      <c r="N187" s="11">
        <v>0.288989</v>
      </c>
      <c r="O187" s="11">
        <v>0</v>
      </c>
      <c r="P187" s="11">
        <v>0.10721700000000001</v>
      </c>
      <c r="Q187" s="11">
        <v>3.32586</v>
      </c>
      <c r="R187" s="11">
        <v>7.8105099999999997E-3</v>
      </c>
      <c r="S187" s="11">
        <v>-4.6344299999999998E-2</v>
      </c>
      <c r="T187" s="11">
        <v>1.3164800000000001</v>
      </c>
      <c r="U187" s="11">
        <v>0.15332299999999999</v>
      </c>
      <c r="V187" s="11">
        <v>98.7</v>
      </c>
      <c r="W187" s="11">
        <v>37620.1</v>
      </c>
    </row>
    <row r="188" spans="1:23" ht="16" x14ac:dyDescent="0.2">
      <c r="A188" s="2">
        <v>261.3</v>
      </c>
      <c r="B188" s="2">
        <v>152.46700000000001</v>
      </c>
      <c r="C188" s="2">
        <v>1.3180499999999999</v>
      </c>
      <c r="D188" s="2">
        <v>938.49699999999996</v>
      </c>
      <c r="E188" s="2">
        <v>0.54024000000000005</v>
      </c>
      <c r="F188" s="5">
        <v>1</v>
      </c>
      <c r="G188" s="11">
        <v>13.7034</v>
      </c>
      <c r="H188" s="11">
        <v>4.2170399999999999</v>
      </c>
      <c r="I188" s="11">
        <v>0.139982</v>
      </c>
      <c r="J188" s="12">
        <v>2.16E-5</v>
      </c>
      <c r="K188" s="11">
        <v>0</v>
      </c>
      <c r="L188" s="11">
        <v>3.9933800000000002</v>
      </c>
      <c r="M188" s="11">
        <v>0.11573</v>
      </c>
      <c r="N188" s="11">
        <v>0.29075299999999998</v>
      </c>
      <c r="O188" s="11">
        <v>0</v>
      </c>
      <c r="P188" s="11">
        <v>0.10787099999999999</v>
      </c>
      <c r="Q188" s="11">
        <v>3.3431500000000001</v>
      </c>
      <c r="R188" s="11">
        <v>7.8581799999999993E-3</v>
      </c>
      <c r="S188" s="11">
        <v>-4.6556100000000003E-2</v>
      </c>
      <c r="T188" s="11">
        <v>1.3180499999999999</v>
      </c>
      <c r="U188" s="11">
        <v>0.15246699999999999</v>
      </c>
      <c r="V188" s="11">
        <v>98.7</v>
      </c>
      <c r="W188" s="11">
        <v>37735.599999999999</v>
      </c>
    </row>
    <row r="189" spans="1:23" ht="16" x14ac:dyDescent="0.2">
      <c r="A189" s="2">
        <v>261.25</v>
      </c>
      <c r="B189" s="2">
        <v>151.613</v>
      </c>
      <c r="C189" s="2">
        <v>1.3196399999999999</v>
      </c>
      <c r="D189" s="2">
        <v>939.43499999999995</v>
      </c>
      <c r="E189" s="2">
        <v>0.55129600000000001</v>
      </c>
      <c r="F189" s="5">
        <v>1</v>
      </c>
      <c r="G189" s="11">
        <v>13.7073</v>
      </c>
      <c r="H189" s="11">
        <v>4.2428400000000002</v>
      </c>
      <c r="I189" s="11">
        <v>0.13913</v>
      </c>
      <c r="J189" s="12">
        <v>2.1699999999999999E-5</v>
      </c>
      <c r="K189" s="11">
        <v>0</v>
      </c>
      <c r="L189" s="11">
        <v>4.0178200000000004</v>
      </c>
      <c r="M189" s="11">
        <v>0.116438</v>
      </c>
      <c r="N189" s="11">
        <v>0.29253200000000001</v>
      </c>
      <c r="O189" s="11">
        <v>0</v>
      </c>
      <c r="P189" s="11">
        <v>0.108531</v>
      </c>
      <c r="Q189" s="11">
        <v>3.3605100000000001</v>
      </c>
      <c r="R189" s="11">
        <v>7.90626E-3</v>
      </c>
      <c r="S189" s="11">
        <v>-4.6767900000000001E-2</v>
      </c>
      <c r="T189" s="11">
        <v>1.3196399999999999</v>
      </c>
      <c r="U189" s="11">
        <v>0.151613</v>
      </c>
      <c r="V189" s="11">
        <v>98.7</v>
      </c>
      <c r="W189" s="11">
        <v>37852.800000000003</v>
      </c>
    </row>
    <row r="190" spans="1:23" ht="16" x14ac:dyDescent="0.2">
      <c r="A190" s="2">
        <v>261.2</v>
      </c>
      <c r="B190" s="2">
        <v>150.76</v>
      </c>
      <c r="C190" s="2">
        <v>1.32124</v>
      </c>
      <c r="D190" s="2">
        <v>940.36900000000003</v>
      </c>
      <c r="E190" s="2">
        <v>0.56258399999999997</v>
      </c>
      <c r="F190" s="5">
        <v>1</v>
      </c>
      <c r="G190" s="11">
        <v>13.7112</v>
      </c>
      <c r="H190" s="11">
        <v>4.2688800000000002</v>
      </c>
      <c r="I190" s="11">
        <v>0.13828199999999999</v>
      </c>
      <c r="J190" s="12">
        <v>2.1800000000000001E-5</v>
      </c>
      <c r="K190" s="11">
        <v>0</v>
      </c>
      <c r="L190" s="11">
        <v>4.0424699999999998</v>
      </c>
      <c r="M190" s="11">
        <v>0.11715200000000001</v>
      </c>
      <c r="N190" s="11">
        <v>0.29432700000000001</v>
      </c>
      <c r="O190" s="11">
        <v>0</v>
      </c>
      <c r="P190" s="11">
        <v>0.109197</v>
      </c>
      <c r="Q190" s="11">
        <v>3.3779599999999999</v>
      </c>
      <c r="R190" s="11">
        <v>7.9547699999999999E-3</v>
      </c>
      <c r="S190" s="11">
        <v>-4.6979600000000003E-2</v>
      </c>
      <c r="T190" s="11">
        <v>1.32124</v>
      </c>
      <c r="U190" s="11">
        <v>0.15076000000000001</v>
      </c>
      <c r="V190" s="11">
        <v>98.7</v>
      </c>
      <c r="W190" s="11">
        <v>37971.699999999997</v>
      </c>
    </row>
    <row r="191" spans="1:23" ht="16" x14ac:dyDescent="0.2">
      <c r="A191" s="2">
        <v>261.14999999999998</v>
      </c>
      <c r="B191" s="2">
        <v>149.91200000000001</v>
      </c>
      <c r="C191" s="2">
        <v>1.32284</v>
      </c>
      <c r="D191" s="2">
        <v>941.3</v>
      </c>
      <c r="E191" s="2">
        <v>0.57409500000000002</v>
      </c>
      <c r="F191" s="5">
        <v>1</v>
      </c>
      <c r="G191" s="11">
        <v>13.7151</v>
      </c>
      <c r="H191" s="11">
        <v>4.29514</v>
      </c>
      <c r="I191" s="11">
        <v>0.137436</v>
      </c>
      <c r="J191" s="12">
        <v>2.1999999999999999E-5</v>
      </c>
      <c r="K191" s="11">
        <v>0</v>
      </c>
      <c r="L191" s="11">
        <v>4.0673399999999997</v>
      </c>
      <c r="M191" s="11">
        <v>0.11787300000000001</v>
      </c>
      <c r="N191" s="11">
        <v>0.29613699999999998</v>
      </c>
      <c r="O191" s="11">
        <v>0</v>
      </c>
      <c r="P191" s="11">
        <v>0.10986899999999999</v>
      </c>
      <c r="Q191" s="11">
        <v>3.3954800000000001</v>
      </c>
      <c r="R191" s="11">
        <v>8.0037100000000007E-3</v>
      </c>
      <c r="S191" s="11">
        <v>-4.7191400000000001E-2</v>
      </c>
      <c r="T191" s="11">
        <v>1.32284</v>
      </c>
      <c r="U191" s="11">
        <v>0.14991199999999999</v>
      </c>
      <c r="V191" s="11">
        <v>98.7</v>
      </c>
      <c r="W191" s="11">
        <v>38092.199999999997</v>
      </c>
    </row>
    <row r="192" spans="1:23" ht="16" x14ac:dyDescent="0.2">
      <c r="A192" s="2">
        <v>261.10000000000002</v>
      </c>
      <c r="B192" s="2">
        <v>149.066</v>
      </c>
      <c r="C192" s="2">
        <v>1.32446</v>
      </c>
      <c r="D192" s="2">
        <v>942.22799999999995</v>
      </c>
      <c r="E192" s="2">
        <v>0.58585500000000001</v>
      </c>
      <c r="F192" s="5">
        <v>1</v>
      </c>
      <c r="G192" s="11">
        <v>13.718999999999999</v>
      </c>
      <c r="H192" s="11">
        <v>4.32165</v>
      </c>
      <c r="I192" s="11">
        <v>0.13659299999999999</v>
      </c>
      <c r="J192" s="12">
        <v>2.2099999999999998E-5</v>
      </c>
      <c r="K192" s="11">
        <v>0</v>
      </c>
      <c r="L192" s="11">
        <v>4.0924500000000004</v>
      </c>
      <c r="M192" s="11">
        <v>0.1186</v>
      </c>
      <c r="N192" s="11">
        <v>0.29796499999999998</v>
      </c>
      <c r="O192" s="11">
        <v>0</v>
      </c>
      <c r="P192" s="11">
        <v>0.11054700000000001</v>
      </c>
      <c r="Q192" s="11">
        <v>3.41309</v>
      </c>
      <c r="R192" s="11">
        <v>8.0531100000000005E-3</v>
      </c>
      <c r="S192" s="11">
        <v>-4.74032E-2</v>
      </c>
      <c r="T192" s="11">
        <v>1.32446</v>
      </c>
      <c r="U192" s="11">
        <v>0.149066</v>
      </c>
      <c r="V192" s="11">
        <v>98.7</v>
      </c>
      <c r="W192" s="11">
        <v>38214.6</v>
      </c>
    </row>
    <row r="193" spans="1:23" ht="16" x14ac:dyDescent="0.2">
      <c r="A193" s="2">
        <v>261.05</v>
      </c>
      <c r="B193" s="2">
        <v>148.221</v>
      </c>
      <c r="C193" s="2">
        <v>1.32609</v>
      </c>
      <c r="D193" s="2">
        <v>943.15499999999997</v>
      </c>
      <c r="E193" s="2">
        <v>0.59787100000000004</v>
      </c>
      <c r="F193" s="5">
        <v>1</v>
      </c>
      <c r="G193" s="11">
        <v>13.722899999999999</v>
      </c>
      <c r="H193" s="11">
        <v>4.34842</v>
      </c>
      <c r="I193" s="11">
        <v>0.13575200000000001</v>
      </c>
      <c r="J193" s="12">
        <v>2.2200000000000001E-5</v>
      </c>
      <c r="K193" s="11">
        <v>0</v>
      </c>
      <c r="L193" s="11">
        <v>4.1177900000000003</v>
      </c>
      <c r="M193" s="11">
        <v>0.119335</v>
      </c>
      <c r="N193" s="11">
        <v>0.29981099999999999</v>
      </c>
      <c r="O193" s="11">
        <v>0</v>
      </c>
      <c r="P193" s="11">
        <v>0.111232</v>
      </c>
      <c r="Q193" s="11">
        <v>3.4307799999999999</v>
      </c>
      <c r="R193" s="11">
        <v>8.1029899999999992E-3</v>
      </c>
      <c r="S193" s="11">
        <v>-4.76151E-2</v>
      </c>
      <c r="T193" s="11">
        <v>1.32609</v>
      </c>
      <c r="U193" s="11">
        <v>0.14822099999999999</v>
      </c>
      <c r="V193" s="11">
        <v>98.7</v>
      </c>
      <c r="W193" s="11">
        <v>38338.9</v>
      </c>
    </row>
    <row r="194" spans="1:23" ht="16" x14ac:dyDescent="0.2">
      <c r="A194" s="2">
        <v>261</v>
      </c>
      <c r="B194" s="2">
        <v>147.37899999999999</v>
      </c>
      <c r="C194" s="2">
        <v>1.3277300000000001</v>
      </c>
      <c r="D194" s="2">
        <v>944.07899999999995</v>
      </c>
      <c r="E194" s="2">
        <v>0.61014900000000005</v>
      </c>
      <c r="F194" s="5">
        <v>1</v>
      </c>
      <c r="G194" s="11">
        <v>13.726800000000001</v>
      </c>
      <c r="H194" s="11">
        <v>4.3754499999999998</v>
      </c>
      <c r="I194" s="11">
        <v>0.13491400000000001</v>
      </c>
      <c r="J194" s="12">
        <v>2.2399999999999999E-5</v>
      </c>
      <c r="K194" s="11">
        <v>0</v>
      </c>
      <c r="L194" s="11">
        <v>4.1433900000000001</v>
      </c>
      <c r="M194" s="11">
        <v>0.120077</v>
      </c>
      <c r="N194" s="11">
        <v>0.30167500000000003</v>
      </c>
      <c r="O194" s="11">
        <v>0</v>
      </c>
      <c r="P194" s="11">
        <v>0.111924</v>
      </c>
      <c r="Q194" s="11">
        <v>3.4485700000000001</v>
      </c>
      <c r="R194" s="11">
        <v>8.1533700000000001E-3</v>
      </c>
      <c r="S194" s="11">
        <v>-4.7826899999999999E-2</v>
      </c>
      <c r="T194" s="11">
        <v>1.3277300000000001</v>
      </c>
      <c r="U194" s="11">
        <v>0.14737900000000001</v>
      </c>
      <c r="V194" s="11">
        <v>98.7</v>
      </c>
      <c r="W194" s="11">
        <v>38465.4</v>
      </c>
    </row>
    <row r="195" spans="1:23" ht="16" x14ac:dyDescent="0.2">
      <c r="A195" s="2">
        <v>260.95</v>
      </c>
      <c r="B195" s="2">
        <v>146.53800000000001</v>
      </c>
      <c r="C195" s="2">
        <v>1.3293699999999999</v>
      </c>
      <c r="D195" s="2">
        <v>945.00199999999995</v>
      </c>
      <c r="E195" s="2">
        <v>0.62270199999999998</v>
      </c>
      <c r="F195" s="5">
        <v>1</v>
      </c>
      <c r="G195" s="11">
        <v>13.730700000000001</v>
      </c>
      <c r="H195" s="11">
        <v>4.4027599999999998</v>
      </c>
      <c r="I195" s="11">
        <v>0.134077</v>
      </c>
      <c r="J195" s="12">
        <v>2.2500000000000001E-5</v>
      </c>
      <c r="K195" s="11">
        <v>0</v>
      </c>
      <c r="L195" s="11">
        <v>4.1692600000000004</v>
      </c>
      <c r="M195" s="11">
        <v>0.120826</v>
      </c>
      <c r="N195" s="11">
        <v>0.30355799999999999</v>
      </c>
      <c r="O195" s="11">
        <v>0</v>
      </c>
      <c r="P195" s="11">
        <v>0.112622</v>
      </c>
      <c r="Q195" s="11">
        <v>3.4664600000000001</v>
      </c>
      <c r="R195" s="11">
        <v>8.2042699999999996E-3</v>
      </c>
      <c r="S195" s="11">
        <v>-4.8038699999999997E-2</v>
      </c>
      <c r="T195" s="11">
        <v>1.3293699999999999</v>
      </c>
      <c r="U195" s="11">
        <v>0.146538</v>
      </c>
      <c r="V195" s="11">
        <v>98.7</v>
      </c>
      <c r="W195" s="11">
        <v>38594</v>
      </c>
    </row>
    <row r="196" spans="1:23" ht="16" x14ac:dyDescent="0.2">
      <c r="A196" s="2">
        <v>260.89999999999998</v>
      </c>
      <c r="B196" s="2">
        <v>145.69800000000001</v>
      </c>
      <c r="C196" s="2">
        <v>1.3310299999999999</v>
      </c>
      <c r="D196" s="2">
        <v>945.923</v>
      </c>
      <c r="E196" s="2">
        <v>0.63553700000000002</v>
      </c>
      <c r="F196" s="5">
        <v>1</v>
      </c>
      <c r="G196" s="11">
        <v>13.7346</v>
      </c>
      <c r="H196" s="11">
        <v>4.4303699999999999</v>
      </c>
      <c r="I196" s="11">
        <v>0.133241</v>
      </c>
      <c r="J196" s="12">
        <v>2.27E-5</v>
      </c>
      <c r="K196" s="11">
        <v>0</v>
      </c>
      <c r="L196" s="11">
        <v>4.1954000000000002</v>
      </c>
      <c r="M196" s="11">
        <v>0.121584</v>
      </c>
      <c r="N196" s="11">
        <v>0.30546099999999998</v>
      </c>
      <c r="O196" s="11">
        <v>0</v>
      </c>
      <c r="P196" s="11">
        <v>0.113328</v>
      </c>
      <c r="Q196" s="11">
        <v>3.4844400000000002</v>
      </c>
      <c r="R196" s="11">
        <v>8.2557099999999994E-3</v>
      </c>
      <c r="S196" s="11">
        <v>-4.8250599999999998E-2</v>
      </c>
      <c r="T196" s="11">
        <v>1.3310299999999999</v>
      </c>
      <c r="U196" s="11">
        <v>0.14569799999999999</v>
      </c>
      <c r="V196" s="11">
        <v>98.7</v>
      </c>
      <c r="W196" s="11">
        <v>38724.800000000003</v>
      </c>
    </row>
    <row r="197" spans="1:23" ht="16" x14ac:dyDescent="0.2">
      <c r="A197" s="2">
        <v>260.85000000000002</v>
      </c>
      <c r="B197" s="2">
        <v>144.85900000000001</v>
      </c>
      <c r="C197" s="2">
        <v>1.3327</v>
      </c>
      <c r="D197" s="2">
        <v>946.84299999999996</v>
      </c>
      <c r="E197" s="2">
        <v>0.64867399999999997</v>
      </c>
      <c r="F197" s="5">
        <v>1</v>
      </c>
      <c r="G197" s="11">
        <v>13.7385</v>
      </c>
      <c r="H197" s="11">
        <v>4.4582899999999999</v>
      </c>
      <c r="I197" s="11">
        <v>0.132407</v>
      </c>
      <c r="J197" s="12">
        <v>2.2799999999999999E-5</v>
      </c>
      <c r="K197" s="11">
        <v>0</v>
      </c>
      <c r="L197" s="11">
        <v>4.2218400000000003</v>
      </c>
      <c r="M197" s="11">
        <v>0.12235</v>
      </c>
      <c r="N197" s="11">
        <v>0.30738599999999999</v>
      </c>
      <c r="O197" s="11">
        <v>0</v>
      </c>
      <c r="P197" s="11">
        <v>0.11404300000000001</v>
      </c>
      <c r="Q197" s="11">
        <v>3.5025400000000002</v>
      </c>
      <c r="R197" s="11">
        <v>8.3077299999999993E-3</v>
      </c>
      <c r="S197" s="11">
        <v>-4.8462400000000003E-2</v>
      </c>
      <c r="T197" s="11">
        <v>1.3327</v>
      </c>
      <c r="U197" s="11">
        <v>0.14485899999999999</v>
      </c>
      <c r="V197" s="11">
        <v>98.7</v>
      </c>
      <c r="W197" s="11">
        <v>38858.199999999997</v>
      </c>
    </row>
    <row r="198" spans="1:23" ht="16" x14ac:dyDescent="0.2">
      <c r="A198" s="2">
        <v>260.8</v>
      </c>
      <c r="B198" s="2">
        <v>144.02199999999999</v>
      </c>
      <c r="C198" s="2">
        <v>1.3343799999999999</v>
      </c>
      <c r="D198" s="2">
        <v>947.76199999999994</v>
      </c>
      <c r="E198" s="2">
        <v>0.66211900000000001</v>
      </c>
      <c r="F198" s="5">
        <v>1</v>
      </c>
      <c r="G198" s="11">
        <v>13.7424</v>
      </c>
      <c r="H198" s="11">
        <v>4.4865300000000001</v>
      </c>
      <c r="I198" s="11">
        <v>0.131573</v>
      </c>
      <c r="J198" s="12">
        <v>2.3E-5</v>
      </c>
      <c r="K198" s="11">
        <v>0</v>
      </c>
      <c r="L198" s="11">
        <v>4.2485799999999996</v>
      </c>
      <c r="M198" s="11">
        <v>0.123125</v>
      </c>
      <c r="N198" s="11">
        <v>0.30933300000000002</v>
      </c>
      <c r="O198" s="11">
        <v>0</v>
      </c>
      <c r="P198" s="11">
        <v>0.11476500000000001</v>
      </c>
      <c r="Q198" s="11">
        <v>3.52075</v>
      </c>
      <c r="R198" s="11">
        <v>8.3603500000000008E-3</v>
      </c>
      <c r="S198" s="11">
        <v>-4.8674299999999997E-2</v>
      </c>
      <c r="T198" s="11">
        <v>1.3343799999999999</v>
      </c>
      <c r="U198" s="11">
        <v>0.14402200000000001</v>
      </c>
      <c r="V198" s="11">
        <v>98.7</v>
      </c>
      <c r="W198" s="11">
        <v>38994.1</v>
      </c>
    </row>
    <row r="199" spans="1:23" ht="16" x14ac:dyDescent="0.2">
      <c r="A199" s="2">
        <v>260.75</v>
      </c>
      <c r="B199" s="2">
        <v>143.184</v>
      </c>
      <c r="C199" s="2">
        <v>1.3360799999999999</v>
      </c>
      <c r="D199" s="2">
        <v>948.68100000000004</v>
      </c>
      <c r="E199" s="2">
        <v>0.67589200000000005</v>
      </c>
      <c r="F199" s="5">
        <v>1</v>
      </c>
      <c r="G199" s="11">
        <v>13.7463</v>
      </c>
      <c r="H199" s="11">
        <v>4.51511</v>
      </c>
      <c r="I199" s="11">
        <v>0.130741</v>
      </c>
      <c r="J199" s="12">
        <v>2.3099999999999999E-5</v>
      </c>
      <c r="K199" s="11">
        <v>0</v>
      </c>
      <c r="L199" s="11">
        <v>4.2756400000000001</v>
      </c>
      <c r="M199" s="11">
        <v>0.12391000000000001</v>
      </c>
      <c r="N199" s="11">
        <v>0.31130400000000003</v>
      </c>
      <c r="O199" s="11">
        <v>0</v>
      </c>
      <c r="P199" s="11">
        <v>0.115496</v>
      </c>
      <c r="Q199" s="11">
        <v>3.5390799999999998</v>
      </c>
      <c r="R199" s="11">
        <v>8.4136100000000002E-3</v>
      </c>
      <c r="S199" s="11">
        <v>-4.8886199999999998E-2</v>
      </c>
      <c r="T199" s="11">
        <v>1.3360799999999999</v>
      </c>
      <c r="U199" s="11">
        <v>0.14318400000000001</v>
      </c>
      <c r="V199" s="11">
        <v>98.7</v>
      </c>
      <c r="W199" s="11">
        <v>39132.800000000003</v>
      </c>
    </row>
    <row r="200" spans="1:23" ht="16" x14ac:dyDescent="0.2">
      <c r="A200" s="2">
        <v>260.7</v>
      </c>
      <c r="B200" s="2">
        <v>142.346</v>
      </c>
      <c r="C200" s="2">
        <v>1.33779</v>
      </c>
      <c r="D200" s="2">
        <v>949.6</v>
      </c>
      <c r="E200" s="2">
        <v>0.69000600000000001</v>
      </c>
      <c r="F200" s="5">
        <v>1</v>
      </c>
      <c r="G200" s="11">
        <v>13.7502</v>
      </c>
      <c r="H200" s="11">
        <v>4.5440500000000004</v>
      </c>
      <c r="I200" s="11">
        <v>0.129908</v>
      </c>
      <c r="J200" s="12">
        <v>2.3200000000000001E-5</v>
      </c>
      <c r="K200" s="11">
        <v>0</v>
      </c>
      <c r="L200" s="11">
        <v>4.3030499999999998</v>
      </c>
      <c r="M200" s="11">
        <v>0.124704</v>
      </c>
      <c r="N200" s="11">
        <v>0.31329899999999999</v>
      </c>
      <c r="O200" s="11">
        <v>0</v>
      </c>
      <c r="P200" s="11">
        <v>0.11623600000000001</v>
      </c>
      <c r="Q200" s="11">
        <v>3.5575299999999999</v>
      </c>
      <c r="R200" s="11">
        <v>8.4675400000000008E-3</v>
      </c>
      <c r="S200" s="11">
        <v>-4.9098000000000003E-2</v>
      </c>
      <c r="T200" s="11">
        <v>1.33779</v>
      </c>
      <c r="U200" s="11">
        <v>0.142346</v>
      </c>
      <c r="V200" s="11">
        <v>98.7</v>
      </c>
      <c r="W200" s="11">
        <v>39274.400000000001</v>
      </c>
    </row>
    <row r="201" spans="1:23" ht="16" x14ac:dyDescent="0.2">
      <c r="A201" s="2">
        <v>260.64999999999998</v>
      </c>
      <c r="B201" s="2">
        <v>141.50899999999999</v>
      </c>
      <c r="C201" s="2">
        <v>1.33951</v>
      </c>
      <c r="D201" s="2">
        <v>950.51900000000001</v>
      </c>
      <c r="E201" s="2">
        <v>0.70446900000000001</v>
      </c>
      <c r="F201" s="5">
        <v>1</v>
      </c>
      <c r="G201" s="11">
        <v>13.754099999999999</v>
      </c>
      <c r="H201" s="11">
        <v>4.5733600000000001</v>
      </c>
      <c r="I201" s="11">
        <v>0.129075</v>
      </c>
      <c r="J201" s="12">
        <v>2.34E-5</v>
      </c>
      <c r="K201" s="11">
        <v>0</v>
      </c>
      <c r="L201" s="11">
        <v>4.3308099999999996</v>
      </c>
      <c r="M201" s="11">
        <v>0.12550800000000001</v>
      </c>
      <c r="N201" s="11">
        <v>0.31531999999999999</v>
      </c>
      <c r="O201" s="11">
        <v>0</v>
      </c>
      <c r="P201" s="11">
        <v>0.11698600000000001</v>
      </c>
      <c r="Q201" s="11">
        <v>3.57612</v>
      </c>
      <c r="R201" s="11">
        <v>8.5221600000000008E-3</v>
      </c>
      <c r="S201" s="11">
        <v>-4.9309899999999997E-2</v>
      </c>
      <c r="T201" s="11">
        <v>1.33951</v>
      </c>
      <c r="U201" s="11">
        <v>0.141509</v>
      </c>
      <c r="V201" s="11">
        <v>98.7</v>
      </c>
      <c r="W201" s="11">
        <v>39419.1</v>
      </c>
    </row>
    <row r="202" spans="1:23" ht="16" x14ac:dyDescent="0.2">
      <c r="A202" s="2">
        <v>260.60000000000002</v>
      </c>
      <c r="B202" s="2">
        <v>140.67099999999999</v>
      </c>
      <c r="C202" s="2">
        <v>1.3412500000000001</v>
      </c>
      <c r="D202" s="2">
        <v>951.43899999999996</v>
      </c>
      <c r="E202" s="2">
        <v>0.71930899999999998</v>
      </c>
      <c r="F202" s="5">
        <v>1</v>
      </c>
      <c r="G202" s="11">
        <v>13.757999999999999</v>
      </c>
      <c r="H202" s="11">
        <v>4.6030699999999998</v>
      </c>
      <c r="I202" s="11">
        <v>0.12824199999999999</v>
      </c>
      <c r="J202" s="12">
        <v>2.3499999999999999E-5</v>
      </c>
      <c r="K202" s="11">
        <v>0</v>
      </c>
      <c r="L202" s="11">
        <v>4.3589399999999996</v>
      </c>
      <c r="M202" s="11">
        <v>0.12632399999999999</v>
      </c>
      <c r="N202" s="11">
        <v>0.31736799999999998</v>
      </c>
      <c r="O202" s="11">
        <v>0</v>
      </c>
      <c r="P202" s="11">
        <v>0.117746</v>
      </c>
      <c r="Q202" s="11">
        <v>3.5948500000000001</v>
      </c>
      <c r="R202" s="11">
        <v>8.5775299999999999E-3</v>
      </c>
      <c r="S202" s="11">
        <v>-4.9521799999999998E-2</v>
      </c>
      <c r="T202" s="11">
        <v>1.3412500000000001</v>
      </c>
      <c r="U202" s="11">
        <v>0.14067099999999999</v>
      </c>
      <c r="V202" s="11">
        <v>98.7</v>
      </c>
      <c r="W202" s="11">
        <v>39567.1</v>
      </c>
    </row>
    <row r="203" spans="1:23" ht="16" x14ac:dyDescent="0.2">
      <c r="A203" s="2">
        <v>260.55</v>
      </c>
      <c r="B203" s="2">
        <v>139.83099999999999</v>
      </c>
      <c r="C203" s="2">
        <v>1.34301</v>
      </c>
      <c r="D203" s="2">
        <v>952.36099999999999</v>
      </c>
      <c r="E203" s="2">
        <v>0.734545</v>
      </c>
      <c r="F203" s="5">
        <v>1</v>
      </c>
      <c r="G203" s="11">
        <v>13.762</v>
      </c>
      <c r="H203" s="11">
        <v>4.6332100000000001</v>
      </c>
      <c r="I203" s="11">
        <v>0.12740799999999999</v>
      </c>
      <c r="J203" s="12">
        <v>2.37E-5</v>
      </c>
      <c r="K203" s="11">
        <v>0</v>
      </c>
      <c r="L203" s="11">
        <v>4.38748</v>
      </c>
      <c r="M203" s="11">
        <v>0.12715099999999999</v>
      </c>
      <c r="N203" s="11">
        <v>0.31944600000000001</v>
      </c>
      <c r="O203" s="11">
        <v>0</v>
      </c>
      <c r="P203" s="11">
        <v>0.118517</v>
      </c>
      <c r="Q203" s="11">
        <v>3.6137299999999999</v>
      </c>
      <c r="R203" s="11">
        <v>8.6336799999999995E-3</v>
      </c>
      <c r="S203" s="11">
        <v>-4.9733800000000002E-2</v>
      </c>
      <c r="T203" s="11">
        <v>1.34301</v>
      </c>
      <c r="U203" s="11">
        <v>0.13983100000000001</v>
      </c>
      <c r="V203" s="11">
        <v>98.7</v>
      </c>
      <c r="W203" s="11">
        <v>39718.6</v>
      </c>
    </row>
    <row r="204" spans="1:23" ht="16" x14ac:dyDescent="0.2">
      <c r="A204" s="2">
        <v>260.5</v>
      </c>
      <c r="B204" s="2">
        <v>138.99</v>
      </c>
      <c r="C204" s="2">
        <v>1.3447899999999999</v>
      </c>
      <c r="D204" s="2">
        <v>953.28399999999999</v>
      </c>
      <c r="E204" s="2">
        <v>0.75019100000000005</v>
      </c>
      <c r="F204" s="5">
        <v>1</v>
      </c>
      <c r="G204" s="11">
        <v>13.7659</v>
      </c>
      <c r="H204" s="11">
        <v>4.6637899999999997</v>
      </c>
      <c r="I204" s="11">
        <v>0.12657299999999999</v>
      </c>
      <c r="J204" s="12">
        <v>2.3900000000000002E-5</v>
      </c>
      <c r="K204" s="11">
        <v>0</v>
      </c>
      <c r="L204" s="11">
        <v>4.4164399999999997</v>
      </c>
      <c r="M204" s="11">
        <v>0.12798999999999999</v>
      </c>
      <c r="N204" s="11">
        <v>0.32155400000000001</v>
      </c>
      <c r="O204" s="11">
        <v>0</v>
      </c>
      <c r="P204" s="11">
        <v>0.119299</v>
      </c>
      <c r="Q204" s="11">
        <v>3.6327699999999998</v>
      </c>
      <c r="R204" s="11">
        <v>8.6906599999999994E-3</v>
      </c>
      <c r="S204" s="11">
        <v>-4.9945700000000003E-2</v>
      </c>
      <c r="T204" s="11">
        <v>1.3447899999999999</v>
      </c>
      <c r="U204" s="11">
        <v>0.13899</v>
      </c>
      <c r="V204" s="11">
        <v>98.7</v>
      </c>
      <c r="W204" s="11">
        <v>39873.800000000003</v>
      </c>
    </row>
    <row r="205" spans="1:23" ht="16" x14ac:dyDescent="0.2">
      <c r="A205" s="2">
        <v>260.45</v>
      </c>
      <c r="B205" s="2">
        <v>138.14599999999999</v>
      </c>
      <c r="C205" s="2">
        <v>1.3465800000000001</v>
      </c>
      <c r="D205" s="2">
        <v>954.21</v>
      </c>
      <c r="E205" s="2">
        <v>0.76627900000000004</v>
      </c>
      <c r="F205" s="5">
        <v>1</v>
      </c>
      <c r="G205" s="11">
        <v>13.7698</v>
      </c>
      <c r="H205" s="11">
        <v>4.6948400000000001</v>
      </c>
      <c r="I205" s="11">
        <v>0.12573500000000001</v>
      </c>
      <c r="J205" s="12">
        <v>2.4000000000000001E-5</v>
      </c>
      <c r="K205" s="11">
        <v>0</v>
      </c>
      <c r="L205" s="11">
        <v>4.4458399999999996</v>
      </c>
      <c r="M205" s="11">
        <v>0.12884200000000001</v>
      </c>
      <c r="N205" s="11">
        <v>0.32369599999999998</v>
      </c>
      <c r="O205" s="11">
        <v>0</v>
      </c>
      <c r="P205" s="11">
        <v>0.12009300000000001</v>
      </c>
      <c r="Q205" s="11">
        <v>3.65198</v>
      </c>
      <c r="R205" s="11">
        <v>8.7485299999999992E-3</v>
      </c>
      <c r="S205" s="11">
        <v>-5.0157599999999997E-2</v>
      </c>
      <c r="T205" s="11">
        <v>1.3465800000000001</v>
      </c>
      <c r="U205" s="11">
        <v>0.13814599999999999</v>
      </c>
      <c r="V205" s="11">
        <v>98.7</v>
      </c>
      <c r="W205" s="11">
        <v>40033.1</v>
      </c>
    </row>
    <row r="206" spans="1:23" ht="16" x14ac:dyDescent="0.2">
      <c r="A206" s="2">
        <v>260.39999999999998</v>
      </c>
      <c r="B206" s="2">
        <v>137.30099999999999</v>
      </c>
      <c r="C206" s="2">
        <v>1.34839</v>
      </c>
      <c r="D206" s="2">
        <v>955.13800000000003</v>
      </c>
      <c r="E206" s="2">
        <v>0.78281599999999996</v>
      </c>
      <c r="F206" s="5">
        <v>1</v>
      </c>
      <c r="G206" s="11">
        <v>13.7737</v>
      </c>
      <c r="H206" s="11">
        <v>4.7263900000000003</v>
      </c>
      <c r="I206" s="11">
        <v>0.12489599999999999</v>
      </c>
      <c r="J206" s="12">
        <v>2.4199999999999999E-5</v>
      </c>
      <c r="K206" s="11">
        <v>0</v>
      </c>
      <c r="L206" s="11">
        <v>4.4757199999999999</v>
      </c>
      <c r="M206" s="11">
        <v>0.12970799999999999</v>
      </c>
      <c r="N206" s="11">
        <v>0.32587100000000002</v>
      </c>
      <c r="O206" s="11">
        <v>0</v>
      </c>
      <c r="P206" s="11">
        <v>0.12090099999999999</v>
      </c>
      <c r="Q206" s="11">
        <v>3.67137</v>
      </c>
      <c r="R206" s="11">
        <v>8.8073200000000004E-3</v>
      </c>
      <c r="S206" s="11">
        <v>-5.03696E-2</v>
      </c>
      <c r="T206" s="11">
        <v>1.34839</v>
      </c>
      <c r="U206" s="11">
        <v>0.13730100000000001</v>
      </c>
      <c r="V206" s="11">
        <v>98.7</v>
      </c>
      <c r="W206" s="11">
        <v>40196.5</v>
      </c>
    </row>
    <row r="207" spans="1:23" ht="16" x14ac:dyDescent="0.2">
      <c r="A207" s="2">
        <v>260.35000000000002</v>
      </c>
      <c r="B207" s="2">
        <v>136.453</v>
      </c>
      <c r="C207" s="2">
        <v>1.35022</v>
      </c>
      <c r="D207" s="2">
        <v>956.06899999999996</v>
      </c>
      <c r="E207" s="2">
        <v>0.799844</v>
      </c>
      <c r="F207" s="5">
        <v>1</v>
      </c>
      <c r="G207" s="11">
        <v>13.777699999999999</v>
      </c>
      <c r="H207" s="11">
        <v>4.7584799999999996</v>
      </c>
      <c r="I207" s="11">
        <v>0.124054</v>
      </c>
      <c r="J207" s="12">
        <v>2.4300000000000001E-5</v>
      </c>
      <c r="K207" s="11">
        <v>0</v>
      </c>
      <c r="L207" s="11">
        <v>4.5061099999999996</v>
      </c>
      <c r="M207" s="11">
        <v>0.13058800000000001</v>
      </c>
      <c r="N207" s="11">
        <v>0.32808300000000001</v>
      </c>
      <c r="O207" s="11">
        <v>0</v>
      </c>
      <c r="P207" s="11">
        <v>0.121721</v>
      </c>
      <c r="Q207" s="11">
        <v>3.69096</v>
      </c>
      <c r="R207" s="11">
        <v>8.8671199999999992E-3</v>
      </c>
      <c r="S207" s="11">
        <v>-5.0581500000000001E-2</v>
      </c>
      <c r="T207" s="11">
        <v>1.35022</v>
      </c>
      <c r="U207" s="11">
        <v>0.13645299999999999</v>
      </c>
      <c r="V207" s="11">
        <v>98.7</v>
      </c>
      <c r="W207" s="11">
        <v>40364.6</v>
      </c>
    </row>
    <row r="208" spans="1:23" ht="16" x14ac:dyDescent="0.2">
      <c r="A208" s="2">
        <v>260.3</v>
      </c>
      <c r="B208" s="2">
        <v>135.601</v>
      </c>
      <c r="C208" s="2">
        <v>1.3520799999999999</v>
      </c>
      <c r="D208" s="2">
        <v>957.005</v>
      </c>
      <c r="E208" s="2">
        <v>0.81739399999999995</v>
      </c>
      <c r="F208" s="5">
        <v>1</v>
      </c>
      <c r="G208" s="11">
        <v>13.781599999999999</v>
      </c>
      <c r="H208" s="11">
        <v>4.7911400000000004</v>
      </c>
      <c r="I208" s="11">
        <v>0.123208</v>
      </c>
      <c r="J208" s="12">
        <v>2.4499999999999999E-5</v>
      </c>
      <c r="K208" s="11">
        <v>0</v>
      </c>
      <c r="L208" s="11">
        <v>4.5370400000000002</v>
      </c>
      <c r="M208" s="11">
        <v>0.13148499999999999</v>
      </c>
      <c r="N208" s="11">
        <v>0.33033499999999999</v>
      </c>
      <c r="O208" s="11">
        <v>0</v>
      </c>
      <c r="P208" s="11">
        <v>0.122557</v>
      </c>
      <c r="Q208" s="11">
        <v>3.71075</v>
      </c>
      <c r="R208" s="11">
        <v>8.9279800000000003E-3</v>
      </c>
      <c r="S208" s="11">
        <v>-5.0793499999999998E-2</v>
      </c>
      <c r="T208" s="11">
        <v>1.3520799999999999</v>
      </c>
      <c r="U208" s="11">
        <v>0.135601</v>
      </c>
      <c r="V208" s="11">
        <v>98.7</v>
      </c>
      <c r="W208" s="11">
        <v>40537.599999999999</v>
      </c>
    </row>
    <row r="209" spans="1:23" ht="16" x14ac:dyDescent="0.2">
      <c r="A209" s="2">
        <v>260.25</v>
      </c>
      <c r="B209" s="2">
        <v>134.744</v>
      </c>
      <c r="C209" s="2">
        <v>1.3539600000000001</v>
      </c>
      <c r="D209" s="2">
        <v>957.94600000000003</v>
      </c>
      <c r="E209" s="2">
        <v>0.83549600000000002</v>
      </c>
      <c r="F209" s="5">
        <v>1</v>
      </c>
      <c r="G209" s="11">
        <v>13.785600000000001</v>
      </c>
      <c r="H209" s="11">
        <v>4.8244199999999999</v>
      </c>
      <c r="I209" s="11">
        <v>0.12235799999999999</v>
      </c>
      <c r="J209" s="12">
        <v>2.4700000000000001E-5</v>
      </c>
      <c r="K209" s="11">
        <v>0</v>
      </c>
      <c r="L209" s="11">
        <v>4.5685500000000001</v>
      </c>
      <c r="M209" s="11">
        <v>0.13239799999999999</v>
      </c>
      <c r="N209" s="11">
        <v>0.33262900000000001</v>
      </c>
      <c r="O209" s="11">
        <v>0</v>
      </c>
      <c r="P209" s="11">
        <v>0.123408</v>
      </c>
      <c r="Q209" s="11">
        <v>3.7307700000000001</v>
      </c>
      <c r="R209" s="11">
        <v>8.9899899999999998E-3</v>
      </c>
      <c r="S209" s="11">
        <v>-5.1005399999999999E-2</v>
      </c>
      <c r="T209" s="11">
        <v>1.3539600000000001</v>
      </c>
      <c r="U209" s="11">
        <v>0.134744</v>
      </c>
      <c r="V209" s="11">
        <v>98.7</v>
      </c>
      <c r="W209" s="11">
        <v>40715.9</v>
      </c>
    </row>
    <row r="210" spans="1:23" ht="16" x14ac:dyDescent="0.2">
      <c r="A210" s="2">
        <v>260.2</v>
      </c>
      <c r="B210" s="2">
        <v>133.88300000000001</v>
      </c>
      <c r="C210" s="2">
        <v>1.3558699999999999</v>
      </c>
      <c r="D210" s="2">
        <v>958.89200000000005</v>
      </c>
      <c r="E210" s="2">
        <v>0.85417399999999999</v>
      </c>
      <c r="F210" s="5">
        <v>1</v>
      </c>
      <c r="G210" s="11">
        <v>13.7896</v>
      </c>
      <c r="H210" s="11">
        <v>4.8583400000000001</v>
      </c>
      <c r="I210" s="11">
        <v>0.121504</v>
      </c>
      <c r="J210" s="12">
        <v>2.4899999999999999E-5</v>
      </c>
      <c r="K210" s="11">
        <v>0</v>
      </c>
      <c r="L210" s="11">
        <v>4.60067</v>
      </c>
      <c r="M210" s="11">
        <v>0.133329</v>
      </c>
      <c r="N210" s="11">
        <v>0.33496900000000002</v>
      </c>
      <c r="O210" s="11">
        <v>0</v>
      </c>
      <c r="P210" s="11">
        <v>0.124276</v>
      </c>
      <c r="Q210" s="11">
        <v>3.75102</v>
      </c>
      <c r="R210" s="11">
        <v>9.0532000000000008E-3</v>
      </c>
      <c r="S210" s="11">
        <v>-5.1217400000000003E-2</v>
      </c>
      <c r="T210" s="11">
        <v>1.3558699999999999</v>
      </c>
      <c r="U210" s="11">
        <v>0.133883</v>
      </c>
      <c r="V210" s="11">
        <v>98.7</v>
      </c>
      <c r="W210" s="11">
        <v>40899.800000000003</v>
      </c>
    </row>
    <row r="211" spans="1:23" ht="16" x14ac:dyDescent="0.2">
      <c r="A211" s="2">
        <v>260.14999999999998</v>
      </c>
      <c r="B211" s="2">
        <v>133.01499999999999</v>
      </c>
      <c r="C211" s="2">
        <v>1.3577999999999999</v>
      </c>
      <c r="D211" s="2">
        <v>959.84500000000003</v>
      </c>
      <c r="E211" s="2">
        <v>0.87349100000000002</v>
      </c>
      <c r="F211" s="5">
        <v>1</v>
      </c>
      <c r="G211" s="11">
        <v>13.7935</v>
      </c>
      <c r="H211" s="11">
        <v>4.8929799999999997</v>
      </c>
      <c r="I211" s="11">
        <v>0.120644</v>
      </c>
      <c r="J211" s="12">
        <v>2.5000000000000001E-5</v>
      </c>
      <c r="K211" s="11">
        <v>0</v>
      </c>
      <c r="L211" s="11">
        <v>4.63347</v>
      </c>
      <c r="M211" s="11">
        <v>0.13428000000000001</v>
      </c>
      <c r="N211" s="11">
        <v>0.33735700000000002</v>
      </c>
      <c r="O211" s="11">
        <v>0</v>
      </c>
      <c r="P211" s="11">
        <v>0.125162</v>
      </c>
      <c r="Q211" s="11">
        <v>3.7715299999999998</v>
      </c>
      <c r="R211" s="11">
        <v>9.1177500000000009E-3</v>
      </c>
      <c r="S211" s="11">
        <v>-5.14294E-2</v>
      </c>
      <c r="T211" s="11">
        <v>1.3577999999999999</v>
      </c>
      <c r="U211" s="11">
        <v>0.13301499999999999</v>
      </c>
      <c r="V211" s="11">
        <v>98.7</v>
      </c>
      <c r="W211" s="11">
        <v>41090</v>
      </c>
    </row>
    <row r="212" spans="1:23" ht="16" x14ac:dyDescent="0.2">
      <c r="A212" s="2">
        <v>260.10000000000002</v>
      </c>
      <c r="B212" s="2">
        <v>132.14099999999999</v>
      </c>
      <c r="C212" s="2">
        <v>1.3597600000000001</v>
      </c>
      <c r="D212" s="2">
        <v>960.80600000000004</v>
      </c>
      <c r="E212" s="2">
        <v>0.89346899999999996</v>
      </c>
      <c r="F212" s="5">
        <v>1</v>
      </c>
      <c r="G212" s="11">
        <v>13.797499999999999</v>
      </c>
      <c r="H212" s="11">
        <v>4.9283700000000001</v>
      </c>
      <c r="I212" s="11">
        <v>0.11977699999999999</v>
      </c>
      <c r="J212" s="12">
        <v>2.5199999999999999E-5</v>
      </c>
      <c r="K212" s="11">
        <v>0</v>
      </c>
      <c r="L212" s="11">
        <v>4.6669900000000002</v>
      </c>
      <c r="M212" s="11">
        <v>0.13525100000000001</v>
      </c>
      <c r="N212" s="11">
        <v>0.33979700000000002</v>
      </c>
      <c r="O212" s="11">
        <v>0</v>
      </c>
      <c r="P212" s="11">
        <v>0.12606700000000001</v>
      </c>
      <c r="Q212" s="11">
        <v>3.7923200000000001</v>
      </c>
      <c r="R212" s="11">
        <v>9.1836999999999995E-3</v>
      </c>
      <c r="S212" s="11">
        <v>-5.1641399999999997E-2</v>
      </c>
      <c r="T212" s="11">
        <v>1.3597600000000001</v>
      </c>
      <c r="U212" s="11">
        <v>0.13214100000000001</v>
      </c>
      <c r="V212" s="11">
        <v>98.7</v>
      </c>
      <c r="W212" s="11">
        <v>41286.800000000003</v>
      </c>
    </row>
    <row r="213" spans="1:23" ht="16" x14ac:dyDescent="0.2">
      <c r="A213" s="2">
        <v>260.05</v>
      </c>
      <c r="B213" s="2">
        <v>131.25899999999999</v>
      </c>
      <c r="C213" s="2">
        <v>1.3617600000000001</v>
      </c>
      <c r="D213" s="2">
        <v>961.77499999999998</v>
      </c>
      <c r="E213" s="2">
        <v>0.91417999999999999</v>
      </c>
      <c r="F213" s="5">
        <v>1</v>
      </c>
      <c r="G213" s="11">
        <v>13.801600000000001</v>
      </c>
      <c r="H213" s="11">
        <v>4.9645900000000003</v>
      </c>
      <c r="I213" s="11">
        <v>0.118904</v>
      </c>
      <c r="J213" s="12">
        <v>2.5400000000000001E-5</v>
      </c>
      <c r="K213" s="11">
        <v>0</v>
      </c>
      <c r="L213" s="11">
        <v>4.7012900000000002</v>
      </c>
      <c r="M213" s="11">
        <v>0.136245</v>
      </c>
      <c r="N213" s="11">
        <v>0.34229399999999999</v>
      </c>
      <c r="O213" s="11">
        <v>0</v>
      </c>
      <c r="P213" s="11">
        <v>0.126994</v>
      </c>
      <c r="Q213" s="11">
        <v>3.8134199999999998</v>
      </c>
      <c r="R213" s="11">
        <v>9.2511899999999994E-3</v>
      </c>
      <c r="S213" s="11">
        <v>-5.1853400000000001E-2</v>
      </c>
      <c r="T213" s="11">
        <v>1.3617600000000001</v>
      </c>
      <c r="U213" s="11">
        <v>0.13125899999999999</v>
      </c>
      <c r="V213" s="11">
        <v>98.7</v>
      </c>
      <c r="W213" s="11">
        <v>41490.9</v>
      </c>
    </row>
    <row r="214" spans="1:23" ht="16" x14ac:dyDescent="0.2">
      <c r="A214" s="2">
        <v>260</v>
      </c>
      <c r="B214" s="2">
        <v>130.369</v>
      </c>
      <c r="C214" s="2">
        <v>1.3637999999999999</v>
      </c>
      <c r="D214" s="2">
        <v>962.75400000000002</v>
      </c>
      <c r="E214" s="2">
        <v>0.93566800000000006</v>
      </c>
      <c r="F214" s="5">
        <v>1</v>
      </c>
      <c r="G214" s="11">
        <v>13.8056</v>
      </c>
      <c r="H214" s="11">
        <v>5.0017100000000001</v>
      </c>
      <c r="I214" s="11">
        <v>0.118021</v>
      </c>
      <c r="J214" s="12">
        <v>2.5599999999999999E-5</v>
      </c>
      <c r="K214" s="11">
        <v>0</v>
      </c>
      <c r="L214" s="11">
        <v>4.73644</v>
      </c>
      <c r="M214" s="11">
        <v>0.137263</v>
      </c>
      <c r="N214" s="11">
        <v>0.34485300000000002</v>
      </c>
      <c r="O214" s="11">
        <v>0</v>
      </c>
      <c r="P214" s="11">
        <v>0.127943</v>
      </c>
      <c r="Q214" s="11">
        <v>3.8348399999999998</v>
      </c>
      <c r="R214" s="11">
        <v>9.3203599999999998E-3</v>
      </c>
      <c r="S214" s="11">
        <v>-5.2065399999999998E-2</v>
      </c>
      <c r="T214" s="11">
        <v>1.3637999999999999</v>
      </c>
      <c r="U214" s="11">
        <v>0.13036900000000001</v>
      </c>
      <c r="V214" s="11">
        <v>98.7</v>
      </c>
      <c r="W214" s="11">
        <v>41703</v>
      </c>
    </row>
    <row r="215" spans="1:23" ht="16" x14ac:dyDescent="0.2">
      <c r="A215" s="2">
        <v>259.95</v>
      </c>
      <c r="B215" s="2">
        <v>129.46799999999999</v>
      </c>
      <c r="C215" s="2">
        <v>1.3658699999999999</v>
      </c>
      <c r="D215" s="2">
        <v>963.74400000000003</v>
      </c>
      <c r="E215" s="2">
        <v>0.95800799999999997</v>
      </c>
      <c r="F215" s="5">
        <v>1</v>
      </c>
      <c r="G215" s="11">
        <v>13.8096</v>
      </c>
      <c r="H215" s="11">
        <v>5.0398100000000001</v>
      </c>
      <c r="I215" s="11">
        <v>0.117129</v>
      </c>
      <c r="J215" s="12">
        <v>2.58E-5</v>
      </c>
      <c r="K215" s="11">
        <v>0</v>
      </c>
      <c r="L215" s="11">
        <v>4.7725099999999996</v>
      </c>
      <c r="M215" s="11">
        <v>0.13830899999999999</v>
      </c>
      <c r="N215" s="11">
        <v>0.34748000000000001</v>
      </c>
      <c r="O215" s="11">
        <v>0</v>
      </c>
      <c r="P215" s="11">
        <v>0.128918</v>
      </c>
      <c r="Q215" s="11">
        <v>3.85663</v>
      </c>
      <c r="R215" s="11">
        <v>9.3913499999999997E-3</v>
      </c>
      <c r="S215" s="11">
        <v>-5.2277499999999998E-2</v>
      </c>
      <c r="T215" s="11">
        <v>1.3658699999999999</v>
      </c>
      <c r="U215" s="11">
        <v>0.129468</v>
      </c>
      <c r="V215" s="11">
        <v>98.7</v>
      </c>
      <c r="W215" s="11">
        <v>41923.800000000003</v>
      </c>
    </row>
    <row r="216" spans="1:23" ht="16" x14ac:dyDescent="0.2">
      <c r="A216" s="2">
        <v>259.89999999999998</v>
      </c>
      <c r="B216" s="2">
        <v>128.55500000000001</v>
      </c>
      <c r="C216" s="2">
        <v>1.36799</v>
      </c>
      <c r="D216" s="2">
        <v>964.74699999999996</v>
      </c>
      <c r="E216" s="2">
        <v>0.98128199999999999</v>
      </c>
      <c r="F216" s="5">
        <v>1</v>
      </c>
      <c r="G216" s="11">
        <v>13.813700000000001</v>
      </c>
      <c r="H216" s="11">
        <v>5.0789799999999996</v>
      </c>
      <c r="I216" s="11">
        <v>0.116226</v>
      </c>
      <c r="J216" s="12">
        <v>2.5999999999999998E-5</v>
      </c>
      <c r="K216" s="11">
        <v>0</v>
      </c>
      <c r="L216" s="11">
        <v>4.8096100000000002</v>
      </c>
      <c r="M216" s="11">
        <v>0.13938400000000001</v>
      </c>
      <c r="N216" s="11">
        <v>0.35018100000000002</v>
      </c>
      <c r="O216" s="11">
        <v>0</v>
      </c>
      <c r="P216" s="11">
        <v>0.12992000000000001</v>
      </c>
      <c r="Q216" s="11">
        <v>3.8788200000000002</v>
      </c>
      <c r="R216" s="11">
        <v>9.4643499999999998E-3</v>
      </c>
      <c r="S216" s="11">
        <v>-5.2489500000000001E-2</v>
      </c>
      <c r="T216" s="11">
        <v>1.36799</v>
      </c>
      <c r="U216" s="11">
        <v>0.128555</v>
      </c>
      <c r="V216" s="11">
        <v>98.7</v>
      </c>
      <c r="W216" s="11">
        <v>42154.2</v>
      </c>
    </row>
    <row r="217" spans="1:23" ht="16" x14ac:dyDescent="0.2">
      <c r="A217" s="2">
        <v>259.85000000000002</v>
      </c>
      <c r="B217" s="2">
        <v>127.63</v>
      </c>
      <c r="C217" s="2">
        <v>1.37015</v>
      </c>
      <c r="D217" s="2">
        <v>965.76499999999999</v>
      </c>
      <c r="E217" s="2">
        <v>1.0055499999999999</v>
      </c>
      <c r="F217" s="5">
        <v>1</v>
      </c>
      <c r="G217" s="11">
        <v>13.8178</v>
      </c>
      <c r="H217" s="11">
        <v>5.1193299999999997</v>
      </c>
      <c r="I217" s="11">
        <v>0.11531</v>
      </c>
      <c r="J217" s="12">
        <v>2.62E-5</v>
      </c>
      <c r="K217" s="11">
        <v>0</v>
      </c>
      <c r="L217" s="11">
        <v>4.8478199999999996</v>
      </c>
      <c r="M217" s="11">
        <v>0.140491</v>
      </c>
      <c r="N217" s="11">
        <v>0.35296300000000003</v>
      </c>
      <c r="O217" s="11">
        <v>0</v>
      </c>
      <c r="P217" s="11">
        <v>0.13095200000000001</v>
      </c>
      <c r="Q217" s="11">
        <v>3.90144</v>
      </c>
      <c r="R217" s="11">
        <v>9.5395400000000009E-3</v>
      </c>
      <c r="S217" s="11">
        <v>-5.2701499999999998E-2</v>
      </c>
      <c r="T217" s="11">
        <v>1.37015</v>
      </c>
      <c r="U217" s="11">
        <v>0.12762999999999999</v>
      </c>
      <c r="V217" s="11">
        <v>98.7</v>
      </c>
      <c r="W217" s="11">
        <v>42395.1</v>
      </c>
    </row>
    <row r="218" spans="1:23" ht="16" x14ac:dyDescent="0.2">
      <c r="A218" s="2">
        <v>259.8</v>
      </c>
      <c r="B218" s="2">
        <v>126.69</v>
      </c>
      <c r="C218" s="2">
        <v>1.37236</v>
      </c>
      <c r="D218" s="2">
        <v>966.8</v>
      </c>
      <c r="E218" s="2">
        <v>1.03095</v>
      </c>
      <c r="F218" s="5">
        <v>1</v>
      </c>
      <c r="G218" s="11">
        <v>13.821899999999999</v>
      </c>
      <c r="H218" s="11">
        <v>5.1609999999999996</v>
      </c>
      <c r="I218" s="11">
        <v>0.11437899999999999</v>
      </c>
      <c r="J218" s="12">
        <v>2.6400000000000001E-5</v>
      </c>
      <c r="K218" s="11">
        <v>0</v>
      </c>
      <c r="L218" s="11">
        <v>4.8872799999999996</v>
      </c>
      <c r="M218" s="11">
        <v>0.14163500000000001</v>
      </c>
      <c r="N218" s="11">
        <v>0.35583599999999999</v>
      </c>
      <c r="O218" s="11">
        <v>0</v>
      </c>
      <c r="P218" s="11">
        <v>0.132018</v>
      </c>
      <c r="Q218" s="11">
        <v>3.92456</v>
      </c>
      <c r="R218" s="11">
        <v>9.6171899999999994E-3</v>
      </c>
      <c r="S218" s="11">
        <v>-5.2913599999999998E-2</v>
      </c>
      <c r="T218" s="11">
        <v>1.37236</v>
      </c>
      <c r="U218" s="11">
        <v>0.12669</v>
      </c>
      <c r="V218" s="11">
        <v>98.7</v>
      </c>
      <c r="W218" s="11">
        <v>42647.9</v>
      </c>
    </row>
    <row r="219" spans="1:23" ht="16" x14ac:dyDescent="0.2">
      <c r="A219" s="2">
        <v>259.75</v>
      </c>
      <c r="B219" s="2">
        <v>125.732</v>
      </c>
      <c r="C219" s="2">
        <v>1.3746400000000001</v>
      </c>
      <c r="D219" s="2">
        <v>967.85400000000004</v>
      </c>
      <c r="E219" s="2">
        <v>1.05758</v>
      </c>
      <c r="F219" s="5">
        <v>1</v>
      </c>
      <c r="G219" s="11">
        <v>13.826000000000001</v>
      </c>
      <c r="H219" s="11">
        <v>5.2041300000000001</v>
      </c>
      <c r="I219" s="11">
        <v>0.113431</v>
      </c>
      <c r="J219" s="12">
        <v>2.6599999999999999E-5</v>
      </c>
      <c r="K219" s="11">
        <v>0</v>
      </c>
      <c r="L219" s="11">
        <v>4.9281199999999998</v>
      </c>
      <c r="M219" s="11">
        <v>0.142819</v>
      </c>
      <c r="N219" s="11">
        <v>0.35881000000000002</v>
      </c>
      <c r="O219" s="11">
        <v>0</v>
      </c>
      <c r="P219" s="11">
        <v>0.13312099999999999</v>
      </c>
      <c r="Q219" s="11">
        <v>3.9482200000000001</v>
      </c>
      <c r="R219" s="11">
        <v>9.6975599999999992E-3</v>
      </c>
      <c r="S219" s="11">
        <v>-5.3125699999999998E-2</v>
      </c>
      <c r="T219" s="11">
        <v>1.3746400000000001</v>
      </c>
      <c r="U219" s="11">
        <v>0.12573200000000001</v>
      </c>
      <c r="V219" s="11">
        <v>98.7</v>
      </c>
      <c r="W219" s="11">
        <v>42913.9</v>
      </c>
    </row>
    <row r="220" spans="1:23" ht="16" x14ac:dyDescent="0.2">
      <c r="A220" s="2">
        <v>259.7</v>
      </c>
      <c r="B220" s="2">
        <v>124.751</v>
      </c>
      <c r="C220" s="2">
        <v>1.377</v>
      </c>
      <c r="D220" s="2">
        <v>968.93200000000002</v>
      </c>
      <c r="E220" s="2">
        <v>1.0856399999999999</v>
      </c>
      <c r="F220" s="5">
        <v>1</v>
      </c>
      <c r="G220" s="11">
        <v>13.8302</v>
      </c>
      <c r="H220" s="11">
        <v>5.2489499999999998</v>
      </c>
      <c r="I220" s="11">
        <v>0.11246200000000001</v>
      </c>
      <c r="J220" s="12">
        <v>2.69E-5</v>
      </c>
      <c r="K220" s="11">
        <v>0</v>
      </c>
      <c r="L220" s="11">
        <v>4.9705599999999999</v>
      </c>
      <c r="M220" s="11">
        <v>0.14404800000000001</v>
      </c>
      <c r="N220" s="11">
        <v>0.3619</v>
      </c>
      <c r="O220" s="11">
        <v>0</v>
      </c>
      <c r="P220" s="11">
        <v>0.134267</v>
      </c>
      <c r="Q220" s="11">
        <v>3.9725100000000002</v>
      </c>
      <c r="R220" s="11">
        <v>9.7810699999999993E-3</v>
      </c>
      <c r="S220" s="11">
        <v>-5.3337700000000002E-2</v>
      </c>
      <c r="T220" s="11">
        <v>1.377</v>
      </c>
      <c r="U220" s="11">
        <v>0.124751</v>
      </c>
      <c r="V220" s="11">
        <v>98.7</v>
      </c>
      <c r="W220" s="11">
        <v>43195.199999999997</v>
      </c>
    </row>
    <row r="221" spans="1:23" ht="16" x14ac:dyDescent="0.2">
      <c r="A221" s="2">
        <v>259.64999999999998</v>
      </c>
      <c r="B221" s="2">
        <v>123.75</v>
      </c>
      <c r="C221" s="2">
        <v>1.3794</v>
      </c>
      <c r="D221" s="2">
        <v>970.03499999999997</v>
      </c>
      <c r="E221" s="2">
        <v>1.1152</v>
      </c>
      <c r="F221" s="5">
        <v>1</v>
      </c>
      <c r="G221" s="11">
        <v>13.8345</v>
      </c>
      <c r="H221" s="11">
        <v>5.2955899999999998</v>
      </c>
      <c r="I221" s="11">
        <v>0.111472</v>
      </c>
      <c r="J221" s="12">
        <v>2.7100000000000001E-5</v>
      </c>
      <c r="K221" s="11">
        <v>0</v>
      </c>
      <c r="L221" s="11">
        <v>5.0147300000000001</v>
      </c>
      <c r="M221" s="11">
        <v>0.14532900000000001</v>
      </c>
      <c r="N221" s="11">
        <v>0.36511500000000002</v>
      </c>
      <c r="O221" s="11">
        <v>0</v>
      </c>
      <c r="P221" s="11">
        <v>0.135461</v>
      </c>
      <c r="Q221" s="11">
        <v>3.99749</v>
      </c>
      <c r="R221" s="11">
        <v>9.8679900000000001E-3</v>
      </c>
      <c r="S221" s="11">
        <v>-5.3549800000000002E-2</v>
      </c>
      <c r="T221" s="11">
        <v>1.3794</v>
      </c>
      <c r="U221" s="11">
        <v>0.12375</v>
      </c>
      <c r="V221" s="11">
        <v>98.7</v>
      </c>
      <c r="W221" s="11">
        <v>43492.9</v>
      </c>
    </row>
    <row r="222" spans="1:23" ht="16" x14ac:dyDescent="0.2">
      <c r="A222" s="2">
        <v>259.60000000000002</v>
      </c>
      <c r="B222" s="2">
        <v>122.71899999999999</v>
      </c>
      <c r="C222" s="2">
        <v>1.38191</v>
      </c>
      <c r="D222" s="2">
        <v>971.17</v>
      </c>
      <c r="E222" s="2">
        <v>1.14659</v>
      </c>
      <c r="F222" s="5">
        <v>1</v>
      </c>
      <c r="G222" s="11">
        <v>13.838699999999999</v>
      </c>
      <c r="H222" s="11">
        <v>5.3444200000000004</v>
      </c>
      <c r="I222" s="11">
        <v>0.110453</v>
      </c>
      <c r="J222" s="12">
        <v>2.73E-5</v>
      </c>
      <c r="K222" s="11">
        <v>0</v>
      </c>
      <c r="L222" s="11">
        <v>5.0609700000000002</v>
      </c>
      <c r="M222" s="11">
        <v>0.14666899999999999</v>
      </c>
      <c r="N222" s="11">
        <v>0.36848199999999998</v>
      </c>
      <c r="O222" s="11">
        <v>0</v>
      </c>
      <c r="P222" s="11">
        <v>0.13671</v>
      </c>
      <c r="Q222" s="11">
        <v>4.0232999999999999</v>
      </c>
      <c r="R222" s="11">
        <v>9.9589699999999993E-3</v>
      </c>
      <c r="S222" s="11">
        <v>-5.3761900000000001E-2</v>
      </c>
      <c r="T222" s="11">
        <v>1.38191</v>
      </c>
      <c r="U222" s="11">
        <v>0.12271899999999999</v>
      </c>
      <c r="V222" s="11">
        <v>98.7</v>
      </c>
      <c r="W222" s="11">
        <v>43810.7</v>
      </c>
    </row>
    <row r="223" spans="1:23" ht="16" x14ac:dyDescent="0.2">
      <c r="A223" s="2">
        <v>259.55</v>
      </c>
      <c r="B223" s="2">
        <v>121.657</v>
      </c>
      <c r="C223" s="2">
        <v>1.3845099999999999</v>
      </c>
      <c r="D223" s="2">
        <v>972.34100000000001</v>
      </c>
      <c r="E223" s="2">
        <v>1.18001</v>
      </c>
      <c r="F223" s="5">
        <v>1</v>
      </c>
      <c r="G223" s="11">
        <v>13.8431</v>
      </c>
      <c r="H223" s="11">
        <v>5.3957300000000004</v>
      </c>
      <c r="I223" s="11">
        <v>0.109403</v>
      </c>
      <c r="J223" s="12">
        <v>2.76E-5</v>
      </c>
      <c r="K223" s="11">
        <v>0</v>
      </c>
      <c r="L223" s="11">
        <v>5.1095600000000001</v>
      </c>
      <c r="M223" s="11">
        <v>0.14807699999999999</v>
      </c>
      <c r="N223" s="11">
        <v>0.37202000000000002</v>
      </c>
      <c r="O223" s="11">
        <v>0</v>
      </c>
      <c r="P223" s="11">
        <v>0.13802200000000001</v>
      </c>
      <c r="Q223" s="11">
        <v>4.0500400000000001</v>
      </c>
      <c r="R223" s="11">
        <v>1.00546E-2</v>
      </c>
      <c r="S223" s="11">
        <v>-5.3974000000000001E-2</v>
      </c>
      <c r="T223" s="11">
        <v>1.3845099999999999</v>
      </c>
      <c r="U223" s="11">
        <v>0.121657</v>
      </c>
      <c r="V223" s="11">
        <v>98.7</v>
      </c>
      <c r="W223" s="11">
        <v>44151</v>
      </c>
    </row>
    <row r="224" spans="1:23" ht="16" x14ac:dyDescent="0.2">
      <c r="A224" s="2">
        <v>259.5</v>
      </c>
      <c r="B224" s="2">
        <v>120.554</v>
      </c>
      <c r="C224" s="2">
        <v>1.38723</v>
      </c>
      <c r="D224" s="2">
        <v>973.55700000000002</v>
      </c>
      <c r="E224" s="2">
        <v>1.2158599999999999</v>
      </c>
      <c r="F224" s="5">
        <v>1</v>
      </c>
      <c r="G224" s="11">
        <v>13.8475</v>
      </c>
      <c r="H224" s="11">
        <v>5.4500099999999998</v>
      </c>
      <c r="I224" s="11">
        <v>0.10831300000000001</v>
      </c>
      <c r="J224" s="12">
        <v>2.7900000000000001E-5</v>
      </c>
      <c r="K224" s="11">
        <v>0</v>
      </c>
      <c r="L224" s="11">
        <v>5.1609600000000002</v>
      </c>
      <c r="M224" s="11">
        <v>0.149566</v>
      </c>
      <c r="N224" s="11">
        <v>0.37576199999999998</v>
      </c>
      <c r="O224" s="11">
        <v>0</v>
      </c>
      <c r="P224" s="11">
        <v>0.13941100000000001</v>
      </c>
      <c r="Q224" s="11">
        <v>4.0778999999999996</v>
      </c>
      <c r="R224" s="11">
        <v>1.01557E-2</v>
      </c>
      <c r="S224" s="11">
        <v>-5.4186100000000001E-2</v>
      </c>
      <c r="T224" s="11">
        <v>1.38723</v>
      </c>
      <c r="U224" s="11">
        <v>0.12055399999999999</v>
      </c>
      <c r="V224" s="11">
        <v>98.7</v>
      </c>
      <c r="W224" s="11">
        <v>44518.5</v>
      </c>
    </row>
    <row r="225" spans="1:23" ht="16" x14ac:dyDescent="0.2">
      <c r="A225" s="2">
        <v>259.45</v>
      </c>
      <c r="B225" s="2">
        <v>119.402</v>
      </c>
      <c r="C225" s="2">
        <v>1.39011</v>
      </c>
      <c r="D225" s="2">
        <v>974.82799999999997</v>
      </c>
      <c r="E225" s="2">
        <v>1.2546299999999999</v>
      </c>
      <c r="F225" s="5">
        <v>1</v>
      </c>
      <c r="G225" s="11">
        <v>13.852</v>
      </c>
      <c r="H225" s="11">
        <v>5.50786</v>
      </c>
      <c r="I225" s="11">
        <v>0.10717500000000001</v>
      </c>
      <c r="J225" s="12">
        <v>2.8200000000000001E-5</v>
      </c>
      <c r="K225" s="11">
        <v>0</v>
      </c>
      <c r="L225" s="11">
        <v>5.2157400000000003</v>
      </c>
      <c r="M225" s="11">
        <v>0.15115400000000001</v>
      </c>
      <c r="N225" s="11">
        <v>0.37975100000000001</v>
      </c>
      <c r="O225" s="11">
        <v>0</v>
      </c>
      <c r="P225" s="11">
        <v>0.14088999999999999</v>
      </c>
      <c r="Q225" s="11">
        <v>4.1071099999999996</v>
      </c>
      <c r="R225" s="11">
        <v>1.02635E-2</v>
      </c>
      <c r="S225" s="11">
        <v>-5.4398200000000001E-2</v>
      </c>
      <c r="T225" s="11">
        <v>1.39011</v>
      </c>
      <c r="U225" s="11">
        <v>0.11940199999999999</v>
      </c>
      <c r="V225" s="11">
        <v>98.7</v>
      </c>
      <c r="W225" s="11">
        <v>44918.9</v>
      </c>
    </row>
    <row r="226" spans="1:23" ht="16" x14ac:dyDescent="0.2">
      <c r="A226" s="2">
        <v>259.39999999999998</v>
      </c>
      <c r="B226" s="2">
        <v>118.19199999999999</v>
      </c>
      <c r="C226" s="2">
        <v>1.3931199999999999</v>
      </c>
      <c r="D226" s="2">
        <v>976.16499999999996</v>
      </c>
      <c r="E226" s="2">
        <v>1.29687</v>
      </c>
      <c r="F226" s="5">
        <v>1</v>
      </c>
      <c r="G226" s="11">
        <v>13.8566</v>
      </c>
      <c r="H226" s="11">
        <v>5.5700599999999998</v>
      </c>
      <c r="I226" s="11">
        <v>0.105979</v>
      </c>
      <c r="J226" s="12">
        <v>2.8500000000000002E-5</v>
      </c>
      <c r="K226" s="11">
        <v>0</v>
      </c>
      <c r="L226" s="11">
        <v>5.2746399999999998</v>
      </c>
      <c r="M226" s="11">
        <v>0.152861</v>
      </c>
      <c r="N226" s="11">
        <v>0.38403900000000002</v>
      </c>
      <c r="O226" s="11">
        <v>0</v>
      </c>
      <c r="P226" s="11">
        <v>0.142481</v>
      </c>
      <c r="Q226" s="11">
        <v>4.1379799999999998</v>
      </c>
      <c r="R226" s="11">
        <v>1.03794E-2</v>
      </c>
      <c r="S226" s="11">
        <v>-5.4610300000000001E-2</v>
      </c>
      <c r="T226" s="11">
        <v>1.3931199999999999</v>
      </c>
      <c r="U226" s="11">
        <v>0.11819200000000001</v>
      </c>
      <c r="V226" s="11">
        <v>98.7</v>
      </c>
      <c r="W226" s="11">
        <v>45359</v>
      </c>
    </row>
    <row r="227" spans="1:23" ht="16" x14ac:dyDescent="0.2">
      <c r="A227" s="2">
        <v>259.35000000000002</v>
      </c>
      <c r="B227" s="2">
        <v>116.899</v>
      </c>
      <c r="C227" s="2">
        <v>1.3964099999999999</v>
      </c>
      <c r="D227" s="2">
        <v>977.59299999999996</v>
      </c>
      <c r="E227" s="2">
        <v>1.3436900000000001</v>
      </c>
      <c r="F227" s="5">
        <v>1</v>
      </c>
      <c r="G227" s="11">
        <v>13.8613</v>
      </c>
      <c r="H227" s="11">
        <v>5.6379299999999999</v>
      </c>
      <c r="I227" s="11">
        <v>0.104703</v>
      </c>
      <c r="J227" s="12">
        <v>2.8799999999999999E-5</v>
      </c>
      <c r="K227" s="11">
        <v>0</v>
      </c>
      <c r="L227" s="11">
        <v>5.3389199999999999</v>
      </c>
      <c r="M227" s="11">
        <v>0.154723</v>
      </c>
      <c r="N227" s="11">
        <v>0.38871899999999998</v>
      </c>
      <c r="O227" s="11">
        <v>0</v>
      </c>
      <c r="P227" s="11">
        <v>0.14421800000000001</v>
      </c>
      <c r="Q227" s="11">
        <v>4.1710000000000003</v>
      </c>
      <c r="R227" s="11">
        <v>1.05059E-2</v>
      </c>
      <c r="S227" s="11">
        <v>-5.4822500000000003E-2</v>
      </c>
      <c r="T227" s="11">
        <v>1.3964099999999999</v>
      </c>
      <c r="U227" s="11">
        <v>0.116899</v>
      </c>
      <c r="V227" s="11">
        <v>98.7</v>
      </c>
      <c r="W227" s="11">
        <v>45851.6</v>
      </c>
    </row>
    <row r="228" spans="1:23" ht="16" x14ac:dyDescent="0.2">
      <c r="A228" s="2">
        <v>259.3</v>
      </c>
      <c r="B228" s="2">
        <v>115.5</v>
      </c>
      <c r="C228" s="2">
        <v>1.3999699999999999</v>
      </c>
      <c r="D228" s="2">
        <v>979.13900000000001</v>
      </c>
      <c r="E228" s="2">
        <v>1.3964399999999999</v>
      </c>
      <c r="F228" s="5">
        <v>1</v>
      </c>
      <c r="G228" s="11">
        <v>13.866199999999999</v>
      </c>
      <c r="H228" s="11">
        <v>5.7132699999999996</v>
      </c>
      <c r="I228" s="11">
        <v>0.103322</v>
      </c>
      <c r="J228" s="12">
        <v>2.9200000000000002E-5</v>
      </c>
      <c r="K228" s="11">
        <v>0</v>
      </c>
      <c r="L228" s="11">
        <v>5.4102499999999996</v>
      </c>
      <c r="M228" s="11">
        <v>0.15679100000000001</v>
      </c>
      <c r="N228" s="11">
        <v>0.39391300000000001</v>
      </c>
      <c r="O228" s="11">
        <v>0</v>
      </c>
      <c r="P228" s="11">
        <v>0.146145</v>
      </c>
      <c r="Q228" s="11">
        <v>4.2068700000000003</v>
      </c>
      <c r="R228" s="11">
        <v>1.0646299999999999E-2</v>
      </c>
      <c r="S228" s="11">
        <v>-5.5034600000000003E-2</v>
      </c>
      <c r="T228" s="11">
        <v>1.3999699999999999</v>
      </c>
      <c r="U228" s="11">
        <v>0.11550000000000001</v>
      </c>
      <c r="V228" s="11">
        <v>98.7</v>
      </c>
      <c r="W228" s="11">
        <v>46413.1</v>
      </c>
    </row>
    <row r="229" spans="1:23" ht="16" x14ac:dyDescent="0.2">
      <c r="A229" s="2">
        <v>259.25</v>
      </c>
      <c r="B229" s="2">
        <v>113.94499999999999</v>
      </c>
      <c r="C229" s="2">
        <v>1.4039900000000001</v>
      </c>
      <c r="D229" s="2">
        <v>980.85900000000004</v>
      </c>
      <c r="E229" s="2">
        <v>1.4577</v>
      </c>
      <c r="F229" s="5">
        <v>1</v>
      </c>
      <c r="G229" s="11">
        <v>13.8714</v>
      </c>
      <c r="H229" s="11">
        <v>5.7993600000000001</v>
      </c>
      <c r="I229" s="11">
        <v>0.101789</v>
      </c>
      <c r="J229" s="12">
        <v>2.97E-5</v>
      </c>
      <c r="K229" s="11">
        <v>0</v>
      </c>
      <c r="L229" s="11">
        <v>5.4917800000000003</v>
      </c>
      <c r="M229" s="11">
        <v>0.15915299999999999</v>
      </c>
      <c r="N229" s="11">
        <v>0.39984799999999998</v>
      </c>
      <c r="O229" s="11">
        <v>0</v>
      </c>
      <c r="P229" s="11">
        <v>0.14834700000000001</v>
      </c>
      <c r="Q229" s="11">
        <v>4.2468399999999997</v>
      </c>
      <c r="R229" s="11">
        <v>1.0806700000000001E-2</v>
      </c>
      <c r="S229" s="11">
        <v>-5.5246799999999999E-2</v>
      </c>
      <c r="T229" s="11">
        <v>1.4039900000000001</v>
      </c>
      <c r="U229" s="11">
        <v>0.113945</v>
      </c>
      <c r="V229" s="11">
        <v>98.7</v>
      </c>
      <c r="W229" s="11">
        <v>47074.2</v>
      </c>
    </row>
    <row r="230" spans="1:23" ht="16" x14ac:dyDescent="0.2">
      <c r="A230" s="2">
        <v>259.2</v>
      </c>
      <c r="B230" s="2">
        <v>112.14700000000001</v>
      </c>
      <c r="C230" s="2">
        <v>1.4086399999999999</v>
      </c>
      <c r="D230" s="2">
        <v>982.85400000000004</v>
      </c>
      <c r="E230" s="2">
        <v>1.5322100000000001</v>
      </c>
      <c r="F230" s="5">
        <v>1</v>
      </c>
      <c r="G230" s="11">
        <v>13.877000000000001</v>
      </c>
      <c r="H230" s="11">
        <v>5.90238</v>
      </c>
      <c r="I230" s="11">
        <v>0.100012</v>
      </c>
      <c r="J230" s="12">
        <v>3.0199999999999999E-5</v>
      </c>
      <c r="K230" s="11">
        <v>0</v>
      </c>
      <c r="L230" s="11">
        <v>5.58934</v>
      </c>
      <c r="M230" s="11">
        <v>0.16198100000000001</v>
      </c>
      <c r="N230" s="11">
        <v>0.40695199999999998</v>
      </c>
      <c r="O230" s="11">
        <v>0</v>
      </c>
      <c r="P230" s="11">
        <v>0.15098200000000001</v>
      </c>
      <c r="Q230" s="11">
        <v>4.2933000000000003</v>
      </c>
      <c r="R230" s="11">
        <v>1.09987E-2</v>
      </c>
      <c r="S230" s="11">
        <v>-5.5458899999999998E-2</v>
      </c>
      <c r="T230" s="11">
        <v>1.4086399999999999</v>
      </c>
      <c r="U230" s="11">
        <v>0.112147</v>
      </c>
      <c r="V230" s="11">
        <v>98.7</v>
      </c>
      <c r="W230" s="11">
        <v>47892</v>
      </c>
    </row>
    <row r="231" spans="1:23" ht="16" x14ac:dyDescent="0.2">
      <c r="A231" s="2">
        <v>259.14999999999998</v>
      </c>
      <c r="B231" s="2">
        <v>109.839</v>
      </c>
      <c r="C231" s="2">
        <v>1.4147000000000001</v>
      </c>
      <c r="D231" s="2">
        <v>985.41499999999996</v>
      </c>
      <c r="E231" s="2">
        <v>1.63361</v>
      </c>
      <c r="F231" s="5">
        <v>1</v>
      </c>
      <c r="G231" s="11">
        <v>13.8835</v>
      </c>
      <c r="H231" s="11">
        <v>6.0399099999999999</v>
      </c>
      <c r="I231" s="11">
        <v>9.7734600000000005E-2</v>
      </c>
      <c r="J231" s="12">
        <v>3.0899999999999999E-5</v>
      </c>
      <c r="K231" s="11">
        <v>0</v>
      </c>
      <c r="L231" s="11">
        <v>5.71957</v>
      </c>
      <c r="M231" s="11">
        <v>0.16575500000000001</v>
      </c>
      <c r="N231" s="11">
        <v>0.41643400000000003</v>
      </c>
      <c r="O231" s="11">
        <v>0</v>
      </c>
      <c r="P231" s="11">
        <v>0.1545</v>
      </c>
      <c r="Q231" s="11">
        <v>4.3529600000000004</v>
      </c>
      <c r="R231" s="11">
        <v>1.1254999999999999E-2</v>
      </c>
      <c r="S231" s="11">
        <v>-5.5671100000000001E-2</v>
      </c>
      <c r="T231" s="11">
        <v>1.4147000000000001</v>
      </c>
      <c r="U231" s="11">
        <v>0.10983900000000001</v>
      </c>
      <c r="V231" s="11">
        <v>98.7</v>
      </c>
      <c r="W231" s="11">
        <v>49030.400000000001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61"/>
  <sheetViews>
    <sheetView zoomScale="130" zoomScaleNormal="130" workbookViewId="0">
      <pane xSplit="1" ySplit="1" topLeftCell="I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2.6640625" defaultRowHeight="15.75" customHeight="1" x14ac:dyDescent="0.15"/>
  <cols>
    <col min="11" max="27" width="12.6640625" style="10"/>
  </cols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14</v>
      </c>
      <c r="G1" s="4" t="s">
        <v>25</v>
      </c>
      <c r="H1" s="4" t="s">
        <v>5</v>
      </c>
      <c r="I1" s="4" t="s">
        <v>11</v>
      </c>
      <c r="J1" s="4" t="s">
        <v>26</v>
      </c>
      <c r="K1" s="9" t="s">
        <v>30</v>
      </c>
      <c r="L1" s="9" t="s">
        <v>31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44</v>
      </c>
      <c r="S1" s="9" t="s">
        <v>38</v>
      </c>
      <c r="T1" s="9" t="s">
        <v>46</v>
      </c>
      <c r="U1" s="9" t="s">
        <v>45</v>
      </c>
      <c r="V1" s="9" t="s">
        <v>39</v>
      </c>
      <c r="W1" s="9" t="s">
        <v>32</v>
      </c>
      <c r="X1" s="9" t="s">
        <v>40</v>
      </c>
      <c r="Y1" s="9" t="s">
        <v>41</v>
      </c>
      <c r="Z1" s="9" t="s">
        <v>42</v>
      </c>
      <c r="AA1" s="9" t="s">
        <v>43</v>
      </c>
    </row>
    <row r="2" spans="1:27" ht="16" x14ac:dyDescent="0.2">
      <c r="A2" s="2">
        <v>271.95</v>
      </c>
      <c r="B2" s="2">
        <v>996.50800000000004</v>
      </c>
      <c r="C2" s="2">
        <v>1.01475</v>
      </c>
      <c r="D2" s="2">
        <v>0</v>
      </c>
      <c r="E2" s="2">
        <v>0</v>
      </c>
      <c r="F2" s="2">
        <v>0</v>
      </c>
      <c r="G2" s="2">
        <v>0</v>
      </c>
      <c r="H2" s="6">
        <v>0</v>
      </c>
      <c r="I2" s="6">
        <v>0</v>
      </c>
      <c r="J2" s="6">
        <v>0</v>
      </c>
      <c r="K2" s="11">
        <v>8.07714</v>
      </c>
      <c r="L2" s="11">
        <v>0.234824</v>
      </c>
      <c r="M2" s="11">
        <v>1</v>
      </c>
      <c r="N2" s="11">
        <v>2.7599999999999999E-3</v>
      </c>
      <c r="O2" s="11">
        <v>2.8299999999999999E-2</v>
      </c>
      <c r="P2" s="11">
        <v>9.1899999999999996E-2</v>
      </c>
      <c r="Q2" s="11">
        <v>5.8500000000000002E-3</v>
      </c>
      <c r="R2" s="11">
        <v>0.02</v>
      </c>
      <c r="S2" s="11">
        <v>4.4699999999999997E-2</v>
      </c>
      <c r="T2" s="11">
        <v>5.04E-2</v>
      </c>
      <c r="U2" s="12">
        <v>2.8600000000000001E-5</v>
      </c>
      <c r="V2" s="11">
        <v>0</v>
      </c>
      <c r="W2" s="11">
        <v>-1.5395000000000001E-3</v>
      </c>
      <c r="X2" s="11">
        <v>1.01475</v>
      </c>
      <c r="Y2" s="11">
        <v>0.99650799999999995</v>
      </c>
      <c r="Z2" s="11">
        <v>98.7</v>
      </c>
      <c r="AA2" s="11">
        <v>6774.73</v>
      </c>
    </row>
    <row r="3" spans="1:27" ht="16" x14ac:dyDescent="0.2">
      <c r="A3" s="2">
        <v>271.95</v>
      </c>
      <c r="B3" s="2">
        <v>825.41899999999998</v>
      </c>
      <c r="C3" s="2">
        <v>1.01556</v>
      </c>
      <c r="D3" s="2">
        <v>187.81200000000001</v>
      </c>
      <c r="E3" s="2">
        <v>0</v>
      </c>
      <c r="F3" s="2">
        <v>6.2619800000000003E-2</v>
      </c>
      <c r="G3" s="2">
        <v>0.191385</v>
      </c>
      <c r="H3" s="6">
        <f t="shared" ref="H3:J3" si="0">E3/SUM($E3:$G3)</f>
        <v>0</v>
      </c>
      <c r="I3" s="6">
        <f t="shared" si="0"/>
        <v>0.24652998683489444</v>
      </c>
      <c r="J3" s="6">
        <f t="shared" si="0"/>
        <v>0.75347001316510542</v>
      </c>
      <c r="K3" s="11">
        <v>6.8938699999999997</v>
      </c>
      <c r="L3" s="11">
        <v>0.25275999999999998</v>
      </c>
      <c r="M3" s="11">
        <v>0.82795700000000005</v>
      </c>
      <c r="N3" s="11">
        <v>2.1580100000000001E-3</v>
      </c>
      <c r="O3" s="11">
        <v>2.47554E-2</v>
      </c>
      <c r="P3" s="11">
        <v>0.110996</v>
      </c>
      <c r="Q3" s="11">
        <v>7.0655800000000001E-3</v>
      </c>
      <c r="R3" s="11">
        <v>2.4155800000000002E-2</v>
      </c>
      <c r="S3" s="11">
        <v>5.3988300000000003E-2</v>
      </c>
      <c r="T3" s="11">
        <v>5.02721E-2</v>
      </c>
      <c r="U3" s="12">
        <v>3.4499999999999998E-5</v>
      </c>
      <c r="V3" s="11">
        <v>0</v>
      </c>
      <c r="W3" s="11">
        <v>-1.7417999999999999E-3</v>
      </c>
      <c r="X3" s="11">
        <v>1.01556</v>
      </c>
      <c r="Y3" s="11">
        <v>0.82541900000000001</v>
      </c>
      <c r="Z3" s="11">
        <v>98.7</v>
      </c>
      <c r="AA3" s="11">
        <v>7009.18</v>
      </c>
    </row>
    <row r="4" spans="1:27" ht="16" x14ac:dyDescent="0.2">
      <c r="A4" s="2">
        <v>271.89999999999998</v>
      </c>
      <c r="B4" s="2">
        <v>729.36099999999999</v>
      </c>
      <c r="C4" s="2">
        <v>1.0168699999999999</v>
      </c>
      <c r="D4" s="2">
        <v>105.316</v>
      </c>
      <c r="E4" s="2">
        <v>0</v>
      </c>
      <c r="F4" s="2">
        <v>5.99388E-2</v>
      </c>
      <c r="G4" s="2">
        <v>0.19247800000000001</v>
      </c>
      <c r="H4" s="6">
        <f t="shared" ref="H4:J4" si="1">E4/SUM($E4:$G4)</f>
        <v>0</v>
      </c>
      <c r="I4" s="6">
        <f t="shared" si="1"/>
        <v>0.23745963026232803</v>
      </c>
      <c r="J4" s="6">
        <f t="shared" si="1"/>
        <v>0.76254036973767203</v>
      </c>
      <c r="K4" s="11">
        <v>6.8434299999999997</v>
      </c>
      <c r="L4" s="11">
        <v>0.283941</v>
      </c>
      <c r="M4" s="11">
        <v>0.73141299999999998</v>
      </c>
      <c r="N4" s="11">
        <v>2.3795499999999998E-3</v>
      </c>
      <c r="O4" s="11">
        <v>2.73575E-2</v>
      </c>
      <c r="P4" s="11">
        <v>0.12564700000000001</v>
      </c>
      <c r="Q4" s="11">
        <v>7.9982100000000004E-3</v>
      </c>
      <c r="R4" s="11">
        <v>2.7344299999999998E-2</v>
      </c>
      <c r="S4" s="11">
        <v>6.1114599999999998E-2</v>
      </c>
      <c r="T4" s="11">
        <v>5.6179E-2</v>
      </c>
      <c r="U4" s="12">
        <v>3.9100000000000002E-5</v>
      </c>
      <c r="V4" s="11">
        <v>0</v>
      </c>
      <c r="W4" s="11">
        <v>-1.9506E-3</v>
      </c>
      <c r="X4" s="11">
        <v>1.0168699999999999</v>
      </c>
      <c r="Y4" s="11">
        <v>0.72936100000000004</v>
      </c>
      <c r="Z4" s="11">
        <v>98.7</v>
      </c>
      <c r="AA4" s="11">
        <v>7739.11</v>
      </c>
    </row>
    <row r="5" spans="1:27" ht="16" x14ac:dyDescent="0.2">
      <c r="A5" s="2">
        <v>271.85000000000002</v>
      </c>
      <c r="B5" s="2">
        <v>652.67399999999998</v>
      </c>
      <c r="C5" s="2">
        <v>1.0181800000000001</v>
      </c>
      <c r="D5" s="2">
        <v>84.081699999999998</v>
      </c>
      <c r="E5" s="2">
        <v>0</v>
      </c>
      <c r="F5" s="2">
        <v>5.9675400000000003E-2</v>
      </c>
      <c r="G5" s="2">
        <v>0.190973</v>
      </c>
      <c r="H5" s="6">
        <f t="shared" ref="H5:J5" si="2">E5/SUM($E5:$G5)</f>
        <v>0</v>
      </c>
      <c r="I5" s="6">
        <f t="shared" si="2"/>
        <v>0.23808410506510316</v>
      </c>
      <c r="J5" s="6">
        <f t="shared" si="2"/>
        <v>0.76191589493489686</v>
      </c>
      <c r="K5" s="11">
        <v>6.7990399999999998</v>
      </c>
      <c r="L5" s="11">
        <v>0.31523099999999998</v>
      </c>
      <c r="M5" s="11">
        <v>0.65433600000000003</v>
      </c>
      <c r="N5" s="11">
        <v>2.5953500000000002E-3</v>
      </c>
      <c r="O5" s="11">
        <v>2.99244E-2</v>
      </c>
      <c r="P5" s="11">
        <v>0.14044799999999999</v>
      </c>
      <c r="Q5" s="11">
        <v>8.9403599999999996E-3</v>
      </c>
      <c r="R5" s="11">
        <v>3.05653E-2</v>
      </c>
      <c r="S5" s="11">
        <v>6.8313499999999999E-2</v>
      </c>
      <c r="T5" s="11">
        <v>6.2076399999999997E-2</v>
      </c>
      <c r="U5" s="12">
        <v>4.3699999999999998E-5</v>
      </c>
      <c r="V5" s="11">
        <v>0</v>
      </c>
      <c r="W5" s="11">
        <v>-2.1594000000000001E-3</v>
      </c>
      <c r="X5" s="11">
        <v>1.0181800000000001</v>
      </c>
      <c r="Y5" s="11">
        <v>0.65267399999999998</v>
      </c>
      <c r="Z5" s="11">
        <v>98.7</v>
      </c>
      <c r="AA5" s="11">
        <v>8451.76</v>
      </c>
    </row>
    <row r="6" spans="1:27" ht="16" x14ac:dyDescent="0.2">
      <c r="A6" s="2">
        <v>271.8</v>
      </c>
      <c r="B6" s="2">
        <v>590.09199999999998</v>
      </c>
      <c r="C6" s="2">
        <v>1.01949</v>
      </c>
      <c r="D6" s="2">
        <v>68.620599999999996</v>
      </c>
      <c r="E6" s="2">
        <v>0</v>
      </c>
      <c r="F6" s="2">
        <v>5.9445600000000001E-2</v>
      </c>
      <c r="G6" s="2">
        <v>0.189748</v>
      </c>
      <c r="H6" s="6">
        <f t="shared" ref="H6:J6" si="3">E6/SUM($E6:$G6)</f>
        <v>0</v>
      </c>
      <c r="I6" s="6">
        <f t="shared" si="3"/>
        <v>0.23855187292129493</v>
      </c>
      <c r="J6" s="6">
        <f t="shared" si="3"/>
        <v>0.76144812707870502</v>
      </c>
      <c r="K6" s="11">
        <v>6.7594500000000002</v>
      </c>
      <c r="L6" s="11">
        <v>0.34662900000000002</v>
      </c>
      <c r="M6" s="11">
        <v>0.59143299999999999</v>
      </c>
      <c r="N6" s="11">
        <v>2.80606E-3</v>
      </c>
      <c r="O6" s="11">
        <v>3.2461700000000003E-2</v>
      </c>
      <c r="P6" s="11">
        <v>0.155385</v>
      </c>
      <c r="Q6" s="11">
        <v>9.8912400000000008E-3</v>
      </c>
      <c r="R6" s="11">
        <v>3.3816199999999998E-2</v>
      </c>
      <c r="S6" s="11">
        <v>7.5579199999999999E-2</v>
      </c>
      <c r="T6" s="11">
        <v>6.7968000000000001E-2</v>
      </c>
      <c r="U6" s="12">
        <v>4.8399999999999997E-5</v>
      </c>
      <c r="V6" s="11">
        <v>0</v>
      </c>
      <c r="W6" s="11">
        <v>-2.3682E-3</v>
      </c>
      <c r="X6" s="11">
        <v>1.01949</v>
      </c>
      <c r="Y6" s="11">
        <v>0.59009199999999995</v>
      </c>
      <c r="Z6" s="11">
        <v>98.7</v>
      </c>
      <c r="AA6" s="11">
        <v>9148.11</v>
      </c>
    </row>
    <row r="7" spans="1:27" ht="16" x14ac:dyDescent="0.2">
      <c r="A7" s="2">
        <v>271.75</v>
      </c>
      <c r="B7" s="2">
        <v>538.08600000000001</v>
      </c>
      <c r="C7" s="2">
        <v>1.0207999999999999</v>
      </c>
      <c r="D7" s="2">
        <v>57.026899999999998</v>
      </c>
      <c r="E7" s="2">
        <v>0</v>
      </c>
      <c r="F7" s="2">
        <v>5.92455E-2</v>
      </c>
      <c r="G7" s="2">
        <v>0.18873899999999999</v>
      </c>
      <c r="H7" s="6">
        <f t="shared" ref="H7:J7" si="4">E7/SUM($E7:$G7)</f>
        <v>0</v>
      </c>
      <c r="I7" s="6">
        <f t="shared" si="4"/>
        <v>0.23890807691609758</v>
      </c>
      <c r="J7" s="6">
        <f t="shared" si="4"/>
        <v>0.76109192308390239</v>
      </c>
      <c r="K7" s="11">
        <v>6.7237400000000003</v>
      </c>
      <c r="L7" s="11">
        <v>0.378137</v>
      </c>
      <c r="M7" s="11">
        <v>0.53915800000000003</v>
      </c>
      <c r="N7" s="11">
        <v>3.0122299999999999E-3</v>
      </c>
      <c r="O7" s="11">
        <v>3.4973600000000001E-2</v>
      </c>
      <c r="P7" s="11">
        <v>0.17045099999999999</v>
      </c>
      <c r="Q7" s="11">
        <v>1.08503E-2</v>
      </c>
      <c r="R7" s="11">
        <v>3.70949E-2</v>
      </c>
      <c r="S7" s="11">
        <v>8.2907099999999997E-2</v>
      </c>
      <c r="T7" s="11">
        <v>7.3856599999999994E-2</v>
      </c>
      <c r="U7" s="12">
        <v>5.3000000000000001E-5</v>
      </c>
      <c r="V7" s="11">
        <v>0</v>
      </c>
      <c r="W7" s="11">
        <v>-2.5769999999999999E-3</v>
      </c>
      <c r="X7" s="11">
        <v>1.0207999999999999</v>
      </c>
      <c r="Y7" s="11">
        <v>0.53808599999999995</v>
      </c>
      <c r="Z7" s="11">
        <v>98.7</v>
      </c>
      <c r="AA7" s="11">
        <v>9829.0300000000007</v>
      </c>
    </row>
    <row r="8" spans="1:27" ht="16" x14ac:dyDescent="0.2">
      <c r="A8" s="2">
        <v>271.7</v>
      </c>
      <c r="B8" s="2">
        <v>494.20600000000002</v>
      </c>
      <c r="C8" s="2">
        <v>1.0221100000000001</v>
      </c>
      <c r="D8" s="2">
        <v>48.118099999999998</v>
      </c>
      <c r="E8" s="2">
        <v>0</v>
      </c>
      <c r="F8" s="2">
        <v>5.9071199999999997E-2</v>
      </c>
      <c r="G8" s="2">
        <v>0.18789700000000001</v>
      </c>
      <c r="H8" s="6">
        <f t="shared" ref="H8:J8" si="5">E8/SUM($E8:$G8)</f>
        <v>0</v>
      </c>
      <c r="I8" s="6">
        <f t="shared" si="5"/>
        <v>0.23918544978665268</v>
      </c>
      <c r="J8" s="6">
        <f t="shared" si="5"/>
        <v>0.76081455021334732</v>
      </c>
      <c r="K8" s="11">
        <v>6.69123</v>
      </c>
      <c r="L8" s="11">
        <v>0.40975499999999998</v>
      </c>
      <c r="M8" s="11">
        <v>0.49504900000000002</v>
      </c>
      <c r="N8" s="11">
        <v>3.2143300000000001E-3</v>
      </c>
      <c r="O8" s="11">
        <v>3.7463799999999998E-2</v>
      </c>
      <c r="P8" s="11">
        <v>0.185638</v>
      </c>
      <c r="Q8" s="11">
        <v>1.1816999999999999E-2</v>
      </c>
      <c r="R8" s="11">
        <v>4.0399999999999998E-2</v>
      </c>
      <c r="S8" s="11">
        <v>9.0293999999999999E-2</v>
      </c>
      <c r="T8" s="11">
        <v>7.9744999999999996E-2</v>
      </c>
      <c r="U8" s="12">
        <v>5.7800000000000002E-5</v>
      </c>
      <c r="V8" s="11">
        <v>0</v>
      </c>
      <c r="W8" s="11">
        <v>-2.7859E-3</v>
      </c>
      <c r="X8" s="11">
        <v>1.0221100000000001</v>
      </c>
      <c r="Y8" s="11">
        <v>0.49420599999999998</v>
      </c>
      <c r="Z8" s="11">
        <v>98.7</v>
      </c>
      <c r="AA8" s="11">
        <v>10495.3</v>
      </c>
    </row>
    <row r="9" spans="1:27" ht="16" x14ac:dyDescent="0.2">
      <c r="A9" s="2">
        <v>271.64999999999998</v>
      </c>
      <c r="B9" s="2">
        <v>456.70100000000002</v>
      </c>
      <c r="C9" s="2">
        <v>1.0234300000000001</v>
      </c>
      <c r="D9" s="2">
        <v>41.13</v>
      </c>
      <c r="E9" s="2">
        <v>0</v>
      </c>
      <c r="F9" s="2">
        <v>5.89188E-2</v>
      </c>
      <c r="G9" s="2">
        <v>0.18718699999999999</v>
      </c>
      <c r="H9" s="6">
        <f t="shared" ref="H9:J9" si="6">E9/SUM($E9:$G9)</f>
        <v>0</v>
      </c>
      <c r="I9" s="6">
        <f t="shared" si="6"/>
        <v>0.2394043537372951</v>
      </c>
      <c r="J9" s="6">
        <f t="shared" si="6"/>
        <v>0.76059564626270493</v>
      </c>
      <c r="K9" s="11">
        <v>6.6614300000000002</v>
      </c>
      <c r="L9" s="11">
        <v>0.44148599999999999</v>
      </c>
      <c r="M9" s="11">
        <v>0.457347</v>
      </c>
      <c r="N9" s="11">
        <v>3.4127300000000001E-3</v>
      </c>
      <c r="O9" s="11">
        <v>3.99353E-2</v>
      </c>
      <c r="P9" s="11">
        <v>0.20094100000000001</v>
      </c>
      <c r="Q9" s="11">
        <v>1.2791200000000001E-2</v>
      </c>
      <c r="R9" s="11">
        <v>4.3730499999999999E-2</v>
      </c>
      <c r="S9" s="11">
        <v>9.7737599999999994E-2</v>
      </c>
      <c r="T9" s="11">
        <v>8.56354E-2</v>
      </c>
      <c r="U9" s="12">
        <v>6.2500000000000001E-5</v>
      </c>
      <c r="V9" s="11">
        <v>0</v>
      </c>
      <c r="W9" s="11">
        <v>-2.9948000000000002E-3</v>
      </c>
      <c r="X9" s="11">
        <v>1.0234300000000001</v>
      </c>
      <c r="Y9" s="11">
        <v>0.45670100000000002</v>
      </c>
      <c r="Z9" s="11">
        <v>98.7</v>
      </c>
      <c r="AA9" s="11">
        <v>11147.6</v>
      </c>
    </row>
    <row r="10" spans="1:27" ht="16" x14ac:dyDescent="0.2">
      <c r="A10" s="2">
        <v>271.60000000000002</v>
      </c>
      <c r="B10" s="2">
        <v>424.28500000000003</v>
      </c>
      <c r="C10" s="2">
        <v>1.02474</v>
      </c>
      <c r="D10" s="2">
        <v>35.551099999999998</v>
      </c>
      <c r="E10" s="2">
        <v>0</v>
      </c>
      <c r="F10" s="2">
        <v>5.8785299999999999E-2</v>
      </c>
      <c r="G10" s="2">
        <v>0.186584</v>
      </c>
      <c r="H10" s="6">
        <f t="shared" ref="H10:J10" si="7">E10/SUM($E10:$G10)</f>
        <v>0</v>
      </c>
      <c r="I10" s="6">
        <f t="shared" si="7"/>
        <v>0.23957887152141688</v>
      </c>
      <c r="J10" s="6">
        <f t="shared" si="7"/>
        <v>0.76042112847858301</v>
      </c>
      <c r="K10" s="11">
        <v>6.6339100000000002</v>
      </c>
      <c r="L10" s="11">
        <v>0.473333</v>
      </c>
      <c r="M10" s="11">
        <v>0.424759</v>
      </c>
      <c r="N10" s="11">
        <v>3.6077599999999998E-3</v>
      </c>
      <c r="O10" s="11">
        <v>4.2390499999999998E-2</v>
      </c>
      <c r="P10" s="11">
        <v>0.21635799999999999</v>
      </c>
      <c r="Q10" s="11">
        <v>1.37725E-2</v>
      </c>
      <c r="R10" s="11">
        <v>4.7085500000000002E-2</v>
      </c>
      <c r="S10" s="11">
        <v>0.105236</v>
      </c>
      <c r="T10" s="11">
        <v>9.153E-2</v>
      </c>
      <c r="U10" s="12">
        <v>6.7299999999999996E-5</v>
      </c>
      <c r="V10" s="11">
        <v>0</v>
      </c>
      <c r="W10" s="11">
        <v>-3.2036E-3</v>
      </c>
      <c r="X10" s="11">
        <v>1.02474</v>
      </c>
      <c r="Y10" s="11">
        <v>0.42428500000000002</v>
      </c>
      <c r="Z10" s="11">
        <v>98.7</v>
      </c>
      <c r="AA10" s="11">
        <v>11786.7</v>
      </c>
    </row>
    <row r="11" spans="1:27" ht="16" x14ac:dyDescent="0.2">
      <c r="A11" s="2">
        <v>271.55</v>
      </c>
      <c r="B11" s="2">
        <v>395.99400000000003</v>
      </c>
      <c r="C11" s="2">
        <v>1.02606</v>
      </c>
      <c r="D11" s="2">
        <v>31.0288</v>
      </c>
      <c r="E11" s="2">
        <v>0</v>
      </c>
      <c r="F11" s="2">
        <v>5.8667700000000003E-2</v>
      </c>
      <c r="G11" s="2">
        <v>0.18606600000000001</v>
      </c>
      <c r="H11" s="6">
        <f t="shared" ref="H11:J11" si="8">E11/SUM($E11:$G11)</f>
        <v>0</v>
      </c>
      <c r="I11" s="6">
        <f t="shared" si="8"/>
        <v>0.23972056157366151</v>
      </c>
      <c r="J11" s="6">
        <f t="shared" si="8"/>
        <v>0.76027943842633849</v>
      </c>
      <c r="K11" s="11">
        <v>6.6083600000000002</v>
      </c>
      <c r="L11" s="11">
        <v>0.505301</v>
      </c>
      <c r="M11" s="11">
        <v>0.39631699999999997</v>
      </c>
      <c r="N11" s="11">
        <v>3.7996900000000001E-3</v>
      </c>
      <c r="O11" s="11">
        <v>4.4831700000000002E-2</v>
      </c>
      <c r="P11" s="11">
        <v>0.23188500000000001</v>
      </c>
      <c r="Q11" s="11">
        <v>1.47609E-2</v>
      </c>
      <c r="R11" s="11">
        <v>5.0464599999999998E-2</v>
      </c>
      <c r="S11" s="11">
        <v>0.112788</v>
      </c>
      <c r="T11" s="11">
        <v>9.7430699999999995E-2</v>
      </c>
      <c r="U11" s="12">
        <v>7.2200000000000007E-5</v>
      </c>
      <c r="V11" s="11">
        <v>0</v>
      </c>
      <c r="W11" s="11">
        <v>-3.4125000000000002E-3</v>
      </c>
      <c r="X11" s="11">
        <v>1.02606</v>
      </c>
      <c r="Y11" s="11">
        <v>0.39599400000000001</v>
      </c>
      <c r="Z11" s="11">
        <v>98.7</v>
      </c>
      <c r="AA11" s="11">
        <v>12413</v>
      </c>
    </row>
    <row r="12" spans="1:27" ht="16" x14ac:dyDescent="0.2">
      <c r="A12" s="2">
        <v>271.5</v>
      </c>
      <c r="B12" s="2">
        <v>371.09199999999998</v>
      </c>
      <c r="C12" s="2">
        <v>1.02738</v>
      </c>
      <c r="D12" s="2">
        <v>27.3142</v>
      </c>
      <c r="E12" s="2">
        <v>0</v>
      </c>
      <c r="F12" s="2">
        <v>5.8563999999999998E-2</v>
      </c>
      <c r="G12" s="2">
        <v>0.18561900000000001</v>
      </c>
      <c r="H12" s="6">
        <f t="shared" ref="H12:J12" si="9">E12/SUM($E12:$G12)</f>
        <v>0</v>
      </c>
      <c r="I12" s="6">
        <f t="shared" si="9"/>
        <v>0.23983651605558123</v>
      </c>
      <c r="J12" s="6">
        <f t="shared" si="9"/>
        <v>0.76016348394441868</v>
      </c>
      <c r="K12" s="11">
        <v>6.58453</v>
      </c>
      <c r="L12" s="11">
        <v>0.53739300000000001</v>
      </c>
      <c r="M12" s="11">
        <v>0.37128</v>
      </c>
      <c r="N12" s="11">
        <v>3.98877E-3</v>
      </c>
      <c r="O12" s="11">
        <v>4.7260499999999997E-2</v>
      </c>
      <c r="P12" s="11">
        <v>0.24752199999999999</v>
      </c>
      <c r="Q12" s="11">
        <v>1.5756300000000001E-2</v>
      </c>
      <c r="R12" s="11">
        <v>5.3867699999999998E-2</v>
      </c>
      <c r="S12" s="11">
        <v>0.120394</v>
      </c>
      <c r="T12" s="11">
        <v>0.103339</v>
      </c>
      <c r="U12" s="12">
        <v>7.7000000000000001E-5</v>
      </c>
      <c r="V12" s="11">
        <v>0</v>
      </c>
      <c r="W12" s="11">
        <v>-3.6215000000000002E-3</v>
      </c>
      <c r="X12" s="11">
        <v>1.02738</v>
      </c>
      <c r="Y12" s="11">
        <v>0.37109199999999998</v>
      </c>
      <c r="Z12" s="11">
        <v>98.7</v>
      </c>
      <c r="AA12" s="11">
        <v>13027.1</v>
      </c>
    </row>
    <row r="13" spans="1:27" ht="16" x14ac:dyDescent="0.2">
      <c r="A13" s="2">
        <v>271.45</v>
      </c>
      <c r="B13" s="2">
        <v>349.005</v>
      </c>
      <c r="C13" s="2">
        <v>1.0286999999999999</v>
      </c>
      <c r="D13" s="2">
        <v>24.227</v>
      </c>
      <c r="E13" s="2">
        <v>0</v>
      </c>
      <c r="F13" s="2">
        <v>5.8472000000000003E-2</v>
      </c>
      <c r="G13" s="2">
        <v>0.18523200000000001</v>
      </c>
      <c r="H13" s="6">
        <f t="shared" ref="H13:J13" si="10">E13/SUM($E13:$G13)</f>
        <v>0</v>
      </c>
      <c r="I13" s="6">
        <f t="shared" si="10"/>
        <v>0.23993040737944393</v>
      </c>
      <c r="J13" s="6">
        <f t="shared" si="10"/>
        <v>0.76006959262055607</v>
      </c>
      <c r="K13" s="11">
        <v>6.5622100000000003</v>
      </c>
      <c r="L13" s="11">
        <v>0.56961499999999998</v>
      </c>
      <c r="M13" s="11">
        <v>0.34907300000000002</v>
      </c>
      <c r="N13" s="11">
        <v>4.1751899999999996E-3</v>
      </c>
      <c r="O13" s="11">
        <v>4.9678600000000003E-2</v>
      </c>
      <c r="P13" s="11">
        <v>0.26326899999999998</v>
      </c>
      <c r="Q13" s="11">
        <v>1.6758700000000001E-2</v>
      </c>
      <c r="R13" s="11">
        <v>5.7294600000000001E-2</v>
      </c>
      <c r="S13" s="11">
        <v>0.128053</v>
      </c>
      <c r="T13" s="11">
        <v>0.10925799999999999</v>
      </c>
      <c r="U13" s="12">
        <v>8.1899999999999999E-5</v>
      </c>
      <c r="V13" s="11">
        <v>0</v>
      </c>
      <c r="W13" s="11">
        <v>-3.8303999999999999E-3</v>
      </c>
      <c r="X13" s="11">
        <v>1.0286999999999999</v>
      </c>
      <c r="Y13" s="11">
        <v>0.34900500000000001</v>
      </c>
      <c r="Z13" s="11">
        <v>98.7</v>
      </c>
      <c r="AA13" s="11">
        <v>13629.7</v>
      </c>
    </row>
    <row r="14" spans="1:27" ht="16" x14ac:dyDescent="0.2">
      <c r="A14" s="2">
        <v>271.39999999999998</v>
      </c>
      <c r="B14" s="2">
        <v>329.28300000000002</v>
      </c>
      <c r="C14" s="2">
        <v>1.0300199999999999</v>
      </c>
      <c r="D14" s="2">
        <v>21.634499999999999</v>
      </c>
      <c r="E14" s="2">
        <v>0</v>
      </c>
      <c r="F14" s="2">
        <v>5.8390200000000003E-2</v>
      </c>
      <c r="G14" s="2">
        <v>0.184893</v>
      </c>
      <c r="H14" s="6">
        <f t="shared" ref="H14:J14" si="11">E14/SUM($E14:$G14)</f>
        <v>0</v>
      </c>
      <c r="I14" s="6">
        <f t="shared" si="11"/>
        <v>0.24000917449293663</v>
      </c>
      <c r="J14" s="6">
        <f t="shared" si="11"/>
        <v>0.75999082550706332</v>
      </c>
      <c r="K14" s="11">
        <v>6.54122</v>
      </c>
      <c r="L14" s="11">
        <v>0.60197299999999998</v>
      </c>
      <c r="M14" s="11">
        <v>0.32924199999999998</v>
      </c>
      <c r="N14" s="11">
        <v>4.3591300000000001E-3</v>
      </c>
      <c r="O14" s="11">
        <v>5.2087500000000002E-2</v>
      </c>
      <c r="P14" s="11">
        <v>0.27912599999999999</v>
      </c>
      <c r="Q14" s="11">
        <v>1.7768099999999998E-2</v>
      </c>
      <c r="R14" s="11">
        <v>6.0745500000000001E-2</v>
      </c>
      <c r="S14" s="11">
        <v>0.135766</v>
      </c>
      <c r="T14" s="11">
        <v>0.115188</v>
      </c>
      <c r="U14" s="12">
        <v>8.6899999999999998E-5</v>
      </c>
      <c r="V14" s="11">
        <v>0</v>
      </c>
      <c r="W14" s="11">
        <v>-4.0393E-3</v>
      </c>
      <c r="X14" s="11">
        <v>1.0300199999999999</v>
      </c>
      <c r="Y14" s="11">
        <v>0.32928299999999999</v>
      </c>
      <c r="Z14" s="11">
        <v>98.7</v>
      </c>
      <c r="AA14" s="11">
        <v>14221.1</v>
      </c>
    </row>
    <row r="15" spans="1:27" ht="16" x14ac:dyDescent="0.2">
      <c r="A15" s="2">
        <v>271.35000000000002</v>
      </c>
      <c r="B15" s="2">
        <v>311.565</v>
      </c>
      <c r="C15" s="2">
        <v>1.0313399999999999</v>
      </c>
      <c r="D15" s="2">
        <v>19.4373</v>
      </c>
      <c r="E15" s="2">
        <v>0</v>
      </c>
      <c r="F15" s="2">
        <v>5.8317399999999998E-2</v>
      </c>
      <c r="G15" s="2">
        <v>0.18459700000000001</v>
      </c>
      <c r="H15" s="6">
        <f t="shared" ref="H15:J15" si="12">E15/SUM($E15:$G15)</f>
        <v>0</v>
      </c>
      <c r="I15" s="6">
        <f t="shared" si="12"/>
        <v>0.24007386964296887</v>
      </c>
      <c r="J15" s="6">
        <f t="shared" si="12"/>
        <v>0.75992613035703116</v>
      </c>
      <c r="K15" s="11">
        <v>6.52142</v>
      </c>
      <c r="L15" s="11">
        <v>0.63447299999999995</v>
      </c>
      <c r="M15" s="11">
        <v>0.31142599999999998</v>
      </c>
      <c r="N15" s="11">
        <v>4.5407599999999996E-3</v>
      </c>
      <c r="O15" s="11">
        <v>5.4488300000000003E-2</v>
      </c>
      <c r="P15" s="11">
        <v>0.29509400000000002</v>
      </c>
      <c r="Q15" s="11">
        <v>1.8784599999999999E-2</v>
      </c>
      <c r="R15" s="11">
        <v>6.4220700000000006E-2</v>
      </c>
      <c r="S15" s="11">
        <v>0.14353299999999999</v>
      </c>
      <c r="T15" s="11">
        <v>0.12113</v>
      </c>
      <c r="U15" s="12">
        <v>9.1799999999999995E-5</v>
      </c>
      <c r="V15" s="11">
        <v>0</v>
      </c>
      <c r="W15" s="11">
        <v>-4.2483E-3</v>
      </c>
      <c r="X15" s="11">
        <v>1.0313399999999999</v>
      </c>
      <c r="Y15" s="11">
        <v>0.31156499999999998</v>
      </c>
      <c r="Z15" s="11">
        <v>98.7</v>
      </c>
      <c r="AA15" s="11">
        <v>14801.8</v>
      </c>
    </row>
    <row r="16" spans="1:27" ht="16" x14ac:dyDescent="0.2">
      <c r="A16" s="2">
        <v>271.3</v>
      </c>
      <c r="B16" s="2">
        <v>295.56</v>
      </c>
      <c r="C16" s="2">
        <v>1.03267</v>
      </c>
      <c r="D16" s="2">
        <v>17.5594</v>
      </c>
      <c r="E16" s="2">
        <v>0</v>
      </c>
      <c r="F16" s="2">
        <v>5.8252199999999997E-2</v>
      </c>
      <c r="G16" s="2">
        <v>0.184335</v>
      </c>
      <c r="H16" s="6">
        <f t="shared" ref="H16:J16" si="13">E16/SUM($E16:$G16)</f>
        <v>0</v>
      </c>
      <c r="I16" s="6">
        <f t="shared" si="13"/>
        <v>0.24012891034646508</v>
      </c>
      <c r="J16" s="6">
        <f t="shared" si="13"/>
        <v>0.75987108965353489</v>
      </c>
      <c r="K16" s="11">
        <v>6.5026900000000003</v>
      </c>
      <c r="L16" s="11">
        <v>0.66712099999999996</v>
      </c>
      <c r="M16" s="11">
        <v>0.29533100000000001</v>
      </c>
      <c r="N16" s="11">
        <v>4.7201999999999999E-3</v>
      </c>
      <c r="O16" s="11">
        <v>5.6882099999999998E-2</v>
      </c>
      <c r="P16" s="11">
        <v>0.31117600000000001</v>
      </c>
      <c r="Q16" s="11">
        <v>1.9808300000000001E-2</v>
      </c>
      <c r="R16" s="11">
        <v>6.7720600000000006E-2</v>
      </c>
      <c r="S16" s="11">
        <v>0.15135599999999999</v>
      </c>
      <c r="T16" s="11">
        <v>0.12708800000000001</v>
      </c>
      <c r="U16" s="12">
        <v>9.6799999999999995E-5</v>
      </c>
      <c r="V16" s="11">
        <v>0</v>
      </c>
      <c r="W16" s="11">
        <v>-4.4573E-3</v>
      </c>
      <c r="X16" s="11">
        <v>1.03267</v>
      </c>
      <c r="Y16" s="11">
        <v>0.29555999999999999</v>
      </c>
      <c r="Z16" s="11">
        <v>98.7</v>
      </c>
      <c r="AA16" s="11">
        <v>15372.2</v>
      </c>
    </row>
    <row r="17" spans="1:27" ht="16" x14ac:dyDescent="0.2">
      <c r="A17" s="2">
        <v>271.25</v>
      </c>
      <c r="B17" s="2">
        <v>281.029</v>
      </c>
      <c r="C17" s="2">
        <v>1.034</v>
      </c>
      <c r="D17" s="2">
        <v>15.942600000000001</v>
      </c>
      <c r="E17" s="2">
        <v>0</v>
      </c>
      <c r="F17" s="2">
        <v>5.8193799999999997E-2</v>
      </c>
      <c r="G17" s="2">
        <v>0.18410499999999999</v>
      </c>
      <c r="H17" s="6">
        <f t="shared" ref="H17:J17" si="14">E17/SUM($E17:$G17)</f>
        <v>0</v>
      </c>
      <c r="I17" s="6">
        <f t="shared" si="14"/>
        <v>0.24017370288255657</v>
      </c>
      <c r="J17" s="6">
        <f t="shared" si="14"/>
        <v>0.75982629711744343</v>
      </c>
      <c r="K17" s="11">
        <v>6.4849300000000003</v>
      </c>
      <c r="L17" s="11">
        <v>0.69992600000000005</v>
      </c>
      <c r="M17" s="11">
        <v>0.28071800000000002</v>
      </c>
      <c r="N17" s="11">
        <v>4.8975900000000003E-3</v>
      </c>
      <c r="O17" s="11">
        <v>5.9270000000000003E-2</v>
      </c>
      <c r="P17" s="11">
        <v>0.327374</v>
      </c>
      <c r="Q17" s="11">
        <v>2.0839400000000001E-2</v>
      </c>
      <c r="R17" s="11">
        <v>7.1245799999999998E-2</v>
      </c>
      <c r="S17" s="11">
        <v>0.15923399999999999</v>
      </c>
      <c r="T17" s="11">
        <v>0.13306200000000001</v>
      </c>
      <c r="U17" s="11">
        <v>1.0187999999999999E-4</v>
      </c>
      <c r="V17" s="11">
        <v>0</v>
      </c>
      <c r="W17" s="11">
        <v>-4.6663E-3</v>
      </c>
      <c r="X17" s="11">
        <v>1.034</v>
      </c>
      <c r="Y17" s="11">
        <v>0.28102899999999997</v>
      </c>
      <c r="Z17" s="11">
        <v>98.7</v>
      </c>
      <c r="AA17" s="11">
        <v>15932.9</v>
      </c>
    </row>
    <row r="18" spans="1:27" ht="16" x14ac:dyDescent="0.2">
      <c r="A18" s="2">
        <v>271.2</v>
      </c>
      <c r="B18" s="2">
        <v>267.77699999999999</v>
      </c>
      <c r="C18" s="2">
        <v>1.0353300000000001</v>
      </c>
      <c r="D18" s="2">
        <v>14.541</v>
      </c>
      <c r="E18" s="2">
        <v>0</v>
      </c>
      <c r="F18" s="2">
        <v>5.8141400000000003E-2</v>
      </c>
      <c r="G18" s="2">
        <v>0.18390100000000001</v>
      </c>
      <c r="H18" s="6">
        <f t="shared" ref="H18:J18" si="15">E18/SUM($E18:$G18)</f>
        <v>0</v>
      </c>
      <c r="I18" s="6">
        <f t="shared" si="15"/>
        <v>0.24021163234210205</v>
      </c>
      <c r="J18" s="6">
        <f t="shared" si="15"/>
        <v>0.75978836765789792</v>
      </c>
      <c r="K18" s="11">
        <v>6.4680400000000002</v>
      </c>
      <c r="L18" s="11">
        <v>0.73289499999999996</v>
      </c>
      <c r="M18" s="11">
        <v>0.26739000000000002</v>
      </c>
      <c r="N18" s="11">
        <v>5.0730300000000001E-3</v>
      </c>
      <c r="O18" s="11">
        <v>6.1652899999999997E-2</v>
      </c>
      <c r="P18" s="11">
        <v>0.343692</v>
      </c>
      <c r="Q18" s="11">
        <v>2.1878100000000001E-2</v>
      </c>
      <c r="R18" s="11">
        <v>7.4797000000000002E-2</v>
      </c>
      <c r="S18" s="11">
        <v>0.16717099999999999</v>
      </c>
      <c r="T18" s="11">
        <v>0.13905500000000001</v>
      </c>
      <c r="U18" s="11">
        <v>1.0696000000000001E-4</v>
      </c>
      <c r="V18" s="11">
        <v>0</v>
      </c>
      <c r="W18" s="11">
        <v>-4.8752999999999999E-3</v>
      </c>
      <c r="X18" s="11">
        <v>1.0353300000000001</v>
      </c>
      <c r="Y18" s="11">
        <v>0.26777699999999999</v>
      </c>
      <c r="Z18" s="11">
        <v>98.7</v>
      </c>
      <c r="AA18" s="11">
        <v>16484.099999999999</v>
      </c>
    </row>
    <row r="19" spans="1:27" ht="16" x14ac:dyDescent="0.2">
      <c r="A19" s="2">
        <v>271.14999999999998</v>
      </c>
      <c r="B19" s="2">
        <v>255.64</v>
      </c>
      <c r="C19" s="2">
        <v>1.03667</v>
      </c>
      <c r="D19" s="2">
        <v>13.3185</v>
      </c>
      <c r="E19" s="2">
        <v>0</v>
      </c>
      <c r="F19" s="2">
        <v>5.8094300000000001E-2</v>
      </c>
      <c r="G19" s="2">
        <v>0.183721</v>
      </c>
      <c r="H19" s="6">
        <f t="shared" ref="H19:J19" si="16">E19/SUM($E19:$G19)</f>
        <v>0</v>
      </c>
      <c r="I19" s="6">
        <f t="shared" si="16"/>
        <v>0.24024244950588319</v>
      </c>
      <c r="J19" s="6">
        <f t="shared" si="16"/>
        <v>0.75975755049411675</v>
      </c>
      <c r="K19" s="11">
        <v>6.4519500000000001</v>
      </c>
      <c r="L19" s="11">
        <v>0.76603699999999997</v>
      </c>
      <c r="M19" s="11">
        <v>0.25518299999999999</v>
      </c>
      <c r="N19" s="11">
        <v>5.2466099999999996E-3</v>
      </c>
      <c r="O19" s="11">
        <v>6.4031599999999994E-2</v>
      </c>
      <c r="P19" s="11">
        <v>0.36013400000000001</v>
      </c>
      <c r="Q19" s="11">
        <v>2.2924699999999999E-2</v>
      </c>
      <c r="R19" s="11">
        <v>7.8375200000000006E-2</v>
      </c>
      <c r="S19" s="11">
        <v>0.17516799999999999</v>
      </c>
      <c r="T19" s="11">
        <v>0.145067</v>
      </c>
      <c r="U19" s="11">
        <v>1.1208E-4</v>
      </c>
      <c r="V19" s="11">
        <v>0</v>
      </c>
      <c r="W19" s="11">
        <v>-5.0844000000000002E-3</v>
      </c>
      <c r="X19" s="11">
        <v>1.03667</v>
      </c>
      <c r="Y19" s="11">
        <v>0.25563999999999998</v>
      </c>
      <c r="Z19" s="11">
        <v>98.7</v>
      </c>
      <c r="AA19" s="11">
        <v>17026.3</v>
      </c>
    </row>
    <row r="20" spans="1:27" ht="16" x14ac:dyDescent="0.2">
      <c r="A20" s="2">
        <v>271.10000000000002</v>
      </c>
      <c r="B20" s="2">
        <v>244.48</v>
      </c>
      <c r="C20" s="2">
        <v>1.0380100000000001</v>
      </c>
      <c r="D20" s="2">
        <v>12.2462</v>
      </c>
      <c r="E20" s="2">
        <v>0</v>
      </c>
      <c r="F20" s="2">
        <v>5.8051800000000001E-2</v>
      </c>
      <c r="G20" s="2">
        <v>0.18356</v>
      </c>
      <c r="H20" s="6">
        <f t="shared" ref="H20:J20" si="17">E20/SUM($E20:$G20)</f>
        <v>0</v>
      </c>
      <c r="I20" s="6">
        <f t="shared" si="17"/>
        <v>0.24026889415169295</v>
      </c>
      <c r="J20" s="6">
        <f t="shared" si="17"/>
        <v>0.75973110584830716</v>
      </c>
      <c r="K20" s="11">
        <v>6.4365899999999998</v>
      </c>
      <c r="L20" s="11">
        <v>0.79936300000000005</v>
      </c>
      <c r="M20" s="11">
        <v>0.24395800000000001</v>
      </c>
      <c r="N20" s="11">
        <v>5.4184300000000001E-3</v>
      </c>
      <c r="O20" s="11">
        <v>6.6406999999999994E-2</v>
      </c>
      <c r="P20" s="11">
        <v>0.37670300000000001</v>
      </c>
      <c r="Q20" s="11">
        <v>2.3979500000000001E-2</v>
      </c>
      <c r="R20" s="11">
        <v>8.1981200000000004E-2</v>
      </c>
      <c r="S20" s="11">
        <v>0.183228</v>
      </c>
      <c r="T20" s="11">
        <v>0.15110100000000001</v>
      </c>
      <c r="U20" s="11">
        <v>1.1723E-4</v>
      </c>
      <c r="V20" s="11">
        <v>0</v>
      </c>
      <c r="W20" s="11">
        <v>-5.2934000000000002E-3</v>
      </c>
      <c r="X20" s="11">
        <v>1.0380100000000001</v>
      </c>
      <c r="Y20" s="11">
        <v>0.24448</v>
      </c>
      <c r="Z20" s="11">
        <v>98.7</v>
      </c>
      <c r="AA20" s="11">
        <v>17559.8</v>
      </c>
    </row>
    <row r="21" spans="1:27" ht="16" x14ac:dyDescent="0.2">
      <c r="A21" s="2">
        <v>271.05</v>
      </c>
      <c r="B21" s="2">
        <v>234.184</v>
      </c>
      <c r="C21" s="2">
        <v>1.03935</v>
      </c>
      <c r="D21" s="2">
        <v>11.300700000000001</v>
      </c>
      <c r="E21" s="2">
        <v>0</v>
      </c>
      <c r="F21" s="2">
        <v>5.8013500000000003E-2</v>
      </c>
      <c r="G21" s="2">
        <v>0.183418</v>
      </c>
      <c r="H21" s="6">
        <f t="shared" ref="H21:J21" si="18">E21/SUM($E21:$G21)</f>
        <v>0</v>
      </c>
      <c r="I21" s="6">
        <f t="shared" si="18"/>
        <v>0.24028968879371584</v>
      </c>
      <c r="J21" s="6">
        <f t="shared" si="18"/>
        <v>0.75971031120628418</v>
      </c>
      <c r="K21" s="11">
        <v>6.4219099999999996</v>
      </c>
      <c r="L21" s="11">
        <v>0.83288200000000001</v>
      </c>
      <c r="M21" s="11">
        <v>0.233601</v>
      </c>
      <c r="N21" s="11">
        <v>5.5885800000000001E-3</v>
      </c>
      <c r="O21" s="11">
        <v>6.8779699999999999E-2</v>
      </c>
      <c r="P21" s="11">
        <v>0.39340599999999998</v>
      </c>
      <c r="Q21" s="11">
        <v>2.5042700000000001E-2</v>
      </c>
      <c r="R21" s="11">
        <v>8.5616200000000003E-2</v>
      </c>
      <c r="S21" s="11">
        <v>0.19135199999999999</v>
      </c>
      <c r="T21" s="11">
        <v>0.15715899999999999</v>
      </c>
      <c r="U21" s="11">
        <v>1.2243000000000001E-4</v>
      </c>
      <c r="V21" s="11">
        <v>0</v>
      </c>
      <c r="W21" s="11">
        <v>-5.5024999999999996E-3</v>
      </c>
      <c r="X21" s="11">
        <v>1.03935</v>
      </c>
      <c r="Y21" s="11">
        <v>0.234184</v>
      </c>
      <c r="Z21" s="11">
        <v>98.7</v>
      </c>
      <c r="AA21" s="11">
        <v>18085</v>
      </c>
    </row>
    <row r="22" spans="1:27" ht="16" x14ac:dyDescent="0.2">
      <c r="A22" s="2">
        <v>271</v>
      </c>
      <c r="B22" s="2">
        <v>224.65</v>
      </c>
      <c r="C22" s="2">
        <v>1.0407</v>
      </c>
      <c r="D22" s="2">
        <v>10.463200000000001</v>
      </c>
      <c r="E22" s="2">
        <v>0</v>
      </c>
      <c r="F22" s="2">
        <v>5.79789E-2</v>
      </c>
      <c r="G22" s="2">
        <v>0.18329100000000001</v>
      </c>
      <c r="H22" s="6">
        <f t="shared" ref="H22:J22" si="19">E22/SUM($E22:$G22)</f>
        <v>0</v>
      </c>
      <c r="I22" s="6">
        <f t="shared" si="19"/>
        <v>0.24030722439889932</v>
      </c>
      <c r="J22" s="6">
        <f t="shared" si="19"/>
        <v>0.75969277560110071</v>
      </c>
      <c r="K22" s="11">
        <v>6.4078600000000003</v>
      </c>
      <c r="L22" s="11">
        <v>0.86660700000000002</v>
      </c>
      <c r="M22" s="11">
        <v>0.22401099999999999</v>
      </c>
      <c r="N22" s="11">
        <v>5.7571100000000002E-3</v>
      </c>
      <c r="O22" s="11">
        <v>7.1150500000000005E-2</v>
      </c>
      <c r="P22" s="11">
        <v>0.410248</v>
      </c>
      <c r="Q22" s="11">
        <v>2.6114800000000001E-2</v>
      </c>
      <c r="R22" s="11">
        <v>8.92815E-2</v>
      </c>
      <c r="S22" s="11">
        <v>0.199544</v>
      </c>
      <c r="T22" s="11">
        <v>0.163243</v>
      </c>
      <c r="U22" s="11">
        <v>1.2767E-4</v>
      </c>
      <c r="V22" s="11">
        <v>0</v>
      </c>
      <c r="W22" s="11">
        <v>-5.7115999999999998E-3</v>
      </c>
      <c r="X22" s="11">
        <v>1.0407</v>
      </c>
      <c r="Y22" s="11">
        <v>0.22464999999999999</v>
      </c>
      <c r="Z22" s="11">
        <v>98.7</v>
      </c>
      <c r="AA22" s="11">
        <v>18602.3</v>
      </c>
    </row>
    <row r="23" spans="1:27" ht="16" x14ac:dyDescent="0.2">
      <c r="A23" s="2">
        <v>270.95</v>
      </c>
      <c r="B23" s="2">
        <v>215.797</v>
      </c>
      <c r="C23" s="2">
        <v>1.04206</v>
      </c>
      <c r="D23" s="2">
        <v>9.7182399999999998</v>
      </c>
      <c r="E23" s="2">
        <v>0</v>
      </c>
      <c r="F23" s="2">
        <v>5.7947800000000001E-2</v>
      </c>
      <c r="G23" s="2">
        <v>0.18318000000000001</v>
      </c>
      <c r="H23" s="6">
        <f t="shared" ref="H23:J23" si="20">E23/SUM($E23:$G23)</f>
        <v>0</v>
      </c>
      <c r="I23" s="6">
        <f t="shared" si="20"/>
        <v>0.24031986357441987</v>
      </c>
      <c r="J23" s="6">
        <f t="shared" si="20"/>
        <v>0.75968013642558019</v>
      </c>
      <c r="K23" s="11">
        <v>6.39438</v>
      </c>
      <c r="L23" s="11">
        <v>0.90054900000000004</v>
      </c>
      <c r="M23" s="11">
        <v>0.21510399999999999</v>
      </c>
      <c r="N23" s="11">
        <v>5.9241099999999998E-3</v>
      </c>
      <c r="O23" s="11">
        <v>7.3520199999999994E-2</v>
      </c>
      <c r="P23" s="11">
        <v>0.427236</v>
      </c>
      <c r="Q23" s="11">
        <v>2.71962E-2</v>
      </c>
      <c r="R23" s="11">
        <v>9.2978500000000006E-2</v>
      </c>
      <c r="S23" s="11">
        <v>0.20780699999999999</v>
      </c>
      <c r="T23" s="11">
        <v>0.169354</v>
      </c>
      <c r="U23" s="11">
        <v>1.3296E-4</v>
      </c>
      <c r="V23" s="11">
        <v>0</v>
      </c>
      <c r="W23" s="11">
        <v>-5.9207000000000001E-3</v>
      </c>
      <c r="X23" s="11">
        <v>1.04206</v>
      </c>
      <c r="Y23" s="11">
        <v>0.21579699999999999</v>
      </c>
      <c r="Z23" s="11">
        <v>98.7</v>
      </c>
      <c r="AA23" s="11">
        <v>19112.099999999999</v>
      </c>
    </row>
    <row r="24" spans="1:27" ht="16" x14ac:dyDescent="0.2">
      <c r="A24" s="2">
        <v>270.89999999999998</v>
      </c>
      <c r="B24" s="2">
        <v>207.55</v>
      </c>
      <c r="C24" s="2">
        <v>1.04342</v>
      </c>
      <c r="D24" s="2">
        <v>9.0528300000000002</v>
      </c>
      <c r="E24" s="2">
        <v>0</v>
      </c>
      <c r="F24" s="2">
        <v>5.79198E-2</v>
      </c>
      <c r="G24" s="2">
        <v>0.18308099999999999</v>
      </c>
      <c r="H24" s="6">
        <f t="shared" ref="H24:J24" si="21">E24/SUM($E24:$G24)</f>
        <v>0</v>
      </c>
      <c r="I24" s="6">
        <f t="shared" si="21"/>
        <v>0.24033032255494588</v>
      </c>
      <c r="J24" s="6">
        <f t="shared" si="21"/>
        <v>0.75966967744505409</v>
      </c>
      <c r="K24" s="11">
        <v>6.3814500000000001</v>
      </c>
      <c r="L24" s="11">
        <v>0.93472200000000005</v>
      </c>
      <c r="M24" s="11">
        <v>0.20680599999999999</v>
      </c>
      <c r="N24" s="11">
        <v>6.0896400000000003E-3</v>
      </c>
      <c r="O24" s="11">
        <v>7.5889200000000004E-2</v>
      </c>
      <c r="P24" s="11">
        <v>0.44437700000000002</v>
      </c>
      <c r="Q24" s="11">
        <v>2.8287300000000001E-2</v>
      </c>
      <c r="R24" s="11">
        <v>9.6708799999999998E-2</v>
      </c>
      <c r="S24" s="11">
        <v>0.216144</v>
      </c>
      <c r="T24" s="11">
        <v>0.17549600000000001</v>
      </c>
      <c r="U24" s="11">
        <v>1.3829000000000001E-4</v>
      </c>
      <c r="V24" s="11">
        <v>0</v>
      </c>
      <c r="W24" s="11">
        <v>-6.1298000000000004E-3</v>
      </c>
      <c r="X24" s="11">
        <v>1.04342</v>
      </c>
      <c r="Y24" s="11">
        <v>0.20755000000000001</v>
      </c>
      <c r="Z24" s="11">
        <v>98.7</v>
      </c>
      <c r="AA24" s="11">
        <v>19614.5</v>
      </c>
    </row>
    <row r="25" spans="1:27" ht="16" x14ac:dyDescent="0.2">
      <c r="A25" s="2">
        <v>270.85000000000002</v>
      </c>
      <c r="B25" s="2">
        <v>199.84700000000001</v>
      </c>
      <c r="C25" s="2">
        <v>1.04478</v>
      </c>
      <c r="D25" s="2">
        <v>8.4563900000000007</v>
      </c>
      <c r="E25" s="2">
        <v>0</v>
      </c>
      <c r="F25" s="2">
        <v>5.7894599999999997E-2</v>
      </c>
      <c r="G25" s="2">
        <v>0.18299399999999999</v>
      </c>
      <c r="H25" s="6">
        <f t="shared" ref="H25:J25" si="22">E25/SUM($E25:$G25)</f>
        <v>0</v>
      </c>
      <c r="I25" s="6">
        <f t="shared" si="22"/>
        <v>0.24033764985142511</v>
      </c>
      <c r="J25" s="6">
        <f t="shared" si="22"/>
        <v>0.75966235014857497</v>
      </c>
      <c r="K25" s="11">
        <v>6.3690199999999999</v>
      </c>
      <c r="L25" s="11">
        <v>0.96914199999999995</v>
      </c>
      <c r="M25" s="11">
        <v>0.19905600000000001</v>
      </c>
      <c r="N25" s="11">
        <v>6.2537499999999998E-3</v>
      </c>
      <c r="O25" s="11">
        <v>7.8258400000000006E-2</v>
      </c>
      <c r="P25" s="11">
        <v>0.46167900000000001</v>
      </c>
      <c r="Q25" s="11">
        <v>2.93887E-2</v>
      </c>
      <c r="R25" s="11">
        <v>0.10047399999999999</v>
      </c>
      <c r="S25" s="11">
        <v>0.22456000000000001</v>
      </c>
      <c r="T25" s="11">
        <v>0.181671</v>
      </c>
      <c r="U25" s="11">
        <v>1.4368000000000001E-4</v>
      </c>
      <c r="V25" s="11">
        <v>0</v>
      </c>
      <c r="W25" s="11">
        <v>-6.3388999999999997E-3</v>
      </c>
      <c r="X25" s="11">
        <v>1.04478</v>
      </c>
      <c r="Y25" s="11">
        <v>0.199847</v>
      </c>
      <c r="Z25" s="11">
        <v>98.7</v>
      </c>
      <c r="AA25" s="11">
        <v>20110.099999999999</v>
      </c>
    </row>
    <row r="26" spans="1:27" ht="16" x14ac:dyDescent="0.2">
      <c r="A26" s="2">
        <v>270.8</v>
      </c>
      <c r="B26" s="2">
        <v>192.63399999999999</v>
      </c>
      <c r="C26" s="2">
        <v>1.04616</v>
      </c>
      <c r="D26" s="2">
        <v>7.9199299999999999</v>
      </c>
      <c r="E26" s="2">
        <v>0</v>
      </c>
      <c r="F26" s="2">
        <v>5.7871899999999997E-2</v>
      </c>
      <c r="G26" s="2">
        <v>0.182917</v>
      </c>
      <c r="H26" s="6">
        <f t="shared" ref="H26:J26" si="23">E26/SUM($E26:$G26)</f>
        <v>0</v>
      </c>
      <c r="I26" s="6">
        <f t="shared" si="23"/>
        <v>0.24034288956010844</v>
      </c>
      <c r="J26" s="6">
        <f t="shared" si="23"/>
        <v>0.75965711043989148</v>
      </c>
      <c r="K26" s="11">
        <v>6.3570700000000002</v>
      </c>
      <c r="L26" s="11">
        <v>1.0038199999999999</v>
      </c>
      <c r="M26" s="11">
        <v>0.191797</v>
      </c>
      <c r="N26" s="11">
        <v>6.4165100000000003E-3</v>
      </c>
      <c r="O26" s="11">
        <v>8.0628500000000006E-2</v>
      </c>
      <c r="P26" s="11">
        <v>0.47915200000000002</v>
      </c>
      <c r="Q26" s="11">
        <v>3.0500900000000001E-2</v>
      </c>
      <c r="R26" s="11">
        <v>0.10427699999999999</v>
      </c>
      <c r="S26" s="11">
        <v>0.23305799999999999</v>
      </c>
      <c r="T26" s="11">
        <v>0.18788099999999999</v>
      </c>
      <c r="U26" s="11">
        <v>1.4912000000000001E-4</v>
      </c>
      <c r="V26" s="11">
        <v>0</v>
      </c>
      <c r="W26" s="11">
        <v>-6.5481000000000003E-3</v>
      </c>
      <c r="X26" s="11">
        <v>1.04616</v>
      </c>
      <c r="Y26" s="11">
        <v>0.192634</v>
      </c>
      <c r="Z26" s="11">
        <v>98.7</v>
      </c>
      <c r="AA26" s="11">
        <v>20599.2</v>
      </c>
    </row>
    <row r="27" spans="1:27" ht="16" x14ac:dyDescent="0.2">
      <c r="A27" s="2">
        <v>270.75</v>
      </c>
      <c r="B27" s="2">
        <v>185.86199999999999</v>
      </c>
      <c r="C27" s="2">
        <v>1.0475399999999999</v>
      </c>
      <c r="D27" s="2">
        <v>7.4360799999999996</v>
      </c>
      <c r="E27" s="2">
        <v>0</v>
      </c>
      <c r="F27" s="2">
        <v>5.7851699999999999E-2</v>
      </c>
      <c r="G27" s="2">
        <v>0.18285000000000001</v>
      </c>
      <c r="H27" s="6">
        <f t="shared" ref="H27:J27" si="24">E27/SUM($E27:$G27)</f>
        <v>0</v>
      </c>
      <c r="I27" s="6">
        <f t="shared" si="24"/>
        <v>0.2403460382706063</v>
      </c>
      <c r="J27" s="6">
        <f t="shared" si="24"/>
        <v>0.7596539617293937</v>
      </c>
      <c r="K27" s="11">
        <v>6.3455599999999999</v>
      </c>
      <c r="L27" s="11">
        <v>1.0387900000000001</v>
      </c>
      <c r="M27" s="11">
        <v>0.18498200000000001</v>
      </c>
      <c r="N27" s="11">
        <v>6.5779599999999999E-3</v>
      </c>
      <c r="O27" s="11">
        <v>8.3000099999999993E-2</v>
      </c>
      <c r="P27" s="11">
        <v>0.49680400000000002</v>
      </c>
      <c r="Q27" s="11">
        <v>3.1624699999999999E-2</v>
      </c>
      <c r="R27" s="11">
        <v>0.10811800000000001</v>
      </c>
      <c r="S27" s="11">
        <v>0.241645</v>
      </c>
      <c r="T27" s="11">
        <v>0.194129</v>
      </c>
      <c r="U27" s="11">
        <v>1.5461000000000001E-4</v>
      </c>
      <c r="V27" s="11">
        <v>0</v>
      </c>
      <c r="W27" s="11">
        <v>-6.7572999999999999E-3</v>
      </c>
      <c r="X27" s="11">
        <v>1.0475399999999999</v>
      </c>
      <c r="Y27" s="11">
        <v>0.185862</v>
      </c>
      <c r="Z27" s="11">
        <v>98.7</v>
      </c>
      <c r="AA27" s="11">
        <v>21082.1</v>
      </c>
    </row>
    <row r="28" spans="1:27" ht="16" x14ac:dyDescent="0.2">
      <c r="A28" s="2">
        <v>270.7</v>
      </c>
      <c r="B28" s="2">
        <v>179.488</v>
      </c>
      <c r="C28" s="2">
        <v>1.0489299999999999</v>
      </c>
      <c r="D28" s="2">
        <v>6.9984000000000002</v>
      </c>
      <c r="E28" s="2">
        <v>0</v>
      </c>
      <c r="F28" s="2">
        <v>5.7833700000000002E-2</v>
      </c>
      <c r="G28" s="2">
        <v>0.18279300000000001</v>
      </c>
      <c r="H28" s="6">
        <f t="shared" ref="H28:J28" si="25">E28/SUM($E28:$G28)</f>
        <v>0</v>
      </c>
      <c r="I28" s="6">
        <f t="shared" si="25"/>
        <v>0.24034614612592864</v>
      </c>
      <c r="J28" s="6">
        <f t="shared" si="25"/>
        <v>0.75965385387407125</v>
      </c>
      <c r="K28" s="11">
        <v>6.3344699999999996</v>
      </c>
      <c r="L28" s="11">
        <v>1.0740499999999999</v>
      </c>
      <c r="M28" s="11">
        <v>0.178568</v>
      </c>
      <c r="N28" s="11">
        <v>6.73816E-3</v>
      </c>
      <c r="O28" s="11">
        <v>8.5373900000000003E-2</v>
      </c>
      <c r="P28" s="11">
        <v>0.51464900000000002</v>
      </c>
      <c r="Q28" s="11">
        <v>3.2760600000000001E-2</v>
      </c>
      <c r="R28" s="11">
        <v>0.112002</v>
      </c>
      <c r="S28" s="11">
        <v>0.25032399999999999</v>
      </c>
      <c r="T28" s="11">
        <v>0.20041800000000001</v>
      </c>
      <c r="U28" s="11">
        <v>1.6016000000000001E-4</v>
      </c>
      <c r="V28" s="11">
        <v>0</v>
      </c>
      <c r="W28" s="11">
        <v>-6.9664000000000002E-3</v>
      </c>
      <c r="X28" s="11">
        <v>1.0489299999999999</v>
      </c>
      <c r="Y28" s="11">
        <v>0.17948800000000001</v>
      </c>
      <c r="Z28" s="11">
        <v>98.7</v>
      </c>
      <c r="AA28" s="11">
        <v>21559.1</v>
      </c>
    </row>
    <row r="29" spans="1:27" ht="16" x14ac:dyDescent="0.2">
      <c r="A29" s="2">
        <v>270.64999999999998</v>
      </c>
      <c r="B29" s="2">
        <v>173.477</v>
      </c>
      <c r="C29" s="2">
        <v>1.05033</v>
      </c>
      <c r="D29" s="2">
        <v>6.6014900000000001</v>
      </c>
      <c r="E29" s="2">
        <v>0</v>
      </c>
      <c r="F29" s="2">
        <v>5.78177E-2</v>
      </c>
      <c r="G29" s="2">
        <v>0.18274399999999999</v>
      </c>
      <c r="H29" s="6">
        <f t="shared" ref="H29:J29" si="26">E29/SUM($E29:$G29)</f>
        <v>0</v>
      </c>
      <c r="I29" s="6">
        <f t="shared" si="26"/>
        <v>0.24034457687986077</v>
      </c>
      <c r="J29" s="6">
        <f t="shared" si="26"/>
        <v>0.75965542312013923</v>
      </c>
      <c r="K29" s="11">
        <v>6.3237899999999998</v>
      </c>
      <c r="L29" s="11">
        <v>1.1096299999999999</v>
      </c>
      <c r="M29" s="11">
        <v>0.172518</v>
      </c>
      <c r="N29" s="11">
        <v>6.8971700000000002E-3</v>
      </c>
      <c r="O29" s="11">
        <v>8.7750800000000004E-2</v>
      </c>
      <c r="P29" s="11">
        <v>0.53269699999999998</v>
      </c>
      <c r="Q29" s="11">
        <v>3.3909399999999999E-2</v>
      </c>
      <c r="R29" s="11">
        <v>0.11593000000000001</v>
      </c>
      <c r="S29" s="11">
        <v>0.25910300000000003</v>
      </c>
      <c r="T29" s="11">
        <v>0.20675199999999999</v>
      </c>
      <c r="U29" s="11">
        <v>1.6578E-4</v>
      </c>
      <c r="V29" s="11">
        <v>0</v>
      </c>
      <c r="W29" s="11">
        <v>-7.1755999999999999E-3</v>
      </c>
      <c r="X29" s="11">
        <v>1.05033</v>
      </c>
      <c r="Y29" s="11">
        <v>0.17347699999999999</v>
      </c>
      <c r="Z29" s="11">
        <v>98.7</v>
      </c>
      <c r="AA29" s="11">
        <v>22030.6</v>
      </c>
    </row>
    <row r="30" spans="1:27" ht="16" x14ac:dyDescent="0.2">
      <c r="A30" s="2">
        <v>270.60000000000002</v>
      </c>
      <c r="B30" s="2">
        <v>167.79499999999999</v>
      </c>
      <c r="C30" s="2">
        <v>1.0517399999999999</v>
      </c>
      <c r="D30" s="2">
        <v>6.2408700000000001</v>
      </c>
      <c r="E30" s="2">
        <v>0</v>
      </c>
      <c r="F30" s="2">
        <v>5.78037E-2</v>
      </c>
      <c r="G30" s="2">
        <v>0.18270400000000001</v>
      </c>
      <c r="H30" s="6">
        <f t="shared" ref="H30:J30" si="27">E30/SUM($E30:$G30)</f>
        <v>0</v>
      </c>
      <c r="I30" s="6">
        <f t="shared" si="27"/>
        <v>0.24034033006011865</v>
      </c>
      <c r="J30" s="6">
        <f t="shared" si="27"/>
        <v>0.75965966993988143</v>
      </c>
      <c r="K30" s="11">
        <v>6.3134800000000002</v>
      </c>
      <c r="L30" s="11">
        <v>1.1455599999999999</v>
      </c>
      <c r="M30" s="11">
        <v>0.166799</v>
      </c>
      <c r="N30" s="11">
        <v>7.0550300000000003E-3</v>
      </c>
      <c r="O30" s="11">
        <v>9.01314E-2</v>
      </c>
      <c r="P30" s="11">
        <v>0.55096299999999998</v>
      </c>
      <c r="Q30" s="11">
        <v>3.5072199999999998E-2</v>
      </c>
      <c r="R30" s="11">
        <v>0.119905</v>
      </c>
      <c r="S30" s="11">
        <v>0.26798699999999998</v>
      </c>
      <c r="T30" s="11">
        <v>0.21313399999999999</v>
      </c>
      <c r="U30" s="11">
        <v>1.7145999999999999E-4</v>
      </c>
      <c r="V30" s="11">
        <v>0</v>
      </c>
      <c r="W30" s="11">
        <v>-7.3848999999999998E-3</v>
      </c>
      <c r="X30" s="11">
        <v>1.0517399999999999</v>
      </c>
      <c r="Y30" s="11">
        <v>0.167795</v>
      </c>
      <c r="Z30" s="11">
        <v>98.7</v>
      </c>
      <c r="AA30" s="11">
        <v>22497</v>
      </c>
    </row>
    <row r="31" spans="1:27" ht="16" x14ac:dyDescent="0.2">
      <c r="A31" s="2">
        <v>270.55</v>
      </c>
      <c r="B31" s="2">
        <v>162.41300000000001</v>
      </c>
      <c r="C31" s="2">
        <v>1.0531600000000001</v>
      </c>
      <c r="D31" s="2">
        <v>5.9124699999999999</v>
      </c>
      <c r="E31" s="2">
        <v>0</v>
      </c>
      <c r="F31" s="2">
        <v>5.7791500000000003E-2</v>
      </c>
      <c r="G31" s="2">
        <v>0.18267</v>
      </c>
      <c r="H31" s="6">
        <f t="shared" ref="H31:J31" si="28">E31/SUM($E31:$G31)</f>
        <v>0</v>
      </c>
      <c r="I31" s="6">
        <f t="shared" si="28"/>
        <v>0.24033577100700113</v>
      </c>
      <c r="J31" s="6">
        <f t="shared" si="28"/>
        <v>0.7596642289929989</v>
      </c>
      <c r="K31" s="11">
        <v>6.3035300000000003</v>
      </c>
      <c r="L31" s="11">
        <v>1.1818599999999999</v>
      </c>
      <c r="M31" s="11">
        <v>0.16138</v>
      </c>
      <c r="N31" s="11">
        <v>7.2118E-3</v>
      </c>
      <c r="O31" s="11">
        <v>9.2516699999999993E-2</v>
      </c>
      <c r="P31" s="11">
        <v>0.56946200000000002</v>
      </c>
      <c r="Q31" s="11">
        <v>3.6249799999999999E-2</v>
      </c>
      <c r="R31" s="11">
        <v>0.123931</v>
      </c>
      <c r="S31" s="11">
        <v>0.27698499999999998</v>
      </c>
      <c r="T31" s="11">
        <v>0.21956999999999999</v>
      </c>
      <c r="U31" s="11">
        <v>1.7721999999999999E-4</v>
      </c>
      <c r="V31" s="11">
        <v>0</v>
      </c>
      <c r="W31" s="11">
        <v>-7.5941000000000003E-3</v>
      </c>
      <c r="X31" s="11">
        <v>1.0531600000000001</v>
      </c>
      <c r="Y31" s="11">
        <v>0.162413</v>
      </c>
      <c r="Z31" s="11">
        <v>98.7</v>
      </c>
      <c r="AA31" s="11">
        <v>22958.7</v>
      </c>
    </row>
    <row r="32" spans="1:27" ht="16" x14ac:dyDescent="0.2">
      <c r="A32" s="2">
        <v>270.5</v>
      </c>
      <c r="B32" s="2">
        <v>157.303</v>
      </c>
      <c r="C32" s="2">
        <v>1.0545899999999999</v>
      </c>
      <c r="D32" s="2">
        <v>5.6130300000000002</v>
      </c>
      <c r="E32" s="2">
        <v>0</v>
      </c>
      <c r="F32" s="2">
        <v>5.7781199999999998E-2</v>
      </c>
      <c r="G32" s="2">
        <v>0.182645</v>
      </c>
      <c r="H32" s="6">
        <f t="shared" ref="H32:J32" si="29">E32/SUM($E32:$G32)</f>
        <v>0</v>
      </c>
      <c r="I32" s="6">
        <f t="shared" si="29"/>
        <v>0.24032821714106031</v>
      </c>
      <c r="J32" s="6">
        <f t="shared" si="29"/>
        <v>0.75967178285893966</v>
      </c>
      <c r="K32" s="11">
        <v>6.2939299999999996</v>
      </c>
      <c r="L32" s="11">
        <v>1.2185600000000001</v>
      </c>
      <c r="M32" s="11">
        <v>0.15623600000000001</v>
      </c>
      <c r="N32" s="11">
        <v>7.3675199999999998E-3</v>
      </c>
      <c r="O32" s="11">
        <v>9.4907599999999995E-2</v>
      </c>
      <c r="P32" s="11">
        <v>0.58821100000000004</v>
      </c>
      <c r="Q32" s="11">
        <v>3.7443200000000003E-2</v>
      </c>
      <c r="R32" s="11">
        <v>0.12801100000000001</v>
      </c>
      <c r="S32" s="11">
        <v>0.286105</v>
      </c>
      <c r="T32" s="11">
        <v>0.22606200000000001</v>
      </c>
      <c r="U32" s="11">
        <v>1.8306E-4</v>
      </c>
      <c r="V32" s="11">
        <v>0</v>
      </c>
      <c r="W32" s="11">
        <v>-7.8034000000000003E-3</v>
      </c>
      <c r="X32" s="11">
        <v>1.0545899999999999</v>
      </c>
      <c r="Y32" s="11">
        <v>0.157303</v>
      </c>
      <c r="Z32" s="11">
        <v>98.7</v>
      </c>
      <c r="AA32" s="11">
        <v>23416</v>
      </c>
    </row>
    <row r="33" spans="1:27" ht="16" x14ac:dyDescent="0.2">
      <c r="A33" s="2">
        <v>270.45</v>
      </c>
      <c r="B33" s="2">
        <v>152.44300000000001</v>
      </c>
      <c r="C33" s="2">
        <v>1.05603</v>
      </c>
      <c r="D33" s="2">
        <v>5.3395900000000003</v>
      </c>
      <c r="E33" s="2">
        <v>0</v>
      </c>
      <c r="F33" s="2">
        <v>5.7772499999999997E-2</v>
      </c>
      <c r="G33" s="2">
        <v>0.18262600000000001</v>
      </c>
      <c r="H33" s="6">
        <f t="shared" ref="H33:J33" si="30">E33/SUM($E33:$G33)</f>
        <v>0</v>
      </c>
      <c r="I33" s="6">
        <f t="shared" si="30"/>
        <v>0.24031971913302286</v>
      </c>
      <c r="J33" s="6">
        <f t="shared" si="30"/>
        <v>0.75968028086697714</v>
      </c>
      <c r="K33" s="11">
        <v>6.2846500000000001</v>
      </c>
      <c r="L33" s="11">
        <v>1.2557</v>
      </c>
      <c r="M33" s="11">
        <v>0.15134300000000001</v>
      </c>
      <c r="N33" s="11">
        <v>7.5222600000000002E-3</v>
      </c>
      <c r="O33" s="11">
        <v>9.7305000000000003E-2</v>
      </c>
      <c r="P33" s="11">
        <v>0.60722900000000002</v>
      </c>
      <c r="Q33" s="11">
        <v>3.8653899999999998E-2</v>
      </c>
      <c r="R33" s="11">
        <v>0.13214999999999999</v>
      </c>
      <c r="S33" s="11">
        <v>0.29535499999999998</v>
      </c>
      <c r="T33" s="11">
        <v>0.23261599999999999</v>
      </c>
      <c r="U33" s="11">
        <v>1.8897E-4</v>
      </c>
      <c r="V33" s="11">
        <v>0</v>
      </c>
      <c r="W33" s="11">
        <v>-8.0125999999999999E-3</v>
      </c>
      <c r="X33" s="11">
        <v>1.05603</v>
      </c>
      <c r="Y33" s="11">
        <v>0.152443</v>
      </c>
      <c r="Z33" s="11">
        <v>98.7</v>
      </c>
      <c r="AA33" s="11">
        <v>23869.4</v>
      </c>
    </row>
    <row r="34" spans="1:27" ht="16" x14ac:dyDescent="0.2">
      <c r="A34" s="2">
        <v>270.39999999999998</v>
      </c>
      <c r="B34" s="2">
        <v>147.81100000000001</v>
      </c>
      <c r="C34" s="2">
        <v>1.05749</v>
      </c>
      <c r="D34" s="2">
        <v>5.08969</v>
      </c>
      <c r="E34" s="2">
        <v>0</v>
      </c>
      <c r="F34" s="2">
        <v>5.77656E-2</v>
      </c>
      <c r="G34" s="2">
        <v>0.182615</v>
      </c>
      <c r="H34" s="6">
        <f t="shared" ref="H34:J34" si="31">E34/SUM($E34:$G34)</f>
        <v>0</v>
      </c>
      <c r="I34" s="6">
        <f t="shared" si="31"/>
        <v>0.24030891012003464</v>
      </c>
      <c r="J34" s="6">
        <f t="shared" si="31"/>
        <v>0.75969108987996536</v>
      </c>
      <c r="K34" s="11">
        <v>6.27569</v>
      </c>
      <c r="L34" s="11">
        <v>1.29331</v>
      </c>
      <c r="M34" s="11">
        <v>0.146679</v>
      </c>
      <c r="N34" s="11">
        <v>7.6760600000000002E-3</v>
      </c>
      <c r="O34" s="11">
        <v>9.9710099999999996E-2</v>
      </c>
      <c r="P34" s="11">
        <v>0.62653800000000004</v>
      </c>
      <c r="Q34" s="11">
        <v>3.9883000000000002E-2</v>
      </c>
      <c r="R34" s="11">
        <v>0.136352</v>
      </c>
      <c r="S34" s="11">
        <v>0.30474699999999999</v>
      </c>
      <c r="T34" s="11">
        <v>0.23923900000000001</v>
      </c>
      <c r="U34" s="11">
        <v>1.9498000000000001E-4</v>
      </c>
      <c r="V34" s="11">
        <v>0</v>
      </c>
      <c r="W34" s="11">
        <v>-8.2219000000000007E-3</v>
      </c>
      <c r="X34" s="11">
        <v>1.05749</v>
      </c>
      <c r="Y34" s="11">
        <v>0.147811</v>
      </c>
      <c r="Z34" s="11">
        <v>98.7</v>
      </c>
      <c r="AA34" s="11">
        <v>24319.200000000001</v>
      </c>
    </row>
    <row r="35" spans="1:27" ht="16" x14ac:dyDescent="0.2">
      <c r="A35" s="2">
        <v>270.35000000000002</v>
      </c>
      <c r="B35" s="2">
        <v>143.38800000000001</v>
      </c>
      <c r="C35" s="2">
        <v>1.05897</v>
      </c>
      <c r="D35" s="2">
        <v>4.8611300000000002</v>
      </c>
      <c r="E35" s="2">
        <v>0</v>
      </c>
      <c r="F35" s="2">
        <v>5.7760300000000001E-2</v>
      </c>
      <c r="G35" s="2">
        <v>0.182611</v>
      </c>
      <c r="H35" s="6">
        <f t="shared" ref="H35:J35" si="32">E35/SUM($E35:$G35)</f>
        <v>0</v>
      </c>
      <c r="I35" s="6">
        <f t="shared" si="32"/>
        <v>0.24029615848481078</v>
      </c>
      <c r="J35" s="6">
        <f t="shared" si="32"/>
        <v>0.7597038415151891</v>
      </c>
      <c r="K35" s="11">
        <v>6.2670300000000001</v>
      </c>
      <c r="L35" s="11">
        <v>1.3314299999999999</v>
      </c>
      <c r="M35" s="11">
        <v>0.14222399999999999</v>
      </c>
      <c r="N35" s="11">
        <v>7.8289999999999992E-3</v>
      </c>
      <c r="O35" s="11">
        <v>0.10212400000000001</v>
      </c>
      <c r="P35" s="11">
        <v>0.64616200000000001</v>
      </c>
      <c r="Q35" s="11">
        <v>4.1132200000000001E-2</v>
      </c>
      <c r="R35" s="11">
        <v>0.140623</v>
      </c>
      <c r="S35" s="11">
        <v>0.31429200000000002</v>
      </c>
      <c r="T35" s="11">
        <v>0.24593599999999999</v>
      </c>
      <c r="U35" s="11">
        <v>2.0108999999999999E-4</v>
      </c>
      <c r="V35" s="11">
        <v>0</v>
      </c>
      <c r="W35" s="11">
        <v>-8.4311999999999998E-3</v>
      </c>
      <c r="X35" s="11">
        <v>1.05897</v>
      </c>
      <c r="Y35" s="11">
        <v>0.14338799999999999</v>
      </c>
      <c r="Z35" s="11">
        <v>98.7</v>
      </c>
      <c r="AA35" s="11">
        <v>24766</v>
      </c>
    </row>
    <row r="36" spans="1:27" ht="16" x14ac:dyDescent="0.2">
      <c r="A36" s="2">
        <v>270.3</v>
      </c>
      <c r="B36" s="2">
        <v>139.155</v>
      </c>
      <c r="C36" s="2">
        <v>1.06046</v>
      </c>
      <c r="D36" s="2">
        <v>4.6521800000000004</v>
      </c>
      <c r="E36" s="2">
        <v>0</v>
      </c>
      <c r="F36" s="2">
        <v>5.7756799999999997E-2</v>
      </c>
      <c r="G36" s="2">
        <v>0.182614</v>
      </c>
      <c r="H36" s="6">
        <f t="shared" ref="H36:J36" si="33">E36/SUM($E36:$G36)</f>
        <v>0</v>
      </c>
      <c r="I36" s="6">
        <f t="shared" si="33"/>
        <v>0.2402820974927071</v>
      </c>
      <c r="J36" s="6">
        <f t="shared" si="33"/>
        <v>0.75971790250729287</v>
      </c>
      <c r="K36" s="11">
        <v>6.2586700000000004</v>
      </c>
      <c r="L36" s="11">
        <v>1.3701099999999999</v>
      </c>
      <c r="M36" s="11">
        <v>0.137961</v>
      </c>
      <c r="N36" s="11">
        <v>7.9811299999999995E-3</v>
      </c>
      <c r="O36" s="11">
        <v>0.104549</v>
      </c>
      <c r="P36" s="11">
        <v>0.66612800000000005</v>
      </c>
      <c r="Q36" s="11">
        <v>4.2403200000000002E-2</v>
      </c>
      <c r="R36" s="11">
        <v>0.14496800000000001</v>
      </c>
      <c r="S36" s="11">
        <v>0.32400400000000001</v>
      </c>
      <c r="T36" s="11">
        <v>0.25271399999999999</v>
      </c>
      <c r="U36" s="11">
        <v>2.073E-4</v>
      </c>
      <c r="V36" s="11">
        <v>0</v>
      </c>
      <c r="W36" s="11">
        <v>-8.6405000000000006E-3</v>
      </c>
      <c r="X36" s="11">
        <v>1.06046</v>
      </c>
      <c r="Y36" s="11">
        <v>0.139155</v>
      </c>
      <c r="Z36" s="11">
        <v>98.7</v>
      </c>
      <c r="AA36" s="11">
        <v>25210.3</v>
      </c>
    </row>
    <row r="37" spans="1:27" ht="16" x14ac:dyDescent="0.2">
      <c r="A37" s="2">
        <v>270.25</v>
      </c>
      <c r="B37" s="2">
        <v>135.096</v>
      </c>
      <c r="C37" s="2">
        <v>1.0619700000000001</v>
      </c>
      <c r="D37" s="2">
        <v>4.4611799999999997</v>
      </c>
      <c r="E37" s="2">
        <v>0</v>
      </c>
      <c r="F37" s="2">
        <v>5.7754899999999998E-2</v>
      </c>
      <c r="G37" s="2">
        <v>0.18262500000000001</v>
      </c>
      <c r="H37" s="6">
        <f t="shared" ref="H37:J37" si="34">E37/SUM($E37:$G37)</f>
        <v>0</v>
      </c>
      <c r="I37" s="6">
        <f t="shared" si="34"/>
        <v>0.24026509704014351</v>
      </c>
      <c r="J37" s="6">
        <f t="shared" si="34"/>
        <v>0.75973490295985646</v>
      </c>
      <c r="K37" s="11">
        <v>6.2505899999999999</v>
      </c>
      <c r="L37" s="11">
        <v>1.4094</v>
      </c>
      <c r="M37" s="11">
        <v>0.13387299999999999</v>
      </c>
      <c r="N37" s="11">
        <v>8.1325200000000007E-3</v>
      </c>
      <c r="O37" s="11">
        <v>0.106985</v>
      </c>
      <c r="P37" s="11">
        <v>0.686469</v>
      </c>
      <c r="Q37" s="11">
        <v>4.3698000000000001E-2</v>
      </c>
      <c r="R37" s="11">
        <v>0.149395</v>
      </c>
      <c r="S37" s="11">
        <v>0.333897</v>
      </c>
      <c r="T37" s="11">
        <v>0.25958199999999998</v>
      </c>
      <c r="U37" s="11">
        <v>2.1363999999999999E-4</v>
      </c>
      <c r="V37" s="11">
        <v>0</v>
      </c>
      <c r="W37" s="11">
        <v>-8.8499000000000008E-3</v>
      </c>
      <c r="X37" s="11">
        <v>1.0619700000000001</v>
      </c>
      <c r="Y37" s="11">
        <v>0.13509599999999999</v>
      </c>
      <c r="Z37" s="11">
        <v>98.7</v>
      </c>
      <c r="AA37" s="11">
        <v>25652.5</v>
      </c>
    </row>
    <row r="38" spans="1:27" ht="16" x14ac:dyDescent="0.2">
      <c r="A38" s="2">
        <v>270.2</v>
      </c>
      <c r="B38" s="2">
        <v>131.196</v>
      </c>
      <c r="C38" s="2">
        <v>1.0634999999999999</v>
      </c>
      <c r="D38" s="2">
        <v>4.2867600000000001</v>
      </c>
      <c r="E38" s="2">
        <v>0</v>
      </c>
      <c r="F38" s="2">
        <v>5.7754699999999999E-2</v>
      </c>
      <c r="G38" s="2">
        <v>0.182642</v>
      </c>
      <c r="H38" s="6">
        <f t="shared" ref="H38:J38" si="35">E38/SUM($E38:$G38)</f>
        <v>0</v>
      </c>
      <c r="I38" s="6">
        <f t="shared" si="35"/>
        <v>0.24024747427897306</v>
      </c>
      <c r="J38" s="6">
        <f t="shared" si="35"/>
        <v>0.75975252572102703</v>
      </c>
      <c r="K38" s="11">
        <v>6.2427799999999998</v>
      </c>
      <c r="L38" s="11">
        <v>1.44937</v>
      </c>
      <c r="M38" s="11">
        <v>0.129945</v>
      </c>
      <c r="N38" s="11">
        <v>8.2832800000000005E-3</v>
      </c>
      <c r="O38" s="11">
        <v>0.109435</v>
      </c>
      <c r="P38" s="11">
        <v>0.70721999999999996</v>
      </c>
      <c r="Q38" s="11">
        <v>4.5018900000000001E-2</v>
      </c>
      <c r="R38" s="11">
        <v>0.15391099999999999</v>
      </c>
      <c r="S38" s="11">
        <v>0.34399099999999999</v>
      </c>
      <c r="T38" s="11">
        <v>0.26655000000000001</v>
      </c>
      <c r="U38" s="11">
        <v>2.2008999999999999E-4</v>
      </c>
      <c r="V38" s="11">
        <v>0</v>
      </c>
      <c r="W38" s="11">
        <v>-9.0591999999999999E-3</v>
      </c>
      <c r="X38" s="11">
        <v>1.0634999999999999</v>
      </c>
      <c r="Y38" s="11">
        <v>0.13119600000000001</v>
      </c>
      <c r="Z38" s="11">
        <v>98.7</v>
      </c>
      <c r="AA38" s="11">
        <v>26093.4</v>
      </c>
    </row>
    <row r="39" spans="1:27" ht="16" x14ac:dyDescent="0.2">
      <c r="A39" s="2">
        <v>270.14999999999998</v>
      </c>
      <c r="B39" s="2">
        <v>127.44199999999999</v>
      </c>
      <c r="C39" s="2">
        <v>1.0650599999999999</v>
      </c>
      <c r="D39" s="2">
        <v>4.1280099999999997</v>
      </c>
      <c r="E39" s="2">
        <v>0</v>
      </c>
      <c r="F39" s="2">
        <v>5.7756399999999999E-2</v>
      </c>
      <c r="G39" s="2">
        <v>0.182668</v>
      </c>
      <c r="H39" s="6">
        <f t="shared" ref="H39:J39" si="36">E39/SUM($E39:$G39)</f>
        <v>0</v>
      </c>
      <c r="I39" s="6">
        <f t="shared" si="36"/>
        <v>0.24022686549285349</v>
      </c>
      <c r="J39" s="6">
        <f t="shared" si="36"/>
        <v>0.75977313450714656</v>
      </c>
      <c r="K39" s="11">
        <v>6.2352299999999996</v>
      </c>
      <c r="L39" s="11">
        <v>1.4900800000000001</v>
      </c>
      <c r="M39" s="11">
        <v>0.126163</v>
      </c>
      <c r="N39" s="11">
        <v>8.4334700000000002E-3</v>
      </c>
      <c r="O39" s="11">
        <v>0.111901</v>
      </c>
      <c r="P39" s="11">
        <v>0.72842300000000004</v>
      </c>
      <c r="Q39" s="11">
        <v>4.6368600000000003E-2</v>
      </c>
      <c r="R39" s="11">
        <v>0.158525</v>
      </c>
      <c r="S39" s="11">
        <v>0.35430400000000001</v>
      </c>
      <c r="T39" s="11">
        <v>0.27362900000000001</v>
      </c>
      <c r="U39" s="11">
        <v>2.2669000000000001E-4</v>
      </c>
      <c r="V39" s="11">
        <v>0</v>
      </c>
      <c r="W39" s="11">
        <v>-9.2686000000000001E-3</v>
      </c>
      <c r="X39" s="11">
        <v>1.0650599999999999</v>
      </c>
      <c r="Y39" s="11">
        <v>0.127442</v>
      </c>
      <c r="Z39" s="11">
        <v>98.7</v>
      </c>
      <c r="AA39" s="11">
        <v>26533.5</v>
      </c>
    </row>
    <row r="40" spans="1:27" ht="16" x14ac:dyDescent="0.2">
      <c r="A40" s="2">
        <v>270.10000000000002</v>
      </c>
      <c r="B40" s="2">
        <v>123.095</v>
      </c>
      <c r="C40" s="2">
        <v>1.0664800000000001</v>
      </c>
      <c r="D40" s="2">
        <v>4.6738400000000002</v>
      </c>
      <c r="E40" s="2">
        <v>0.106817</v>
      </c>
      <c r="F40" s="2">
        <v>5.7995699999999997E-2</v>
      </c>
      <c r="G40" s="2">
        <v>0.18367800000000001</v>
      </c>
      <c r="H40" s="6">
        <f t="shared" ref="H40:J40" si="37">E40/SUM($E40:$G40)</f>
        <v>0.30651320106964119</v>
      </c>
      <c r="I40" s="6">
        <f t="shared" si="37"/>
        <v>0.16641964907528378</v>
      </c>
      <c r="J40" s="6">
        <f t="shared" si="37"/>
        <v>0.52706714985507508</v>
      </c>
      <c r="K40" s="11">
        <v>6.2247199999999996</v>
      </c>
      <c r="L40" s="11">
        <v>1.5276700000000001</v>
      </c>
      <c r="M40" s="11">
        <v>0.121793</v>
      </c>
      <c r="N40" s="11">
        <v>8.6038499999999997E-3</v>
      </c>
      <c r="O40" s="11">
        <v>0.114746</v>
      </c>
      <c r="P40" s="11">
        <v>0.74657700000000005</v>
      </c>
      <c r="Q40" s="11">
        <v>4.8032199999999997E-2</v>
      </c>
      <c r="R40" s="11">
        <v>0.164213</v>
      </c>
      <c r="S40" s="11">
        <v>0.36302499999999999</v>
      </c>
      <c r="T40" s="11">
        <v>0.28214299999999998</v>
      </c>
      <c r="U40" s="11">
        <v>2.3482E-4</v>
      </c>
      <c r="V40" s="11">
        <v>0</v>
      </c>
      <c r="W40" s="11">
        <v>-9.4780000000000003E-3</v>
      </c>
      <c r="X40" s="11">
        <v>1.0664800000000001</v>
      </c>
      <c r="Y40" s="11">
        <v>0.123095</v>
      </c>
      <c r="Z40" s="11">
        <v>98.7</v>
      </c>
      <c r="AA40" s="11">
        <v>26939.4</v>
      </c>
    </row>
    <row r="41" spans="1:27" ht="16" x14ac:dyDescent="0.2">
      <c r="A41" s="2">
        <v>270.05</v>
      </c>
      <c r="B41" s="2">
        <v>116.95099999999999</v>
      </c>
      <c r="C41" s="2">
        <v>1.0673900000000001</v>
      </c>
      <c r="D41" s="2">
        <v>6.35168</v>
      </c>
      <c r="E41" s="2">
        <v>0.40834399999999998</v>
      </c>
      <c r="F41" s="2">
        <v>5.8648699999999998E-2</v>
      </c>
      <c r="G41" s="2">
        <v>0.18643399999999999</v>
      </c>
      <c r="H41" s="6">
        <f t="shared" ref="H41:J41" si="38">E41/SUM($E41:$G41)</f>
        <v>0.62492701935810091</v>
      </c>
      <c r="I41" s="6">
        <f t="shared" si="38"/>
        <v>8.9755591560614217E-2</v>
      </c>
      <c r="J41" s="6">
        <f t="shared" si="38"/>
        <v>0.28531738908128484</v>
      </c>
      <c r="K41" s="11">
        <v>6.2050700000000001</v>
      </c>
      <c r="L41" s="11">
        <v>1.5535600000000001</v>
      </c>
      <c r="M41" s="11">
        <v>0.11564000000000001</v>
      </c>
      <c r="N41" s="11">
        <v>8.8346399999999995E-3</v>
      </c>
      <c r="O41" s="11">
        <v>0.11867999999999999</v>
      </c>
      <c r="P41" s="11">
        <v>0.75416899999999998</v>
      </c>
      <c r="Q41" s="11">
        <v>5.0587800000000002E-2</v>
      </c>
      <c r="R41" s="11">
        <v>0.17294999999999999</v>
      </c>
      <c r="S41" s="11">
        <v>0.36627500000000002</v>
      </c>
      <c r="T41" s="11">
        <v>0.29475699999999999</v>
      </c>
      <c r="U41" s="11">
        <v>2.4731999999999998E-4</v>
      </c>
      <c r="V41" s="11">
        <v>0</v>
      </c>
      <c r="W41" s="11">
        <v>-9.6874000000000005E-3</v>
      </c>
      <c r="X41" s="11">
        <v>1.0673900000000001</v>
      </c>
      <c r="Y41" s="11">
        <v>0.116951</v>
      </c>
      <c r="Z41" s="11">
        <v>98.7</v>
      </c>
      <c r="AA41" s="11">
        <v>27240.3</v>
      </c>
    </row>
    <row r="42" spans="1:27" ht="16" x14ac:dyDescent="0.2">
      <c r="A42" s="2">
        <v>270</v>
      </c>
      <c r="B42" s="2">
        <v>111.358</v>
      </c>
      <c r="C42" s="2">
        <v>1.0683199999999999</v>
      </c>
      <c r="D42" s="2">
        <v>5.78484</v>
      </c>
      <c r="E42" s="2">
        <v>0.36914000000000002</v>
      </c>
      <c r="F42" s="2">
        <v>5.8540300000000003E-2</v>
      </c>
      <c r="G42" s="2">
        <v>0.18605099999999999</v>
      </c>
      <c r="H42" s="6">
        <f t="shared" ref="H42:J42" si="39">E42/SUM($E42:$G42)</f>
        <v>0.60146842763274422</v>
      </c>
      <c r="I42" s="6">
        <f t="shared" si="39"/>
        <v>9.5384250404044912E-2</v>
      </c>
      <c r="J42" s="6">
        <f t="shared" si="39"/>
        <v>0.30314732196321093</v>
      </c>
      <c r="K42" s="11">
        <v>6.1865100000000002</v>
      </c>
      <c r="L42" s="11">
        <v>1.5797600000000001</v>
      </c>
      <c r="M42" s="11">
        <v>0.110039</v>
      </c>
      <c r="N42" s="11">
        <v>9.0611100000000007E-3</v>
      </c>
      <c r="O42" s="11">
        <v>0.12257899999999999</v>
      </c>
      <c r="P42" s="11">
        <v>0.76203399999999999</v>
      </c>
      <c r="Q42" s="11">
        <v>5.3162899999999999E-2</v>
      </c>
      <c r="R42" s="11">
        <v>0.181754</v>
      </c>
      <c r="S42" s="11">
        <v>0.36965799999999999</v>
      </c>
      <c r="T42" s="11">
        <v>0.307396</v>
      </c>
      <c r="U42" s="11">
        <v>2.5991000000000002E-4</v>
      </c>
      <c r="V42" s="11">
        <v>0</v>
      </c>
      <c r="W42" s="11">
        <v>-9.8968000000000007E-3</v>
      </c>
      <c r="X42" s="11">
        <v>1.0683199999999999</v>
      </c>
      <c r="Y42" s="11">
        <v>0.111358</v>
      </c>
      <c r="Z42" s="11">
        <v>98.7</v>
      </c>
      <c r="AA42" s="11">
        <v>27541.200000000001</v>
      </c>
    </row>
    <row r="43" spans="1:27" ht="16" x14ac:dyDescent="0.2">
      <c r="A43" s="2">
        <v>269.95</v>
      </c>
      <c r="B43" s="2">
        <v>106.245</v>
      </c>
      <c r="C43" s="2">
        <v>1.0692600000000001</v>
      </c>
      <c r="D43" s="2">
        <v>5.2917100000000001</v>
      </c>
      <c r="E43" s="2">
        <v>0.33466699999999999</v>
      </c>
      <c r="F43" s="2">
        <v>5.8442899999999999E-2</v>
      </c>
      <c r="G43" s="2">
        <v>0.18570600000000001</v>
      </c>
      <c r="H43" s="6">
        <f t="shared" ref="H43:J43" si="40">E43/SUM($E43:$G43)</f>
        <v>0.57819247881753066</v>
      </c>
      <c r="I43" s="6">
        <f t="shared" si="40"/>
        <v>0.10096975566842582</v>
      </c>
      <c r="J43" s="6">
        <f t="shared" si="40"/>
        <v>0.32083776551404342</v>
      </c>
      <c r="K43" s="11">
        <v>6.1689400000000001</v>
      </c>
      <c r="L43" s="11">
        <v>1.60633</v>
      </c>
      <c r="M43" s="11">
        <v>0.104918</v>
      </c>
      <c r="N43" s="11">
        <v>9.2837000000000006E-3</v>
      </c>
      <c r="O43" s="11">
        <v>0.126447</v>
      </c>
      <c r="P43" s="11">
        <v>0.77020699999999997</v>
      </c>
      <c r="Q43" s="11">
        <v>5.5757899999999999E-2</v>
      </c>
      <c r="R43" s="11">
        <v>0.19062499999999999</v>
      </c>
      <c r="S43" s="11">
        <v>0.37318899999999999</v>
      </c>
      <c r="T43" s="11">
        <v>0.32006600000000002</v>
      </c>
      <c r="U43" s="11">
        <v>2.7259000000000002E-4</v>
      </c>
      <c r="V43" s="11">
        <v>0</v>
      </c>
      <c r="W43" s="11">
        <v>-1.0106199999999999E-2</v>
      </c>
      <c r="X43" s="11">
        <v>1.0692600000000001</v>
      </c>
      <c r="Y43" s="11">
        <v>0.10624500000000001</v>
      </c>
      <c r="Z43" s="11">
        <v>98.7</v>
      </c>
      <c r="AA43" s="11">
        <v>27842.6</v>
      </c>
    </row>
    <row r="44" spans="1:27" ht="16" x14ac:dyDescent="0.2">
      <c r="A44" s="2">
        <v>269.89999999999998</v>
      </c>
      <c r="B44" s="2">
        <v>101.551</v>
      </c>
      <c r="C44" s="2">
        <v>1.0702100000000001</v>
      </c>
      <c r="D44" s="2">
        <v>4.8609900000000001</v>
      </c>
      <c r="E44" s="2">
        <v>0.304197</v>
      </c>
      <c r="F44" s="2">
        <v>5.8355299999999999E-2</v>
      </c>
      <c r="G44" s="2">
        <v>0.18539600000000001</v>
      </c>
      <c r="H44" s="6">
        <f t="shared" ref="H44:J44" si="41">E44/SUM($E44:$G44)</f>
        <v>0.55515638975428883</v>
      </c>
      <c r="I44" s="6">
        <f t="shared" si="41"/>
        <v>0.10649782105355558</v>
      </c>
      <c r="J44" s="6">
        <f t="shared" si="41"/>
        <v>0.33834578919215552</v>
      </c>
      <c r="K44" s="11">
        <v>6.1522899999999998</v>
      </c>
      <c r="L44" s="11">
        <v>1.63334</v>
      </c>
      <c r="M44" s="11">
        <v>0.100216</v>
      </c>
      <c r="N44" s="11">
        <v>9.5028100000000004E-3</v>
      </c>
      <c r="O44" s="11">
        <v>0.13028899999999999</v>
      </c>
      <c r="P44" s="11">
        <v>0.77872200000000003</v>
      </c>
      <c r="Q44" s="11">
        <v>5.8373899999999999E-2</v>
      </c>
      <c r="R44" s="11">
        <v>0.199569</v>
      </c>
      <c r="S44" s="11">
        <v>0.376888</v>
      </c>
      <c r="T44" s="11">
        <v>0.33277499999999999</v>
      </c>
      <c r="U44" s="11">
        <v>2.8538000000000001E-4</v>
      </c>
      <c r="V44" s="11">
        <v>0</v>
      </c>
      <c r="W44" s="11">
        <v>-1.0315700000000001E-2</v>
      </c>
      <c r="X44" s="11">
        <v>1.0702100000000001</v>
      </c>
      <c r="Y44" s="11">
        <v>0.101551</v>
      </c>
      <c r="Z44" s="11">
        <v>98.7</v>
      </c>
      <c r="AA44" s="11">
        <v>28145.1</v>
      </c>
    </row>
    <row r="45" spans="1:27" ht="16" x14ac:dyDescent="0.2">
      <c r="A45" s="2">
        <v>269.85000000000002</v>
      </c>
      <c r="B45" s="2">
        <v>97.226200000000006</v>
      </c>
      <c r="C45" s="2">
        <v>1.07118</v>
      </c>
      <c r="D45" s="2">
        <v>4.4821600000000004</v>
      </c>
      <c r="E45" s="2">
        <v>0.27691100000000002</v>
      </c>
      <c r="F45" s="2">
        <v>5.8275899999999999E-2</v>
      </c>
      <c r="G45" s="2">
        <v>0.185113</v>
      </c>
      <c r="H45" s="6">
        <f t="shared" ref="H45:J45" si="42">E45/SUM($E45:$G45)</f>
        <v>0.53221420953569276</v>
      </c>
      <c r="I45" s="6">
        <f t="shared" si="42"/>
        <v>0.11200444205351566</v>
      </c>
      <c r="J45" s="6">
        <f t="shared" si="42"/>
        <v>0.35578134841079151</v>
      </c>
      <c r="K45" s="11">
        <v>6.1364700000000001</v>
      </c>
      <c r="L45" s="11">
        <v>1.6608799999999999</v>
      </c>
      <c r="M45" s="11">
        <v>9.5883899999999994E-2</v>
      </c>
      <c r="N45" s="11">
        <v>9.7188299999999995E-3</v>
      </c>
      <c r="O45" s="11">
        <v>0.13411000000000001</v>
      </c>
      <c r="P45" s="11">
        <v>0.78762799999999999</v>
      </c>
      <c r="Q45" s="11">
        <v>6.1011299999999997E-2</v>
      </c>
      <c r="R45" s="11">
        <v>0.20858599999999999</v>
      </c>
      <c r="S45" s="11">
        <v>0.38077699999999998</v>
      </c>
      <c r="T45" s="11">
        <v>0.34553099999999998</v>
      </c>
      <c r="U45" s="11">
        <v>2.9828E-4</v>
      </c>
      <c r="V45" s="11">
        <v>0</v>
      </c>
      <c r="W45" s="11">
        <v>-1.05252E-2</v>
      </c>
      <c r="X45" s="11">
        <v>1.07118</v>
      </c>
      <c r="Y45" s="11">
        <v>9.7226199999999999E-2</v>
      </c>
      <c r="Z45" s="11">
        <v>98.7</v>
      </c>
      <c r="AA45" s="11">
        <v>28449.4</v>
      </c>
    </row>
    <row r="46" spans="1:27" ht="16" x14ac:dyDescent="0.2">
      <c r="A46" s="2">
        <v>269.8</v>
      </c>
      <c r="B46" s="2">
        <v>93.226500000000001</v>
      </c>
      <c r="C46" s="2">
        <v>1.0721700000000001</v>
      </c>
      <c r="D46" s="2">
        <v>4.1493799999999998</v>
      </c>
      <c r="E46" s="2">
        <v>0.252556</v>
      </c>
      <c r="F46" s="2">
        <v>5.8204699999999998E-2</v>
      </c>
      <c r="G46" s="2">
        <v>0.18486</v>
      </c>
      <c r="H46" s="6">
        <f t="shared" ref="H46:J46" si="43">E46/SUM($E46:$G46)</f>
        <v>0.50957516504052391</v>
      </c>
      <c r="I46" s="6">
        <f t="shared" si="43"/>
        <v>0.11743799240023671</v>
      </c>
      <c r="J46" s="6">
        <f t="shared" si="43"/>
        <v>0.37298684255923931</v>
      </c>
      <c r="K46" s="11">
        <v>6.1214300000000001</v>
      </c>
      <c r="L46" s="11">
        <v>1.6890400000000001</v>
      </c>
      <c r="M46" s="11">
        <v>9.18765E-2</v>
      </c>
      <c r="N46" s="11">
        <v>9.9321400000000008E-3</v>
      </c>
      <c r="O46" s="11">
        <v>0.13791300000000001</v>
      </c>
      <c r="P46" s="11">
        <v>0.79696900000000004</v>
      </c>
      <c r="Q46" s="11">
        <v>6.3672500000000007E-2</v>
      </c>
      <c r="R46" s="11">
        <v>0.21768399999999999</v>
      </c>
      <c r="S46" s="11">
        <v>0.38487900000000003</v>
      </c>
      <c r="T46" s="11">
        <v>0.35834500000000002</v>
      </c>
      <c r="U46" s="11">
        <v>3.1128999999999998E-4</v>
      </c>
      <c r="V46" s="11">
        <v>0</v>
      </c>
      <c r="W46" s="11">
        <v>-1.07346E-2</v>
      </c>
      <c r="X46" s="11">
        <v>1.0721700000000001</v>
      </c>
      <c r="Y46" s="11">
        <v>9.3226500000000004E-2</v>
      </c>
      <c r="Z46" s="11">
        <v>98.7</v>
      </c>
      <c r="AA46" s="11">
        <v>28756.2</v>
      </c>
    </row>
    <row r="47" spans="1:27" ht="16" x14ac:dyDescent="0.2">
      <c r="A47" s="2">
        <v>269.75</v>
      </c>
      <c r="B47" s="2">
        <v>89.514600000000002</v>
      </c>
      <c r="C47" s="2">
        <v>1.07318</v>
      </c>
      <c r="D47" s="2">
        <v>3.85501</v>
      </c>
      <c r="E47" s="2">
        <v>0.23044999999999999</v>
      </c>
      <c r="F47" s="2">
        <v>5.81401E-2</v>
      </c>
      <c r="G47" s="2">
        <v>0.18462899999999999</v>
      </c>
      <c r="H47" s="6">
        <f t="shared" ref="H47:J47" si="44">E47/SUM($E47:$G47)</f>
        <v>0.48698372487501035</v>
      </c>
      <c r="I47" s="6">
        <f t="shared" si="44"/>
        <v>0.12286084817793703</v>
      </c>
      <c r="J47" s="6">
        <f t="shared" si="44"/>
        <v>0.39015542694705269</v>
      </c>
      <c r="K47" s="11">
        <v>6.1071200000000001</v>
      </c>
      <c r="L47" s="11">
        <v>1.7179199999999999</v>
      </c>
      <c r="M47" s="11">
        <v>8.8156899999999996E-2</v>
      </c>
      <c r="N47" s="11">
        <v>1.01431E-2</v>
      </c>
      <c r="O47" s="11">
        <v>0.141704</v>
      </c>
      <c r="P47" s="11">
        <v>0.80681000000000003</v>
      </c>
      <c r="Q47" s="11">
        <v>6.6359000000000001E-2</v>
      </c>
      <c r="R47" s="11">
        <v>0.22686799999999999</v>
      </c>
      <c r="S47" s="11">
        <v>0.38922600000000002</v>
      </c>
      <c r="T47" s="11">
        <v>0.37122899999999998</v>
      </c>
      <c r="U47" s="11">
        <v>3.2442000000000001E-4</v>
      </c>
      <c r="V47" s="11">
        <v>0</v>
      </c>
      <c r="W47" s="11">
        <v>-1.09441E-2</v>
      </c>
      <c r="X47" s="11">
        <v>1.07318</v>
      </c>
      <c r="Y47" s="11">
        <v>8.95146E-2</v>
      </c>
      <c r="Z47" s="11">
        <v>98.7</v>
      </c>
      <c r="AA47" s="11">
        <v>29066.400000000001</v>
      </c>
    </row>
    <row r="48" spans="1:27" ht="16" x14ac:dyDescent="0.2">
      <c r="A48" s="2">
        <v>269.7</v>
      </c>
      <c r="B48" s="2">
        <v>86.0578</v>
      </c>
      <c r="C48" s="2">
        <v>1.07423</v>
      </c>
      <c r="D48" s="2">
        <v>3.5944400000000001</v>
      </c>
      <c r="E48" s="2">
        <v>0.21026400000000001</v>
      </c>
      <c r="F48" s="2">
        <v>5.80817E-2</v>
      </c>
      <c r="G48" s="2">
        <v>0.184421</v>
      </c>
      <c r="H48" s="6">
        <f t="shared" ref="H48:J48" si="45">E48/SUM($E48:$G48)</f>
        <v>0.46439811055009123</v>
      </c>
      <c r="I48" s="6">
        <f t="shared" si="45"/>
        <v>0.12828173980109403</v>
      </c>
      <c r="J48" s="6">
        <f t="shared" si="45"/>
        <v>0.40732014964881469</v>
      </c>
      <c r="K48" s="11">
        <v>6.0934900000000001</v>
      </c>
      <c r="L48" s="11">
        <v>1.7476499999999999</v>
      </c>
      <c r="M48" s="11">
        <v>8.4692600000000007E-2</v>
      </c>
      <c r="N48" s="11">
        <v>1.0352099999999999E-2</v>
      </c>
      <c r="O48" s="11">
        <v>0.14548900000000001</v>
      </c>
      <c r="P48" s="11">
        <v>0.817222</v>
      </c>
      <c r="Q48" s="11">
        <v>6.9073399999999993E-2</v>
      </c>
      <c r="R48" s="11">
        <v>0.236148</v>
      </c>
      <c r="S48" s="11">
        <v>0.39385199999999998</v>
      </c>
      <c r="T48" s="11">
        <v>0.38419599999999998</v>
      </c>
      <c r="U48" s="11">
        <v>3.3768999999999997E-4</v>
      </c>
      <c r="V48" s="11">
        <v>0</v>
      </c>
      <c r="W48" s="11">
        <v>-1.1153700000000001E-2</v>
      </c>
      <c r="X48" s="11">
        <v>1.07423</v>
      </c>
      <c r="Y48" s="11">
        <v>8.6057800000000004E-2</v>
      </c>
      <c r="Z48" s="11">
        <v>98.7</v>
      </c>
      <c r="AA48" s="11">
        <v>29381</v>
      </c>
    </row>
    <row r="49" spans="1:27" ht="16" x14ac:dyDescent="0.2">
      <c r="A49" s="2">
        <v>269.64999999999998</v>
      </c>
      <c r="B49" s="2">
        <v>82.827100000000002</v>
      </c>
      <c r="C49" s="2">
        <v>1.07531</v>
      </c>
      <c r="D49" s="2">
        <v>3.3645100000000001</v>
      </c>
      <c r="E49" s="2">
        <v>0.19183</v>
      </c>
      <c r="F49" s="2">
        <v>5.8029699999999997E-2</v>
      </c>
      <c r="G49" s="2">
        <v>0.18423700000000001</v>
      </c>
      <c r="H49" s="6">
        <f t="shared" ref="H49:J49" si="46">E49/SUM($E49:$G49)</f>
        <v>0.44190614671800083</v>
      </c>
      <c r="I49" s="6">
        <f t="shared" si="46"/>
        <v>0.1336792009706593</v>
      </c>
      <c r="J49" s="6">
        <f t="shared" si="46"/>
        <v>0.42441465231133985</v>
      </c>
      <c r="K49" s="11">
        <v>6.0805100000000003</v>
      </c>
      <c r="L49" s="11">
        <v>1.77837</v>
      </c>
      <c r="M49" s="11">
        <v>8.1453999999999999E-2</v>
      </c>
      <c r="N49" s="11">
        <v>1.0559600000000001E-2</v>
      </c>
      <c r="O49" s="11">
        <v>0.14927099999999999</v>
      </c>
      <c r="P49" s="11">
        <v>0.82828500000000005</v>
      </c>
      <c r="Q49" s="11">
        <v>7.18197E-2</v>
      </c>
      <c r="R49" s="11">
        <v>0.24553700000000001</v>
      </c>
      <c r="S49" s="11">
        <v>0.39879599999999998</v>
      </c>
      <c r="T49" s="11">
        <v>0.39726600000000001</v>
      </c>
      <c r="U49" s="11">
        <v>3.5112000000000001E-4</v>
      </c>
      <c r="V49" s="11">
        <v>0</v>
      </c>
      <c r="W49" s="11">
        <v>-1.13632E-2</v>
      </c>
      <c r="X49" s="11">
        <v>1.07531</v>
      </c>
      <c r="Y49" s="11">
        <v>8.2827100000000001E-2</v>
      </c>
      <c r="Z49" s="11">
        <v>98.7</v>
      </c>
      <c r="AA49" s="11">
        <v>29701.200000000001</v>
      </c>
    </row>
    <row r="50" spans="1:27" ht="16" x14ac:dyDescent="0.2">
      <c r="A50" s="2">
        <v>269.60000000000002</v>
      </c>
      <c r="B50" s="2">
        <v>79.796700000000001</v>
      </c>
      <c r="C50" s="2">
        <v>1.07643</v>
      </c>
      <c r="D50" s="2">
        <v>3.1614499999999999</v>
      </c>
      <c r="E50" s="2">
        <v>0.17474899999999999</v>
      </c>
      <c r="F50" s="2">
        <v>5.7983300000000002E-2</v>
      </c>
      <c r="G50" s="2">
        <v>0.18407499999999999</v>
      </c>
      <c r="H50" s="6">
        <f t="shared" ref="H50:J50" si="47">E50/SUM($E50:$G50)</f>
        <v>0.41925609268359743</v>
      </c>
      <c r="I50" s="6">
        <f t="shared" si="47"/>
        <v>0.13911296659151604</v>
      </c>
      <c r="J50" s="6">
        <f t="shared" si="47"/>
        <v>0.44163094072488651</v>
      </c>
      <c r="K50" s="11">
        <v>6.06813</v>
      </c>
      <c r="L50" s="11">
        <v>1.81027</v>
      </c>
      <c r="M50" s="11">
        <v>7.8415499999999999E-2</v>
      </c>
      <c r="N50" s="11">
        <v>1.07659E-2</v>
      </c>
      <c r="O50" s="11">
        <v>0.153059</v>
      </c>
      <c r="P50" s="11">
        <v>0.84010200000000002</v>
      </c>
      <c r="Q50" s="11">
        <v>7.4602600000000005E-2</v>
      </c>
      <c r="R50" s="11">
        <v>0.255052</v>
      </c>
      <c r="S50" s="11">
        <v>0.40411000000000002</v>
      </c>
      <c r="T50" s="11">
        <v>0.41045999999999999</v>
      </c>
      <c r="U50" s="11">
        <v>3.6472000000000002E-4</v>
      </c>
      <c r="V50" s="11">
        <v>0</v>
      </c>
      <c r="W50" s="11">
        <v>-1.15727E-2</v>
      </c>
      <c r="X50" s="11">
        <v>1.07643</v>
      </c>
      <c r="Y50" s="11">
        <v>7.9796699999999998E-2</v>
      </c>
      <c r="Z50" s="11">
        <v>98.7</v>
      </c>
      <c r="AA50" s="11">
        <v>30028.3</v>
      </c>
    </row>
    <row r="51" spans="1:27" ht="16" x14ac:dyDescent="0.2">
      <c r="A51" s="2">
        <v>269.55</v>
      </c>
      <c r="B51" s="2">
        <v>76.944999999999993</v>
      </c>
      <c r="C51" s="2">
        <v>1.0775999999999999</v>
      </c>
      <c r="D51" s="2">
        <v>2.9809600000000001</v>
      </c>
      <c r="E51" s="2">
        <v>0.15832499999999999</v>
      </c>
      <c r="F51" s="2">
        <v>5.7940999999999999E-2</v>
      </c>
      <c r="G51" s="2">
        <v>0.183923</v>
      </c>
      <c r="H51" s="6">
        <f t="shared" ref="H51:J51" si="48">E51/SUM($E51:$G51)</f>
        <v>0.39562556691963047</v>
      </c>
      <c r="I51" s="6">
        <f t="shared" si="48"/>
        <v>0.14478408951770289</v>
      </c>
      <c r="J51" s="6">
        <f t="shared" si="48"/>
        <v>0.45959034356266665</v>
      </c>
      <c r="K51" s="11">
        <v>6.0563500000000001</v>
      </c>
      <c r="L51" s="11">
        <v>1.84361</v>
      </c>
      <c r="M51" s="11">
        <v>7.5555800000000006E-2</v>
      </c>
      <c r="N51" s="11">
        <v>1.09715E-2</v>
      </c>
      <c r="O51" s="11">
        <v>0.156861</v>
      </c>
      <c r="P51" s="11">
        <v>0.85283200000000003</v>
      </c>
      <c r="Q51" s="11">
        <v>7.7426200000000001E-2</v>
      </c>
      <c r="R51" s="11">
        <v>0.26470500000000002</v>
      </c>
      <c r="S51" s="11">
        <v>0.40987200000000001</v>
      </c>
      <c r="T51" s="11">
        <v>0.42380200000000001</v>
      </c>
      <c r="U51" s="11">
        <v>3.7853000000000002E-4</v>
      </c>
      <c r="V51" s="11">
        <v>0</v>
      </c>
      <c r="W51" s="11">
        <v>-1.1782300000000001E-2</v>
      </c>
      <c r="X51" s="11">
        <v>1.0775999999999999</v>
      </c>
      <c r="Y51" s="11">
        <v>7.6945E-2</v>
      </c>
      <c r="Z51" s="11">
        <v>98.7</v>
      </c>
      <c r="AA51" s="11">
        <v>30364.5</v>
      </c>
    </row>
    <row r="52" spans="1:27" ht="16" x14ac:dyDescent="0.2">
      <c r="A52" s="2">
        <v>269.5</v>
      </c>
      <c r="B52" s="2">
        <v>74.248900000000006</v>
      </c>
      <c r="C52" s="2">
        <v>1.07883</v>
      </c>
      <c r="D52" s="2">
        <v>2.8254800000000002</v>
      </c>
      <c r="E52" s="2">
        <v>0.14313300000000001</v>
      </c>
      <c r="F52" s="2">
        <v>5.7905699999999997E-2</v>
      </c>
      <c r="G52" s="2">
        <v>0.183805</v>
      </c>
      <c r="H52" s="6">
        <f t="shared" ref="H52:J52" si="49">E52/SUM($E52:$G52)</f>
        <v>0.37192501787089149</v>
      </c>
      <c r="I52" s="6">
        <f t="shared" si="49"/>
        <v>0.15046550066949257</v>
      </c>
      <c r="J52" s="6">
        <f t="shared" si="49"/>
        <v>0.4776094814596159</v>
      </c>
      <c r="K52" s="11">
        <v>6.04514</v>
      </c>
      <c r="L52" s="11">
        <v>1.8786400000000001</v>
      </c>
      <c r="M52" s="11">
        <v>7.2850999999999999E-2</v>
      </c>
      <c r="N52" s="11">
        <v>1.1176999999999999E-2</v>
      </c>
      <c r="O52" s="11">
        <v>0.16068499999999999</v>
      </c>
      <c r="P52" s="11">
        <v>0.866618</v>
      </c>
      <c r="Q52" s="11">
        <v>8.0300899999999995E-2</v>
      </c>
      <c r="R52" s="11">
        <v>0.27453300000000003</v>
      </c>
      <c r="S52" s="11">
        <v>0.41615099999999999</v>
      </c>
      <c r="T52" s="11">
        <v>0.437336</v>
      </c>
      <c r="U52" s="11">
        <v>3.9258000000000001E-4</v>
      </c>
      <c r="V52" s="11">
        <v>0</v>
      </c>
      <c r="W52" s="11">
        <v>-1.19919E-2</v>
      </c>
      <c r="X52" s="11">
        <v>1.07883</v>
      </c>
      <c r="Y52" s="11">
        <v>7.4248900000000007E-2</v>
      </c>
      <c r="Z52" s="11">
        <v>98.7</v>
      </c>
      <c r="AA52" s="11">
        <v>30711.7</v>
      </c>
    </row>
    <row r="53" spans="1:27" ht="16" x14ac:dyDescent="0.2">
      <c r="A53" s="2">
        <v>269.45</v>
      </c>
      <c r="B53" s="2">
        <v>71.688599999999994</v>
      </c>
      <c r="C53" s="2">
        <v>1.0801400000000001</v>
      </c>
      <c r="D53" s="2">
        <v>2.6910799999999999</v>
      </c>
      <c r="E53" s="2">
        <v>0.12818399999999999</v>
      </c>
      <c r="F53" s="2">
        <v>5.7875500000000003E-2</v>
      </c>
      <c r="G53" s="2">
        <v>0.18370400000000001</v>
      </c>
      <c r="H53" s="6">
        <f t="shared" ref="H53:J53" si="50">E53/SUM($E53:$G53)</f>
        <v>0.34666482765335138</v>
      </c>
      <c r="I53" s="6">
        <f t="shared" si="50"/>
        <v>0.15652031636437885</v>
      </c>
      <c r="J53" s="6">
        <f t="shared" si="50"/>
        <v>0.49681485598226971</v>
      </c>
      <c r="K53" s="11">
        <v>6.0344800000000003</v>
      </c>
      <c r="L53" s="11">
        <v>1.91577</v>
      </c>
      <c r="M53" s="11">
        <v>7.02816E-2</v>
      </c>
      <c r="N53" s="11">
        <v>1.13831E-2</v>
      </c>
      <c r="O53" s="11">
        <v>0.164545</v>
      </c>
      <c r="P53" s="11">
        <v>0.88170499999999996</v>
      </c>
      <c r="Q53" s="11">
        <v>8.3236599999999994E-2</v>
      </c>
      <c r="R53" s="11">
        <v>0.28456999999999999</v>
      </c>
      <c r="S53" s="11">
        <v>0.42306700000000003</v>
      </c>
      <c r="T53" s="11">
        <v>0.45110699999999998</v>
      </c>
      <c r="U53" s="11">
        <v>4.0694E-4</v>
      </c>
      <c r="V53" s="11">
        <v>0</v>
      </c>
      <c r="W53" s="11">
        <v>-1.2201500000000001E-2</v>
      </c>
      <c r="X53" s="11">
        <v>1.0801400000000001</v>
      </c>
      <c r="Y53" s="11">
        <v>7.1688600000000005E-2</v>
      </c>
      <c r="Z53" s="11">
        <v>98.7</v>
      </c>
      <c r="AA53" s="11">
        <v>31073.200000000001</v>
      </c>
    </row>
    <row r="54" spans="1:27" ht="16" x14ac:dyDescent="0.2">
      <c r="A54" s="2">
        <v>269.39999999999998</v>
      </c>
      <c r="B54" s="2">
        <v>69.243799999999993</v>
      </c>
      <c r="C54" s="2">
        <v>1.0815399999999999</v>
      </c>
      <c r="D54" s="2">
        <v>2.5792099999999998</v>
      </c>
      <c r="E54" s="2">
        <v>0.113318</v>
      </c>
      <c r="F54" s="2">
        <v>5.7851800000000002E-2</v>
      </c>
      <c r="G54" s="2">
        <v>0.18362999999999999</v>
      </c>
      <c r="H54" s="6">
        <f t="shared" ref="H54:J54" si="51">E54/SUM($E54:$G54)</f>
        <v>0.31938574937189934</v>
      </c>
      <c r="I54" s="6">
        <f t="shared" si="51"/>
        <v>0.16305477060584589</v>
      </c>
      <c r="J54" s="6">
        <f t="shared" si="51"/>
        <v>0.51755948002225483</v>
      </c>
      <c r="K54" s="11">
        <v>6.0243900000000004</v>
      </c>
      <c r="L54" s="11">
        <v>1.95556</v>
      </c>
      <c r="M54" s="11">
        <v>6.7826800000000007E-2</v>
      </c>
      <c r="N54" s="11">
        <v>1.1590700000000001E-2</v>
      </c>
      <c r="O54" s="11">
        <v>0.16845599999999999</v>
      </c>
      <c r="P54" s="11">
        <v>0.89841400000000005</v>
      </c>
      <c r="Q54" s="11">
        <v>8.6249099999999995E-2</v>
      </c>
      <c r="R54" s="11">
        <v>0.29486899999999999</v>
      </c>
      <c r="S54" s="11">
        <v>0.43077700000000002</v>
      </c>
      <c r="T54" s="11">
        <v>0.46518500000000002</v>
      </c>
      <c r="U54" s="11">
        <v>4.2166000000000003E-4</v>
      </c>
      <c r="V54" s="11">
        <v>0</v>
      </c>
      <c r="W54" s="11">
        <v>-1.24111E-2</v>
      </c>
      <c r="X54" s="11">
        <v>1.0815399999999999</v>
      </c>
      <c r="Y54" s="11">
        <v>6.9243799999999994E-2</v>
      </c>
      <c r="Z54" s="11">
        <v>98.7</v>
      </c>
      <c r="AA54" s="11">
        <v>31453.200000000001</v>
      </c>
    </row>
    <row r="55" spans="1:27" ht="16" x14ac:dyDescent="0.2">
      <c r="A55" s="2">
        <v>269.35000000000002</v>
      </c>
      <c r="B55" s="2">
        <v>66.892200000000003</v>
      </c>
      <c r="C55" s="2">
        <v>1.08307</v>
      </c>
      <c r="D55" s="2">
        <v>2.4921000000000002</v>
      </c>
      <c r="E55" s="2">
        <v>9.8003000000000007E-2</v>
      </c>
      <c r="F55" s="2">
        <v>5.7835999999999999E-2</v>
      </c>
      <c r="G55" s="2">
        <v>0.18359</v>
      </c>
      <c r="H55" s="6">
        <f t="shared" ref="H55:J55" si="52">E55/SUM($E55:$G55)</f>
        <v>0.28872901254754313</v>
      </c>
      <c r="I55" s="6">
        <f t="shared" si="52"/>
        <v>0.17039204075079031</v>
      </c>
      <c r="J55" s="6">
        <f t="shared" si="52"/>
        <v>0.5408789467016667</v>
      </c>
      <c r="K55" s="11">
        <v>6.0148799999999998</v>
      </c>
      <c r="L55" s="11">
        <v>1.9987999999999999</v>
      </c>
      <c r="M55" s="11">
        <v>6.5464499999999995E-2</v>
      </c>
      <c r="N55" s="11">
        <v>1.18009E-2</v>
      </c>
      <c r="O55" s="11">
        <v>0.17244300000000001</v>
      </c>
      <c r="P55" s="11">
        <v>0.91721200000000003</v>
      </c>
      <c r="Q55" s="11">
        <v>8.9361499999999996E-2</v>
      </c>
      <c r="R55" s="11">
        <v>0.30550899999999998</v>
      </c>
      <c r="S55" s="11">
        <v>0.43951200000000001</v>
      </c>
      <c r="T55" s="11">
        <v>0.47967199999999999</v>
      </c>
      <c r="U55" s="11">
        <v>4.3688E-4</v>
      </c>
      <c r="V55" s="11">
        <v>0</v>
      </c>
      <c r="W55" s="11">
        <v>-1.26207E-2</v>
      </c>
      <c r="X55" s="11">
        <v>1.08307</v>
      </c>
      <c r="Y55" s="11">
        <v>6.6892199999999999E-2</v>
      </c>
      <c r="Z55" s="11">
        <v>98.7</v>
      </c>
      <c r="AA55" s="11">
        <v>31858.1</v>
      </c>
    </row>
    <row r="56" spans="1:27" ht="16" x14ac:dyDescent="0.2">
      <c r="A56" s="2">
        <v>269.3</v>
      </c>
      <c r="B56" s="2">
        <v>64.607600000000005</v>
      </c>
      <c r="C56" s="2">
        <v>1.0847599999999999</v>
      </c>
      <c r="D56" s="2">
        <v>2.4353699999999998</v>
      </c>
      <c r="E56" s="2">
        <v>8.1373100000000004E-2</v>
      </c>
      <c r="F56" s="2">
        <v>5.7830899999999998E-2</v>
      </c>
      <c r="G56" s="2">
        <v>0.18359500000000001</v>
      </c>
      <c r="H56" s="6">
        <f t="shared" ref="H56:J56" si="53">E56/SUM($E56:$G56)</f>
        <v>0.25208597300487301</v>
      </c>
      <c r="I56" s="6">
        <f t="shared" si="53"/>
        <v>0.1791545203052054</v>
      </c>
      <c r="J56" s="6">
        <f t="shared" si="53"/>
        <v>0.56875950668992159</v>
      </c>
      <c r="K56" s="11">
        <v>6.0059899999999997</v>
      </c>
      <c r="L56" s="11">
        <v>2.0467399999999998</v>
      </c>
      <c r="M56" s="11">
        <v>6.3167799999999996E-2</v>
      </c>
      <c r="N56" s="11">
        <v>1.2015700000000001E-2</v>
      </c>
      <c r="O56" s="11">
        <v>0.17654400000000001</v>
      </c>
      <c r="P56" s="11">
        <v>0.93883899999999998</v>
      </c>
      <c r="Q56" s="11">
        <v>9.2610499999999998E-2</v>
      </c>
      <c r="R56" s="11">
        <v>0.31661699999999998</v>
      </c>
      <c r="S56" s="11">
        <v>0.449631</v>
      </c>
      <c r="T56" s="11">
        <v>0.494728</v>
      </c>
      <c r="U56" s="11">
        <v>4.5276000000000002E-4</v>
      </c>
      <c r="V56" s="11">
        <v>0</v>
      </c>
      <c r="W56" s="11">
        <v>-1.28304E-2</v>
      </c>
      <c r="X56" s="11">
        <v>1.0847599999999999</v>
      </c>
      <c r="Y56" s="11">
        <v>6.4607600000000001E-2</v>
      </c>
      <c r="Z56" s="11">
        <v>98.7</v>
      </c>
      <c r="AA56" s="11">
        <v>32297.599999999999</v>
      </c>
    </row>
    <row r="57" spans="1:27" ht="16" x14ac:dyDescent="0.2">
      <c r="A57" s="2">
        <v>269.25</v>
      </c>
      <c r="B57" s="2">
        <v>62.3521</v>
      </c>
      <c r="C57" s="2">
        <v>1.0867</v>
      </c>
      <c r="D57" s="2">
        <v>2.4232399999999998</v>
      </c>
      <c r="E57" s="2">
        <v>6.2118399999999997E-2</v>
      </c>
      <c r="F57" s="2">
        <v>5.7843600000000002E-2</v>
      </c>
      <c r="G57" s="2">
        <v>0.18368000000000001</v>
      </c>
      <c r="H57" s="6">
        <f t="shared" ref="H57:J57" si="54">E57/SUM($E57:$G57)</f>
        <v>0.20457775933500633</v>
      </c>
      <c r="I57" s="6">
        <f t="shared" si="54"/>
        <v>0.19049933803624003</v>
      </c>
      <c r="J57" s="6">
        <f t="shared" si="54"/>
        <v>0.60492290262875359</v>
      </c>
      <c r="K57" s="11">
        <v>5.9977900000000002</v>
      </c>
      <c r="L57" s="11">
        <v>2.1015199999999998</v>
      </c>
      <c r="M57" s="11">
        <v>6.0898000000000001E-2</v>
      </c>
      <c r="N57" s="11">
        <v>1.2237899999999999E-2</v>
      </c>
      <c r="O57" s="11">
        <v>0.18082000000000001</v>
      </c>
      <c r="P57" s="11">
        <v>0.96454899999999999</v>
      </c>
      <c r="Q57" s="11">
        <v>9.6062300000000003E-2</v>
      </c>
      <c r="R57" s="11">
        <v>0.32841799999999999</v>
      </c>
      <c r="S57" s="11">
        <v>0.46174900000000002</v>
      </c>
      <c r="T57" s="11">
        <v>0.51063899999999995</v>
      </c>
      <c r="U57" s="11">
        <v>4.6964000000000001E-4</v>
      </c>
      <c r="V57" s="11">
        <v>0</v>
      </c>
      <c r="W57" s="11">
        <v>-1.304E-2</v>
      </c>
      <c r="X57" s="11">
        <v>1.0867</v>
      </c>
      <c r="Y57" s="11">
        <v>6.2352100000000001E-2</v>
      </c>
      <c r="Z57" s="11">
        <v>98.7</v>
      </c>
      <c r="AA57" s="11">
        <v>32788.400000000001</v>
      </c>
    </row>
    <row r="58" spans="1:27" ht="16" x14ac:dyDescent="0.2">
      <c r="A58" s="2">
        <v>269.2</v>
      </c>
      <c r="B58" s="2">
        <v>60.0593</v>
      </c>
      <c r="C58" s="2">
        <v>1.08904</v>
      </c>
      <c r="D58" s="2">
        <v>2.49085</v>
      </c>
      <c r="E58" s="2">
        <v>3.6286199999999998E-2</v>
      </c>
      <c r="F58" s="2">
        <v>5.7889400000000001E-2</v>
      </c>
      <c r="G58" s="2">
        <v>0.18391199999999999</v>
      </c>
      <c r="H58" s="6">
        <f t="shared" ref="H58:J58" si="55">E58/SUM($E58:$G58)</f>
        <v>0.13048478249299861</v>
      </c>
      <c r="I58" s="6">
        <f t="shared" si="55"/>
        <v>0.20816965589260364</v>
      </c>
      <c r="J58" s="6">
        <f t="shared" si="55"/>
        <v>0.66134556161439773</v>
      </c>
      <c r="K58" s="11">
        <v>5.9904999999999999</v>
      </c>
      <c r="L58" s="11">
        <v>2.1675599999999999</v>
      </c>
      <c r="M58" s="11">
        <v>5.8587599999999997E-2</v>
      </c>
      <c r="N58" s="11">
        <v>1.24739E-2</v>
      </c>
      <c r="O58" s="11">
        <v>0.18540400000000001</v>
      </c>
      <c r="P58" s="11">
        <v>0.99695100000000003</v>
      </c>
      <c r="Q58" s="11">
        <v>9.9850499999999995E-2</v>
      </c>
      <c r="R58" s="11">
        <v>0.34136899999999998</v>
      </c>
      <c r="S58" s="11">
        <v>0.47714000000000001</v>
      </c>
      <c r="T58" s="11">
        <v>0.52798199999999995</v>
      </c>
      <c r="U58" s="11">
        <v>4.8816000000000002E-4</v>
      </c>
      <c r="V58" s="11">
        <v>0</v>
      </c>
      <c r="W58" s="11">
        <v>-1.32497E-2</v>
      </c>
      <c r="X58" s="11">
        <v>1.08904</v>
      </c>
      <c r="Y58" s="11">
        <v>6.0059300000000003E-2</v>
      </c>
      <c r="Z58" s="11">
        <v>98.7</v>
      </c>
      <c r="AA58" s="11">
        <v>33365.300000000003</v>
      </c>
    </row>
    <row r="59" spans="1:27" ht="16" x14ac:dyDescent="0.2">
      <c r="A59" s="2">
        <v>269.14999999999998</v>
      </c>
      <c r="B59" s="2">
        <v>57.555500000000002</v>
      </c>
      <c r="C59" s="2">
        <v>1.09215</v>
      </c>
      <c r="D59" s="2">
        <v>2.7610600000000001</v>
      </c>
      <c r="E59" s="2">
        <v>0</v>
      </c>
      <c r="F59" s="2">
        <v>5.8026599999999998E-2</v>
      </c>
      <c r="G59" s="2">
        <v>0.184554</v>
      </c>
      <c r="H59" s="6">
        <f t="shared" ref="H59:J59" si="56">E59/SUM($E59:$G59)</f>
        <v>0</v>
      </c>
      <c r="I59" s="6">
        <f t="shared" si="56"/>
        <v>0.23920544346909853</v>
      </c>
      <c r="J59" s="6">
        <f t="shared" si="56"/>
        <v>0.76079455653090156</v>
      </c>
      <c r="K59" s="11">
        <v>5.9843299999999999</v>
      </c>
      <c r="L59" s="11">
        <v>2.25508</v>
      </c>
      <c r="M59" s="11">
        <v>5.6059699999999997E-2</v>
      </c>
      <c r="N59" s="11">
        <v>1.2740599999999999E-2</v>
      </c>
      <c r="O59" s="11">
        <v>0.19065499999999999</v>
      </c>
      <c r="P59" s="11">
        <v>1.0419099999999999</v>
      </c>
      <c r="Q59" s="11">
        <v>0.104353</v>
      </c>
      <c r="R59" s="11">
        <v>0.35676200000000002</v>
      </c>
      <c r="S59" s="11">
        <v>0.49865500000000001</v>
      </c>
      <c r="T59" s="11">
        <v>0.54838500000000001</v>
      </c>
      <c r="U59" s="11">
        <v>5.1017E-4</v>
      </c>
      <c r="V59" s="11">
        <v>0</v>
      </c>
      <c r="W59" s="11">
        <v>-1.34594E-2</v>
      </c>
      <c r="X59" s="11">
        <v>1.09215</v>
      </c>
      <c r="Y59" s="11">
        <v>5.7555500000000002E-2</v>
      </c>
      <c r="Z59" s="11">
        <v>98.7</v>
      </c>
      <c r="AA59" s="11">
        <v>34109.300000000003</v>
      </c>
    </row>
    <row r="60" spans="1:27" ht="16" x14ac:dyDescent="0.2">
      <c r="A60" s="2">
        <v>269.10000000000002</v>
      </c>
      <c r="B60" s="2">
        <v>54.325299999999999</v>
      </c>
      <c r="C60" s="2">
        <v>1.09653</v>
      </c>
      <c r="D60" s="2">
        <v>3.5635599999999998</v>
      </c>
      <c r="E60" s="2">
        <v>0</v>
      </c>
      <c r="F60" s="2">
        <v>5.8428899999999999E-2</v>
      </c>
      <c r="G60" s="2">
        <v>0.18641199999999999</v>
      </c>
      <c r="H60" s="6">
        <f t="shared" ref="H60:J60" si="57">E60/SUM($E60:$G60)</f>
        <v>0</v>
      </c>
      <c r="I60" s="6">
        <f t="shared" si="57"/>
        <v>0.23864027619568462</v>
      </c>
      <c r="J60" s="6">
        <f t="shared" si="57"/>
        <v>0.76135972380431538</v>
      </c>
      <c r="K60" s="11">
        <v>5.9770799999999999</v>
      </c>
      <c r="L60" s="11">
        <v>2.3790900000000001</v>
      </c>
      <c r="M60" s="11">
        <v>5.2797499999999997E-2</v>
      </c>
      <c r="N60" s="11">
        <v>1.30954E-2</v>
      </c>
      <c r="O60" s="11">
        <v>0.19775899999999999</v>
      </c>
      <c r="P60" s="11">
        <v>1.1062799999999999</v>
      </c>
      <c r="Q60" s="11">
        <v>0.110801</v>
      </c>
      <c r="R60" s="11">
        <v>0.37880599999999998</v>
      </c>
      <c r="S60" s="11">
        <v>0.52946599999999999</v>
      </c>
      <c r="T60" s="11">
        <v>0.57715899999999998</v>
      </c>
      <c r="U60" s="11">
        <v>5.4169000000000005E-4</v>
      </c>
      <c r="V60" s="11">
        <v>0</v>
      </c>
      <c r="W60" s="11">
        <v>-1.36691E-2</v>
      </c>
      <c r="X60" s="11">
        <v>1.09653</v>
      </c>
      <c r="Y60" s="11">
        <v>5.43253E-2</v>
      </c>
      <c r="Z60" s="11">
        <v>98.7</v>
      </c>
      <c r="AA60" s="11">
        <v>35146.400000000001</v>
      </c>
    </row>
    <row r="61" spans="1:27" ht="15.75" customHeight="1" x14ac:dyDescent="0.15">
      <c r="H61" s="7"/>
      <c r="I61" s="7"/>
      <c r="J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Eq EM-CM carb</vt:lpstr>
      <vt:lpstr>Eq EM-CM TC17</vt:lpstr>
      <vt:lpstr>Eq EM-CI carb</vt:lpstr>
      <vt:lpstr>Eq CM-CI TC17</vt:lpstr>
      <vt:lpstr>Eq MC-Scale carb</vt:lpstr>
      <vt:lpstr>Eq MC-Scale TC17</vt:lpstr>
      <vt:lpstr>Eq EM-CI FMQ-2 carb</vt:lpstr>
      <vt:lpstr>Eq MC-Scale+comet carb</vt:lpstr>
      <vt:lpstr>Frac EM-CM carb</vt:lpstr>
      <vt:lpstr>Frac EM-CM TC17</vt:lpstr>
      <vt:lpstr>Frac EM-CI carb</vt:lpstr>
      <vt:lpstr>Frac EM-CI TC17</vt:lpstr>
      <vt:lpstr>Frac MC-Scale carb</vt:lpstr>
      <vt:lpstr>Frac MC-Scale TC17</vt:lpstr>
      <vt:lpstr>Frac EM-CI FMQ-2 carb</vt:lpstr>
      <vt:lpstr>Frac MC-Scale+comet carb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2022-12-08T23:14:00Z</dcterms:created>
  <dcterms:modified xsi:type="dcterms:W3CDTF">2022-12-08T23:19:25Z</dcterms:modified>
</cp:coreProperties>
</file>