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ustafaJ\Documents\Altium\Projects\Microphone_Module\Project Outputs for Microphone_Module\"/>
    </mc:Choice>
  </mc:AlternateContent>
  <bookViews>
    <workbookView xWindow="0" yWindow="0" windowWidth="23040" windowHeight="8832"/>
  </bookViews>
  <sheets>
    <sheet name="Part List Report" sheetId="3" r:id="rId1"/>
    <sheet name="Project Information" sheetId="4" r:id="rId2"/>
  </sheets>
  <calcPr calcId="162913"/>
</workbook>
</file>

<file path=xl/calcChain.xml><?xml version="1.0" encoding="utf-8"?>
<calcChain xmlns="http://schemas.openxmlformats.org/spreadsheetml/2006/main">
  <c r="B43" i="3" l="1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E8" i="3"/>
  <c r="F8" i="3"/>
</calcChain>
</file>

<file path=xl/sharedStrings.xml><?xml version="1.0" encoding="utf-8"?>
<sst xmlns="http://schemas.openxmlformats.org/spreadsheetml/2006/main" count="198" uniqueCount="121">
  <si>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</si>
  <si>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</si>
  <si>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</si>
  <si>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</si>
  <si>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</si>
  <si>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</si>
  <si>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</si>
  <si>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</si>
  <si>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</si>
  <si>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</si>
  <si>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</si>
  <si>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</si>
  <si>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</si>
  <si>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</si>
  <si>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</si>
  <si>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</si>
  <si>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</si>
  <si>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</si>
  <si>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</si>
  <si>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</si>
  <si>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</si>
  <si>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</si>
  <si>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</si>
  <si>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 xml:space="preserve"> </t>
  </si>
  <si>
    <t>Total Actual Price</t>
  </si>
  <si>
    <t>Total Target Price</t>
  </si>
  <si>
    <t>Bill of Materials for Project [Microphone_Module.PrjPcb] (No PCB Document Selected)</t>
  </si>
  <si>
    <t>Microphone_Module.PrjPcb</t>
  </si>
  <si>
    <t>None</t>
  </si>
  <si>
    <t>8/13/2021</t>
  </si>
  <si>
    <t>10:46 PM</t>
  </si>
  <si>
    <t>104</t>
  </si>
  <si>
    <t>LibRef</t>
  </si>
  <si>
    <t>Cap Semi</t>
  </si>
  <si>
    <t>BAT54,215</t>
  </si>
  <si>
    <t>LED2</t>
  </si>
  <si>
    <t>Header 2</t>
  </si>
  <si>
    <t>Header 7</t>
  </si>
  <si>
    <t>Header 3</t>
  </si>
  <si>
    <t>MMBT3904</t>
  </si>
  <si>
    <t>Res1</t>
  </si>
  <si>
    <t>SN74HC161D</t>
  </si>
  <si>
    <t>NE555D</t>
  </si>
  <si>
    <t>DG508ADY</t>
  </si>
  <si>
    <t>OP1177ARMZ-R7</t>
  </si>
  <si>
    <t>LM4120IM5-1.8</t>
  </si>
  <si>
    <t>BCM847BV</t>
  </si>
  <si>
    <t>AP2127N-1.8TRG1</t>
  </si>
  <si>
    <t>LTC6244HMS8#TRPBF</t>
  </si>
  <si>
    <t>Volt Reg</t>
  </si>
  <si>
    <t>Manufacturer 1</t>
  </si>
  <si>
    <t>Manufacturer Part Number 1</t>
  </si>
  <si>
    <t>PartType</t>
  </si>
  <si>
    <t>100nF</t>
  </si>
  <si>
    <t>10nF</t>
  </si>
  <si>
    <t>0.1uF</t>
  </si>
  <si>
    <t>32nF</t>
  </si>
  <si>
    <t>0.33uF</t>
  </si>
  <si>
    <t>0.022uF</t>
  </si>
  <si>
    <t>6.36nF</t>
  </si>
  <si>
    <t>1uF</t>
  </si>
  <si>
    <t>4.7nF</t>
  </si>
  <si>
    <t>Supply Input</t>
  </si>
  <si>
    <t>AM3D-1212DZ</t>
  </si>
  <si>
    <t>MEMS Sensor</t>
  </si>
  <si>
    <t>100K</t>
  </si>
  <si>
    <t>750R</t>
  </si>
  <si>
    <t>10K</t>
  </si>
  <si>
    <t>1K</t>
  </si>
  <si>
    <t>100R</t>
  </si>
  <si>
    <t>90K</t>
  </si>
  <si>
    <t>57.6K</t>
  </si>
  <si>
    <t>27K</t>
  </si>
  <si>
    <t>200R</t>
  </si>
  <si>
    <t>10M</t>
  </si>
  <si>
    <t>AP2127N-1.2TRG1</t>
  </si>
  <si>
    <t>L7805</t>
  </si>
  <si>
    <t>Description</t>
  </si>
  <si>
    <t>No Description Available</t>
  </si>
  <si>
    <t>Typical RED, GREEN, YELLOW, AMBER GaAs LED</t>
  </si>
  <si>
    <t>Header, 2-Pin</t>
  </si>
  <si>
    <t>3 Watt | DC-DC Converter Dual 1000VDC isolation</t>
  </si>
  <si>
    <t>MMICT4076-00-908</t>
  </si>
  <si>
    <t>Resistor</t>
  </si>
  <si>
    <t>4-Bit Synchronous Binary Counter</t>
  </si>
  <si>
    <t>General-Purpose Single Bipolar Timer</t>
  </si>
  <si>
    <t>Monolithic CMOS Analog Multiplexer</t>
  </si>
  <si>
    <t>Precision Micropower Low Dropout Voltage Reference, 5-pin SOT-23</t>
  </si>
  <si>
    <t>Voltage Regulator</t>
  </si>
  <si>
    <t>Footprint</t>
  </si>
  <si>
    <t>C1206</t>
  </si>
  <si>
    <t>SOT23_TO-236AB_NEX</t>
  </si>
  <si>
    <t>HDR1X2</t>
  </si>
  <si>
    <t>HDR1X7</t>
  </si>
  <si>
    <t>HDR1X3</t>
  </si>
  <si>
    <t>SOT23_NEX</t>
  </si>
  <si>
    <t>6-0805_N</t>
  </si>
  <si>
    <t>D016_N</t>
  </si>
  <si>
    <t>SO8_N</t>
  </si>
  <si>
    <t>NSO16_N</t>
  </si>
  <si>
    <t>RM_8_ADI</t>
  </si>
  <si>
    <t>MF05A_N</t>
  </si>
  <si>
    <t>SOT666_NEX</t>
  </si>
  <si>
    <t>SOT-23_DIO</t>
  </si>
  <si>
    <t>MSOP-8_MS_LIT</t>
  </si>
  <si>
    <t>D2PAK_N</t>
  </si>
  <si>
    <t>PackageReference</t>
  </si>
  <si>
    <t>3.2X1.6X1.1</t>
  </si>
  <si>
    <t>D016</t>
  </si>
  <si>
    <t>SO8</t>
  </si>
  <si>
    <t>NSO16</t>
  </si>
  <si>
    <t>MF05A</t>
  </si>
  <si>
    <t>D2PAK</t>
  </si>
  <si>
    <t>Quantity</t>
  </si>
  <si>
    <t>C:\Users\MustafaJ\Documents\Altium\Projects\Microphone_Module\Microphone_Module.PrjPcb</t>
  </si>
  <si>
    <t>8/13/2021 10:46 PM</t>
  </si>
  <si>
    <t>Bill of Materials</t>
  </si>
  <si>
    <t>BOM_PartType</t>
  </si>
  <si>
    <t>BOM</t>
  </si>
  <si>
    <t>&lt;Parameter TotalActualPrice not found&gt;</t>
  </si>
  <si>
    <t>&lt;Parameter TotalTargetPrice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</si>
</sst>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5" fillId="2" borderId="1" xfId="0" applyFont="1" applyFill="1" applyBorder="1" applyAlignment="1"/>
    <xf numFmtId="0" fontId="5" fillId="2" borderId="2" xfId="0" applyFont="1" applyFill="1" applyBorder="1" applyAlignment="1"/>
    <xf numFmtId="0" fontId="13" fillId="3" borderId="0" xfId="0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5" fillId="2" borderId="0" xfId="0" applyFont="1" applyFill="1" applyBorder="1" applyAlignment="1"/>
    <xf numFmtId="0" fontId="5" fillId="2" borderId="5" xfId="0" applyFont="1" applyFill="1" applyBorder="1" applyAlignment="1"/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5" fillId="2" borderId="8" xfId="0" applyFont="1" applyFill="1" applyBorder="1" applyAlignment="1"/>
    <xf numFmtId="0" fontId="1" fillId="0" borderId="8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9" xfId="0" applyNumberFormat="1" applyFont="1" applyFill="1" applyBorder="1" applyAlignment="1" applyProtection="1">
      <alignment vertical="top"/>
      <protection locked="0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 applyAlignment="1"/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4" borderId="0" xfId="0" applyFont="1" applyFill="1" applyBorder="1" applyAlignment="1"/>
    <xf numFmtId="0" fontId="9" fillId="4" borderId="0" xfId="0" applyFont="1" applyFill="1" applyBorder="1" applyAlignment="1">
      <alignment horizontal="left"/>
    </xf>
    <xf numFmtId="0" fontId="9" fillId="4" borderId="0" xfId="0" applyFont="1" applyFill="1" applyBorder="1" applyAlignment="1"/>
    <xf numFmtId="0" fontId="9" fillId="4" borderId="5" xfId="0" applyFont="1" applyFill="1" applyBorder="1" applyAlignment="1"/>
    <xf numFmtId="0" fontId="9" fillId="4" borderId="12" xfId="0" applyFont="1" applyFill="1" applyBorder="1" applyAlignment="1"/>
    <xf numFmtId="0" fontId="8" fillId="4" borderId="13" xfId="0" applyFont="1" applyFill="1" applyBorder="1" applyAlignment="1">
      <alignment horizontal="left"/>
    </xf>
    <xf numFmtId="0" fontId="9" fillId="4" borderId="13" xfId="0" applyFont="1" applyFill="1" applyBorder="1" applyAlignment="1"/>
    <xf numFmtId="0" fontId="8" fillId="4" borderId="13" xfId="0" applyFont="1" applyFill="1" applyBorder="1" applyAlignment="1"/>
    <xf numFmtId="0" fontId="9" fillId="4" borderId="13" xfId="0" applyFont="1" applyFill="1" applyBorder="1" applyAlignment="1">
      <alignment horizontal="left"/>
    </xf>
    <xf numFmtId="0" fontId="8" fillId="4" borderId="5" xfId="0" applyFont="1" applyFill="1" applyBorder="1" applyAlignment="1"/>
    <xf numFmtId="0" fontId="10" fillId="4" borderId="0" xfId="0" applyFont="1" applyFill="1" applyBorder="1" applyAlignment="1"/>
    <xf numFmtId="164" fontId="9" fillId="4" borderId="13" xfId="0" applyNumberFormat="1" applyFont="1" applyFill="1" applyBorder="1" applyAlignment="1">
      <alignment horizontal="left"/>
    </xf>
    <xf numFmtId="165" fontId="9" fillId="4" borderId="13" xfId="0" applyNumberFormat="1" applyFont="1" applyFill="1" applyBorder="1" applyAlignment="1">
      <alignment horizontal="left"/>
    </xf>
    <xf numFmtId="0" fontId="11" fillId="4" borderId="14" xfId="0" applyFont="1" applyFill="1" applyBorder="1" applyAlignment="1">
      <alignment vertical="center"/>
    </xf>
    <xf numFmtId="0" fontId="11" fillId="4" borderId="15" xfId="0" applyFont="1" applyFill="1" applyBorder="1" applyAlignment="1">
      <alignment vertical="center"/>
    </xf>
    <xf numFmtId="0" fontId="12" fillId="3" borderId="0" xfId="0" applyFont="1" applyFill="1" applyBorder="1" applyAlignment="1">
      <alignment horizontal="left" vertical="center"/>
    </xf>
    <xf numFmtId="0" fontId="12" fillId="5" borderId="0" xfId="0" applyFont="1" applyFill="1" applyBorder="1" applyAlignment="1">
      <alignment horizontal="left" vertical="center"/>
    </xf>
    <xf numFmtId="0" fontId="13" fillId="5" borderId="0" xfId="0" applyFont="1" applyFill="1" applyBorder="1" applyAlignment="1">
      <alignment horizontal="left" vertical="center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4" fillId="2" borderId="17" xfId="0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" fillId="0" borderId="12" xfId="0" applyNumberFormat="1" applyFont="1" applyFill="1" applyBorder="1" applyAlignment="1" applyProtection="1">
      <alignment horizontal="left" vertical="top"/>
      <protection locked="0"/>
    </xf>
    <xf numFmtId="0" fontId="7" fillId="6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vertical="center" wrapText="1"/>
    </xf>
    <xf numFmtId="0" fontId="7" fillId="5" borderId="22" xfId="0" applyFont="1" applyFill="1" applyBorder="1" applyAlignment="1">
      <alignment vertical="center" wrapText="1"/>
    </xf>
    <xf numFmtId="0" fontId="7" fillId="6" borderId="23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vertical="center" wrapText="1"/>
    </xf>
    <xf numFmtId="0" fontId="7" fillId="6" borderId="25" xfId="0" applyFont="1" applyFill="1" applyBorder="1" applyAlignment="1">
      <alignment vertical="center" wrapText="1"/>
    </xf>
    <xf numFmtId="0" fontId="6" fillId="2" borderId="7" xfId="0" quotePrefix="1" applyFont="1" applyFill="1" applyBorder="1" applyAlignment="1">
      <alignment vertical="center"/>
    </xf>
    <xf numFmtId="0" fontId="8" fillId="4" borderId="0" xfId="0" quotePrefix="1" applyFont="1" applyFill="1" applyBorder="1" applyAlignment="1">
      <alignment horizontal="left"/>
    </xf>
    <xf numFmtId="0" fontId="8" fillId="4" borderId="12" xfId="0" quotePrefix="1" applyFont="1" applyFill="1" applyBorder="1" applyAlignment="1">
      <alignment horizontal="left"/>
    </xf>
    <xf numFmtId="0" fontId="8" fillId="4" borderId="13" xfId="0" quotePrefix="1" applyFont="1" applyFill="1" applyBorder="1" applyAlignment="1">
      <alignment horizontal="left"/>
    </xf>
    <xf numFmtId="0" fontId="9" fillId="4" borderId="2" xfId="0" quotePrefix="1" applyFont="1" applyFill="1" applyBorder="1" applyAlignment="1">
      <alignment horizontal="left"/>
    </xf>
    <xf numFmtId="0" fontId="14" fillId="4" borderId="27" xfId="0" quotePrefix="1" applyFont="1" applyFill="1" applyBorder="1" applyAlignment="1">
      <alignment horizontal="center" vertical="center" wrapText="1"/>
    </xf>
    <xf numFmtId="0" fontId="13" fillId="5" borderId="28" xfId="0" quotePrefix="1" applyFont="1" applyFill="1" applyBorder="1" applyAlignment="1">
      <alignment horizontal="left" vertical="center"/>
    </xf>
    <xf numFmtId="0" fontId="13" fillId="3" borderId="0" xfId="0" quotePrefix="1" applyFont="1" applyFill="1" applyBorder="1" applyAlignment="1">
      <alignment horizontal="left" vertical="center"/>
    </xf>
    <xf numFmtId="0" fontId="13" fillId="5" borderId="0" xfId="0" quotePrefix="1" applyFont="1" applyFill="1" applyBorder="1" applyAlignment="1">
      <alignment horizontal="left" vertical="center"/>
    </xf>
    <xf numFmtId="0" fontId="15" fillId="0" borderId="26" xfId="0" applyNumberFormat="1" applyFont="1" applyFill="1" applyBorder="1" applyAlignment="1" applyProtection="1">
      <alignment horizontal="left" vertical="top"/>
      <protection locked="0"/>
    </xf>
    <xf numFmtId="0" fontId="15" fillId="0" borderId="13" xfId="0" applyNumberFormat="1" applyFont="1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960120</xdr:colOff>
      <xdr:row>2</xdr:row>
      <xdr:rowOff>38100</xdr:rowOff>
    </xdr:from>
    <xdr:to>
      <xdr:col>9</xdr:col>
      <xdr:colOff>1150620</xdr:colOff>
      <xdr:row>7</xdr:row>
      <xdr:rowOff>126492</xdr:rowOff>
    </xdr:to>
    <xdr:pic>
      <xdr:nvPicPr>
        <xdr:cNvPr id="1031" name="Picture 4" descr="Altium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92100" y="601980"/>
          <a:ext cx="2316480" cy="9265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48"/>
  <sheetViews>
    <sheetView showGridLines="0" tabSelected="1" zoomScale="40" zoomScaleNormal="40" workbookViewId="0">
      <selection activeCell="S20" sqref="S20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4" width="28.6640625" style="4" customWidth="1"/>
    <col min="5" max="5" width="27.44140625" style="4" bestFit="1" customWidth="1"/>
    <col min="6" max="6" width="20.109375" style="1" customWidth="1"/>
    <col min="7" max="9" width="31" style="1" customWidth="1"/>
    <col min="10" max="10" width="17.88671875" style="1" customWidth="1"/>
    <col min="11" max="16384" width="9.109375" style="1"/>
  </cols>
  <sheetData>
    <row r="1" spans="1:10" ht="13.8" thickBot="1" x14ac:dyDescent="0.3">
      <c r="A1" s="14"/>
      <c r="B1" s="14"/>
      <c r="C1" s="5"/>
      <c r="D1" s="5"/>
      <c r="E1" s="5"/>
      <c r="F1" s="6"/>
      <c r="G1" s="6"/>
      <c r="H1" s="6"/>
      <c r="I1" s="6"/>
      <c r="J1" s="19"/>
    </row>
    <row r="2" spans="1:10" ht="30.6" thickBot="1" x14ac:dyDescent="0.3">
      <c r="A2" s="15"/>
      <c r="B2" s="40"/>
      <c r="C2" s="40" t="s">
        <v>19</v>
      </c>
      <c r="D2" s="40"/>
      <c r="E2" s="41"/>
      <c r="F2" s="56" t="s">
        <v>26</v>
      </c>
      <c r="G2" s="23"/>
      <c r="H2" s="23"/>
      <c r="I2" s="23"/>
      <c r="J2" s="24"/>
    </row>
    <row r="3" spans="1:10" x14ac:dyDescent="0.25">
      <c r="A3" s="15"/>
      <c r="B3" s="27"/>
      <c r="C3" s="27" t="s">
        <v>14</v>
      </c>
      <c r="D3" s="27"/>
      <c r="E3" s="28"/>
      <c r="F3" s="57" t="s">
        <v>27</v>
      </c>
      <c r="G3" s="27"/>
      <c r="H3" s="27"/>
      <c r="I3" s="27"/>
      <c r="J3" s="30"/>
    </row>
    <row r="4" spans="1:10" x14ac:dyDescent="0.25">
      <c r="A4" s="15"/>
      <c r="B4" s="27"/>
      <c r="C4" s="27" t="s">
        <v>15</v>
      </c>
      <c r="D4" s="27"/>
      <c r="E4" s="28"/>
      <c r="F4" s="58" t="s">
        <v>27</v>
      </c>
      <c r="G4" s="31"/>
      <c r="H4" s="29"/>
      <c r="I4" s="29"/>
      <c r="J4" s="30"/>
    </row>
    <row r="5" spans="1:10" x14ac:dyDescent="0.25">
      <c r="A5" s="15"/>
      <c r="B5" s="27"/>
      <c r="C5" s="27" t="s">
        <v>16</v>
      </c>
      <c r="D5" s="27"/>
      <c r="E5" s="28"/>
      <c r="F5" s="59" t="s">
        <v>28</v>
      </c>
      <c r="G5" s="33"/>
      <c r="H5" s="29"/>
      <c r="I5" s="29"/>
      <c r="J5" s="30"/>
    </row>
    <row r="6" spans="1:10" x14ac:dyDescent="0.25">
      <c r="A6" s="15"/>
      <c r="B6" s="34"/>
      <c r="C6" s="34"/>
      <c r="D6" s="34"/>
      <c r="E6" s="32"/>
      <c r="F6" s="35"/>
      <c r="G6" s="33"/>
      <c r="H6" s="29"/>
      <c r="I6" s="29"/>
      <c r="J6" s="36"/>
    </row>
    <row r="7" spans="1:10" x14ac:dyDescent="0.25">
      <c r="A7" s="15"/>
      <c r="B7" s="37"/>
      <c r="C7" s="37" t="s">
        <v>18</v>
      </c>
      <c r="D7" s="37"/>
      <c r="E7" s="60" t="s">
        <v>29</v>
      </c>
      <c r="F7" s="60" t="s">
        <v>30</v>
      </c>
      <c r="G7" s="37"/>
      <c r="H7" s="37"/>
      <c r="I7" s="37"/>
      <c r="J7" s="30"/>
    </row>
    <row r="8" spans="1:10" x14ac:dyDescent="0.25">
      <c r="A8" s="15"/>
      <c r="B8" s="33"/>
      <c r="C8" s="33" t="s">
        <v>17</v>
      </c>
      <c r="D8" s="33"/>
      <c r="E8" s="38">
        <f ca="1">TODAY()</f>
        <v>44421</v>
      </c>
      <c r="F8" s="39">
        <f ca="1">NOW()</f>
        <v>44421.953037384257</v>
      </c>
      <c r="G8" s="37"/>
      <c r="H8" s="37"/>
      <c r="I8" s="37"/>
      <c r="J8" s="30"/>
    </row>
    <row r="9" spans="1:10" s="2" customFormat="1" x14ac:dyDescent="0.25">
      <c r="A9" s="15"/>
      <c r="B9" s="46" t="s">
        <v>22</v>
      </c>
      <c r="C9" s="25" t="s">
        <v>32</v>
      </c>
      <c r="D9" s="25" t="s">
        <v>50</v>
      </c>
      <c r="E9" s="25" t="s">
        <v>51</v>
      </c>
      <c r="F9" s="25" t="s">
        <v>52</v>
      </c>
      <c r="G9" s="25" t="s">
        <v>77</v>
      </c>
      <c r="H9" s="25" t="s">
        <v>89</v>
      </c>
      <c r="I9" s="25" t="s">
        <v>106</v>
      </c>
      <c r="J9" s="26" t="s">
        <v>113</v>
      </c>
    </row>
    <row r="10" spans="1:10" s="3" customFormat="1" x14ac:dyDescent="0.25">
      <c r="A10" s="15"/>
      <c r="B10" s="51">
        <f t="shared" ref="B10:B43" si="0">ROW(B10) - ROW($B$9)</f>
        <v>1</v>
      </c>
      <c r="C10" s="53" t="s">
        <v>33</v>
      </c>
      <c r="D10" s="53"/>
      <c r="E10" s="55"/>
      <c r="F10" s="55" t="s">
        <v>53</v>
      </c>
      <c r="G10" s="55"/>
      <c r="H10" s="55" t="s">
        <v>90</v>
      </c>
      <c r="I10" s="55" t="s">
        <v>90</v>
      </c>
      <c r="J10" s="49">
        <v>1</v>
      </c>
    </row>
    <row r="11" spans="1:10" s="3" customFormat="1" x14ac:dyDescent="0.25">
      <c r="A11" s="15"/>
      <c r="B11" s="52">
        <f t="shared" si="0"/>
        <v>2</v>
      </c>
      <c r="C11" s="54" t="s">
        <v>33</v>
      </c>
      <c r="D11" s="54"/>
      <c r="E11" s="54"/>
      <c r="F11" s="54" t="s">
        <v>54</v>
      </c>
      <c r="G11" s="54"/>
      <c r="H11" s="54" t="s">
        <v>90</v>
      </c>
      <c r="I11" s="54" t="s">
        <v>90</v>
      </c>
      <c r="J11" s="50">
        <v>1</v>
      </c>
    </row>
    <row r="12" spans="1:10" s="3" customFormat="1" x14ac:dyDescent="0.25">
      <c r="A12" s="15"/>
      <c r="B12" s="51">
        <f t="shared" si="0"/>
        <v>3</v>
      </c>
      <c r="C12" s="53" t="s">
        <v>33</v>
      </c>
      <c r="D12" s="53"/>
      <c r="E12" s="55"/>
      <c r="F12" s="55" t="s">
        <v>55</v>
      </c>
      <c r="G12" s="55"/>
      <c r="H12" s="55" t="s">
        <v>90</v>
      </c>
      <c r="I12" s="55" t="s">
        <v>90</v>
      </c>
      <c r="J12" s="49">
        <v>9</v>
      </c>
    </row>
    <row r="13" spans="1:10" s="3" customFormat="1" x14ac:dyDescent="0.25">
      <c r="A13" s="15"/>
      <c r="B13" s="52">
        <f t="shared" si="0"/>
        <v>4</v>
      </c>
      <c r="C13" s="54" t="s">
        <v>33</v>
      </c>
      <c r="D13" s="54"/>
      <c r="E13" s="54"/>
      <c r="F13" s="54" t="s">
        <v>56</v>
      </c>
      <c r="G13" s="54"/>
      <c r="H13" s="54" t="s">
        <v>90</v>
      </c>
      <c r="I13" s="54" t="s">
        <v>90</v>
      </c>
      <c r="J13" s="50">
        <v>2</v>
      </c>
    </row>
    <row r="14" spans="1:10" s="3" customFormat="1" x14ac:dyDescent="0.25">
      <c r="A14" s="15"/>
      <c r="B14" s="51">
        <f t="shared" si="0"/>
        <v>5</v>
      </c>
      <c r="C14" s="53" t="s">
        <v>33</v>
      </c>
      <c r="D14" s="53"/>
      <c r="E14" s="55"/>
      <c r="F14" s="55" t="s">
        <v>57</v>
      </c>
      <c r="G14" s="55"/>
      <c r="H14" s="55" t="s">
        <v>90</v>
      </c>
      <c r="I14" s="55" t="s">
        <v>90</v>
      </c>
      <c r="J14" s="49">
        <v>1</v>
      </c>
    </row>
    <row r="15" spans="1:10" s="3" customFormat="1" x14ac:dyDescent="0.25">
      <c r="A15" s="15"/>
      <c r="B15" s="52">
        <f t="shared" si="0"/>
        <v>6</v>
      </c>
      <c r="C15" s="54" t="s">
        <v>33</v>
      </c>
      <c r="D15" s="54"/>
      <c r="E15" s="54"/>
      <c r="F15" s="54" t="s">
        <v>58</v>
      </c>
      <c r="G15" s="54"/>
      <c r="H15" s="54" t="s">
        <v>90</v>
      </c>
      <c r="I15" s="54" t="s">
        <v>90</v>
      </c>
      <c r="J15" s="50">
        <v>1</v>
      </c>
    </row>
    <row r="16" spans="1:10" s="3" customFormat="1" x14ac:dyDescent="0.25">
      <c r="A16" s="15"/>
      <c r="B16" s="51">
        <f t="shared" si="0"/>
        <v>7</v>
      </c>
      <c r="C16" s="53" t="s">
        <v>33</v>
      </c>
      <c r="D16" s="53"/>
      <c r="E16" s="55"/>
      <c r="F16" s="55" t="s">
        <v>59</v>
      </c>
      <c r="G16" s="55"/>
      <c r="H16" s="55" t="s">
        <v>90</v>
      </c>
      <c r="I16" s="55" t="s">
        <v>90</v>
      </c>
      <c r="J16" s="49">
        <v>2</v>
      </c>
    </row>
    <row r="17" spans="1:10" s="3" customFormat="1" x14ac:dyDescent="0.25">
      <c r="A17" s="15"/>
      <c r="B17" s="52">
        <f t="shared" si="0"/>
        <v>8</v>
      </c>
      <c r="C17" s="54" t="s">
        <v>33</v>
      </c>
      <c r="D17" s="54"/>
      <c r="E17" s="54"/>
      <c r="F17" s="54" t="s">
        <v>60</v>
      </c>
      <c r="G17" s="54"/>
      <c r="H17" s="54" t="s">
        <v>90</v>
      </c>
      <c r="I17" s="54" t="s">
        <v>90</v>
      </c>
      <c r="J17" s="50">
        <v>4</v>
      </c>
    </row>
    <row r="18" spans="1:10" s="3" customFormat="1" x14ac:dyDescent="0.25">
      <c r="A18" s="15"/>
      <c r="B18" s="51">
        <f t="shared" si="0"/>
        <v>9</v>
      </c>
      <c r="C18" s="53" t="s">
        <v>33</v>
      </c>
      <c r="D18" s="53"/>
      <c r="E18" s="55"/>
      <c r="F18" s="55" t="s">
        <v>61</v>
      </c>
      <c r="G18" s="55"/>
      <c r="H18" s="55" t="s">
        <v>90</v>
      </c>
      <c r="I18" s="55" t="s">
        <v>90</v>
      </c>
      <c r="J18" s="49">
        <v>1</v>
      </c>
    </row>
    <row r="19" spans="1:10" s="3" customFormat="1" x14ac:dyDescent="0.25">
      <c r="A19" s="15"/>
      <c r="B19" s="52">
        <f t="shared" si="0"/>
        <v>10</v>
      </c>
      <c r="C19" s="54" t="s">
        <v>34</v>
      </c>
      <c r="D19" s="54"/>
      <c r="E19" s="54"/>
      <c r="F19" s="54" t="s">
        <v>34</v>
      </c>
      <c r="G19" s="54" t="s">
        <v>78</v>
      </c>
      <c r="H19" s="54" t="s">
        <v>91</v>
      </c>
      <c r="I19" s="54"/>
      <c r="J19" s="50">
        <v>1</v>
      </c>
    </row>
    <row r="20" spans="1:10" s="3" customFormat="1" ht="20.399999999999999" x14ac:dyDescent="0.25">
      <c r="A20" s="15"/>
      <c r="B20" s="51">
        <f t="shared" si="0"/>
        <v>11</v>
      </c>
      <c r="C20" s="53" t="s">
        <v>35</v>
      </c>
      <c r="D20" s="53"/>
      <c r="E20" s="55"/>
      <c r="F20" s="55" t="s">
        <v>35</v>
      </c>
      <c r="G20" s="55" t="s">
        <v>79</v>
      </c>
      <c r="H20" s="55">
        <v>603</v>
      </c>
      <c r="I20" s="55" t="s">
        <v>107</v>
      </c>
      <c r="J20" s="49">
        <v>12</v>
      </c>
    </row>
    <row r="21" spans="1:10" s="3" customFormat="1" x14ac:dyDescent="0.25">
      <c r="A21" s="15"/>
      <c r="B21" s="52">
        <f t="shared" si="0"/>
        <v>12</v>
      </c>
      <c r="C21" s="54" t="s">
        <v>36</v>
      </c>
      <c r="D21" s="54"/>
      <c r="E21" s="54"/>
      <c r="F21" s="54" t="s">
        <v>62</v>
      </c>
      <c r="G21" s="54" t="s">
        <v>80</v>
      </c>
      <c r="H21" s="54" t="s">
        <v>92</v>
      </c>
      <c r="I21" s="54"/>
      <c r="J21" s="50">
        <v>1</v>
      </c>
    </row>
    <row r="22" spans="1:10" s="3" customFormat="1" ht="20.399999999999999" x14ac:dyDescent="0.25">
      <c r="A22" s="15"/>
      <c r="B22" s="51">
        <f t="shared" si="0"/>
        <v>13</v>
      </c>
      <c r="C22" s="53" t="s">
        <v>37</v>
      </c>
      <c r="D22" s="53"/>
      <c r="E22" s="55"/>
      <c r="F22" s="55" t="s">
        <v>63</v>
      </c>
      <c r="G22" s="55" t="s">
        <v>81</v>
      </c>
      <c r="H22" s="55" t="s">
        <v>93</v>
      </c>
      <c r="I22" s="55"/>
      <c r="J22" s="49">
        <v>1</v>
      </c>
    </row>
    <row r="23" spans="1:10" s="3" customFormat="1" x14ac:dyDescent="0.25">
      <c r="A23" s="15"/>
      <c r="B23" s="52">
        <f t="shared" si="0"/>
        <v>14</v>
      </c>
      <c r="C23" s="54" t="s">
        <v>38</v>
      </c>
      <c r="D23" s="54"/>
      <c r="E23" s="54"/>
      <c r="F23" s="54" t="s">
        <v>64</v>
      </c>
      <c r="G23" s="54" t="s">
        <v>82</v>
      </c>
      <c r="H23" s="54" t="s">
        <v>94</v>
      </c>
      <c r="I23" s="54"/>
      <c r="J23" s="50">
        <v>16</v>
      </c>
    </row>
    <row r="24" spans="1:10" s="3" customFormat="1" x14ac:dyDescent="0.25">
      <c r="A24" s="15"/>
      <c r="B24" s="51">
        <f t="shared" si="0"/>
        <v>15</v>
      </c>
      <c r="C24" s="53" t="s">
        <v>39</v>
      </c>
      <c r="D24" s="53"/>
      <c r="E24" s="55"/>
      <c r="F24" s="55" t="s">
        <v>39</v>
      </c>
      <c r="G24" s="55" t="s">
        <v>78</v>
      </c>
      <c r="H24" s="55" t="s">
        <v>95</v>
      </c>
      <c r="I24" s="55"/>
      <c r="J24" s="49">
        <v>3</v>
      </c>
    </row>
    <row r="25" spans="1:10" s="3" customFormat="1" x14ac:dyDescent="0.25">
      <c r="A25" s="15"/>
      <c r="B25" s="52">
        <f t="shared" si="0"/>
        <v>16</v>
      </c>
      <c r="C25" s="54" t="s">
        <v>40</v>
      </c>
      <c r="D25" s="54"/>
      <c r="E25" s="54"/>
      <c r="F25" s="54" t="s">
        <v>65</v>
      </c>
      <c r="G25" s="54" t="s">
        <v>83</v>
      </c>
      <c r="H25" s="54" t="s">
        <v>96</v>
      </c>
      <c r="I25" s="54">
        <v>805</v>
      </c>
      <c r="J25" s="50">
        <v>3</v>
      </c>
    </row>
    <row r="26" spans="1:10" s="3" customFormat="1" x14ac:dyDescent="0.25">
      <c r="A26" s="15"/>
      <c r="B26" s="51">
        <f t="shared" si="0"/>
        <v>17</v>
      </c>
      <c r="C26" s="53" t="s">
        <v>40</v>
      </c>
      <c r="D26" s="53"/>
      <c r="E26" s="55"/>
      <c r="F26" s="55" t="s">
        <v>66</v>
      </c>
      <c r="G26" s="55" t="s">
        <v>83</v>
      </c>
      <c r="H26" s="55" t="s">
        <v>96</v>
      </c>
      <c r="I26" s="55">
        <v>805</v>
      </c>
      <c r="J26" s="49">
        <v>1</v>
      </c>
    </row>
    <row r="27" spans="1:10" s="3" customFormat="1" x14ac:dyDescent="0.25">
      <c r="A27" s="15"/>
      <c r="B27" s="52">
        <f t="shared" si="0"/>
        <v>18</v>
      </c>
      <c r="C27" s="54" t="s">
        <v>40</v>
      </c>
      <c r="D27" s="54"/>
      <c r="E27" s="54"/>
      <c r="F27" s="54" t="s">
        <v>67</v>
      </c>
      <c r="G27" s="54" t="s">
        <v>83</v>
      </c>
      <c r="H27" s="54" t="s">
        <v>96</v>
      </c>
      <c r="I27" s="54">
        <v>805</v>
      </c>
      <c r="J27" s="50">
        <v>9</v>
      </c>
    </row>
    <row r="28" spans="1:10" s="3" customFormat="1" x14ac:dyDescent="0.25">
      <c r="A28" s="15"/>
      <c r="B28" s="51">
        <f t="shared" si="0"/>
        <v>19</v>
      </c>
      <c r="C28" s="53" t="s">
        <v>40</v>
      </c>
      <c r="D28" s="53"/>
      <c r="E28" s="55"/>
      <c r="F28" s="55" t="s">
        <v>68</v>
      </c>
      <c r="G28" s="55" t="s">
        <v>83</v>
      </c>
      <c r="H28" s="55" t="s">
        <v>96</v>
      </c>
      <c r="I28" s="55">
        <v>805</v>
      </c>
      <c r="J28" s="49">
        <v>10</v>
      </c>
    </row>
    <row r="29" spans="1:10" s="3" customFormat="1" x14ac:dyDescent="0.25">
      <c r="A29" s="15"/>
      <c r="B29" s="52">
        <f t="shared" si="0"/>
        <v>20</v>
      </c>
      <c r="C29" s="54" t="s">
        <v>40</v>
      </c>
      <c r="D29" s="54"/>
      <c r="E29" s="54"/>
      <c r="F29" s="54" t="s">
        <v>69</v>
      </c>
      <c r="G29" s="54" t="s">
        <v>83</v>
      </c>
      <c r="H29" s="54" t="s">
        <v>96</v>
      </c>
      <c r="I29" s="54">
        <v>805</v>
      </c>
      <c r="J29" s="50">
        <v>2</v>
      </c>
    </row>
    <row r="30" spans="1:10" s="3" customFormat="1" x14ac:dyDescent="0.25">
      <c r="A30" s="15"/>
      <c r="B30" s="51">
        <f t="shared" si="0"/>
        <v>21</v>
      </c>
      <c r="C30" s="53" t="s">
        <v>40</v>
      </c>
      <c r="D30" s="53"/>
      <c r="E30" s="55"/>
      <c r="F30" s="55" t="s">
        <v>70</v>
      </c>
      <c r="G30" s="55" t="s">
        <v>83</v>
      </c>
      <c r="H30" s="55" t="s">
        <v>96</v>
      </c>
      <c r="I30" s="55">
        <v>805</v>
      </c>
      <c r="J30" s="49">
        <v>1</v>
      </c>
    </row>
    <row r="31" spans="1:10" s="3" customFormat="1" x14ac:dyDescent="0.25">
      <c r="A31" s="15"/>
      <c r="B31" s="52">
        <f t="shared" si="0"/>
        <v>22</v>
      </c>
      <c r="C31" s="54" t="s">
        <v>40</v>
      </c>
      <c r="D31" s="54"/>
      <c r="E31" s="54"/>
      <c r="F31" s="54" t="s">
        <v>71</v>
      </c>
      <c r="G31" s="54" t="s">
        <v>83</v>
      </c>
      <c r="H31" s="54" t="s">
        <v>96</v>
      </c>
      <c r="I31" s="54">
        <v>805</v>
      </c>
      <c r="J31" s="50">
        <v>3</v>
      </c>
    </row>
    <row r="32" spans="1:10" s="3" customFormat="1" x14ac:dyDescent="0.25">
      <c r="A32" s="15"/>
      <c r="B32" s="51">
        <f t="shared" si="0"/>
        <v>23</v>
      </c>
      <c r="C32" s="53" t="s">
        <v>40</v>
      </c>
      <c r="D32" s="53"/>
      <c r="E32" s="55"/>
      <c r="F32" s="55" t="s">
        <v>72</v>
      </c>
      <c r="G32" s="55" t="s">
        <v>83</v>
      </c>
      <c r="H32" s="55" t="s">
        <v>96</v>
      </c>
      <c r="I32" s="55">
        <v>805</v>
      </c>
      <c r="J32" s="49">
        <v>1</v>
      </c>
    </row>
    <row r="33" spans="1:10" s="3" customFormat="1" x14ac:dyDescent="0.25">
      <c r="A33" s="15"/>
      <c r="B33" s="52">
        <f t="shared" si="0"/>
        <v>24</v>
      </c>
      <c r="C33" s="54" t="s">
        <v>40</v>
      </c>
      <c r="D33" s="54"/>
      <c r="E33" s="54"/>
      <c r="F33" s="54" t="s">
        <v>73</v>
      </c>
      <c r="G33" s="54" t="s">
        <v>83</v>
      </c>
      <c r="H33" s="54" t="s">
        <v>96</v>
      </c>
      <c r="I33" s="54">
        <v>805</v>
      </c>
      <c r="J33" s="50">
        <v>2</v>
      </c>
    </row>
    <row r="34" spans="1:10" s="3" customFormat="1" x14ac:dyDescent="0.25">
      <c r="A34" s="15"/>
      <c r="B34" s="51">
        <f t="shared" si="0"/>
        <v>25</v>
      </c>
      <c r="C34" s="53" t="s">
        <v>40</v>
      </c>
      <c r="D34" s="53"/>
      <c r="E34" s="55"/>
      <c r="F34" s="55" t="s">
        <v>74</v>
      </c>
      <c r="G34" s="55" t="s">
        <v>83</v>
      </c>
      <c r="H34" s="55" t="s">
        <v>96</v>
      </c>
      <c r="I34" s="55">
        <v>805</v>
      </c>
      <c r="J34" s="49">
        <v>1</v>
      </c>
    </row>
    <row r="35" spans="1:10" s="3" customFormat="1" x14ac:dyDescent="0.25">
      <c r="A35" s="15"/>
      <c r="B35" s="52">
        <f t="shared" si="0"/>
        <v>26</v>
      </c>
      <c r="C35" s="54" t="s">
        <v>41</v>
      </c>
      <c r="D35" s="54"/>
      <c r="E35" s="54"/>
      <c r="F35" s="54" t="s">
        <v>41</v>
      </c>
      <c r="G35" s="54" t="s">
        <v>84</v>
      </c>
      <c r="H35" s="54" t="s">
        <v>97</v>
      </c>
      <c r="I35" s="54" t="s">
        <v>108</v>
      </c>
      <c r="J35" s="50">
        <v>1</v>
      </c>
    </row>
    <row r="36" spans="1:10" s="3" customFormat="1" x14ac:dyDescent="0.25">
      <c r="A36" s="15"/>
      <c r="B36" s="51">
        <f t="shared" si="0"/>
        <v>27</v>
      </c>
      <c r="C36" s="53" t="s">
        <v>42</v>
      </c>
      <c r="D36" s="53"/>
      <c r="E36" s="55"/>
      <c r="F36" s="55" t="s">
        <v>42</v>
      </c>
      <c r="G36" s="55" t="s">
        <v>85</v>
      </c>
      <c r="H36" s="55" t="s">
        <v>98</v>
      </c>
      <c r="I36" s="55" t="s">
        <v>109</v>
      </c>
      <c r="J36" s="49">
        <v>1</v>
      </c>
    </row>
    <row r="37" spans="1:10" s="3" customFormat="1" x14ac:dyDescent="0.25">
      <c r="A37" s="15"/>
      <c r="B37" s="52">
        <f t="shared" si="0"/>
        <v>28</v>
      </c>
      <c r="C37" s="54" t="s">
        <v>43</v>
      </c>
      <c r="D37" s="54"/>
      <c r="E37" s="54"/>
      <c r="F37" s="54" t="s">
        <v>43</v>
      </c>
      <c r="G37" s="54" t="s">
        <v>86</v>
      </c>
      <c r="H37" s="54" t="s">
        <v>99</v>
      </c>
      <c r="I37" s="54" t="s">
        <v>110</v>
      </c>
      <c r="J37" s="50">
        <v>4</v>
      </c>
    </row>
    <row r="38" spans="1:10" s="3" customFormat="1" x14ac:dyDescent="0.25">
      <c r="A38" s="15"/>
      <c r="B38" s="51">
        <f t="shared" si="0"/>
        <v>29</v>
      </c>
      <c r="C38" s="53" t="s">
        <v>44</v>
      </c>
      <c r="D38" s="53"/>
      <c r="E38" s="55"/>
      <c r="F38" s="55" t="s">
        <v>44</v>
      </c>
      <c r="G38" s="55" t="s">
        <v>78</v>
      </c>
      <c r="H38" s="55" t="s">
        <v>100</v>
      </c>
      <c r="I38" s="55"/>
      <c r="J38" s="49">
        <v>3</v>
      </c>
    </row>
    <row r="39" spans="1:10" s="3" customFormat="1" ht="20.399999999999999" x14ac:dyDescent="0.25">
      <c r="A39" s="15"/>
      <c r="B39" s="52">
        <f t="shared" si="0"/>
        <v>30</v>
      </c>
      <c r="C39" s="54" t="s">
        <v>45</v>
      </c>
      <c r="D39" s="54"/>
      <c r="E39" s="54"/>
      <c r="F39" s="54" t="s">
        <v>45</v>
      </c>
      <c r="G39" s="54" t="s">
        <v>87</v>
      </c>
      <c r="H39" s="54" t="s">
        <v>101</v>
      </c>
      <c r="I39" s="54" t="s">
        <v>111</v>
      </c>
      <c r="J39" s="50">
        <v>1</v>
      </c>
    </row>
    <row r="40" spans="1:10" s="3" customFormat="1" x14ac:dyDescent="0.25">
      <c r="A40" s="15"/>
      <c r="B40" s="51">
        <f t="shared" si="0"/>
        <v>31</v>
      </c>
      <c r="C40" s="53" t="s">
        <v>46</v>
      </c>
      <c r="D40" s="53"/>
      <c r="E40" s="55"/>
      <c r="F40" s="55" t="s">
        <v>46</v>
      </c>
      <c r="G40" s="55" t="s">
        <v>78</v>
      </c>
      <c r="H40" s="55" t="s">
        <v>102</v>
      </c>
      <c r="I40" s="55"/>
      <c r="J40" s="49">
        <v>1</v>
      </c>
    </row>
    <row r="41" spans="1:10" s="3" customFormat="1" x14ac:dyDescent="0.25">
      <c r="A41" s="15"/>
      <c r="B41" s="52">
        <f t="shared" si="0"/>
        <v>32</v>
      </c>
      <c r="C41" s="54" t="s">
        <v>47</v>
      </c>
      <c r="D41" s="54"/>
      <c r="E41" s="54"/>
      <c r="F41" s="54" t="s">
        <v>75</v>
      </c>
      <c r="G41" s="54" t="s">
        <v>78</v>
      </c>
      <c r="H41" s="54" t="s">
        <v>103</v>
      </c>
      <c r="I41" s="54"/>
      <c r="J41" s="50">
        <v>1</v>
      </c>
    </row>
    <row r="42" spans="1:10" s="3" customFormat="1" x14ac:dyDescent="0.25">
      <c r="A42" s="15"/>
      <c r="B42" s="51">
        <f t="shared" si="0"/>
        <v>33</v>
      </c>
      <c r="C42" s="53" t="s">
        <v>48</v>
      </c>
      <c r="D42" s="53"/>
      <c r="E42" s="55"/>
      <c r="F42" s="55" t="s">
        <v>48</v>
      </c>
      <c r="G42" s="55" t="s">
        <v>78</v>
      </c>
      <c r="H42" s="55" t="s">
        <v>104</v>
      </c>
      <c r="I42" s="55"/>
      <c r="J42" s="49">
        <v>2</v>
      </c>
    </row>
    <row r="43" spans="1:10" s="3" customFormat="1" x14ac:dyDescent="0.25">
      <c r="A43" s="15"/>
      <c r="B43" s="52">
        <f t="shared" si="0"/>
        <v>34</v>
      </c>
      <c r="C43" s="54" t="s">
        <v>49</v>
      </c>
      <c r="D43" s="54"/>
      <c r="E43" s="54"/>
      <c r="F43" s="54" t="s">
        <v>76</v>
      </c>
      <c r="G43" s="54" t="s">
        <v>88</v>
      </c>
      <c r="H43" s="54" t="s">
        <v>105</v>
      </c>
      <c r="I43" s="54" t="s">
        <v>112</v>
      </c>
      <c r="J43" s="50">
        <v>1</v>
      </c>
    </row>
    <row r="44" spans="1:10" x14ac:dyDescent="0.25">
      <c r="A44" s="15"/>
      <c r="B44" s="65" t="s">
        <v>20</v>
      </c>
      <c r="C44" s="66"/>
      <c r="D44" s="48"/>
      <c r="E44" s="47"/>
      <c r="F44" s="8" t="s">
        <v>21</v>
      </c>
      <c r="J44" s="61" t="s">
        <v>31</v>
      </c>
    </row>
    <row r="45" spans="1:10" x14ac:dyDescent="0.25">
      <c r="A45" s="15"/>
      <c r="B45" s="11"/>
      <c r="C45" s="11"/>
      <c r="D45" s="10"/>
      <c r="E45" s="12"/>
      <c r="F45" s="9"/>
      <c r="G45" s="9"/>
      <c r="H45" s="9"/>
      <c r="I45" s="9"/>
      <c r="J45" s="20"/>
    </row>
    <row r="46" spans="1:10" x14ac:dyDescent="0.25">
      <c r="A46" s="15"/>
      <c r="B46" s="11"/>
      <c r="C46" s="11"/>
      <c r="D46" s="11"/>
      <c r="E46" s="13"/>
      <c r="F46" s="10"/>
      <c r="G46" s="10"/>
      <c r="H46" s="10"/>
      <c r="I46" s="10"/>
      <c r="J46" s="21"/>
    </row>
    <row r="47" spans="1:10" x14ac:dyDescent="0.25">
      <c r="A47" s="15"/>
      <c r="B47" s="11"/>
      <c r="C47" s="11"/>
      <c r="D47" s="11"/>
      <c r="E47" s="13"/>
      <c r="F47" s="10"/>
      <c r="G47" s="10"/>
      <c r="H47" s="10"/>
      <c r="I47" s="10" t="s">
        <v>23</v>
      </c>
      <c r="J47" s="21"/>
    </row>
    <row r="48" spans="1:10" ht="13.8" thickBot="1" x14ac:dyDescent="0.3">
      <c r="A48" s="15"/>
      <c r="B48" s="45"/>
      <c r="C48" s="18"/>
      <c r="D48" s="18"/>
      <c r="E48" s="16"/>
      <c r="F48" s="17"/>
      <c r="G48" s="17"/>
      <c r="H48" s="17"/>
      <c r="I48" s="17"/>
      <c r="J48" s="22"/>
    </row>
  </sheetData>
  <mergeCells count="1">
    <mergeCell ref="B44:C44"/>
  </mergeCells>
  <phoneticPr fontId="0" type="noConversion"/>
  <printOptions horizontalCentered="1" verticalCentered="1"/>
  <pageMargins left="0" right="0" top="0" bottom="0" header="0" footer="0"/>
  <pageSetup paperSize="9" scale="67" pageOrder="overThenDown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6"/>
  <sheetViews>
    <sheetView workbookViewId="0">
      <selection activeCell="B16" sqref="B16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43" t="s">
        <v>0</v>
      </c>
      <c r="B1" s="62" t="s">
        <v>114</v>
      </c>
    </row>
    <row r="2" spans="1:2" x14ac:dyDescent="0.25">
      <c r="A2" s="42" t="s">
        <v>1</v>
      </c>
      <c r="B2" s="63" t="s">
        <v>27</v>
      </c>
    </row>
    <row r="3" spans="1:2" x14ac:dyDescent="0.25">
      <c r="A3" s="43" t="s">
        <v>2</v>
      </c>
      <c r="B3" s="64" t="s">
        <v>28</v>
      </c>
    </row>
    <row r="4" spans="1:2" x14ac:dyDescent="0.25">
      <c r="A4" s="42" t="s">
        <v>3</v>
      </c>
      <c r="B4" s="63" t="s">
        <v>27</v>
      </c>
    </row>
    <row r="5" spans="1:2" x14ac:dyDescent="0.25">
      <c r="A5" s="43" t="s">
        <v>4</v>
      </c>
      <c r="B5" s="64" t="s">
        <v>114</v>
      </c>
    </row>
    <row r="6" spans="1:2" x14ac:dyDescent="0.25">
      <c r="A6" s="42" t="s">
        <v>5</v>
      </c>
      <c r="B6" s="63" t="s">
        <v>26</v>
      </c>
    </row>
    <row r="7" spans="1:2" x14ac:dyDescent="0.25">
      <c r="A7" s="43" t="s">
        <v>6</v>
      </c>
      <c r="B7" s="64" t="s">
        <v>31</v>
      </c>
    </row>
    <row r="8" spans="1:2" x14ac:dyDescent="0.25">
      <c r="A8" s="42" t="s">
        <v>7</v>
      </c>
      <c r="B8" s="63" t="s">
        <v>30</v>
      </c>
    </row>
    <row r="9" spans="1:2" x14ac:dyDescent="0.25">
      <c r="A9" s="43" t="s">
        <v>8</v>
      </c>
      <c r="B9" s="64" t="s">
        <v>29</v>
      </c>
    </row>
    <row r="10" spans="1:2" x14ac:dyDescent="0.25">
      <c r="A10" s="42" t="s">
        <v>9</v>
      </c>
      <c r="B10" s="63" t="s">
        <v>115</v>
      </c>
    </row>
    <row r="11" spans="1:2" x14ac:dyDescent="0.25">
      <c r="A11" s="43" t="s">
        <v>10</v>
      </c>
      <c r="B11" s="64" t="s">
        <v>116</v>
      </c>
    </row>
    <row r="12" spans="1:2" x14ac:dyDescent="0.25">
      <c r="A12" s="42" t="s">
        <v>11</v>
      </c>
      <c r="B12" s="63" t="s">
        <v>117</v>
      </c>
    </row>
    <row r="13" spans="1:2" x14ac:dyDescent="0.25">
      <c r="A13" s="43" t="s">
        <v>12</v>
      </c>
      <c r="B13" s="64" t="s">
        <v>118</v>
      </c>
    </row>
    <row r="14" spans="1:2" x14ac:dyDescent="0.25">
      <c r="A14" s="42" t="s">
        <v>13</v>
      </c>
      <c r="B14" s="63" t="s">
        <v>116</v>
      </c>
    </row>
    <row r="15" spans="1:2" x14ac:dyDescent="0.25">
      <c r="A15" s="43" t="s">
        <v>24</v>
      </c>
      <c r="B15" s="44" t="s">
        <v>119</v>
      </c>
    </row>
    <row r="16" spans="1:2" x14ac:dyDescent="0.25">
      <c r="A16" s="42" t="s">
        <v>25</v>
      </c>
      <c r="B16" s="7" t="s">
        <v>120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Oleksii Hryhorian</dc:creator>
  <cp:lastModifiedBy>MustafaJ</cp:lastModifiedBy>
  <cp:lastPrinted>2021-08-13T17:52:33Z</cp:lastPrinted>
  <dcterms:created xsi:type="dcterms:W3CDTF">2002-11-05T15:28:02Z</dcterms:created>
  <dcterms:modified xsi:type="dcterms:W3CDTF">2021-08-13T18:09:42Z</dcterms:modified>
</cp:coreProperties>
</file>