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ustafaJ\Documents\Altium\Projects\VOXL Underbelly PCB\Project Outputs for VOXL Underbelly PCB\"/>
    </mc:Choice>
  </mc:AlternateContent>
  <bookViews>
    <workbookView xWindow="0" yWindow="0" windowWidth="23040" windowHeight="8832"/>
  </bookViews>
  <sheets>
    <sheet name="Part List Report" sheetId="3" r:id="rId1"/>
    <sheet name="Project Information" sheetId="4" r:id="rId2"/>
  </sheets>
  <calcPr calcId="162913"/>
</workbook>
</file>

<file path=xl/calcChain.xml><?xml version="1.0" encoding="utf-8"?>
<calcChain xmlns="http://schemas.openxmlformats.org/spreadsheetml/2006/main">
  <c r="B15" i="3" l="1"/>
  <c r="B14" i="3"/>
  <c r="B13" i="3"/>
  <c r="B12" i="3"/>
  <c r="B11" i="3"/>
  <c r="B10" i="3"/>
  <c r="E8" i="3"/>
  <c r="F8" i="3"/>
</calcChain>
</file>

<file path=xl/sharedStrings.xml><?xml version="1.0" encoding="utf-8"?>
<sst xmlns="http://schemas.openxmlformats.org/spreadsheetml/2006/main" count="80" uniqueCount="64">
  <si>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</si>
  <si>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</si>
  <si>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</si>
  <si>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</si>
  <si>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</si>
  <si>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</si>
  <si>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</si>
  <si>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</si>
  <si>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</si>
  <si>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</si>
  <si>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</si>
  <si>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</si>
  <si>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</si>
  <si>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</si>
  <si>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</si>
  <si>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</si>
  <si>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</si>
  <si>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</si>
  <si>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</si>
  <si>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</si>
  <si>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</si>
  <si>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</si>
  <si>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</si>
  <si>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 xml:space="preserve"> </t>
  </si>
  <si>
    <t>Total Actual Price</t>
  </si>
  <si>
    <t>Total Target Price</t>
  </si>
  <si>
    <t>Bill of Materials for Project [VOXL Underbelly PCB.PrjPcb] (No PCB Document Selected)</t>
  </si>
  <si>
    <t>VOXL Underbelly PCB.PrjPcb</t>
  </si>
  <si>
    <t>None</t>
  </si>
  <si>
    <t>14-Aug-21</t>
  </si>
  <si>
    <t>2:05 AM</t>
  </si>
  <si>
    <t>9</t>
  </si>
  <si>
    <t>LibRef</t>
  </si>
  <si>
    <t>BM02B-GHS-TBT(LF)(SN)</t>
  </si>
  <si>
    <t>BM10B-GHS-TBT_(LF)(SN)(N)</t>
  </si>
  <si>
    <t>BM04B-GHS-TBT(LF)(SN)(N)</t>
  </si>
  <si>
    <t>BM06B-GHS-TBT(LF)(SN)(N)</t>
  </si>
  <si>
    <t>HDR8X3</t>
  </si>
  <si>
    <t>PartType</t>
  </si>
  <si>
    <t>2851 Voltage Regulator</t>
  </si>
  <si>
    <t>Description</t>
  </si>
  <si>
    <t>Connector Header Surface Mount 2 position 0.049 (1.25mm)</t>
  </si>
  <si>
    <t>PWM Out Connector</t>
  </si>
  <si>
    <t>Connector Header Surface Mount 4 position 0.049 _1.25mm_</t>
  </si>
  <si>
    <t>Connector Header Surface Mount 6 position 0.049 _1.25mm_</t>
  </si>
  <si>
    <t>Description: Pololu 5V, 5A Step-Down Voltage Regulator D24V50F5</t>
  </si>
  <si>
    <t>Footprint</t>
  </si>
  <si>
    <t>JST_BM02B-GHS-TBT(LF)(SN)</t>
  </si>
  <si>
    <t>JST_BM10B-GHS-TBT_(LF)(SN)(N)</t>
  </si>
  <si>
    <t>JST_BM04B-GHS-TBT(LF)(SN)(N)</t>
  </si>
  <si>
    <t>JST_BM06B-GHS-TBT(LF)(SN)(N)</t>
  </si>
  <si>
    <t>VREG_2851</t>
  </si>
  <si>
    <t>#Column Name Error:' PackageReference</t>
  </si>
  <si>
    <t>Quantity</t>
  </si>
  <si>
    <t>C:\Users\MustafaJ\Documents\Altium\Projects\VOXL Underbelly PCB\VOXL Underbelly PCB.PrjPcb</t>
  </si>
  <si>
    <t>14-Aug-21 2:05 AM</t>
  </si>
  <si>
    <t>Bill of Materials</t>
  </si>
  <si>
    <t>BOM_PartType</t>
  </si>
  <si>
    <t>BOM</t>
  </si>
  <si>
    <t>&lt;Parameter TotalActualPrice not found&gt;</t>
  </si>
  <si>
    <t>&lt;Parameter TotalTargetPrice not found&gt;</t>
  </si>
  <si>
    <t>Manufacturer 1</t>
  </si>
  <si>
    <t xml:space="preserve"> Manufacturer Part Number 1</t>
  </si>
  <si>
    <t>2851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</si>
</sst>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13" fillId="3" borderId="0" xfId="0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5" fillId="2" borderId="0" xfId="0" applyFont="1" applyFill="1" applyBorder="1" applyAlignment="1"/>
    <xf numFmtId="0" fontId="5" fillId="2" borderId="5" xfId="0" applyFont="1" applyFill="1" applyBorder="1" applyAlignment="1"/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5" fillId="2" borderId="8" xfId="0" applyFont="1" applyFill="1" applyBorder="1" applyAlignment="1"/>
    <xf numFmtId="0" fontId="1" fillId="0" borderId="8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9" xfId="0" applyNumberFormat="1" applyFont="1" applyFill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 applyAlignment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 applyBorder="1" applyAlignment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 applyAlignment="1"/>
    <xf numFmtId="0" fontId="9" fillId="4" borderId="5" xfId="0" applyFont="1" applyFill="1" applyBorder="1" applyAlignment="1"/>
    <xf numFmtId="0" fontId="9" fillId="4" borderId="12" xfId="0" applyFont="1" applyFill="1" applyBorder="1" applyAlignment="1"/>
    <xf numFmtId="0" fontId="8" fillId="4" borderId="13" xfId="0" applyFont="1" applyFill="1" applyBorder="1" applyAlignment="1">
      <alignment horizontal="left"/>
    </xf>
    <xf numFmtId="0" fontId="9" fillId="4" borderId="13" xfId="0" applyFont="1" applyFill="1" applyBorder="1" applyAlignment="1"/>
    <xf numFmtId="0" fontId="8" fillId="4" borderId="13" xfId="0" applyFont="1" applyFill="1" applyBorder="1" applyAlignment="1"/>
    <xf numFmtId="0" fontId="9" fillId="4" borderId="13" xfId="0" applyFont="1" applyFill="1" applyBorder="1" applyAlignment="1">
      <alignment horizontal="left"/>
    </xf>
    <xf numFmtId="0" fontId="8" fillId="4" borderId="5" xfId="0" applyFont="1" applyFill="1" applyBorder="1" applyAlignment="1"/>
    <xf numFmtId="0" fontId="10" fillId="4" borderId="0" xfId="0" applyFont="1" applyFill="1" applyBorder="1" applyAlignment="1"/>
    <xf numFmtId="164" fontId="9" fillId="4" borderId="13" xfId="0" applyNumberFormat="1" applyFont="1" applyFill="1" applyBorder="1" applyAlignment="1">
      <alignment horizontal="left"/>
    </xf>
    <xf numFmtId="165" fontId="9" fillId="4" borderId="13" xfId="0" applyNumberFormat="1" applyFont="1" applyFill="1" applyBorder="1" applyAlignment="1">
      <alignment horizontal="left"/>
    </xf>
    <xf numFmtId="0" fontId="11" fillId="4" borderId="14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" fillId="0" borderId="17" xfId="0" applyNumberFormat="1" applyFont="1" applyFill="1" applyBorder="1" applyAlignment="1" applyProtection="1">
      <alignment vertical="top"/>
      <protection locked="0"/>
    </xf>
    <xf numFmtId="0" fontId="4" fillId="2" borderId="18" xfId="0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12" xfId="0" applyNumberFormat="1" applyFont="1" applyFill="1" applyBorder="1" applyAlignment="1" applyProtection="1">
      <alignment horizontal="left" vertical="top"/>
      <protection locked="0"/>
    </xf>
    <xf numFmtId="0" fontId="7" fillId="6" borderId="21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0" fontId="7" fillId="5" borderId="26" xfId="0" applyFont="1" applyFill="1" applyBorder="1" applyAlignment="1">
      <alignment vertical="center" wrapText="1"/>
    </xf>
    <xf numFmtId="0" fontId="7" fillId="6" borderId="27" xfId="0" applyFont="1" applyFill="1" applyBorder="1" applyAlignment="1">
      <alignment vertical="center" wrapText="1"/>
    </xf>
    <xf numFmtId="0" fontId="6" fillId="2" borderId="7" xfId="0" quotePrefix="1" applyFont="1" applyFill="1" applyBorder="1" applyAlignment="1">
      <alignment vertical="center"/>
    </xf>
    <xf numFmtId="0" fontId="8" fillId="4" borderId="0" xfId="0" quotePrefix="1" applyFont="1" applyFill="1" applyBorder="1" applyAlignment="1">
      <alignment horizontal="left"/>
    </xf>
    <xf numFmtId="0" fontId="8" fillId="4" borderId="12" xfId="0" quotePrefix="1" applyFont="1" applyFill="1" applyBorder="1" applyAlignment="1">
      <alignment horizontal="left"/>
    </xf>
    <xf numFmtId="0" fontId="8" fillId="4" borderId="13" xfId="0" quotePrefix="1" applyFont="1" applyFill="1" applyBorder="1" applyAlignment="1">
      <alignment horizontal="left"/>
    </xf>
    <xf numFmtId="0" fontId="9" fillId="4" borderId="2" xfId="0" quotePrefix="1" applyFont="1" applyFill="1" applyBorder="1" applyAlignment="1">
      <alignment horizontal="left"/>
    </xf>
    <xf numFmtId="0" fontId="14" fillId="4" borderId="20" xfId="0" quotePrefix="1" applyFont="1" applyFill="1" applyBorder="1" applyAlignment="1">
      <alignment horizontal="center" vertical="center" wrapText="1"/>
    </xf>
    <xf numFmtId="0" fontId="13" fillId="5" borderId="16" xfId="0" quotePrefix="1" applyFont="1" applyFill="1" applyBorder="1" applyAlignment="1">
      <alignment horizontal="left" vertical="center"/>
    </xf>
    <xf numFmtId="0" fontId="13" fillId="3" borderId="0" xfId="0" quotePrefix="1" applyFont="1" applyFill="1" applyBorder="1" applyAlignment="1">
      <alignment horizontal="left" vertical="center"/>
    </xf>
    <xf numFmtId="0" fontId="13" fillId="5" borderId="0" xfId="0" quotePrefix="1" applyFont="1" applyFill="1" applyBorder="1" applyAlignment="1">
      <alignment horizontal="left" vertical="center"/>
    </xf>
    <xf numFmtId="0" fontId="15" fillId="0" borderId="28" xfId="0" applyNumberFormat="1" applyFont="1" applyFill="1" applyBorder="1" applyAlignment="1" applyProtection="1">
      <alignment horizontal="left" vertical="top"/>
      <protection locked="0"/>
    </xf>
    <xf numFmtId="0" fontId="15" fillId="0" borderId="13" xfId="0" applyNumberFormat="1" applyFont="1" applyFill="1" applyBorder="1" applyAlignment="1" applyProtection="1">
      <alignment horizontal="left" vertical="top"/>
      <protection locked="0"/>
    </xf>
    <xf numFmtId="0" fontId="7" fillId="6" borderId="2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1066800</xdr:colOff>
      <xdr:row>2</xdr:row>
      <xdr:rowOff>38996</xdr:rowOff>
    </xdr:from>
    <xdr:to>
      <xdr:col>9</xdr:col>
      <xdr:colOff>1190513</xdr:colOff>
      <xdr:row>7</xdr:row>
      <xdr:rowOff>144867</xdr:rowOff>
    </xdr:to>
    <xdr:pic>
      <xdr:nvPicPr>
        <xdr:cNvPr id="1030" name="Picture 4" descr="Altium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7435" y="603772"/>
          <a:ext cx="2248349" cy="957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0"/>
  <sheetViews>
    <sheetView showGridLines="0" tabSelected="1" topLeftCell="D1" zoomScale="85" zoomScaleNormal="85" workbookViewId="0">
      <selection activeCell="J24" sqref="J24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4" width="28.6640625" style="4" customWidth="1"/>
    <col min="5" max="5" width="27.44140625" style="4" bestFit="1" customWidth="1"/>
    <col min="6" max="6" width="20.109375" style="1" customWidth="1"/>
    <col min="7" max="9" width="31" style="1" customWidth="1"/>
    <col min="10" max="10" width="17.88671875" style="1" customWidth="1"/>
    <col min="11" max="16384" width="9.109375" style="1"/>
  </cols>
  <sheetData>
    <row r="1" spans="1:10" ht="13.8" thickBot="1" x14ac:dyDescent="0.3">
      <c r="A1" s="14"/>
      <c r="B1" s="14"/>
      <c r="C1" s="5"/>
      <c r="D1" s="5"/>
      <c r="E1" s="5"/>
      <c r="F1" s="6"/>
      <c r="G1" s="6"/>
      <c r="H1" s="6"/>
      <c r="I1" s="6"/>
      <c r="J1" s="19"/>
    </row>
    <row r="2" spans="1:10" ht="30.6" thickBot="1" x14ac:dyDescent="0.3">
      <c r="A2" s="15"/>
      <c r="B2" s="40"/>
      <c r="C2" s="40" t="s">
        <v>19</v>
      </c>
      <c r="D2" s="40"/>
      <c r="E2" s="41"/>
      <c r="F2" s="56" t="s">
        <v>26</v>
      </c>
      <c r="G2" s="23"/>
      <c r="H2" s="23"/>
      <c r="I2" s="23"/>
      <c r="J2" s="24"/>
    </row>
    <row r="3" spans="1:10" x14ac:dyDescent="0.25">
      <c r="A3" s="15"/>
      <c r="B3" s="27"/>
      <c r="C3" s="27" t="s">
        <v>14</v>
      </c>
      <c r="D3" s="27"/>
      <c r="E3" s="28"/>
      <c r="F3" s="57" t="s">
        <v>27</v>
      </c>
      <c r="G3" s="27"/>
      <c r="H3" s="27"/>
      <c r="I3" s="27"/>
      <c r="J3" s="30"/>
    </row>
    <row r="4" spans="1:10" x14ac:dyDescent="0.25">
      <c r="A4" s="15"/>
      <c r="B4" s="27"/>
      <c r="C4" s="27" t="s">
        <v>15</v>
      </c>
      <c r="D4" s="27"/>
      <c r="E4" s="28"/>
      <c r="F4" s="58" t="s">
        <v>27</v>
      </c>
      <c r="G4" s="31"/>
      <c r="H4" s="29"/>
      <c r="I4" s="29"/>
      <c r="J4" s="30"/>
    </row>
    <row r="5" spans="1:10" x14ac:dyDescent="0.25">
      <c r="A5" s="15"/>
      <c r="B5" s="27"/>
      <c r="C5" s="27" t="s">
        <v>16</v>
      </c>
      <c r="D5" s="27"/>
      <c r="E5" s="28"/>
      <c r="F5" s="59" t="s">
        <v>28</v>
      </c>
      <c r="G5" s="33"/>
      <c r="H5" s="29"/>
      <c r="I5" s="29"/>
      <c r="J5" s="30"/>
    </row>
    <row r="6" spans="1:10" x14ac:dyDescent="0.25">
      <c r="A6" s="15"/>
      <c r="B6" s="34"/>
      <c r="C6" s="34"/>
      <c r="D6" s="34"/>
      <c r="E6" s="32"/>
      <c r="F6" s="35"/>
      <c r="G6" s="33"/>
      <c r="H6" s="29"/>
      <c r="I6" s="29"/>
      <c r="J6" s="36"/>
    </row>
    <row r="7" spans="1:10" x14ac:dyDescent="0.25">
      <c r="A7" s="15"/>
      <c r="B7" s="37"/>
      <c r="C7" s="37" t="s">
        <v>18</v>
      </c>
      <c r="D7" s="37"/>
      <c r="E7" s="60" t="s">
        <v>29</v>
      </c>
      <c r="F7" s="60" t="s">
        <v>30</v>
      </c>
      <c r="G7" s="37"/>
      <c r="H7" s="37"/>
      <c r="I7" s="37"/>
      <c r="J7" s="30"/>
    </row>
    <row r="8" spans="1:10" x14ac:dyDescent="0.25">
      <c r="A8" s="15"/>
      <c r="B8" s="33"/>
      <c r="C8" s="33" t="s">
        <v>17</v>
      </c>
      <c r="D8" s="33"/>
      <c r="E8" s="38">
        <f ca="1">TODAY()</f>
        <v>44422</v>
      </c>
      <c r="F8" s="39">
        <f ca="1">NOW()</f>
        <v>44422.087820023145</v>
      </c>
      <c r="G8" s="37"/>
      <c r="H8" s="37"/>
      <c r="I8" s="37"/>
      <c r="J8" s="30"/>
    </row>
    <row r="9" spans="1:10" s="2" customFormat="1" x14ac:dyDescent="0.25">
      <c r="A9" s="15"/>
      <c r="B9" s="46" t="s">
        <v>22</v>
      </c>
      <c r="C9" s="25" t="s">
        <v>32</v>
      </c>
      <c r="D9" s="25" t="s">
        <v>61</v>
      </c>
      <c r="E9" s="25" t="s">
        <v>62</v>
      </c>
      <c r="F9" s="25" t="s">
        <v>38</v>
      </c>
      <c r="G9" s="25" t="s">
        <v>40</v>
      </c>
      <c r="H9" s="25" t="s">
        <v>46</v>
      </c>
      <c r="I9" s="25" t="s">
        <v>52</v>
      </c>
      <c r="J9" s="26" t="s">
        <v>53</v>
      </c>
    </row>
    <row r="10" spans="1:10" s="3" customFormat="1" ht="20.399999999999999" x14ac:dyDescent="0.25">
      <c r="A10" s="15"/>
      <c r="B10" s="51">
        <f t="shared" ref="B10:B15" si="0">ROW(B10) - ROW($B$9)</f>
        <v>1</v>
      </c>
      <c r="C10" s="53" t="s">
        <v>33</v>
      </c>
      <c r="D10" s="53"/>
      <c r="E10" s="55"/>
      <c r="F10" s="55" t="s">
        <v>33</v>
      </c>
      <c r="G10" s="55" t="s">
        <v>41</v>
      </c>
      <c r="H10" s="55" t="s">
        <v>47</v>
      </c>
      <c r="I10" s="55"/>
      <c r="J10" s="49">
        <v>2</v>
      </c>
    </row>
    <row r="11" spans="1:10" s="3" customFormat="1" ht="20.399999999999999" x14ac:dyDescent="0.25">
      <c r="A11" s="15"/>
      <c r="B11" s="52">
        <f t="shared" si="0"/>
        <v>2</v>
      </c>
      <c r="C11" s="54" t="s">
        <v>34</v>
      </c>
      <c r="D11" s="54"/>
      <c r="E11" s="54"/>
      <c r="F11" s="54" t="s">
        <v>34</v>
      </c>
      <c r="G11" s="54" t="s">
        <v>42</v>
      </c>
      <c r="H11" s="54" t="s">
        <v>48</v>
      </c>
      <c r="I11" s="54"/>
      <c r="J11" s="50">
        <v>1</v>
      </c>
    </row>
    <row r="12" spans="1:10" s="3" customFormat="1" ht="20.399999999999999" x14ac:dyDescent="0.25">
      <c r="A12" s="15"/>
      <c r="B12" s="51">
        <f t="shared" si="0"/>
        <v>3</v>
      </c>
      <c r="C12" s="53" t="s">
        <v>35</v>
      </c>
      <c r="D12" s="53"/>
      <c r="E12" s="55"/>
      <c r="F12" s="55" t="s">
        <v>35</v>
      </c>
      <c r="G12" s="55" t="s">
        <v>43</v>
      </c>
      <c r="H12" s="55" t="s">
        <v>49</v>
      </c>
      <c r="I12" s="55"/>
      <c r="J12" s="49">
        <v>1</v>
      </c>
    </row>
    <row r="13" spans="1:10" s="3" customFormat="1" ht="20.399999999999999" x14ac:dyDescent="0.25">
      <c r="A13" s="15"/>
      <c r="B13" s="52">
        <f t="shared" si="0"/>
        <v>4</v>
      </c>
      <c r="C13" s="54" t="s">
        <v>36</v>
      </c>
      <c r="D13" s="54"/>
      <c r="E13" s="54"/>
      <c r="F13" s="54" t="s">
        <v>36</v>
      </c>
      <c r="G13" s="54" t="s">
        <v>44</v>
      </c>
      <c r="H13" s="54" t="s">
        <v>50</v>
      </c>
      <c r="I13" s="54"/>
      <c r="J13" s="50">
        <v>2</v>
      </c>
    </row>
    <row r="14" spans="1:10" s="3" customFormat="1" ht="20.399999999999999" x14ac:dyDescent="0.25">
      <c r="A14" s="15"/>
      <c r="B14" s="51">
        <f t="shared" si="0"/>
        <v>5</v>
      </c>
      <c r="C14" s="67" t="s">
        <v>63</v>
      </c>
      <c r="D14" s="53"/>
      <c r="E14" s="55"/>
      <c r="F14" s="55" t="s">
        <v>39</v>
      </c>
      <c r="G14" s="55" t="s">
        <v>45</v>
      </c>
      <c r="H14" s="55" t="s">
        <v>51</v>
      </c>
      <c r="I14" s="55"/>
      <c r="J14" s="49">
        <v>2</v>
      </c>
    </row>
    <row r="15" spans="1:10" s="3" customFormat="1" x14ac:dyDescent="0.25">
      <c r="A15" s="15"/>
      <c r="B15" s="52">
        <f t="shared" si="0"/>
        <v>6</v>
      </c>
      <c r="C15" s="54" t="s">
        <v>37</v>
      </c>
      <c r="D15" s="54"/>
      <c r="E15" s="54"/>
      <c r="F15" s="54" t="s">
        <v>37</v>
      </c>
      <c r="G15" s="54"/>
      <c r="H15" s="54" t="s">
        <v>37</v>
      </c>
      <c r="I15" s="54"/>
      <c r="J15" s="50">
        <v>1</v>
      </c>
    </row>
    <row r="16" spans="1:10" x14ac:dyDescent="0.25">
      <c r="A16" s="15"/>
      <c r="B16" s="65" t="s">
        <v>20</v>
      </c>
      <c r="C16" s="66"/>
      <c r="D16" s="48"/>
      <c r="E16" s="47"/>
      <c r="F16" s="8" t="s">
        <v>21</v>
      </c>
      <c r="J16" s="61" t="s">
        <v>31</v>
      </c>
    </row>
    <row r="17" spans="1:10" x14ac:dyDescent="0.25">
      <c r="A17" s="15"/>
      <c r="B17" s="11"/>
      <c r="C17" s="11"/>
      <c r="D17" s="10"/>
      <c r="E17" s="12"/>
      <c r="F17" s="9"/>
      <c r="G17" s="9"/>
      <c r="H17" s="9"/>
      <c r="I17" s="9"/>
      <c r="J17" s="20"/>
    </row>
    <row r="18" spans="1:10" x14ac:dyDescent="0.25">
      <c r="A18" s="15"/>
      <c r="B18" s="11"/>
      <c r="C18" s="11"/>
      <c r="D18" s="11"/>
      <c r="E18" s="13"/>
      <c r="F18" s="10"/>
      <c r="G18" s="10"/>
      <c r="H18" s="10"/>
      <c r="I18" s="10"/>
      <c r="J18" s="21"/>
    </row>
    <row r="19" spans="1:10" x14ac:dyDescent="0.25">
      <c r="A19" s="15"/>
      <c r="B19" s="11"/>
      <c r="C19" s="11"/>
      <c r="D19" s="11"/>
      <c r="E19" s="13"/>
      <c r="F19" s="10"/>
      <c r="G19" s="10"/>
      <c r="H19" s="10"/>
      <c r="I19" s="10" t="s">
        <v>23</v>
      </c>
      <c r="J19" s="21"/>
    </row>
    <row r="20" spans="1:10" ht="13.8" thickBot="1" x14ac:dyDescent="0.3">
      <c r="A20" s="15"/>
      <c r="B20" s="45"/>
      <c r="C20" s="18"/>
      <c r="D20" s="18"/>
      <c r="E20" s="16"/>
      <c r="F20" s="17"/>
      <c r="G20" s="17"/>
      <c r="H20" s="17"/>
      <c r="I20" s="17"/>
      <c r="J20" s="22"/>
    </row>
  </sheetData>
  <mergeCells count="1">
    <mergeCell ref="B16:C16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"/>
  <sheetViews>
    <sheetView workbookViewId="0">
      <selection activeCell="B16" sqref="B16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43" t="s">
        <v>0</v>
      </c>
      <c r="B1" s="62" t="s">
        <v>54</v>
      </c>
    </row>
    <row r="2" spans="1:2" x14ac:dyDescent="0.25">
      <c r="A2" s="42" t="s">
        <v>1</v>
      </c>
      <c r="B2" s="63" t="s">
        <v>27</v>
      </c>
    </row>
    <row r="3" spans="1:2" x14ac:dyDescent="0.25">
      <c r="A3" s="43" t="s">
        <v>2</v>
      </c>
      <c r="B3" s="64" t="s">
        <v>28</v>
      </c>
    </row>
    <row r="4" spans="1:2" x14ac:dyDescent="0.25">
      <c r="A4" s="42" t="s">
        <v>3</v>
      </c>
      <c r="B4" s="63" t="s">
        <v>27</v>
      </c>
    </row>
    <row r="5" spans="1:2" x14ac:dyDescent="0.25">
      <c r="A5" s="43" t="s">
        <v>4</v>
      </c>
      <c r="B5" s="64" t="s">
        <v>54</v>
      </c>
    </row>
    <row r="6" spans="1:2" x14ac:dyDescent="0.25">
      <c r="A6" s="42" t="s">
        <v>5</v>
      </c>
      <c r="B6" s="63" t="s">
        <v>26</v>
      </c>
    </row>
    <row r="7" spans="1:2" x14ac:dyDescent="0.25">
      <c r="A7" s="43" t="s">
        <v>6</v>
      </c>
      <c r="B7" s="64" t="s">
        <v>31</v>
      </c>
    </row>
    <row r="8" spans="1:2" x14ac:dyDescent="0.25">
      <c r="A8" s="42" t="s">
        <v>7</v>
      </c>
      <c r="B8" s="63" t="s">
        <v>30</v>
      </c>
    </row>
    <row r="9" spans="1:2" x14ac:dyDescent="0.25">
      <c r="A9" s="43" t="s">
        <v>8</v>
      </c>
      <c r="B9" s="64" t="s">
        <v>29</v>
      </c>
    </row>
    <row r="10" spans="1:2" x14ac:dyDescent="0.25">
      <c r="A10" s="42" t="s">
        <v>9</v>
      </c>
      <c r="B10" s="63" t="s">
        <v>55</v>
      </c>
    </row>
    <row r="11" spans="1:2" x14ac:dyDescent="0.25">
      <c r="A11" s="43" t="s">
        <v>10</v>
      </c>
      <c r="B11" s="64" t="s">
        <v>56</v>
      </c>
    </row>
    <row r="12" spans="1:2" x14ac:dyDescent="0.25">
      <c r="A12" s="42" t="s">
        <v>11</v>
      </c>
      <c r="B12" s="63" t="s">
        <v>57</v>
      </c>
    </row>
    <row r="13" spans="1:2" x14ac:dyDescent="0.25">
      <c r="A13" s="43" t="s">
        <v>12</v>
      </c>
      <c r="B13" s="64" t="s">
        <v>58</v>
      </c>
    </row>
    <row r="14" spans="1:2" x14ac:dyDescent="0.25">
      <c r="A14" s="42" t="s">
        <v>13</v>
      </c>
      <c r="B14" s="63" t="s">
        <v>56</v>
      </c>
    </row>
    <row r="15" spans="1:2" x14ac:dyDescent="0.25">
      <c r="A15" s="43" t="s">
        <v>24</v>
      </c>
      <c r="B15" s="44" t="s">
        <v>59</v>
      </c>
    </row>
    <row r="16" spans="1:2" x14ac:dyDescent="0.25">
      <c r="A16" s="42" t="s">
        <v>25</v>
      </c>
      <c r="B16" s="7" t="s">
        <v>60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Hryhorian</dc:creator>
  <cp:lastModifiedBy>MustafaJ</cp:lastModifiedBy>
  <cp:lastPrinted>2005-05-16T01:11:50Z</cp:lastPrinted>
  <dcterms:created xsi:type="dcterms:W3CDTF">2002-11-05T15:28:02Z</dcterms:created>
  <dcterms:modified xsi:type="dcterms:W3CDTF">2021-08-13T21:06:43Z</dcterms:modified>
</cp:coreProperties>
</file>