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EF2343E-8B62-48BE-8011-F868BDA97AB7}" xr6:coauthVersionLast="41" xr6:coauthVersionMax="41" xr10:uidLastSave="{00000000-0000-0000-0000-000000000000}"/>
  <bookViews>
    <workbookView xWindow="435" yWindow="60" windowWidth="10035" windowHeight="11070" xr2:uid="{00000000-000D-0000-FFFF-FFFF00000000}"/>
  </bookViews>
  <sheets>
    <sheet name="Timonel Featur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K15" i="1" l="1"/>
</calcChain>
</file>

<file path=xl/sharedStrings.xml><?xml version="1.0" encoding="utf-8"?>
<sst xmlns="http://schemas.openxmlformats.org/spreadsheetml/2006/main" count="83" uniqueCount="15">
  <si>
    <t>|</t>
  </si>
  <si>
    <t>ENABLE_LED_UI</t>
  </si>
  <si>
    <t>─</t>
  </si>
  <si>
    <t>└</t>
  </si>
  <si>
    <t>AUTO_TPL_CALC</t>
  </si>
  <si>
    <t>│</t>
  </si>
  <si>
    <t>APP_USE_TPL_PG</t>
  </si>
  <si>
    <t>CMD_STPGADDR</t>
  </si>
  <si>
    <t>TWO_STEP_INIT</t>
  </si>
  <si>
    <t>USE_WDT_RESET</t>
  </si>
  <si>
    <t>CHECK_EMPTY_FL</t>
  </si>
  <si>
    <t>CMD_READFLASH</t>
  </si>
  <si>
    <t xml:space="preserve">TML_FEATURES CODE: </t>
  </si>
  <si>
    <t>Timonel Features Code Calculator</t>
  </si>
  <si>
    <t xml:space="preserve">  &lt;-- Activate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</si>
</sst>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workbookViewId="0">
      <selection activeCell="B4" sqref="B4"/>
    </sheetView>
  </sheetViews>
  <sheetFormatPr defaultRowHeight="15" x14ac:dyDescent="0.25"/>
  <cols>
    <col min="1" max="1" width="2.7109375" style="3" customWidth="1"/>
    <col min="2" max="9" width="3.7109375" style="3" customWidth="1"/>
    <col min="10" max="10" width="21" style="3" customWidth="1"/>
    <col min="11" max="16384" width="9.140625" style="3"/>
  </cols>
  <sheetData>
    <row r="2" spans="2:11" ht="15.75" x14ac:dyDescent="0.25">
      <c r="B2" s="2" t="s">
        <v>13</v>
      </c>
    </row>
    <row r="4" spans="2:11" ht="15.75" x14ac:dyDescent="0.25">
      <c r="B4" s="10">
        <v>0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1</v>
      </c>
      <c r="I4" s="12">
        <v>0</v>
      </c>
      <c r="J4" s="3" t="s">
        <v>14</v>
      </c>
    </row>
    <row r="5" spans="2:11" x14ac:dyDescent="0.25"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5</v>
      </c>
      <c r="I5" s="4" t="s">
        <v>0</v>
      </c>
    </row>
    <row r="6" spans="2:11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3</v>
      </c>
      <c r="J6" s="13" t="s">
        <v>1</v>
      </c>
    </row>
    <row r="7" spans="2:11" x14ac:dyDescent="0.25"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3</v>
      </c>
      <c r="I7" s="4" t="s">
        <v>2</v>
      </c>
      <c r="J7" s="14" t="s">
        <v>4</v>
      </c>
    </row>
    <row r="8" spans="2:11" x14ac:dyDescent="0.25"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3</v>
      </c>
      <c r="H8" s="4" t="s">
        <v>2</v>
      </c>
      <c r="I8" s="4" t="s">
        <v>2</v>
      </c>
      <c r="J8" s="14" t="s">
        <v>6</v>
      </c>
    </row>
    <row r="9" spans="2:11" x14ac:dyDescent="0.25">
      <c r="B9" s="4" t="s">
        <v>0</v>
      </c>
      <c r="C9" s="4" t="s">
        <v>0</v>
      </c>
      <c r="D9" s="4" t="s">
        <v>0</v>
      </c>
      <c r="E9" s="4" t="s">
        <v>0</v>
      </c>
      <c r="F9" s="4" t="s">
        <v>3</v>
      </c>
      <c r="G9" s="4" t="s">
        <v>2</v>
      </c>
      <c r="H9" s="4" t="s">
        <v>2</v>
      </c>
      <c r="I9" s="4" t="s">
        <v>2</v>
      </c>
      <c r="J9" s="14" t="s">
        <v>7</v>
      </c>
    </row>
    <row r="10" spans="2:11" x14ac:dyDescent="0.25">
      <c r="B10" s="4" t="s">
        <v>0</v>
      </c>
      <c r="C10" s="4" t="s">
        <v>0</v>
      </c>
      <c r="D10" s="4" t="s">
        <v>0</v>
      </c>
      <c r="E10" s="4" t="s">
        <v>3</v>
      </c>
      <c r="F10" s="4" t="s">
        <v>2</v>
      </c>
      <c r="G10" s="4" t="s">
        <v>2</v>
      </c>
      <c r="H10" s="4" t="s">
        <v>2</v>
      </c>
      <c r="I10" s="4" t="s">
        <v>2</v>
      </c>
      <c r="J10" s="14" t="s">
        <v>8</v>
      </c>
    </row>
    <row r="11" spans="2:11" x14ac:dyDescent="0.25">
      <c r="B11" s="4" t="s">
        <v>0</v>
      </c>
      <c r="C11" s="4" t="s">
        <v>0</v>
      </c>
      <c r="D11" s="4" t="s">
        <v>3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14" t="s">
        <v>9</v>
      </c>
    </row>
    <row r="12" spans="2:11" x14ac:dyDescent="0.25">
      <c r="B12" s="4" t="s">
        <v>0</v>
      </c>
      <c r="C12" s="4" t="s">
        <v>3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14" t="s">
        <v>10</v>
      </c>
    </row>
    <row r="13" spans="2:11" x14ac:dyDescent="0.25">
      <c r="B13" s="4" t="s">
        <v>3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15" t="s">
        <v>11</v>
      </c>
    </row>
    <row r="14" spans="2:11" x14ac:dyDescent="0.25">
      <c r="B14" s="5"/>
      <c r="C14" s="5"/>
      <c r="D14" s="5"/>
      <c r="E14" s="5"/>
      <c r="F14" s="5"/>
      <c r="G14" s="5"/>
      <c r="H14" s="5"/>
      <c r="I14" s="5"/>
    </row>
    <row r="15" spans="2:11" ht="15.75" x14ac:dyDescent="0.25">
      <c r="B15" s="6">
        <f>B4*(2^7)</f>
        <v>0</v>
      </c>
      <c r="C15" s="7">
        <f>C4*(2^6)</f>
        <v>0</v>
      </c>
      <c r="D15" s="7">
        <f>D4*(2^5)</f>
        <v>32</v>
      </c>
      <c r="E15" s="7">
        <f>E4*(2^4)</f>
        <v>0</v>
      </c>
      <c r="F15" s="7">
        <f>F4*(2^3)</f>
        <v>0</v>
      </c>
      <c r="G15" s="7">
        <f>G4*(2^2)</f>
        <v>0</v>
      </c>
      <c r="H15" s="7">
        <f>H4*(2^1)</f>
        <v>2</v>
      </c>
      <c r="I15" s="8">
        <f>I4*(2^0)</f>
        <v>0</v>
      </c>
      <c r="J15" s="9" t="s">
        <v>12</v>
      </c>
      <c r="K15" s="1">
        <f>SUM(B15:I15)</f>
        <v>34</v>
      </c>
    </row>
    <row r="16" spans="2:11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B22" s="5"/>
      <c r="C22" s="5"/>
      <c r="D22" s="5"/>
      <c r="E22" s="5"/>
      <c r="F22" s="5"/>
      <c r="G22" s="5"/>
      <c r="H22" s="5"/>
      <c r="I22" s="5"/>
    </row>
    <row r="23" spans="2:9" x14ac:dyDescent="0.25">
      <c r="B23" s="5"/>
      <c r="C23" s="5"/>
      <c r="D23" s="5"/>
      <c r="E23" s="5"/>
      <c r="F23" s="5"/>
      <c r="G23" s="5"/>
      <c r="H23" s="5"/>
      <c r="I23" s="5"/>
    </row>
    <row r="24" spans="2:9" x14ac:dyDescent="0.25">
      <c r="B24" s="5"/>
      <c r="C24" s="5"/>
      <c r="D24" s="5"/>
      <c r="E24" s="5"/>
      <c r="F24" s="5"/>
      <c r="G24" s="5"/>
      <c r="H24" s="5"/>
      <c r="I24" s="5"/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</sheetData>
  <sheetProtection sheet="1" objects="1" scenarios="1"/>
  <protectedRanges>
    <protectedRange sqref="B4:I4" name="Range1"/>
  </protectedRanges>
  <conditionalFormatting sqref="B4">
    <cfRule type="cellIs" dxfId="11" priority="25" operator="equal">
      <formula>0</formula>
    </cfRule>
    <cfRule type="cellIs" dxfId="10" priority="24" operator="equal">
      <formula>1</formula>
    </cfRule>
  </conditionalFormatting>
  <conditionalFormatting sqref="C4:I4">
    <cfRule type="cellIs" dxfId="9" priority="22" operator="equal">
      <formula>1</formula>
    </cfRule>
    <cfRule type="cellIs" dxfId="8" priority="23" operator="equal">
      <formula>0</formula>
    </cfRule>
  </conditionalFormatting>
  <conditionalFormatting sqref="J6">
    <cfRule type="expression" dxfId="7" priority="20">
      <formula>$I$4=1</formula>
    </cfRule>
  </conditionalFormatting>
  <conditionalFormatting sqref="J7">
    <cfRule type="expression" dxfId="6" priority="15">
      <formula>$H$4=1</formula>
    </cfRule>
  </conditionalFormatting>
  <conditionalFormatting sqref="J8">
    <cfRule type="expression" dxfId="5" priority="14">
      <formula>$G$4=1</formula>
    </cfRule>
  </conditionalFormatting>
  <conditionalFormatting sqref="J9">
    <cfRule type="expression" dxfId="4" priority="13">
      <formula>$F$4=1</formula>
    </cfRule>
  </conditionalFormatting>
  <conditionalFormatting sqref="J10">
    <cfRule type="expression" dxfId="3" priority="12">
      <formula>$E$4=1</formula>
    </cfRule>
  </conditionalFormatting>
  <conditionalFormatting sqref="J11">
    <cfRule type="expression" dxfId="2" priority="11">
      <formula>$D$4=1</formula>
    </cfRule>
  </conditionalFormatting>
  <conditionalFormatting sqref="J12">
    <cfRule type="expression" dxfId="1" priority="10">
      <formula>$C$4=1</formula>
    </cfRule>
  </conditionalFormatting>
  <conditionalFormatting sqref="J13">
    <cfRule type="expression" dxfId="0" priority="9">
      <formula>$B$4=1</formula>
    </cfRule>
  </conditionalFormatting>
  <dataValidations count="1">
    <dataValidation type="whole" allowBlank="1" showErrorMessage="1" errorTitle="Feature Value Not Valid" error="Please enter:_x000a_   0 (Inactive Feature)_x000a_   1 (Active Feature)" sqref="B4:I4" xr:uid="{BA8F703F-3671-4DE0-BE46-BC5694E6311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Timonel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2019-02-20T03:49:27Z</dcterms:modified>
</cp:coreProperties>
</file>