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28544\"/>
    </mc:Choice>
  </mc:AlternateContent>
  <bookViews>
    <workbookView xWindow="0" yWindow="0" windowWidth="18870" windowHeight="7815"/>
  </bookViews>
  <sheets>
    <sheet name="cutting forces" sheetId="1" r:id="rId1"/>
    <sheet name="machine po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4" i="2" l="1"/>
  <c r="E3" i="2"/>
  <c r="D20" i="1"/>
  <c r="D21" i="1" s="1"/>
  <c r="D22" i="1" s="1"/>
  <c r="D24" i="1" s="1"/>
</calcChain>
</file>

<file path=xl/sharedStrings.xml><?xml version="1.0" encoding="utf-8"?>
<sst xmlns="http://schemas.openxmlformats.org/spreadsheetml/2006/main" count="27" uniqueCount="22">
  <si>
    <t>Ft: Tangential cutting force (N)</t>
  </si>
  <si>
    <t>a: depth of cut (mm)</t>
  </si>
  <si>
    <t>s: feed (mm/r)</t>
  </si>
  <si>
    <t>ks correction factors for insert geometries</t>
  </si>
  <si>
    <t>ks correction factors for entering angles</t>
  </si>
  <si>
    <t>ks correction factors for feed rates</t>
  </si>
  <si>
    <t>The tangential cutting force is</t>
  </si>
  <si>
    <t>ks (initial)</t>
  </si>
  <si>
    <t>Ks: specific cutting force (N/mm^2)</t>
  </si>
  <si>
    <t>A: chip area (mm^2)</t>
  </si>
  <si>
    <t>ks insert geometry</t>
  </si>
  <si>
    <t>ks entering angle of the tool</t>
  </si>
  <si>
    <t>ks the feed rate choosen (final)</t>
  </si>
  <si>
    <t>Variables</t>
  </si>
  <si>
    <t>Ks correction factors values</t>
  </si>
  <si>
    <t>P: available motor effect (kW)</t>
  </si>
  <si>
    <t>Pnet: net effect for metal cutting (kW)</t>
  </si>
  <si>
    <t>ɳ</t>
  </si>
  <si>
    <t>v: cutting speed (m/min)</t>
  </si>
  <si>
    <t>ks: specific cutting force (N/mm^2)</t>
  </si>
  <si>
    <t>or</t>
  </si>
  <si>
    <t>&gt; this is will be shown when Ft and A is 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</si>
</sst>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6" fillId="0" borderId="1" xfId="0" applyFont="1" applyBorder="1"/>
    <xf numFmtId="0" fontId="0" fillId="0" borderId="0" xfId="0" applyBorder="1"/>
    <xf numFmtId="2" fontId="0" fillId="0" borderId="0" xfId="0" applyNumberFormat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 readingOrder="1"/>
    </xf>
    <xf numFmtId="0" fontId="2" fillId="0" borderId="3" xfId="0" applyFont="1" applyBorder="1" applyAlignment="1">
      <alignment horizontal="left" vertical="center" readingOrder="1"/>
    </xf>
    <xf numFmtId="0" fontId="2" fillId="0" borderId="4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vertical="center" readingOrder="1"/>
    </xf>
    <xf numFmtId="0" fontId="4" fillId="0" borderId="3" xfId="0" applyFont="1" applyBorder="1" applyAlignment="1">
      <alignment horizontal="left" vertical="center" readingOrder="1"/>
    </xf>
    <xf numFmtId="0" fontId="4" fillId="0" borderId="4" xfId="0" applyFont="1" applyBorder="1" applyAlignment="1">
      <alignment horizontal="left" vertical="center" readingOrder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readingOrder="1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19050</xdr:rowOff>
    </xdr:from>
    <xdr:ext cx="9398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209550"/>
              <a:ext cx="939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𝐹𝑡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𝑘𝑠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209550"/>
              <a:ext cx="939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𝐹𝑡=𝑘𝑠 𝑥 𝑎 𝑥 𝑠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2</xdr:row>
      <xdr:rowOff>95250</xdr:rowOff>
    </xdr:from>
    <xdr:ext cx="50680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725" y="476250"/>
              <a:ext cx="50680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𝑘𝑠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𝐹𝑡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" y="476250"/>
              <a:ext cx="50680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𝑘𝑠=𝐹𝑡/𝐴</a:t>
              </a:r>
              <a:endParaRPr lang="en-A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47625</xdr:rowOff>
    </xdr:from>
    <xdr:ext cx="604012" cy="346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333750" y="238125"/>
              <a:ext cx="604012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𝑃𝑛𝑒𝑡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ɳ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33750" y="238125"/>
              <a:ext cx="604012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𝑃=𝑃𝑛𝑒𝑡/ɳ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18</xdr:row>
      <xdr:rowOff>114300</xdr:rowOff>
    </xdr:from>
    <xdr:ext cx="65" cy="172227"/>
    <xdr:sp macro="" textlink="">
      <xdr:nvSpPr>
        <xdr:cNvPr id="3" name="TextBox 2"/>
        <xdr:cNvSpPr txBox="1"/>
      </xdr:nvSpPr>
      <xdr:spPr>
        <a:xfrm>
          <a:off x="8582025" y="3543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295275</xdr:colOff>
      <xdr:row>1</xdr:row>
      <xdr:rowOff>38100</xdr:rowOff>
    </xdr:from>
    <xdr:ext cx="112312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562475" y="228600"/>
              <a:ext cx="112312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𝑃𝑛𝑒𝑡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𝐹𝑡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60 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1000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62475" y="228600"/>
              <a:ext cx="112312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𝑃𝑛𝑒𝑡=(𝑣 𝑥 𝐹𝑡)/(60 𝑥 1000)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9</xdr:col>
      <xdr:colOff>600075</xdr:colOff>
      <xdr:row>1</xdr:row>
      <xdr:rowOff>57150</xdr:rowOff>
    </xdr:from>
    <xdr:ext cx="1136401" cy="346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086475" y="247650"/>
              <a:ext cx="1136401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𝐹𝑡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ɳ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60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1000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086475" y="247650"/>
              <a:ext cx="1136401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𝑃=(𝑣 𝑥 𝐹𝑡)/(ɳ 𝑥 60 𝑥 1000)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12</xdr:col>
      <xdr:colOff>552450</xdr:colOff>
      <xdr:row>1</xdr:row>
      <xdr:rowOff>57150</xdr:rowOff>
    </xdr:from>
    <xdr:ext cx="1138773" cy="350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67650" y="247650"/>
              <a:ext cx="1138773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𝑘𝑠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ɳ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60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67650" y="247650"/>
              <a:ext cx="1138773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𝑃=  (𝑣 𝑥 𝑎 𝑥 𝑠 𝑥 𝑘𝑠)/(ɳ 𝑥 60 𝑥1000)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4"/>
  <sheetViews>
    <sheetView tabSelected="1" workbookViewId="0">
      <selection activeCell="E23" sqref="E23"/>
    </sheetView>
  </sheetViews>
  <sheetFormatPr defaultRowHeight="15.75" x14ac:dyDescent="0.25"/>
  <cols>
    <col min="1" max="1" width="9.7109375" style="1" bestFit="1" customWidth="1"/>
    <col min="2" max="2" width="9.140625" style="1"/>
    <col min="3" max="3" width="16.7109375" style="1" customWidth="1"/>
    <col min="4" max="16384" width="9.140625" style="1"/>
  </cols>
  <sheetData>
    <row r="6" spans="1:6" x14ac:dyDescent="0.25">
      <c r="A6" s="7" t="s">
        <v>13</v>
      </c>
    </row>
    <row r="7" spans="1:6" x14ac:dyDescent="0.25">
      <c r="A7" s="18" t="s">
        <v>0</v>
      </c>
      <c r="B7" s="19"/>
      <c r="C7" s="20"/>
      <c r="D7" s="3"/>
      <c r="E7" s="2"/>
    </row>
    <row r="8" spans="1:6" x14ac:dyDescent="0.25">
      <c r="A8" s="18" t="s">
        <v>8</v>
      </c>
      <c r="B8" s="19"/>
      <c r="C8" s="20"/>
      <c r="D8" s="3">
        <v>2100</v>
      </c>
      <c r="E8" s="2"/>
    </row>
    <row r="9" spans="1:6" x14ac:dyDescent="0.25">
      <c r="A9" s="18" t="s">
        <v>1</v>
      </c>
      <c r="B9" s="19"/>
      <c r="C9" s="20"/>
      <c r="D9" s="3">
        <v>8</v>
      </c>
      <c r="E9" s="2"/>
    </row>
    <row r="10" spans="1:6" x14ac:dyDescent="0.25">
      <c r="A10" s="18" t="s">
        <v>2</v>
      </c>
      <c r="B10" s="19"/>
      <c r="C10" s="20"/>
      <c r="D10" s="3">
        <v>0.8</v>
      </c>
      <c r="E10" s="2"/>
    </row>
    <row r="11" spans="1:6" x14ac:dyDescent="0.25">
      <c r="A11" s="18" t="s">
        <v>9</v>
      </c>
      <c r="B11" s="19"/>
      <c r="C11" s="20"/>
      <c r="D11" s="3"/>
      <c r="E11" s="2"/>
    </row>
    <row r="14" spans="1:6" x14ac:dyDescent="0.25">
      <c r="A14" s="22" t="s">
        <v>14</v>
      </c>
      <c r="B14" s="23"/>
      <c r="C14" s="23"/>
      <c r="D14" s="23"/>
      <c r="E14" s="24"/>
      <c r="F14" s="3"/>
    </row>
    <row r="15" spans="1:6" x14ac:dyDescent="0.25">
      <c r="A15" s="21" t="s">
        <v>3</v>
      </c>
      <c r="B15" s="21"/>
      <c r="C15" s="21"/>
      <c r="D15" s="21"/>
      <c r="E15" s="21"/>
      <c r="F15" s="4">
        <v>0.85</v>
      </c>
    </row>
    <row r="16" spans="1:6" x14ac:dyDescent="0.25">
      <c r="A16" s="21" t="s">
        <v>4</v>
      </c>
      <c r="B16" s="21"/>
      <c r="C16" s="21"/>
      <c r="D16" s="21"/>
      <c r="E16" s="21"/>
      <c r="F16" s="4">
        <v>1</v>
      </c>
    </row>
    <row r="17" spans="1:6" x14ac:dyDescent="0.25">
      <c r="A17" s="21" t="s">
        <v>5</v>
      </c>
      <c r="B17" s="21"/>
      <c r="C17" s="21"/>
      <c r="D17" s="21"/>
      <c r="E17" s="21"/>
      <c r="F17" s="4">
        <v>0.8</v>
      </c>
    </row>
    <row r="19" spans="1:6" x14ac:dyDescent="0.25">
      <c r="A19" s="21" t="s">
        <v>7</v>
      </c>
      <c r="B19" s="21"/>
      <c r="C19" s="21"/>
      <c r="D19" s="3" t="e">
        <f>D7/D11</f>
        <v>#DIV/0!</v>
      </c>
      <c r="E19" s="1" t="s">
        <v>21</v>
      </c>
    </row>
    <row r="20" spans="1:6" x14ac:dyDescent="0.25">
      <c r="A20" s="21" t="s">
        <v>10</v>
      </c>
      <c r="B20" s="21"/>
      <c r="C20" s="21"/>
      <c r="D20" s="3">
        <f>D8*F15</f>
        <v>1785</v>
      </c>
    </row>
    <row r="21" spans="1:6" x14ac:dyDescent="0.25">
      <c r="A21" s="21" t="s">
        <v>11</v>
      </c>
      <c r="B21" s="21"/>
      <c r="C21" s="21"/>
      <c r="D21" s="3">
        <f>F16*D20</f>
        <v>1785</v>
      </c>
    </row>
    <row r="22" spans="1:6" x14ac:dyDescent="0.25">
      <c r="A22" s="21" t="s">
        <v>12</v>
      </c>
      <c r="B22" s="21"/>
      <c r="C22" s="21"/>
      <c r="D22" s="5">
        <f>F17*D21</f>
        <v>1428</v>
      </c>
    </row>
    <row r="24" spans="1:6" x14ac:dyDescent="0.25">
      <c r="A24" s="15" t="s">
        <v>6</v>
      </c>
      <c r="B24" s="16"/>
      <c r="C24" s="17"/>
      <c r="D24" s="6">
        <f>D22*D9*D10</f>
        <v>9139.2000000000007</v>
      </c>
    </row>
  </sheetData>
  <mergeCells count="14">
    <mergeCell ref="A7:C7"/>
    <mergeCell ref="A8:C8"/>
    <mergeCell ref="A11:C11"/>
    <mergeCell ref="A17:E17"/>
    <mergeCell ref="A15:E15"/>
    <mergeCell ref="A16:E16"/>
    <mergeCell ref="A14:E14"/>
    <mergeCell ref="A24:C24"/>
    <mergeCell ref="A9:C9"/>
    <mergeCell ref="A20:C20"/>
    <mergeCell ref="A21:C21"/>
    <mergeCell ref="A22:C22"/>
    <mergeCell ref="A10:C10"/>
    <mergeCell ref="A19:C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H11" sqref="H11"/>
    </sheetView>
  </sheetViews>
  <sheetFormatPr defaultRowHeight="15" x14ac:dyDescent="0.25"/>
  <cols>
    <col min="5" max="5" width="9.140625" customWidth="1"/>
  </cols>
  <sheetData>
    <row r="2" spans="1:5" x14ac:dyDescent="0.25">
      <c r="A2" s="8" t="s">
        <v>13</v>
      </c>
    </row>
    <row r="3" spans="1:5" x14ac:dyDescent="0.25">
      <c r="A3" s="25" t="s">
        <v>15</v>
      </c>
      <c r="B3" s="25"/>
      <c r="C3" s="25"/>
      <c r="D3" s="25"/>
      <c r="E3" s="13">
        <f>(E5*E6*E7*E8)/(B13*60*1000)</f>
        <v>28.327619047619049</v>
      </c>
    </row>
    <row r="4" spans="1:5" x14ac:dyDescent="0.25">
      <c r="A4" s="25" t="s">
        <v>16</v>
      </c>
      <c r="B4" s="25"/>
      <c r="C4" s="25"/>
      <c r="D4" s="25"/>
      <c r="E4" s="14">
        <f>(E10*E11)/(60*1000)</f>
        <v>19.803333333333335</v>
      </c>
    </row>
    <row r="5" spans="1:5" x14ac:dyDescent="0.25">
      <c r="A5" s="25" t="s">
        <v>18</v>
      </c>
      <c r="B5" s="25"/>
      <c r="C5" s="25"/>
      <c r="D5" s="25"/>
      <c r="E5" s="9">
        <v>130</v>
      </c>
    </row>
    <row r="6" spans="1:5" x14ac:dyDescent="0.25">
      <c r="A6" s="25" t="s">
        <v>1</v>
      </c>
      <c r="B6" s="25"/>
      <c r="C6" s="25"/>
      <c r="D6" s="25"/>
      <c r="E6" s="9">
        <v>8</v>
      </c>
    </row>
    <row r="7" spans="1:5" x14ac:dyDescent="0.25">
      <c r="A7" s="28" t="s">
        <v>2</v>
      </c>
      <c r="B7" s="28"/>
      <c r="C7" s="28"/>
      <c r="D7" s="28"/>
      <c r="E7" s="9">
        <v>0.8</v>
      </c>
    </row>
    <row r="8" spans="1:5" x14ac:dyDescent="0.25">
      <c r="A8" s="28" t="s">
        <v>19</v>
      </c>
      <c r="B8" s="28"/>
      <c r="C8" s="28"/>
      <c r="D8" s="28"/>
      <c r="E8" s="9">
        <v>1430</v>
      </c>
    </row>
    <row r="9" spans="1:5" x14ac:dyDescent="0.25">
      <c r="A9" s="27" t="s">
        <v>20</v>
      </c>
      <c r="B9" s="27"/>
      <c r="C9" s="27"/>
      <c r="D9" s="27"/>
      <c r="E9" s="27"/>
    </row>
    <row r="10" spans="1:5" x14ac:dyDescent="0.25">
      <c r="A10" s="25" t="s">
        <v>18</v>
      </c>
      <c r="B10" s="25"/>
      <c r="C10" s="25"/>
      <c r="D10" s="25"/>
      <c r="E10" s="9">
        <v>130</v>
      </c>
    </row>
    <row r="11" spans="1:5" ht="15.75" x14ac:dyDescent="0.25">
      <c r="A11" s="26" t="s">
        <v>0</v>
      </c>
      <c r="B11" s="26"/>
      <c r="C11" s="26"/>
      <c r="D11" s="26"/>
      <c r="E11" s="9">
        <v>9140</v>
      </c>
    </row>
    <row r="13" spans="1:5" x14ac:dyDescent="0.25">
      <c r="A13" s="10" t="s">
        <v>17</v>
      </c>
      <c r="B13" s="9">
        <v>0.7</v>
      </c>
    </row>
    <row r="14" spans="1:5" x14ac:dyDescent="0.25">
      <c r="A14" s="11"/>
      <c r="B14" s="12"/>
      <c r="C14" s="11"/>
    </row>
    <row r="15" spans="1:5" x14ac:dyDescent="0.25">
      <c r="A15" s="11"/>
      <c r="B15" s="11"/>
      <c r="C15" s="11"/>
    </row>
  </sheetData>
  <mergeCells count="9">
    <mergeCell ref="A10:D10"/>
    <mergeCell ref="A11:D11"/>
    <mergeCell ref="A9:E9"/>
    <mergeCell ref="A3:D3"/>
    <mergeCell ref="A4:D4"/>
    <mergeCell ref="A5:D5"/>
    <mergeCell ref="A6:D6"/>
    <mergeCell ref="A7:D7"/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cutting forces</vt:lpstr>
      <vt:lpstr>machine power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2017-02-28T02:32:19Z</dcterms:created>
  <dcterms:modified xsi:type="dcterms:W3CDTF">2017-03-21T01:24:17Z</dcterms:modified>
</cp:coreProperties>
</file>