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-\Google Drive\PhD\Experiments\analysis\results\"/>
    </mc:Choice>
  </mc:AlternateContent>
  <xr:revisionPtr revIDLastSave="0" documentId="13_ncr:1_{220BF94F-0961-418A-BD9C-DDB0438B2655}" xr6:coauthVersionLast="45" xr6:coauthVersionMax="45" xr10:uidLastSave="{00000000-0000-0000-0000-000000000000}"/>
  <bookViews>
    <workbookView xWindow="-108" yWindow="-108" windowWidth="23256" windowHeight="12576" tabRatio="782" firstSheet="21" activeTab="21" xr2:uid="{87B01D8B-37C4-4326-8181-A3BE4A78FA3B}"/>
  </bookViews>
  <sheets>
    <sheet name="findbugs_16w" sheetId="1" r:id="rId1"/>
    <sheet name="simple_16w" sheetId="2" r:id="rId2"/>
    <sheet name="findbugs_87w" sheetId="3" r:id="rId3"/>
    <sheet name="1Constraint_2m (i5-8500)" sheetId="4" r:id="rId4"/>
    <sheet name="imdb_dangling_2.0 (TR-1950X)" sheetId="19" r:id="rId5"/>
    <sheet name="imdb_dangling_0.5 (TR-1950X)" sheetId="20" r:id="rId6"/>
    <sheet name="java_findbugs_0.5 (TR-1950X)" sheetId="21" r:id="rId7"/>
    <sheet name="java_findbugs_3.0 (TR-1950X)" sheetId="22" r:id="rId8"/>
    <sheet name="dblp_isbn_all (TR-1950X)" sheetId="23" r:id="rId9"/>
    <sheet name="dblp_isbn_all (E5520)" sheetId="25" r:id="rId10"/>
    <sheet name="java_simple_all (3700X)" sheetId="26" r:id="rId11"/>
    <sheet name="java_equals_all (3700X)" sheetId="27" r:id="rId12"/>
    <sheet name="imdb2files_0.5 (TR-1950X)" sheetId="29" r:id="rId13"/>
    <sheet name="imdb2files_1.5 (TR-1950X)" sheetId="24" r:id="rId14"/>
    <sheet name="imdb2files_3.0 (TR-1950X)" sheetId="28" r:id="rId15"/>
    <sheet name="imdb2files_0.1 (i7-8550U)" sheetId="30" r:id="rId16"/>
    <sheet name="imdb2files_0.2 (i7-8550U)" sheetId="31" r:id="rId17"/>
    <sheet name="java_findbugs_local (3700X)" sheetId="33" r:id="rId18"/>
    <sheet name="Simulink (i5-8500)" sheetId="5" r:id="rId19"/>
    <sheet name="imdb_atLeastN_2.0 (3700X)" sheetId="6" r:id="rId20"/>
    <sheet name="imdb_atLeastN_1.0 (3700X)" sheetId="7" r:id="rId21"/>
    <sheet name="dblp_mapBy (3700X)" sheetId="11" r:id="rId22"/>
    <sheet name="imdb_select_1.5 (3700X)" sheetId="8" r:id="rId23"/>
    <sheet name="imdb_select_2.0 (E5520)" sheetId="10" r:id="rId24"/>
    <sheet name="imdb_selectOne_all (E5520)" sheetId="15" r:id="rId25"/>
    <sheet name="imdb_select_all (1950X)" sheetId="16" r:id="rId26"/>
    <sheet name="imdb_selectOne_all (1950X)" sheetId="17" r:id="rId27"/>
    <sheet name="imdb_atLeastN_all (1950X)" sheetId="18" r:id="rId28"/>
    <sheet name="imdb_selectOne_1.0 (3700X)" sheetId="13" r:id="rId29"/>
    <sheet name="dblp_atMostN (3700X)" sheetId="14" r:id="rId30"/>
    <sheet name="imdb_select_1.0 (8550U)" sheetId="12" r:id="rId31"/>
    <sheet name="imdb_select_1.0 (3700X)" sheetId="9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26" l="1"/>
  <c r="D18" i="26"/>
  <c r="N5" i="12" l="1"/>
  <c r="E11" i="12" s="1"/>
  <c r="E3" i="12" l="1"/>
  <c r="E5" i="12"/>
  <c r="E7" i="12"/>
  <c r="E9" i="12"/>
</calcChain>
</file>

<file path=xl/sharedStrings.xml><?xml version="1.0" encoding="utf-8"?>
<sst xmlns="http://schemas.openxmlformats.org/spreadsheetml/2006/main" count="924" uniqueCount="125">
  <si>
    <t>1m</t>
  </si>
  <si>
    <t>Sequential EVL</t>
  </si>
  <si>
    <t>--</t>
  </si>
  <si>
    <t>Parallel EVL</t>
  </si>
  <si>
    <t>Distributed EVL</t>
  </si>
  <si>
    <t>1.5m</t>
  </si>
  <si>
    <t>2m</t>
  </si>
  <si>
    <t>4m</t>
  </si>
  <si>
    <t>Model</t>
  </si>
  <si>
    <t>Implementation</t>
  </si>
  <si>
    <t>Execute</t>
  </si>
  <si>
    <t>Speedup</t>
  </si>
  <si>
    <t>Interpreted OCL</t>
  </si>
  <si>
    <t>Compiled OCL</t>
  </si>
  <si>
    <t>Load</t>
  </si>
  <si>
    <t>Sequential</t>
  </si>
  <si>
    <t>Parallel (1)</t>
  </si>
  <si>
    <t>Parallel (3)</t>
  </si>
  <si>
    <t>Parallel (6)</t>
  </si>
  <si>
    <t>Distributed (0)</t>
  </si>
  <si>
    <t>Distributed (1)</t>
  </si>
  <si>
    <t>Distributed (2)</t>
  </si>
  <si>
    <t>Distributed (4)</t>
  </si>
  <si>
    <t>Distributed (8)</t>
  </si>
  <si>
    <t>Distributed (15)</t>
  </si>
  <si>
    <t>Execute (ms)</t>
  </si>
  <si>
    <t>Efficiency</t>
  </si>
  <si>
    <t>Workers</t>
  </si>
  <si>
    <t>Model loading</t>
  </si>
  <si>
    <t>Execute STDEV</t>
  </si>
  <si>
    <t>SCRIPT</t>
  </si>
  <si>
    <t>EXEC_MEMORY_STDEV</t>
  </si>
  <si>
    <t>MODEL_TIME</t>
  </si>
  <si>
    <t>MODEL_TIME_STDEV</t>
  </si>
  <si>
    <t>MODEL_MEMORY</t>
  </si>
  <si>
    <t>MODEL_MEMORY_STDEV</t>
  </si>
  <si>
    <t>Parallel (16)</t>
  </si>
  <si>
    <t>Parallel (8)</t>
  </si>
  <si>
    <t>Parallel (4)</t>
  </si>
  <si>
    <t>Parallel (2)</t>
  </si>
  <si>
    <t>Java (Sequential)</t>
  </si>
  <si>
    <t>Java (Parallel)</t>
  </si>
  <si>
    <t>Memory (MB)</t>
  </si>
  <si>
    <t>Sequential EOL</t>
  </si>
  <si>
    <t>Java (Sequential)Query</t>
  </si>
  <si>
    <t>Parallel EOL (16)</t>
  </si>
  <si>
    <t>Parallel EOL (1)</t>
  </si>
  <si>
    <t>Parallel EOL (2)</t>
  </si>
  <si>
    <t>Parallel EOL (4)</t>
  </si>
  <si>
    <t>Parallel EOL (8)</t>
  </si>
  <si>
    <t>select</t>
  </si>
  <si>
    <t>count</t>
  </si>
  <si>
    <t>filter</t>
  </si>
  <si>
    <t>atLeastN</t>
  </si>
  <si>
    <t>Operation</t>
  </si>
  <si>
    <t>Effective Speedup</t>
  </si>
  <si>
    <t>Script</t>
  </si>
  <si>
    <t>Raw speedup</t>
  </si>
  <si>
    <t>Model Load (ms)</t>
  </si>
  <si>
    <t>Model Memory (MB)</t>
  </si>
  <si>
    <t>Parallel EOL (32)</t>
  </si>
  <si>
    <t>EFFICIENCY</t>
  </si>
  <si>
    <t>Distributed (25)</t>
  </si>
  <si>
    <t>Sequential (25)</t>
  </si>
  <si>
    <t>Sequential (10)</t>
  </si>
  <si>
    <t>STDEV (ms)</t>
  </si>
  <si>
    <t>Constraint Atoms (16)</t>
  </si>
  <si>
    <t>Constraint Atoms (1)</t>
  </si>
  <si>
    <t>Constraint Atoms (2)</t>
  </si>
  <si>
    <t>Constraint Atoms (32)</t>
  </si>
  <si>
    <t>Constraint Atoms (4)</t>
  </si>
  <si>
    <t>Constraint Atoms (8)</t>
  </si>
  <si>
    <t>Context Atoms (16)</t>
  </si>
  <si>
    <t>Context Atoms (1)</t>
  </si>
  <si>
    <t>Context Atoms (2)</t>
  </si>
  <si>
    <t>Context Atoms (32)</t>
  </si>
  <si>
    <t>Context Atoms (4)</t>
  </si>
  <si>
    <t>Context Atoms (8)</t>
  </si>
  <si>
    <t>Annotation (16)</t>
  </si>
  <si>
    <t>Annotation (1)</t>
  </si>
  <si>
    <t>Annotation (2)</t>
  </si>
  <si>
    <t>Annotation (32)</t>
  </si>
  <si>
    <t>Annotation (4)</t>
  </si>
  <si>
    <t>Annotation (8)</t>
  </si>
  <si>
    <t>ConstraintAtoms (16)</t>
  </si>
  <si>
    <t>ConstraintAtoms (1)</t>
  </si>
  <si>
    <t>ConstraintAtoms (2)</t>
  </si>
  <si>
    <t>ConstraintAtoms (32)</t>
  </si>
  <si>
    <t>ConstraintAtoms (4)</t>
  </si>
  <si>
    <t>ConstraintAtoms (8)</t>
  </si>
  <si>
    <t>ContextAtoms (16)</t>
  </si>
  <si>
    <t>ContextAtoms (1)</t>
  </si>
  <si>
    <t>ContextAtoms (2)</t>
  </si>
  <si>
    <t>ContextAtoms (32)</t>
  </si>
  <si>
    <t>ContextAtoms (4)</t>
  </si>
  <si>
    <t>ContextAtoms (8)</t>
  </si>
  <si>
    <t>Elements (16)</t>
  </si>
  <si>
    <t>Elements (1)</t>
  </si>
  <si>
    <t>Elements (2)</t>
  </si>
  <si>
    <t>Elements (32)</t>
  </si>
  <si>
    <t>Elements (4)</t>
  </si>
  <si>
    <t>Elements (8)</t>
  </si>
  <si>
    <t>Memory STDEV</t>
  </si>
  <si>
    <t>Parallel</t>
  </si>
  <si>
    <t>Distributed</t>
  </si>
  <si>
    <t>Type</t>
  </si>
  <si>
    <t>Memory</t>
  </si>
  <si>
    <t>Parallel (64)</t>
  </si>
  <si>
    <t>Parallel (32)</t>
  </si>
  <si>
    <t>Parallel (128)</t>
  </si>
  <si>
    <t>Exeucte (ms)</t>
  </si>
  <si>
    <t>SSD</t>
  </si>
  <si>
    <t>HDD</t>
  </si>
  <si>
    <t>1.5x faster than HDD</t>
  </si>
  <si>
    <t>1.33x faster than HDD</t>
  </si>
  <si>
    <t>1.354x faster than SSD</t>
  </si>
  <si>
    <t>1.129x faster than SSD</t>
  </si>
  <si>
    <t>1.227x faster than SSD</t>
  </si>
  <si>
    <t>1.274x faster than SSD</t>
  </si>
  <si>
    <t>1.341x faster than SSD</t>
  </si>
  <si>
    <t>Distributed Local (1 worker)</t>
  </si>
  <si>
    <t>Distributed Local (3 workers)</t>
  </si>
  <si>
    <t>Distributed Local (7 workers)</t>
  </si>
  <si>
    <t>200k</t>
  </si>
  <si>
    <t>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</si>
</sst>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1" xfId="0" applyNumberFormat="1" applyBorder="1"/>
    <xf numFmtId="0" fontId="0" fillId="0" borderId="7" xfId="0" applyBorder="1"/>
    <xf numFmtId="0" fontId="0" fillId="0" borderId="8" xfId="0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1" xfId="0" applyFill="1" applyBorder="1"/>
    <xf numFmtId="9" fontId="0" fillId="0" borderId="2" xfId="0" applyNumberFormat="1" applyBorder="1"/>
    <xf numFmtId="164" fontId="0" fillId="0" borderId="0" xfId="0" applyNumberFormat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10" fontId="0" fillId="0" borderId="1" xfId="0" applyNumberFormat="1" applyFill="1" applyBorder="1"/>
    <xf numFmtId="0" fontId="0" fillId="0" borderId="9" xfId="0" applyFill="1" applyBorder="1"/>
    <xf numFmtId="0" fontId="1" fillId="0" borderId="5" xfId="0" applyFont="1" applyBorder="1"/>
    <xf numFmtId="164" fontId="0" fillId="0" borderId="0" xfId="0" applyNumberFormat="1" applyBorder="1"/>
    <xf numFmtId="0" fontId="0" fillId="0" borderId="0" xfId="0" applyBorder="1"/>
    <xf numFmtId="0" fontId="1" fillId="0" borderId="10" xfId="0" applyFont="1" applyBorder="1"/>
    <xf numFmtId="0" fontId="1" fillId="0" borderId="9" xfId="0" applyFont="1" applyBorder="1"/>
    <xf numFmtId="0" fontId="1" fillId="0" borderId="0" xfId="0" applyFont="1"/>
    <xf numFmtId="0" fontId="1" fillId="0" borderId="0" xfId="0" applyFont="1" applyBorder="1"/>
    <xf numFmtId="164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findbugs_16w!$B$2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42C7667-C672-4092-BAFE-BC88655BF39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1DF-40CB-ABE2-967E7A4CC5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2F1844-6A00-47B6-9D89-EC27F8BBB3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DF-40CB-ABE2-967E7A4CC5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C2FE01-6199-4355-9AA9-A07D4E3493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DF-40CB-ABE2-967E7A4CC5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761E51-3114-45BE-B34C-22D26410B9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DF-40CB-ABE2-967E7A4CC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(findbugs_16w!$A$2,findbugs_16w!$A$5,findbugs_16w!$A$8,findbugs_16w!$A$11)</c:f>
              <c:strCache>
                <c:ptCount val="4"/>
                <c:pt idx="0">
                  <c:v>1m</c:v>
                </c:pt>
                <c:pt idx="1">
                  <c:v>1.5m</c:v>
                </c:pt>
                <c:pt idx="2">
                  <c:v>2m</c:v>
                </c:pt>
                <c:pt idx="3">
                  <c:v>4m</c:v>
                </c:pt>
              </c:strCache>
            </c:strRef>
          </c:cat>
          <c:val>
            <c:numRef>
              <c:f>(findbugs_16w!$C$2,findbugs_16w!$C$5,findbugs_16w!$C$8,findbugs_16w!$C$11)</c:f>
              <c:numCache>
                <c:formatCode>General</c:formatCode>
                <c:ptCount val="4"/>
                <c:pt idx="0">
                  <c:v>2478312</c:v>
                </c:pt>
                <c:pt idx="1">
                  <c:v>5110216</c:v>
                </c:pt>
                <c:pt idx="2">
                  <c:v>9590029</c:v>
                </c:pt>
                <c:pt idx="3">
                  <c:v>22823792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(findbugs_16w!$D$2,findbugs_16w!$D$5,findbugs_16w!$D$8,findbugs_16w!$D$11)</c15:f>
                <c15:dlblRangeCache>
                  <c:ptCount val="4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91DF-40CB-ABE2-967E7A4CC530}"/>
            </c:ext>
          </c:extLst>
        </c:ser>
        <c:ser>
          <c:idx val="1"/>
          <c:order val="1"/>
          <c:tx>
            <c:strRef>
              <c:f>findbugs_16w!$B$3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1DF4946-551D-4AE9-B6D9-A87560E5A1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1DF-40CB-ABE2-967E7A4CC5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422060-A5D2-4E40-91F3-1085E31A47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DF-40CB-ABE2-967E7A4CC5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E1F103-F73D-483F-995D-2B443C1A59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DF-40CB-ABE2-967E7A4CC5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A10455-A656-40AC-8E79-C9EE15CD99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DF-40CB-ABE2-967E7A4CC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(findbugs_16w!$A$2,findbugs_16w!$A$5,findbugs_16w!$A$8,findbugs_16w!$A$11)</c:f>
              <c:strCache>
                <c:ptCount val="4"/>
                <c:pt idx="0">
                  <c:v>1m</c:v>
                </c:pt>
                <c:pt idx="1">
                  <c:v>1.5m</c:v>
                </c:pt>
                <c:pt idx="2">
                  <c:v>2m</c:v>
                </c:pt>
                <c:pt idx="3">
                  <c:v>4m</c:v>
                </c:pt>
              </c:strCache>
            </c:strRef>
          </c:cat>
          <c:val>
            <c:numRef>
              <c:f>(findbugs_16w!$C$3,findbugs_16w!$C$6,findbugs_16w!$C$9,findbugs_16w!$C$12)</c:f>
              <c:numCache>
                <c:formatCode>General</c:formatCode>
                <c:ptCount val="4"/>
                <c:pt idx="0">
                  <c:v>300494</c:v>
                </c:pt>
                <c:pt idx="1">
                  <c:v>594846</c:v>
                </c:pt>
                <c:pt idx="2">
                  <c:v>1158201</c:v>
                </c:pt>
                <c:pt idx="3">
                  <c:v>2662679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(findbugs_16w!$D$3,findbugs_16w!$D$6,findbugs_16w!$D$9,findbugs_16w!$D$12)</c15:f>
                <c15:dlblRangeCache>
                  <c:ptCount val="4"/>
                  <c:pt idx="0">
                    <c:v>8.247</c:v>
                  </c:pt>
                  <c:pt idx="1">
                    <c:v>8.591</c:v>
                  </c:pt>
                  <c:pt idx="2">
                    <c:v>8.28</c:v>
                  </c:pt>
                  <c:pt idx="3">
                    <c:v>8.572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1DF-40CB-ABE2-967E7A4CC530}"/>
            </c:ext>
          </c:extLst>
        </c:ser>
        <c:ser>
          <c:idx val="2"/>
          <c:order val="2"/>
          <c:tx>
            <c:strRef>
              <c:f>findbugs_16w!$B$4</c:f>
              <c:strCache>
                <c:ptCount val="1"/>
                <c:pt idx="0">
                  <c:v>Distributed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EA397E0-6BFB-4860-8B69-24E74BE2342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1DF-40CB-ABE2-967E7A4CC5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3EA751-5782-42A7-9B78-A457141350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DF-40CB-ABE2-967E7A4CC5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5C558E-2638-47F6-8304-06BDD2FEAF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DF-40CB-ABE2-967E7A4CC5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E2B6D1-D72F-4115-B7A7-45D08B2B83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DF-40CB-ABE2-967E7A4CC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(findbugs_16w!$A$2,findbugs_16w!$A$5,findbugs_16w!$A$8,findbugs_16w!$A$11)</c:f>
              <c:strCache>
                <c:ptCount val="4"/>
                <c:pt idx="0">
                  <c:v>1m</c:v>
                </c:pt>
                <c:pt idx="1">
                  <c:v>1.5m</c:v>
                </c:pt>
                <c:pt idx="2">
                  <c:v>2m</c:v>
                </c:pt>
                <c:pt idx="3">
                  <c:v>4m</c:v>
                </c:pt>
              </c:strCache>
            </c:strRef>
          </c:cat>
          <c:val>
            <c:numRef>
              <c:f>(findbugs_16w!$C$4,findbugs_16w!$C$7,findbugs_16w!$C$10,findbugs_16w!$C$13)</c:f>
              <c:numCache>
                <c:formatCode>General</c:formatCode>
                <c:ptCount val="4"/>
                <c:pt idx="0">
                  <c:v>45189</c:v>
                </c:pt>
                <c:pt idx="1">
                  <c:v>83342</c:v>
                </c:pt>
                <c:pt idx="2">
                  <c:v>128664</c:v>
                </c:pt>
                <c:pt idx="3">
                  <c:v>316049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(findbugs_16w!$D$4,findbugs_16w!$D$7,findbugs_16w!$D$10,findbugs_16w!$D$13)</c15:f>
                <c15:dlblRangeCache>
                  <c:ptCount val="4"/>
                  <c:pt idx="0">
                    <c:v>54.843</c:v>
                  </c:pt>
                  <c:pt idx="1">
                    <c:v>61.316</c:v>
                  </c:pt>
                  <c:pt idx="2">
                    <c:v>74.535</c:v>
                  </c:pt>
                  <c:pt idx="3">
                    <c:v>72.216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1DF-40CB-ABE2-967E7A4C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3"/>
        <c:overlap val="-52"/>
        <c:axId val="2025403632"/>
        <c:axId val="2025526064"/>
      </c:barChart>
      <c:catAx>
        <c:axId val="20254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26064"/>
        <c:crosses val="autoZero"/>
        <c:auto val="1"/>
        <c:lblAlgn val="ctr"/>
        <c:lblOffset val="100"/>
        <c:noMultiLvlLbl val="0"/>
      </c:catAx>
      <c:valAx>
        <c:axId val="2025526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0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5596908852399"/>
          <c:y val="2.8636011663550419E-2"/>
          <c:w val="0.77158098235932659"/>
          <c:h val="0.822204962737346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'imdb2files_0.5 (TR-1950X)'!$A$2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6032714718139424E-3"/>
                </c:manualLayout>
              </c:layout>
              <c:tx>
                <c:rich>
                  <a:bodyPr/>
                  <a:lstStyle/>
                  <a:p>
                    <a:fld id="{BC86B51C-0042-4940-8214-02971993D1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51C-4DD3-87FE-31A8C89D68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AB829D-62EB-498A-BAE1-87A84852C7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1C-4DD3-87FE-31A8C89D68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06AA78-F328-4BDB-A9B8-543207D1AB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51C-4DD3-87FE-31A8C89D68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E266629-BB90-4426-BD80-FFF0EE484A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51C-4DD3-87FE-31A8C89D68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7D8AAC-9644-4021-988F-ABA32569A8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51C-4DD3-87FE-31A8C89D68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8AD5030-53BE-435D-8308-25BDD98176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51C-4DD3-87FE-31A8C89D68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D4CF663-D4CB-454E-9FC7-5B5267A805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51C-4DD3-87FE-31A8C89D68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3FF4B65-79CC-43AD-B36D-256B40F0FA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51C-4DD3-87FE-31A8C89D6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'imdb2files_0.5 (TR-1950X)'!$D$2:$D$9</c:f>
                <c:numCache>
                  <c:formatCode>General</c:formatCode>
                  <c:ptCount val="8"/>
                  <c:pt idx="0">
                    <c:v>961</c:v>
                  </c:pt>
                  <c:pt idx="1">
                    <c:v>4014</c:v>
                  </c:pt>
                  <c:pt idx="2">
                    <c:v>2276</c:v>
                  </c:pt>
                  <c:pt idx="3">
                    <c:v>241</c:v>
                  </c:pt>
                  <c:pt idx="4">
                    <c:v>433</c:v>
                  </c:pt>
                  <c:pt idx="5">
                    <c:v>243</c:v>
                  </c:pt>
                  <c:pt idx="6">
                    <c:v>544</c:v>
                  </c:pt>
                  <c:pt idx="7">
                    <c:v>400</c:v>
                  </c:pt>
                </c:numCache>
              </c:numRef>
            </c:plus>
            <c:minus>
              <c:numRef>
                <c:f>'imdb2files_0.5 (TR-1950X)'!$D$2:$D$9</c:f>
                <c:numCache>
                  <c:formatCode>General</c:formatCode>
                  <c:ptCount val="8"/>
                  <c:pt idx="0">
                    <c:v>961</c:v>
                  </c:pt>
                  <c:pt idx="1">
                    <c:v>4014</c:v>
                  </c:pt>
                  <c:pt idx="2">
                    <c:v>2276</c:v>
                  </c:pt>
                  <c:pt idx="3">
                    <c:v>241</c:v>
                  </c:pt>
                  <c:pt idx="4">
                    <c:v>433</c:v>
                  </c:pt>
                  <c:pt idx="5">
                    <c:v>243</c:v>
                  </c:pt>
                  <c:pt idx="6">
                    <c:v>544</c:v>
                  </c:pt>
                  <c:pt idx="7">
                    <c:v>400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'imdb2files_0.5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'imdb2files_0.5 (TR-1950X)'!$C$2:$C$9</c:f>
              <c:numCache>
                <c:formatCode>General</c:formatCode>
                <c:ptCount val="8"/>
                <c:pt idx="0">
                  <c:v>109216</c:v>
                </c:pt>
                <c:pt idx="1">
                  <c:v>54843</c:v>
                </c:pt>
                <c:pt idx="2">
                  <c:v>31646</c:v>
                </c:pt>
                <c:pt idx="3">
                  <c:v>18250</c:v>
                </c:pt>
                <c:pt idx="4">
                  <c:v>13137</c:v>
                </c:pt>
                <c:pt idx="5">
                  <c:v>13012</c:v>
                </c:pt>
                <c:pt idx="6">
                  <c:v>13854</c:v>
                </c:pt>
                <c:pt idx="7">
                  <c:v>14067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'imdb2files_0.5 (TR-1950X)'!$E$2:$E$9</c15:f>
                <c15:dlblRangeCache>
                  <c:ptCount val="8"/>
                  <c:pt idx="1">
                    <c:v>1.991</c:v>
                  </c:pt>
                  <c:pt idx="2">
                    <c:v>3.451</c:v>
                  </c:pt>
                  <c:pt idx="3">
                    <c:v>5.984</c:v>
                  </c:pt>
                  <c:pt idx="4">
                    <c:v>8.314</c:v>
                  </c:pt>
                  <c:pt idx="5">
                    <c:v>8.393</c:v>
                  </c:pt>
                  <c:pt idx="6">
                    <c:v>7.883</c:v>
                  </c:pt>
                  <c:pt idx="7">
                    <c:v>7.764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251C-4DD3-87FE-31A8C89D68E1}"/>
            </c:ext>
          </c:extLst>
        </c:ser>
        <c:ser>
          <c:idx val="1"/>
          <c:order val="1"/>
          <c:tx>
            <c:strRef>
              <c:f>'imdb2files_0.5 (TR-1950X)'!$A$10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69358856959095E-2"/>
                  <c:y val="-1.299462724511439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225D888-9EEE-442E-B206-8528F271FAFE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83446686551531"/>
                      <c:h val="5.547679401811939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51C-4DD3-87FE-31A8C89D68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D182A6-E0AE-4A5C-8197-3B514884E9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51C-4DD3-87FE-31A8C89D68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EF2EDB7-E4B8-4422-8A97-50018AFDE6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51C-4DD3-87FE-31A8C89D68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0CED505-F1E0-49CD-9F5F-5D4D34E065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51C-4DD3-87FE-31A8C89D68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1BA8C3-517B-465D-8D10-AB53B6AB09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51C-4DD3-87FE-31A8C89D68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C1956E-CFB5-4596-A07C-450414587D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51C-4DD3-87FE-31A8C89D68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9D895C5-F723-441E-BDB7-A5416BC4C2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51C-4DD3-87FE-31A8C89D68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DCF4FDF-C84A-4A4A-8048-019990DD09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51C-4DD3-87FE-31A8C89D6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'imdb2files_0.5 (TR-1950X)'!$D$10:$D$17</c:f>
                <c:numCache>
                  <c:formatCode>General</c:formatCode>
                  <c:ptCount val="8"/>
                  <c:pt idx="0">
                    <c:v>8043</c:v>
                  </c:pt>
                  <c:pt idx="1">
                    <c:v>2240</c:v>
                  </c:pt>
                  <c:pt idx="2">
                    <c:v>1976</c:v>
                  </c:pt>
                  <c:pt idx="3">
                    <c:v>1048</c:v>
                  </c:pt>
                  <c:pt idx="4">
                    <c:v>264</c:v>
                  </c:pt>
                  <c:pt idx="5">
                    <c:v>335</c:v>
                  </c:pt>
                  <c:pt idx="6">
                    <c:v>372</c:v>
                  </c:pt>
                  <c:pt idx="7">
                    <c:v>777</c:v>
                  </c:pt>
                </c:numCache>
              </c:numRef>
            </c:plus>
            <c:minus>
              <c:numRef>
                <c:f>'imdb2files_0.5 (TR-1950X)'!$D$10:$D$17</c:f>
                <c:numCache>
                  <c:formatCode>General</c:formatCode>
                  <c:ptCount val="8"/>
                  <c:pt idx="0">
                    <c:v>8043</c:v>
                  </c:pt>
                  <c:pt idx="1">
                    <c:v>2240</c:v>
                  </c:pt>
                  <c:pt idx="2">
                    <c:v>1976</c:v>
                  </c:pt>
                  <c:pt idx="3">
                    <c:v>1048</c:v>
                  </c:pt>
                  <c:pt idx="4">
                    <c:v>264</c:v>
                  </c:pt>
                  <c:pt idx="5">
                    <c:v>335</c:v>
                  </c:pt>
                  <c:pt idx="6">
                    <c:v>372</c:v>
                  </c:pt>
                  <c:pt idx="7">
                    <c:v>777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'imdb2files_0.5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'imdb2files_0.5 (TR-1950X)'!$C$10:$C$17</c:f>
              <c:numCache>
                <c:formatCode>General</c:formatCode>
                <c:ptCount val="8"/>
                <c:pt idx="0">
                  <c:v>89039</c:v>
                </c:pt>
                <c:pt idx="1">
                  <c:v>49172</c:v>
                </c:pt>
                <c:pt idx="2">
                  <c:v>30265</c:v>
                </c:pt>
                <c:pt idx="3">
                  <c:v>16967</c:v>
                </c:pt>
                <c:pt idx="4">
                  <c:v>11634</c:v>
                </c:pt>
                <c:pt idx="5">
                  <c:v>11932</c:v>
                </c:pt>
                <c:pt idx="6">
                  <c:v>12601</c:v>
                </c:pt>
                <c:pt idx="7">
                  <c:v>13738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'imdb2files_0.5 (TR-1950X)'!$E$10:$E$17</c15:f>
                <c15:dlblRangeCache>
                  <c:ptCount val="8"/>
                  <c:pt idx="0">
                    <c:v>1.227x faster than SSD</c:v>
                  </c:pt>
                  <c:pt idx="1">
                    <c:v>1.811</c:v>
                  </c:pt>
                  <c:pt idx="2">
                    <c:v>2.942</c:v>
                  </c:pt>
                  <c:pt idx="3">
                    <c:v>5.248</c:v>
                  </c:pt>
                  <c:pt idx="4">
                    <c:v>7.653</c:v>
                  </c:pt>
                  <c:pt idx="5">
                    <c:v>7.462</c:v>
                  </c:pt>
                  <c:pt idx="6">
                    <c:v>7.066</c:v>
                  </c:pt>
                  <c:pt idx="7">
                    <c:v>6.481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251C-4DD3-87FE-31A8C89D68E1}"/>
            </c:ext>
          </c:extLst>
        </c:ser>
        <c:ser>
          <c:idx val="2"/>
          <c:order val="2"/>
          <c:tx>
            <c:strRef>
              <c:f>'imdb2files_0.5 (TR-1950X)'!$A$18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51C-4DD3-87FE-31A8C89D68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2C4DA0-4D9D-4F4D-8EF8-74DDC5D184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51C-4DD3-87FE-31A8C89D68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1C2298-F3B2-4859-A4B7-E4AE885560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51C-4DD3-87FE-31A8C89D68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821A88-A455-47B3-B3CB-B16086FF9C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51C-4DD3-87FE-31A8C89D68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A679200-EAEA-4277-99D8-0BFDE22B97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51C-4DD3-87FE-31A8C89D68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2E5D92-5399-4E7A-A4EE-241075C7F2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51C-4DD3-87FE-31A8C89D68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9D19849-B809-4800-B954-E06D8B5A36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51C-4DD3-87FE-31A8C89D68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25DDFD2-FE00-4BE0-B1A5-B927E5A946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51C-4DD3-87FE-31A8C89D6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'imdb2files_0.5 (TR-1950X)'!$D$18:$D$25</c:f>
                <c:numCache>
                  <c:formatCode>General</c:formatCode>
                  <c:ptCount val="8"/>
                  <c:pt idx="0">
                    <c:v>8008</c:v>
                  </c:pt>
                  <c:pt idx="1">
                    <c:v>5336</c:v>
                  </c:pt>
                  <c:pt idx="2">
                    <c:v>1699</c:v>
                  </c:pt>
                  <c:pt idx="3">
                    <c:v>269</c:v>
                  </c:pt>
                  <c:pt idx="4">
                    <c:v>255</c:v>
                  </c:pt>
                  <c:pt idx="5">
                    <c:v>136</c:v>
                  </c:pt>
                  <c:pt idx="6">
                    <c:v>160</c:v>
                  </c:pt>
                  <c:pt idx="7">
                    <c:v>871</c:v>
                  </c:pt>
                </c:numCache>
              </c:numRef>
            </c:plus>
            <c:minus>
              <c:numRef>
                <c:f>'imdb2files_0.5 (TR-1950X)'!$D$18:$D$25</c:f>
                <c:numCache>
                  <c:formatCode>General</c:formatCode>
                  <c:ptCount val="8"/>
                  <c:pt idx="0">
                    <c:v>8008</c:v>
                  </c:pt>
                  <c:pt idx="1">
                    <c:v>5336</c:v>
                  </c:pt>
                  <c:pt idx="2">
                    <c:v>1699</c:v>
                  </c:pt>
                  <c:pt idx="3">
                    <c:v>269</c:v>
                  </c:pt>
                  <c:pt idx="4">
                    <c:v>255</c:v>
                  </c:pt>
                  <c:pt idx="5">
                    <c:v>136</c:v>
                  </c:pt>
                  <c:pt idx="6">
                    <c:v>160</c:v>
                  </c:pt>
                  <c:pt idx="7">
                    <c:v>871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'imdb2files_0.5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'imdb2files_0.5 (TR-1950X)'!$C$18:$C$25</c:f>
              <c:numCache>
                <c:formatCode>General</c:formatCode>
                <c:ptCount val="8"/>
                <c:pt idx="0">
                  <c:v>96285</c:v>
                </c:pt>
                <c:pt idx="1">
                  <c:v>56157</c:v>
                </c:pt>
                <c:pt idx="2">
                  <c:v>31636</c:v>
                </c:pt>
                <c:pt idx="3">
                  <c:v>17989</c:v>
                </c:pt>
                <c:pt idx="4">
                  <c:v>13227</c:v>
                </c:pt>
                <c:pt idx="5">
                  <c:v>12973</c:v>
                </c:pt>
                <c:pt idx="6">
                  <c:v>13714</c:v>
                </c:pt>
                <c:pt idx="7">
                  <c:v>14403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'imdb2files_0.5 (TR-1950X)'!$E$18:$E$25</c15:f>
                <c15:dlblRangeCache>
                  <c:ptCount val="8"/>
                  <c:pt idx="1">
                    <c:v>1.715</c:v>
                  </c:pt>
                  <c:pt idx="2">
                    <c:v>3.044</c:v>
                  </c:pt>
                  <c:pt idx="3">
                    <c:v>5.352</c:v>
                  </c:pt>
                  <c:pt idx="4">
                    <c:v>7.279</c:v>
                  </c:pt>
                  <c:pt idx="5">
                    <c:v>7.422</c:v>
                  </c:pt>
                  <c:pt idx="6">
                    <c:v>7.021</c:v>
                  </c:pt>
                  <c:pt idx="7">
                    <c:v>6.685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251C-4DD3-87FE-31A8C89D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-57"/>
        <c:axId val="1806759919"/>
        <c:axId val="1713916463"/>
      </c:barChart>
      <c:catAx>
        <c:axId val="180675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16463"/>
        <c:crosses val="autoZero"/>
        <c:auto val="1"/>
        <c:lblAlgn val="ctr"/>
        <c:lblOffset val="100"/>
        <c:noMultiLvlLbl val="0"/>
      </c:catAx>
      <c:valAx>
        <c:axId val="1713916463"/>
        <c:scaling>
          <c:orientation val="minMax"/>
          <c:max val="1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</a:t>
                </a:r>
                <a:r>
                  <a:rPr lang="en-GB" sz="1600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44019567617113"/>
          <c:y val="0.1373311793824179"/>
          <c:w val="0.1537228757858542"/>
          <c:h val="0.21676293646562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5596908852399"/>
          <c:y val="2.8636011663550419E-2"/>
          <c:w val="0.77158098235932659"/>
          <c:h val="0.822204962737346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'imdb2files_1.5 (TR-1950X)'!$A$2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6032714718139424E-3"/>
                </c:manualLayout>
              </c:layout>
              <c:tx>
                <c:rich>
                  <a:bodyPr/>
                  <a:lstStyle/>
                  <a:p>
                    <a:fld id="{3EB747AE-0205-44EB-9D1D-F74144612EB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27-479F-B59B-95319FE957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3D1417-4465-4F88-B93B-7E99962A16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27-479F-B59B-95319FE957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8F7107-A333-44C7-97D2-97D8AA3ECB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27-479F-B59B-95319FE957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2B9A63-52FB-46F5-978C-1E56AC6222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27-479F-B59B-95319FE957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0D8958-2DDC-4B6A-884B-A94986DA4D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27-479F-B59B-95319FE957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4941E60-DC94-46EF-A3CB-82F71C5599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27-479F-B59B-95319FE957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A6B9749-B999-4A7B-908B-CDC50383EE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27-479F-B59B-95319FE957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A6C129-C15F-4D6B-A5C7-648BB3154C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27-479F-B59B-95319FE95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'imdb2files_1.5 (TR-1950X)'!$D$2:$D$9</c:f>
                <c:numCache>
                  <c:formatCode>General</c:formatCode>
                  <c:ptCount val="8"/>
                  <c:pt idx="0">
                    <c:v>23944</c:v>
                  </c:pt>
                  <c:pt idx="1">
                    <c:v>4869</c:v>
                  </c:pt>
                  <c:pt idx="2">
                    <c:v>2794</c:v>
                  </c:pt>
                  <c:pt idx="3">
                    <c:v>1375</c:v>
                  </c:pt>
                  <c:pt idx="4">
                    <c:v>299</c:v>
                  </c:pt>
                  <c:pt idx="5">
                    <c:v>113</c:v>
                  </c:pt>
                  <c:pt idx="6">
                    <c:v>336</c:v>
                  </c:pt>
                  <c:pt idx="7">
                    <c:v>828</c:v>
                  </c:pt>
                </c:numCache>
              </c:numRef>
            </c:plus>
            <c:minus>
              <c:numRef>
                <c:f>'imdb2files_1.5 (TR-1950X)'!$D$2:$D$9</c:f>
                <c:numCache>
                  <c:formatCode>General</c:formatCode>
                  <c:ptCount val="8"/>
                  <c:pt idx="0">
                    <c:v>23944</c:v>
                  </c:pt>
                  <c:pt idx="1">
                    <c:v>4869</c:v>
                  </c:pt>
                  <c:pt idx="2">
                    <c:v>2794</c:v>
                  </c:pt>
                  <c:pt idx="3">
                    <c:v>1375</c:v>
                  </c:pt>
                  <c:pt idx="4">
                    <c:v>299</c:v>
                  </c:pt>
                  <c:pt idx="5">
                    <c:v>113</c:v>
                  </c:pt>
                  <c:pt idx="6">
                    <c:v>336</c:v>
                  </c:pt>
                  <c:pt idx="7">
                    <c:v>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'imdb2files_1.5 (TR-1950X)'!$C$2:$C$9</c:f>
              <c:numCache>
                <c:formatCode>General</c:formatCode>
                <c:ptCount val="8"/>
                <c:pt idx="0">
                  <c:v>348643</c:v>
                </c:pt>
                <c:pt idx="1">
                  <c:v>169597</c:v>
                </c:pt>
                <c:pt idx="2">
                  <c:v>96175</c:v>
                </c:pt>
                <c:pt idx="3">
                  <c:v>54971</c:v>
                </c:pt>
                <c:pt idx="4">
                  <c:v>37163</c:v>
                </c:pt>
                <c:pt idx="5">
                  <c:v>36737</c:v>
                </c:pt>
                <c:pt idx="6">
                  <c:v>37658</c:v>
                </c:pt>
                <c:pt idx="7">
                  <c:v>39002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'imdb2files_1.5 (TR-1950X)'!$E$2:$E$9</c15:f>
                <c15:dlblRangeCache>
                  <c:ptCount val="8"/>
                  <c:pt idx="1">
                    <c:v>2.056</c:v>
                  </c:pt>
                  <c:pt idx="2">
                    <c:v>3.625</c:v>
                  </c:pt>
                  <c:pt idx="3">
                    <c:v>6.342</c:v>
                  </c:pt>
                  <c:pt idx="4">
                    <c:v>9.381</c:v>
                  </c:pt>
                  <c:pt idx="5">
                    <c:v>9.49</c:v>
                  </c:pt>
                  <c:pt idx="6">
                    <c:v>9.258</c:v>
                  </c:pt>
                  <c:pt idx="7">
                    <c:v>8.939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DF27-479F-B59B-95319FE95725}"/>
            </c:ext>
          </c:extLst>
        </c:ser>
        <c:ser>
          <c:idx val="1"/>
          <c:order val="1"/>
          <c:tx>
            <c:strRef>
              <c:f>'imdb2files_1.5 (TR-1950X)'!$A$10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69358856959095E-2"/>
                  <c:y val="-1.299462724511439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97ECC1-A3B5-4EDF-B383-A18824CBDC66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83446686551531"/>
                      <c:h val="5.547679401811939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F27-479F-B59B-95319FE957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3EE97C-2662-4686-A9FA-9AEC8448D3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F27-479F-B59B-95319FE957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39E0AD-9B4D-4117-8EA9-FEC819BFD1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27-479F-B59B-95319FE957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6D7427-F90C-481A-9365-FBF92D4A64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27-479F-B59B-95319FE957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20D20B2-F7B6-4924-A924-36569EB34F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F27-479F-B59B-95319FE957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B891B97-B13A-4793-AACC-D6247F92AE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F27-479F-B59B-95319FE957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4BE31D9-D6B2-4039-AF27-A0DA770510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F27-479F-B59B-95319FE957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DE53A14-D4D9-48AC-8456-61DCE6D2F0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F27-479F-B59B-95319FE95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'imdb2files_1.5 (TR-1950X)'!$D$10:$D$17</c:f>
                <c:numCache>
                  <c:formatCode>General</c:formatCode>
                  <c:ptCount val="8"/>
                  <c:pt idx="0">
                    <c:v>11296</c:v>
                  </c:pt>
                  <c:pt idx="1">
                    <c:v>11382</c:v>
                  </c:pt>
                  <c:pt idx="2">
                    <c:v>1760</c:v>
                  </c:pt>
                  <c:pt idx="3">
                    <c:v>2594</c:v>
                  </c:pt>
                  <c:pt idx="4">
                    <c:v>1039</c:v>
                  </c:pt>
                  <c:pt idx="5">
                    <c:v>153</c:v>
                  </c:pt>
                  <c:pt idx="6">
                    <c:v>247</c:v>
                  </c:pt>
                  <c:pt idx="7">
                    <c:v>845</c:v>
                  </c:pt>
                </c:numCache>
              </c:numRef>
            </c:plus>
            <c:minus>
              <c:numRef>
                <c:f>'imdb2files_1.5 (TR-1950X)'!$D$10:$D$17</c:f>
                <c:numCache>
                  <c:formatCode>General</c:formatCode>
                  <c:ptCount val="8"/>
                  <c:pt idx="0">
                    <c:v>11296</c:v>
                  </c:pt>
                  <c:pt idx="1">
                    <c:v>11382</c:v>
                  </c:pt>
                  <c:pt idx="2">
                    <c:v>1760</c:v>
                  </c:pt>
                  <c:pt idx="3">
                    <c:v>2594</c:v>
                  </c:pt>
                  <c:pt idx="4">
                    <c:v>1039</c:v>
                  </c:pt>
                  <c:pt idx="5">
                    <c:v>153</c:v>
                  </c:pt>
                  <c:pt idx="6">
                    <c:v>247</c:v>
                  </c:pt>
                  <c:pt idx="7">
                    <c:v>845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'imdb2files_1.5 (TR-1950X)'!$C$10:$C$17</c:f>
              <c:numCache>
                <c:formatCode>General</c:formatCode>
                <c:ptCount val="8"/>
                <c:pt idx="0">
                  <c:v>257470</c:v>
                </c:pt>
                <c:pt idx="1">
                  <c:v>154766</c:v>
                </c:pt>
                <c:pt idx="2">
                  <c:v>84890</c:v>
                </c:pt>
                <c:pt idx="3">
                  <c:v>48196</c:v>
                </c:pt>
                <c:pt idx="4">
                  <c:v>34213</c:v>
                </c:pt>
                <c:pt idx="5">
                  <c:v>34252</c:v>
                </c:pt>
                <c:pt idx="6">
                  <c:v>34648</c:v>
                </c:pt>
                <c:pt idx="7">
                  <c:v>36359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'imdb2files_1.5 (TR-1950X)'!$E$10:$E$17</c15:f>
                <c15:dlblRangeCache>
                  <c:ptCount val="8"/>
                  <c:pt idx="0">
                    <c:v>1.354x faster than SSD</c:v>
                  </c:pt>
                  <c:pt idx="1">
                    <c:v>1.664</c:v>
                  </c:pt>
                  <c:pt idx="2">
                    <c:v>3.033</c:v>
                  </c:pt>
                  <c:pt idx="3">
                    <c:v>5.342</c:v>
                  </c:pt>
                  <c:pt idx="4">
                    <c:v>7.526</c:v>
                  </c:pt>
                  <c:pt idx="5">
                    <c:v>7.517</c:v>
                  </c:pt>
                  <c:pt idx="6">
                    <c:v>7.431</c:v>
                  </c:pt>
                  <c:pt idx="7">
                    <c:v>7.081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DF27-479F-B59B-95319FE95725}"/>
            </c:ext>
          </c:extLst>
        </c:ser>
        <c:ser>
          <c:idx val="2"/>
          <c:order val="2"/>
          <c:tx>
            <c:strRef>
              <c:f>'imdb2files_1.5 (TR-1950X)'!$A$18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F27-479F-B59B-95319FE957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1A8717-B9F4-470E-B0C7-3B9A99F462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F27-479F-B59B-95319FE957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7F5B09-BAAE-43A4-AB53-4600E2F3CC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F27-479F-B59B-95319FE957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48932E-B14C-4396-B7D3-F627589505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F27-479F-B59B-95319FE957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EE10EBC-6963-4943-87F7-799F0C8B0A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F27-479F-B59B-95319FE957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621DA77-AE02-43C7-9B69-E152347738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F27-479F-B59B-95319FE957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7989CF5-5D50-49C7-99FE-A48D8383AC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F27-479F-B59B-95319FE957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4A10BF6-D802-46FD-968A-DC11447C0E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F27-479F-B59B-95319FE95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'imdb2files_1.5 (TR-1950X)'!$D$18:$D$25</c:f>
                <c:numCache>
                  <c:formatCode>General</c:formatCode>
                  <c:ptCount val="8"/>
                  <c:pt idx="0">
                    <c:v>42905</c:v>
                  </c:pt>
                  <c:pt idx="1">
                    <c:v>5466</c:v>
                  </c:pt>
                  <c:pt idx="2">
                    <c:v>3321</c:v>
                  </c:pt>
                  <c:pt idx="3">
                    <c:v>4655</c:v>
                  </c:pt>
                  <c:pt idx="4">
                    <c:v>734</c:v>
                  </c:pt>
                  <c:pt idx="5">
                    <c:v>234</c:v>
                  </c:pt>
                  <c:pt idx="6">
                    <c:v>172</c:v>
                  </c:pt>
                  <c:pt idx="7">
                    <c:v>526</c:v>
                  </c:pt>
                </c:numCache>
              </c:numRef>
            </c:plus>
            <c:minus>
              <c:numRef>
                <c:f>'imdb2files_1.5 (TR-1950X)'!$D$18:$D$25</c:f>
                <c:numCache>
                  <c:formatCode>General</c:formatCode>
                  <c:ptCount val="8"/>
                  <c:pt idx="0">
                    <c:v>42905</c:v>
                  </c:pt>
                  <c:pt idx="1">
                    <c:v>5466</c:v>
                  </c:pt>
                  <c:pt idx="2">
                    <c:v>3321</c:v>
                  </c:pt>
                  <c:pt idx="3">
                    <c:v>4655</c:v>
                  </c:pt>
                  <c:pt idx="4">
                    <c:v>734</c:v>
                  </c:pt>
                  <c:pt idx="5">
                    <c:v>234</c:v>
                  </c:pt>
                  <c:pt idx="6">
                    <c:v>172</c:v>
                  </c:pt>
                  <c:pt idx="7">
                    <c:v>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'imdb2files_1.5 (TR-1950X)'!$C$18:$C$25</c:f>
              <c:numCache>
                <c:formatCode>General</c:formatCode>
                <c:ptCount val="8"/>
                <c:pt idx="0">
                  <c:v>308713</c:v>
                </c:pt>
                <c:pt idx="1">
                  <c:v>167310</c:v>
                </c:pt>
                <c:pt idx="2">
                  <c:v>99523</c:v>
                </c:pt>
                <c:pt idx="3">
                  <c:v>54250</c:v>
                </c:pt>
                <c:pt idx="4">
                  <c:v>37273</c:v>
                </c:pt>
                <c:pt idx="5">
                  <c:v>36900</c:v>
                </c:pt>
                <c:pt idx="6">
                  <c:v>37435</c:v>
                </c:pt>
                <c:pt idx="7">
                  <c:v>38361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'imdb2files_1.5 (TR-1950X)'!$E$18:$E$25</c15:f>
                <c15:dlblRangeCache>
                  <c:ptCount val="8"/>
                  <c:pt idx="0">
                    <c:v>1.129x faster than SSD</c:v>
                  </c:pt>
                  <c:pt idx="1">
                    <c:v>1.82</c:v>
                  </c:pt>
                  <c:pt idx="2">
                    <c:v>3.21</c:v>
                  </c:pt>
                  <c:pt idx="3">
                    <c:v>5.616</c:v>
                  </c:pt>
                  <c:pt idx="4">
                    <c:v>8.307</c:v>
                  </c:pt>
                  <c:pt idx="5">
                    <c:v>8.403</c:v>
                  </c:pt>
                  <c:pt idx="6">
                    <c:v>8.198</c:v>
                  </c:pt>
                  <c:pt idx="7">
                    <c:v>7.915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DF27-479F-B59B-95319FE95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-57"/>
        <c:axId val="1806759919"/>
        <c:axId val="1713916463"/>
      </c:barChart>
      <c:catAx>
        <c:axId val="180675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16463"/>
        <c:crosses val="autoZero"/>
        <c:auto val="1"/>
        <c:lblAlgn val="ctr"/>
        <c:lblOffset val="100"/>
        <c:noMultiLvlLbl val="0"/>
      </c:catAx>
      <c:valAx>
        <c:axId val="1713916463"/>
        <c:scaling>
          <c:orientation val="minMax"/>
          <c:max val="3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</a:t>
                </a:r>
                <a:r>
                  <a:rPr lang="en-GB" sz="1600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44019567617113"/>
          <c:y val="0.1373311793824179"/>
          <c:w val="0.1537228757858542"/>
          <c:h val="0.21676293646562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7295955143214"/>
          <c:y val="2.8635986189952316E-2"/>
          <c:w val="0.77158098235932659"/>
          <c:h val="0.822204962737346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'imdb2files_3.0 (TR-1950X)'!$A$2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6032714718139424E-3"/>
                </c:manualLayout>
              </c:layout>
              <c:tx>
                <c:rich>
                  <a:bodyPr/>
                  <a:lstStyle/>
                  <a:p>
                    <a:fld id="{EB682A9D-6BB9-4524-A95D-D732E0A980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91E-4BB5-B181-BAD1F841B3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426BAF-9B50-4CF8-AED9-C6FA11BFC1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91E-4BB5-B181-BAD1F841B3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55E870-5A7D-4833-A399-64A5D0E932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91E-4BB5-B181-BAD1F841B3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0598BF-CF52-47BE-BDF7-7D4CBC2ECA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91E-4BB5-B181-BAD1F841B3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E15B1D-5414-42DD-B8FA-1D80B98258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91E-4BB5-B181-BAD1F841B3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89D825-7E04-448C-8455-6765C881AA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91E-4BB5-B181-BAD1F841B3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D8DBEAF-BF31-4F19-A465-025535FC04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91E-4BB5-B181-BAD1F841B3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3160BE2-7E60-418D-9C6B-063EF8E114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91E-4BB5-B181-BAD1F841B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'imdb2files_3.0 (TR-1950X)'!$D$2:$D$9</c:f>
                <c:numCache>
                  <c:formatCode>General</c:formatCode>
                  <c:ptCount val="8"/>
                  <c:pt idx="0">
                    <c:v>52272</c:v>
                  </c:pt>
                  <c:pt idx="1">
                    <c:v>17841</c:v>
                  </c:pt>
                  <c:pt idx="2">
                    <c:v>6018</c:v>
                  </c:pt>
                  <c:pt idx="3">
                    <c:v>5248</c:v>
                  </c:pt>
                  <c:pt idx="4">
                    <c:v>428</c:v>
                  </c:pt>
                  <c:pt idx="5">
                    <c:v>128</c:v>
                  </c:pt>
                  <c:pt idx="6">
                    <c:v>567</c:v>
                  </c:pt>
                  <c:pt idx="7">
                    <c:v>257</c:v>
                  </c:pt>
                </c:numCache>
              </c:numRef>
            </c:plus>
            <c:minus>
              <c:numRef>
                <c:f>'imdb2files_3.0 (TR-1950X)'!$D$2:$D$9</c:f>
                <c:numCache>
                  <c:formatCode>General</c:formatCode>
                  <c:ptCount val="8"/>
                  <c:pt idx="0">
                    <c:v>52272</c:v>
                  </c:pt>
                  <c:pt idx="1">
                    <c:v>17841</c:v>
                  </c:pt>
                  <c:pt idx="2">
                    <c:v>6018</c:v>
                  </c:pt>
                  <c:pt idx="3">
                    <c:v>5248</c:v>
                  </c:pt>
                  <c:pt idx="4">
                    <c:v>428</c:v>
                  </c:pt>
                  <c:pt idx="5">
                    <c:v>128</c:v>
                  </c:pt>
                  <c:pt idx="6">
                    <c:v>567</c:v>
                  </c:pt>
                  <c:pt idx="7">
                    <c:v>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'imdb2files_3.0 (TR-1950X)'!$C$2:$C$9</c:f>
              <c:numCache>
                <c:formatCode>General</c:formatCode>
                <c:ptCount val="8"/>
                <c:pt idx="0">
                  <c:v>632091</c:v>
                </c:pt>
                <c:pt idx="1">
                  <c:v>347789</c:v>
                </c:pt>
                <c:pt idx="2">
                  <c:v>192481</c:v>
                </c:pt>
                <c:pt idx="3">
                  <c:v>110734</c:v>
                </c:pt>
                <c:pt idx="4">
                  <c:v>74630</c:v>
                </c:pt>
                <c:pt idx="5">
                  <c:v>74801</c:v>
                </c:pt>
                <c:pt idx="6">
                  <c:v>76553</c:v>
                </c:pt>
                <c:pt idx="7">
                  <c:v>76764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'imdb2files_3.0 (TR-1950X)'!$E$2:$E$9</c15:f>
                <c15:dlblRangeCache>
                  <c:ptCount val="8"/>
                  <c:pt idx="0">
                    <c:v>1.33x faster than HDD</c:v>
                  </c:pt>
                  <c:pt idx="1">
                    <c:v>1.817</c:v>
                  </c:pt>
                  <c:pt idx="2">
                    <c:v>3.284</c:v>
                  </c:pt>
                  <c:pt idx="3">
                    <c:v>5.708</c:v>
                  </c:pt>
                  <c:pt idx="4">
                    <c:v>8.47</c:v>
                  </c:pt>
                  <c:pt idx="5">
                    <c:v>8.45</c:v>
                  </c:pt>
                  <c:pt idx="6">
                    <c:v>8.257</c:v>
                  </c:pt>
                  <c:pt idx="7">
                    <c:v>8.234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91E-4BB5-B181-BAD1F841B3D9}"/>
            </c:ext>
          </c:extLst>
        </c:ser>
        <c:ser>
          <c:idx val="1"/>
          <c:order val="1"/>
          <c:tx>
            <c:strRef>
              <c:f>'imdb2files_3.0 (TR-1950X)'!$A$10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603015506044297E-2"/>
                  <c:y val="-2.6031689808109241E-3"/>
                </c:manualLayout>
              </c:layout>
              <c:tx>
                <c:rich>
                  <a:bodyPr/>
                  <a:lstStyle/>
                  <a:p>
                    <a:fld id="{AEFA2868-771B-449E-B1D2-5BCC004C0D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0041942342832"/>
                      <c:h val="8.408566853958723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91E-4BB5-B181-BAD1F841B3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32F69B6-F6D2-4FC9-B700-5EE8832313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91E-4BB5-B181-BAD1F841B3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347DF64-BE96-4AFE-B1DE-347BFE13A0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91E-4BB5-B181-BAD1F841B3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381595B-52C3-4258-B05E-021586F1CE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91E-4BB5-B181-BAD1F841B3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922D49-140D-4697-AE51-AE14130960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91E-4BB5-B181-BAD1F841B3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369CBC2-170B-41A7-AF42-A73259C52F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91E-4BB5-B181-BAD1F841B3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D4AF743-6790-4550-A08E-2067C70525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91E-4BB5-B181-BAD1F841B3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7F5017-70A3-4AA5-BA16-15031A55FF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91E-4BB5-B181-BAD1F841B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'imdb2files_3.0 (TR-1950X)'!$D$10:$D$17</c:f>
                <c:numCache>
                  <c:formatCode>General</c:formatCode>
                  <c:ptCount val="8"/>
                  <c:pt idx="0">
                    <c:v>11825</c:v>
                  </c:pt>
                  <c:pt idx="1">
                    <c:v>18943</c:v>
                  </c:pt>
                  <c:pt idx="2">
                    <c:v>5261</c:v>
                  </c:pt>
                  <c:pt idx="3">
                    <c:v>4406</c:v>
                  </c:pt>
                  <c:pt idx="4">
                    <c:v>1308</c:v>
                  </c:pt>
                  <c:pt idx="5">
                    <c:v>306</c:v>
                  </c:pt>
                  <c:pt idx="6">
                    <c:v>758</c:v>
                  </c:pt>
                  <c:pt idx="7">
                    <c:v>753</c:v>
                  </c:pt>
                </c:numCache>
              </c:numRef>
            </c:plus>
            <c:minus>
              <c:numRef>
                <c:f>'imdb2files_3.0 (TR-1950X)'!$D$10:$D$17</c:f>
                <c:numCache>
                  <c:formatCode>General</c:formatCode>
                  <c:ptCount val="8"/>
                  <c:pt idx="0">
                    <c:v>11825</c:v>
                  </c:pt>
                  <c:pt idx="1">
                    <c:v>18943</c:v>
                  </c:pt>
                  <c:pt idx="2">
                    <c:v>5261</c:v>
                  </c:pt>
                  <c:pt idx="3">
                    <c:v>4406</c:v>
                  </c:pt>
                  <c:pt idx="4">
                    <c:v>1308</c:v>
                  </c:pt>
                  <c:pt idx="5">
                    <c:v>306</c:v>
                  </c:pt>
                  <c:pt idx="6">
                    <c:v>758</c:v>
                  </c:pt>
                  <c:pt idx="7">
                    <c:v>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'imdb2files_3.0 (TR-1950X)'!$C$10:$C$17</c:f>
              <c:numCache>
                <c:formatCode>General</c:formatCode>
                <c:ptCount val="8"/>
                <c:pt idx="0">
                  <c:v>562694</c:v>
                </c:pt>
                <c:pt idx="1">
                  <c:v>315919</c:v>
                </c:pt>
                <c:pt idx="2">
                  <c:v>173420</c:v>
                </c:pt>
                <c:pt idx="3">
                  <c:v>97678</c:v>
                </c:pt>
                <c:pt idx="4">
                  <c:v>68768</c:v>
                </c:pt>
                <c:pt idx="5">
                  <c:v>69867</c:v>
                </c:pt>
                <c:pt idx="6">
                  <c:v>71117</c:v>
                </c:pt>
                <c:pt idx="7">
                  <c:v>71776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'imdb2files_3.0 (TR-1950X)'!$E$10:$E$17</c15:f>
                <c15:dlblRangeCache>
                  <c:ptCount val="8"/>
                  <c:pt idx="0">
                    <c:v>1.5x faster than HDD</c:v>
                  </c:pt>
                  <c:pt idx="1">
                    <c:v>1.781</c:v>
                  </c:pt>
                  <c:pt idx="2">
                    <c:v>3.245</c:v>
                  </c:pt>
                  <c:pt idx="3">
                    <c:v>5.761</c:v>
                  </c:pt>
                  <c:pt idx="4">
                    <c:v>8.182</c:v>
                  </c:pt>
                  <c:pt idx="5">
                    <c:v>8.054</c:v>
                  </c:pt>
                  <c:pt idx="6">
                    <c:v>7.912</c:v>
                  </c:pt>
                  <c:pt idx="7">
                    <c:v>7.84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91E-4BB5-B181-BAD1F841B3D9}"/>
            </c:ext>
          </c:extLst>
        </c:ser>
        <c:ser>
          <c:idx val="2"/>
          <c:order val="2"/>
          <c:tx>
            <c:strRef>
              <c:f>'imdb2files_3.0 (TR-1950X)'!$A$18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7EEB593-643E-479C-A34D-BB28C5EDBFF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91E-4BB5-B181-BAD1F841B3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F3A06E-6D67-4335-98FA-EB08107BD4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91E-4BB5-B181-BAD1F841B3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860D71-9748-4157-ABCA-331B74D35A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91E-4BB5-B181-BAD1F841B3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2B002B-6DB2-468B-82DF-D4D4E972E8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91E-4BB5-B181-BAD1F841B3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E2D0292-33CC-41B4-9247-0D44999AE1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91E-4BB5-B181-BAD1F841B3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8EC69D2-D020-47CC-B285-D54782E308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91E-4BB5-B181-BAD1F841B3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CA84D41-D1C8-408C-B701-C3171936D9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91E-4BB5-B181-BAD1F841B3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9B33E2-50BA-49B9-AE41-4A6D2E519A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91E-4BB5-B181-BAD1F841B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'imdb2files_3.0 (TR-1950X)'!$D$18:$D$25</c:f>
                <c:numCache>
                  <c:formatCode>General</c:formatCode>
                  <c:ptCount val="8"/>
                  <c:pt idx="0">
                    <c:v>50263</c:v>
                  </c:pt>
                  <c:pt idx="1">
                    <c:v>23328</c:v>
                  </c:pt>
                  <c:pt idx="2">
                    <c:v>9382</c:v>
                  </c:pt>
                  <c:pt idx="3">
                    <c:v>6739</c:v>
                  </c:pt>
                  <c:pt idx="4">
                    <c:v>1153</c:v>
                  </c:pt>
                  <c:pt idx="5">
                    <c:v>112</c:v>
                  </c:pt>
                  <c:pt idx="6">
                    <c:v>279</c:v>
                  </c:pt>
                  <c:pt idx="7">
                    <c:v>526</c:v>
                  </c:pt>
                </c:numCache>
              </c:numRef>
            </c:plus>
            <c:minus>
              <c:numRef>
                <c:f>'imdb2files_3.0 (TR-1950X)'!$D$18:$D$25</c:f>
                <c:numCache>
                  <c:formatCode>General</c:formatCode>
                  <c:ptCount val="8"/>
                  <c:pt idx="0">
                    <c:v>50263</c:v>
                  </c:pt>
                  <c:pt idx="1">
                    <c:v>23328</c:v>
                  </c:pt>
                  <c:pt idx="2">
                    <c:v>9382</c:v>
                  </c:pt>
                  <c:pt idx="3">
                    <c:v>6739</c:v>
                  </c:pt>
                  <c:pt idx="4">
                    <c:v>1153</c:v>
                  </c:pt>
                  <c:pt idx="5">
                    <c:v>112</c:v>
                  </c:pt>
                  <c:pt idx="6">
                    <c:v>279</c:v>
                  </c:pt>
                  <c:pt idx="7">
                    <c:v>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'imdb2files_3.0 (TR-1950X)'!$C$18:$C$25</c:f>
              <c:numCache>
                <c:formatCode>General</c:formatCode>
                <c:ptCount val="8"/>
                <c:pt idx="0">
                  <c:v>844321</c:v>
                </c:pt>
                <c:pt idx="1">
                  <c:v>352840</c:v>
                </c:pt>
                <c:pt idx="2">
                  <c:v>191842</c:v>
                </c:pt>
                <c:pt idx="3">
                  <c:v>105639</c:v>
                </c:pt>
                <c:pt idx="4">
                  <c:v>75029</c:v>
                </c:pt>
                <c:pt idx="5">
                  <c:v>74581</c:v>
                </c:pt>
                <c:pt idx="6">
                  <c:v>75840</c:v>
                </c:pt>
                <c:pt idx="7">
                  <c:v>75840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'imdb2files_3.0 (TR-1950X)'!$E$18:$E$25</c15:f>
                <c15:dlblRangeCache>
                  <c:ptCount val="8"/>
                  <c:pt idx="1">
                    <c:v>2.393</c:v>
                  </c:pt>
                  <c:pt idx="2">
                    <c:v>4.401</c:v>
                  </c:pt>
                  <c:pt idx="3">
                    <c:v>7.993</c:v>
                  </c:pt>
                  <c:pt idx="4">
                    <c:v>11.253</c:v>
                  </c:pt>
                  <c:pt idx="5">
                    <c:v>11.321</c:v>
                  </c:pt>
                  <c:pt idx="6">
                    <c:v>11.133</c:v>
                  </c:pt>
                  <c:pt idx="7">
                    <c:v>11.133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91E-4BB5-B181-BAD1F841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-57"/>
        <c:axId val="1806759919"/>
        <c:axId val="1713916463"/>
      </c:barChart>
      <c:catAx>
        <c:axId val="180675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16463"/>
        <c:crosses val="autoZero"/>
        <c:auto val="1"/>
        <c:lblAlgn val="ctr"/>
        <c:lblOffset val="100"/>
        <c:noMultiLvlLbl val="0"/>
      </c:catAx>
      <c:valAx>
        <c:axId val="1713916463"/>
        <c:scaling>
          <c:orientation val="minMax"/>
          <c:max val="8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</a:t>
                </a:r>
                <a:r>
                  <a:rPr lang="en-GB" sz="1600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44019567617113"/>
          <c:y val="0.1373311793824179"/>
          <c:w val="0.1537228757858542"/>
          <c:h val="0.21676293646562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90275153083825"/>
          <c:y val="2.7382138221584026E-2"/>
          <c:w val="0.79284408854771704"/>
          <c:h val="0.81466859380469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'imdb2files_0.1 (i7-8550U)'!$A$2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92E4434-BCF7-4489-8191-94EF292DDA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D16-4F5B-BC55-155B22D664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C558F2A-E475-4C40-973B-7E4E312133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D16-4F5B-BC55-155B22D664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BAFB4C-0476-4D33-B22C-8AB32D7D4E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16-4F5B-BC55-155B22D664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7B30A28-164C-40F0-9ACB-06A1E09510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D16-4F5B-BC55-155B22D664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AE2603-5DB8-4ABB-B09C-5337BA55A6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16-4F5B-BC55-155B22D664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'imdb2files_0.1 (i7-8550U)'!$D$2:$D$6</c:f>
                <c:numCache>
                  <c:formatCode>General</c:formatCode>
                  <c:ptCount val="5"/>
                  <c:pt idx="0">
                    <c:v>3392</c:v>
                  </c:pt>
                  <c:pt idx="1">
                    <c:v>1069</c:v>
                  </c:pt>
                  <c:pt idx="2">
                    <c:v>766</c:v>
                  </c:pt>
                  <c:pt idx="3">
                    <c:v>726</c:v>
                  </c:pt>
                  <c:pt idx="4">
                    <c:v>2124</c:v>
                  </c:pt>
                </c:numCache>
              </c:numRef>
            </c:plus>
            <c:minus>
              <c:numRef>
                <c:f>'imdb2files_0.1 (i7-8550U)'!$D$2:$D$6</c:f>
                <c:numCache>
                  <c:formatCode>General</c:formatCode>
                  <c:ptCount val="5"/>
                  <c:pt idx="0">
                    <c:v>3392</c:v>
                  </c:pt>
                  <c:pt idx="1">
                    <c:v>1069</c:v>
                  </c:pt>
                  <c:pt idx="2">
                    <c:v>766</c:v>
                  </c:pt>
                  <c:pt idx="3">
                    <c:v>726</c:v>
                  </c:pt>
                  <c:pt idx="4">
                    <c:v>2124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'imdb2files_0.1 (i7-8550U)'!$B$2:$B$6</c:f>
              <c:strCache>
                <c:ptCount val="5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</c:strCache>
            </c:strRef>
          </c:cat>
          <c:val>
            <c:numRef>
              <c:f>'imdb2files_0.1 (i7-8550U)'!$C$2:$C$6</c:f>
              <c:numCache>
                <c:formatCode>General</c:formatCode>
                <c:ptCount val="5"/>
                <c:pt idx="0">
                  <c:v>43508</c:v>
                </c:pt>
                <c:pt idx="1">
                  <c:v>25498</c:v>
                </c:pt>
                <c:pt idx="2">
                  <c:v>19637</c:v>
                </c:pt>
                <c:pt idx="3">
                  <c:v>18649</c:v>
                </c:pt>
                <c:pt idx="4">
                  <c:v>19926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'imdb2files_0.1 (i7-8550U)'!$E$2:$E$6</c15:f>
                <c15:dlblRangeCache>
                  <c:ptCount val="5"/>
                  <c:pt idx="1">
                    <c:v>1.706</c:v>
                  </c:pt>
                  <c:pt idx="2">
                    <c:v>2.216</c:v>
                  </c:pt>
                  <c:pt idx="3">
                    <c:v>2.333</c:v>
                  </c:pt>
                  <c:pt idx="4">
                    <c:v>2.183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D16-4F5B-BC55-155B22D66437}"/>
            </c:ext>
          </c:extLst>
        </c:ser>
        <c:ser>
          <c:idx val="1"/>
          <c:order val="1"/>
          <c:tx>
            <c:strRef>
              <c:f>'imdb2files_0.1 (i7-8550U)'!$A$7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8357597138300153E-3"/>
                  <c:y val="3.187071045509110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96758CD-7B6A-4EF0-99D1-D0950440FDCD}" type="CELLRANGE">
                      <a:rPr lang="en-US"/>
                      <a:pPr>
                        <a:defRPr sz="1500"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99471042374994"/>
                      <c:h val="7.892614841434172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D16-4F5B-BC55-155B22D664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B0CB0B-5D9A-4D27-AD37-35F9C02ECB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D16-4F5B-BC55-155B22D664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12E037-99D1-4963-B39E-224A817A7D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D16-4F5B-BC55-155B22D664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77DCE7-3937-4186-A026-BDC1A3F37A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D16-4F5B-BC55-155B22D664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6F7579-E53B-4938-B7A0-779DDFC895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D16-4F5B-BC55-155B22D664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'imdb2files_0.2 (i7-8550U)'!$D$7:$D$11</c:f>
                <c:numCache>
                  <c:formatCode>General</c:formatCode>
                  <c:ptCount val="5"/>
                  <c:pt idx="0">
                    <c:v>1468</c:v>
                  </c:pt>
                  <c:pt idx="1">
                    <c:v>1318</c:v>
                  </c:pt>
                  <c:pt idx="2">
                    <c:v>2041</c:v>
                  </c:pt>
                  <c:pt idx="3">
                    <c:v>1212</c:v>
                  </c:pt>
                  <c:pt idx="4">
                    <c:v>1972</c:v>
                  </c:pt>
                </c:numCache>
              </c:numRef>
            </c:plus>
            <c:minus>
              <c:numRef>
                <c:f>'imdb2files_0.2 (i7-8550U)'!$D$7:$D$11</c:f>
                <c:numCache>
                  <c:formatCode>General</c:formatCode>
                  <c:ptCount val="5"/>
                  <c:pt idx="0">
                    <c:v>1468</c:v>
                  </c:pt>
                  <c:pt idx="1">
                    <c:v>1318</c:v>
                  </c:pt>
                  <c:pt idx="2">
                    <c:v>2041</c:v>
                  </c:pt>
                  <c:pt idx="3">
                    <c:v>1212</c:v>
                  </c:pt>
                  <c:pt idx="4">
                    <c:v>1972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'imdb2files_0.1 (i7-8550U)'!$B$2:$B$6</c:f>
              <c:strCache>
                <c:ptCount val="5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</c:strCache>
            </c:strRef>
          </c:cat>
          <c:val>
            <c:numRef>
              <c:f>'imdb2files_0.1 (i7-8550U)'!$C$7:$C$11</c:f>
              <c:numCache>
                <c:formatCode>General</c:formatCode>
                <c:ptCount val="5"/>
                <c:pt idx="0">
                  <c:v>32436</c:v>
                </c:pt>
                <c:pt idx="1">
                  <c:v>22018</c:v>
                </c:pt>
                <c:pt idx="2">
                  <c:v>17977</c:v>
                </c:pt>
                <c:pt idx="3">
                  <c:v>16779</c:v>
                </c:pt>
                <c:pt idx="4">
                  <c:v>16951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'imdb2files_0.1 (i7-8550U)'!$E$7:$E$11</c15:f>
                <c15:dlblRangeCache>
                  <c:ptCount val="5"/>
                  <c:pt idx="0">
                    <c:v>1.341x faster than SSD</c:v>
                  </c:pt>
                  <c:pt idx="1">
                    <c:v>1.473</c:v>
                  </c:pt>
                  <c:pt idx="2">
                    <c:v>1.804</c:v>
                  </c:pt>
                  <c:pt idx="3">
                    <c:v>1.933</c:v>
                  </c:pt>
                  <c:pt idx="4">
                    <c:v>1.914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DD16-4F5B-BC55-155B22D6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overlap val="-27"/>
        <c:axId val="246443680"/>
        <c:axId val="246648064"/>
      </c:barChart>
      <c:catAx>
        <c:axId val="24644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48064"/>
        <c:crosses val="autoZero"/>
        <c:auto val="1"/>
        <c:lblAlgn val="ctr"/>
        <c:lblOffset val="100"/>
        <c:noMultiLvlLbl val="0"/>
      </c:catAx>
      <c:valAx>
        <c:axId val="246648064"/>
        <c:scaling>
          <c:orientation val="minMax"/>
          <c:max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Exeuction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88220415837806"/>
          <c:y val="0.14434306977094263"/>
          <c:w val="0.15724075675948662"/>
          <c:h val="0.15020739470617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94393272556599"/>
          <c:y val="2.7475250640368046E-2"/>
          <c:w val="0.79279358062021921"/>
          <c:h val="0.814038378027981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'imdb2files_0.2 (i7-8550U)'!$A$2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40DD7D8-16CA-4E72-A08A-64C2B0564B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FF7-4582-92A2-20CEBDE924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D0CE4EE-0270-45F1-A749-80AC662AD0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F7-4582-92A2-20CEBDE924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EACAB9-D3BE-4724-A413-A00C1DBDCF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F7-4582-92A2-20CEBDE924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730C4D-068E-4E05-9C63-AE88D0CF5F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F7-4582-92A2-20CEBDE924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C5D63F8-C61D-4382-BCDC-389AFEB8EF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F7-4582-92A2-20CEBDE924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'imdb2files_0.2 (i7-8550U)'!$D$2:$D$6</c:f>
                <c:numCache>
                  <c:formatCode>General</c:formatCode>
                  <c:ptCount val="5"/>
                  <c:pt idx="0">
                    <c:v>2334</c:v>
                  </c:pt>
                  <c:pt idx="1">
                    <c:v>1093</c:v>
                  </c:pt>
                  <c:pt idx="2">
                    <c:v>956</c:v>
                  </c:pt>
                  <c:pt idx="3">
                    <c:v>1066</c:v>
                  </c:pt>
                  <c:pt idx="4">
                    <c:v>2030</c:v>
                  </c:pt>
                </c:numCache>
              </c:numRef>
            </c:plus>
            <c:minus>
              <c:numRef>
                <c:f>'imdb2files_0.2 (i7-8550U)'!$D$2:$D$6</c:f>
                <c:numCache>
                  <c:formatCode>General</c:formatCode>
                  <c:ptCount val="5"/>
                  <c:pt idx="0">
                    <c:v>2334</c:v>
                  </c:pt>
                  <c:pt idx="1">
                    <c:v>1093</c:v>
                  </c:pt>
                  <c:pt idx="2">
                    <c:v>956</c:v>
                  </c:pt>
                  <c:pt idx="3">
                    <c:v>1066</c:v>
                  </c:pt>
                  <c:pt idx="4">
                    <c:v>2030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'imdb2files_0.2 (i7-8550U)'!$B$2:$B$6</c:f>
              <c:strCache>
                <c:ptCount val="5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</c:strCache>
            </c:strRef>
          </c:cat>
          <c:val>
            <c:numRef>
              <c:f>'imdb2files_0.2 (i7-8550U)'!$C$2:$C$6</c:f>
              <c:numCache>
                <c:formatCode>General</c:formatCode>
                <c:ptCount val="5"/>
                <c:pt idx="0">
                  <c:v>76528</c:v>
                </c:pt>
                <c:pt idx="1">
                  <c:v>44540</c:v>
                </c:pt>
                <c:pt idx="2">
                  <c:v>34240</c:v>
                </c:pt>
                <c:pt idx="3">
                  <c:v>30461</c:v>
                </c:pt>
                <c:pt idx="4">
                  <c:v>30734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'imdb2files_0.2 (i7-8550U)'!$E$2:$E$6</c15:f>
                <c15:dlblRangeCache>
                  <c:ptCount val="5"/>
                  <c:pt idx="1">
                    <c:v>1.718</c:v>
                  </c:pt>
                  <c:pt idx="2">
                    <c:v>2.235</c:v>
                  </c:pt>
                  <c:pt idx="3">
                    <c:v>2.512</c:v>
                  </c:pt>
                  <c:pt idx="4">
                    <c:v>2.49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F7-4582-92A2-20CEBDE924CC}"/>
            </c:ext>
          </c:extLst>
        </c:ser>
        <c:ser>
          <c:idx val="1"/>
          <c:order val="1"/>
          <c:tx>
            <c:strRef>
              <c:f>'imdb2files_0.2 (i7-8550U)'!$A$7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119017750211577E-3"/>
                  <c:y val="3.187089739636107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1038FD-B6DE-4ED0-A7D7-E5B1F0429DCB}" type="CELLRANGE">
                      <a:rPr lang="en-US"/>
                      <a:pPr>
                        <a:defRPr sz="1500"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65188912349608"/>
                      <c:h val="7.892614841434172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F7-4582-92A2-20CEBDE924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A57E79-FC1C-463B-A400-177775E79F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F7-4582-92A2-20CEBDE924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859E10-9ADE-4F08-BCD3-23732D7EC3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F7-4582-92A2-20CEBDE924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F5936BA-2093-4C8A-BDA2-E981E0D510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F7-4582-92A2-20CEBDE924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E0BBA7-206B-453C-B485-B472B5DF16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F7-4582-92A2-20CEBDE924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'imdb2files_0.2 (i7-8550U)'!$D$7:$D$11</c:f>
                <c:numCache>
                  <c:formatCode>General</c:formatCode>
                  <c:ptCount val="5"/>
                  <c:pt idx="0">
                    <c:v>1468</c:v>
                  </c:pt>
                  <c:pt idx="1">
                    <c:v>1318</c:v>
                  </c:pt>
                  <c:pt idx="2">
                    <c:v>2041</c:v>
                  </c:pt>
                  <c:pt idx="3">
                    <c:v>1212</c:v>
                  </c:pt>
                  <c:pt idx="4">
                    <c:v>1972</c:v>
                  </c:pt>
                </c:numCache>
              </c:numRef>
            </c:plus>
            <c:minus>
              <c:numRef>
                <c:f>'imdb2files_0.2 (i7-8550U)'!$D$7:$D$11</c:f>
                <c:numCache>
                  <c:formatCode>General</c:formatCode>
                  <c:ptCount val="5"/>
                  <c:pt idx="0">
                    <c:v>1468</c:v>
                  </c:pt>
                  <c:pt idx="1">
                    <c:v>1318</c:v>
                  </c:pt>
                  <c:pt idx="2">
                    <c:v>2041</c:v>
                  </c:pt>
                  <c:pt idx="3">
                    <c:v>1212</c:v>
                  </c:pt>
                  <c:pt idx="4">
                    <c:v>1972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'imdb2files_0.2 (i7-8550U)'!$B$2:$B$6</c:f>
              <c:strCache>
                <c:ptCount val="5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</c:strCache>
            </c:strRef>
          </c:cat>
          <c:val>
            <c:numRef>
              <c:f>'imdb2files_0.2 (i7-8550U)'!$C$7:$C$11</c:f>
              <c:numCache>
                <c:formatCode>General</c:formatCode>
                <c:ptCount val="5"/>
                <c:pt idx="0">
                  <c:v>60070</c:v>
                </c:pt>
                <c:pt idx="1">
                  <c:v>39476</c:v>
                </c:pt>
                <c:pt idx="2">
                  <c:v>32097</c:v>
                </c:pt>
                <c:pt idx="3">
                  <c:v>28954</c:v>
                </c:pt>
                <c:pt idx="4">
                  <c:v>28859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'imdb2files_0.2 (i7-8550U)'!$E$7:$E$11</c15:f>
                <c15:dlblRangeCache>
                  <c:ptCount val="5"/>
                  <c:pt idx="0">
                    <c:v>1.274x faster than SSD</c:v>
                  </c:pt>
                  <c:pt idx="1">
                    <c:v>1.522</c:v>
                  </c:pt>
                  <c:pt idx="2">
                    <c:v>1.872</c:v>
                  </c:pt>
                  <c:pt idx="3">
                    <c:v>2.075</c:v>
                  </c:pt>
                  <c:pt idx="4">
                    <c:v>2.081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FF7-4582-92A2-20CEBDE92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overlap val="-27"/>
        <c:axId val="246443680"/>
        <c:axId val="246648064"/>
      </c:barChart>
      <c:catAx>
        <c:axId val="24644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48064"/>
        <c:crosses val="autoZero"/>
        <c:auto val="1"/>
        <c:lblAlgn val="ctr"/>
        <c:lblOffset val="100"/>
        <c:noMultiLvlLbl val="0"/>
      </c:catAx>
      <c:valAx>
        <c:axId val="246648064"/>
        <c:scaling>
          <c:orientation val="minMax"/>
          <c:max val="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Exeuction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54497967480706"/>
          <c:y val="0.17060891606301098"/>
          <c:w val="0.15727909457319633"/>
          <c:h val="0.15071817197736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D8-496C-B4B6-C8D97AC8A4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480F16-DD38-44CD-87CD-43F3B96CF7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8D8-496C-B4B6-C8D97AC8A4E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486056-2BA7-4FFF-97F9-EF976EB044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8D8-496C-B4B6-C8D97AC8A4E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714117-E137-441E-9B52-CF6EBD42014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8D8-496C-B4B6-C8D97AC8A4E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E14B26-4658-4EA1-98B8-F0ACBEF3FA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8D8-496C-B4B6-C8D97AC8A4E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55DE84-DC89-4A57-A5D8-88AA2E3A13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8D8-496C-B4B6-C8D97AC8A4E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25DC45D-1785-4287-AE7E-2B09308CB70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D8-496C-B4B6-C8D97AC8A4E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3D322BA-7AA2-4CE7-8E21-E22A07D96B8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8D8-496C-B4B6-C8D97AC8A4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'imdb_atLeastN_2.0 (3700X)'!$F$2:$F$9</c:f>
                <c:numCache>
                  <c:formatCode>General</c:formatCode>
                  <c:ptCount val="8"/>
                  <c:pt idx="0">
                    <c:v>1852</c:v>
                  </c:pt>
                  <c:pt idx="1">
                    <c:v>69</c:v>
                  </c:pt>
                  <c:pt idx="2">
                    <c:v>532</c:v>
                  </c:pt>
                  <c:pt idx="3">
                    <c:v>6619</c:v>
                  </c:pt>
                  <c:pt idx="4">
                    <c:v>1679</c:v>
                  </c:pt>
                  <c:pt idx="5">
                    <c:v>2642</c:v>
                  </c:pt>
                  <c:pt idx="6">
                    <c:v>214481</c:v>
                  </c:pt>
                  <c:pt idx="7">
                    <c:v>38804</c:v>
                  </c:pt>
                </c:numCache>
              </c:numRef>
            </c:plus>
            <c:minus>
              <c:numRef>
                <c:f>'imdb_atLeastN_2.0 (3700X)'!$F$2:$F$9</c:f>
                <c:numCache>
                  <c:formatCode>General</c:formatCode>
                  <c:ptCount val="8"/>
                  <c:pt idx="0">
                    <c:v>1852</c:v>
                  </c:pt>
                  <c:pt idx="1">
                    <c:v>69</c:v>
                  </c:pt>
                  <c:pt idx="2">
                    <c:v>532</c:v>
                  </c:pt>
                  <c:pt idx="3">
                    <c:v>6619</c:v>
                  </c:pt>
                  <c:pt idx="4">
                    <c:v>1679</c:v>
                  </c:pt>
                  <c:pt idx="5">
                    <c:v>2642</c:v>
                  </c:pt>
                  <c:pt idx="6">
                    <c:v>214481</c:v>
                  </c:pt>
                  <c:pt idx="7">
                    <c:v>38804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'imdb_atLeastN_2.0 (3700X)'!$A$2:$A$9</c:f>
              <c:strCache>
                <c:ptCount val="8"/>
                <c:pt idx="0">
                  <c:v>Sequential</c:v>
                </c:pt>
                <c:pt idx="1">
                  <c:v>Parallel (1)</c:v>
                </c:pt>
                <c:pt idx="2">
                  <c:v>Parallel (2)</c:v>
                </c:pt>
                <c:pt idx="3">
                  <c:v>Parallel (4)</c:v>
                </c:pt>
                <c:pt idx="4">
                  <c:v>Parallel (8)</c:v>
                </c:pt>
                <c:pt idx="5">
                  <c:v>Parallel (16)</c:v>
                </c:pt>
                <c:pt idx="6">
                  <c:v>Java (Sequential)</c:v>
                </c:pt>
                <c:pt idx="7">
                  <c:v>Java (Parallel)</c:v>
                </c:pt>
              </c:strCache>
            </c:strRef>
          </c:cat>
          <c:val>
            <c:numRef>
              <c:f>'imdb_atLeastN_2.0 (3700X)'!$B$2:$B$9</c:f>
              <c:numCache>
                <c:formatCode>General</c:formatCode>
                <c:ptCount val="8"/>
                <c:pt idx="0">
                  <c:v>348952</c:v>
                </c:pt>
                <c:pt idx="1">
                  <c:v>352328</c:v>
                </c:pt>
                <c:pt idx="2">
                  <c:v>192098</c:v>
                </c:pt>
                <c:pt idx="3">
                  <c:v>113426</c:v>
                </c:pt>
                <c:pt idx="4">
                  <c:v>87307</c:v>
                </c:pt>
                <c:pt idx="5">
                  <c:v>89180</c:v>
                </c:pt>
                <c:pt idx="6">
                  <c:v>6674910</c:v>
                </c:pt>
                <c:pt idx="7">
                  <c:v>1627666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'imdb_atLeastN_2.0 (3700X)'!$C$2:$C$9</c15:f>
                <c15:dlblRangeCache>
                  <c:ptCount val="8"/>
                  <c:pt idx="1">
                    <c:v>0.99</c:v>
                  </c:pt>
                  <c:pt idx="2">
                    <c:v>1.817</c:v>
                  </c:pt>
                  <c:pt idx="3">
                    <c:v>3.076</c:v>
                  </c:pt>
                  <c:pt idx="4">
                    <c:v>3.997</c:v>
                  </c:pt>
                  <c:pt idx="5">
                    <c:v>3.913</c:v>
                  </c:pt>
                  <c:pt idx="6">
                    <c:v>0.052</c:v>
                  </c:pt>
                  <c:pt idx="7">
                    <c:v>0.214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8D8-496C-B4B6-C8D97AC8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7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Execution</a:t>
                </a:r>
                <a:r>
                  <a:rPr lang="en-GB" sz="1500" baseline="0"/>
                  <a:t> Time</a:t>
                </a:r>
                <a:r>
                  <a:rPr lang="en-GB" sz="15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fld id="{E4051CC4-3808-422D-A6B4-D97F45126B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913-4907-8A03-33517E52A17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45F877-F407-42B1-8BD2-7B84D05761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913-4907-8A03-33517E52A17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7B4F96A-FDD4-43FD-A882-2D5B2941BA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913-4907-8A03-33517E52A17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397E69-BE85-4955-B305-30C7A92780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913-4907-8A03-33517E52A17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4BBC8CA-9834-4A42-A2FF-63C11F88A2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913-4907-8A03-33517E52A17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F4D855F-4363-4737-BA4B-2863C24D71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913-4907-8A03-33517E52A17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EE8A0A7-CA5B-45E1-B8AA-42B9148922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913-4907-8A03-33517E52A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'imdb_atLeastN_1.0 (3700X)'!$F$2:$F$9</c:f>
                <c:numCache>
                  <c:formatCode>General</c:formatCode>
                  <c:ptCount val="8"/>
                  <c:pt idx="0">
                    <c:v>3543</c:v>
                  </c:pt>
                  <c:pt idx="1">
                    <c:v>29064</c:v>
                  </c:pt>
                  <c:pt idx="2">
                    <c:v>3249</c:v>
                  </c:pt>
                  <c:pt idx="3">
                    <c:v>1776</c:v>
                  </c:pt>
                  <c:pt idx="4">
                    <c:v>2286</c:v>
                  </c:pt>
                  <c:pt idx="5">
                    <c:v>1342</c:v>
                  </c:pt>
                  <c:pt idx="6">
                    <c:v>34786</c:v>
                  </c:pt>
                  <c:pt idx="7">
                    <c:v>4198</c:v>
                  </c:pt>
                </c:numCache>
              </c:numRef>
            </c:plus>
            <c:minus>
              <c:numRef>
                <c:f>'imdb_atLeastN_1.0 (3700X)'!$F$2:$F$9</c:f>
                <c:numCache>
                  <c:formatCode>General</c:formatCode>
                  <c:ptCount val="8"/>
                  <c:pt idx="0">
                    <c:v>3543</c:v>
                  </c:pt>
                  <c:pt idx="1">
                    <c:v>29064</c:v>
                  </c:pt>
                  <c:pt idx="2">
                    <c:v>3249</c:v>
                  </c:pt>
                  <c:pt idx="3">
                    <c:v>1776</c:v>
                  </c:pt>
                  <c:pt idx="4">
                    <c:v>2286</c:v>
                  </c:pt>
                  <c:pt idx="5">
                    <c:v>1342</c:v>
                  </c:pt>
                  <c:pt idx="6">
                    <c:v>34786</c:v>
                  </c:pt>
                  <c:pt idx="7">
                    <c:v>4198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'imdb_atLeastN_1.0 (3700X)'!$A$2:$A$9</c:f>
              <c:strCache>
                <c:ptCount val="8"/>
                <c:pt idx="0">
                  <c:v>Sequential</c:v>
                </c:pt>
                <c:pt idx="1">
                  <c:v>Parallel (1)</c:v>
                </c:pt>
                <c:pt idx="2">
                  <c:v>Parallel (2)</c:v>
                </c:pt>
                <c:pt idx="3">
                  <c:v>Parallel (4)</c:v>
                </c:pt>
                <c:pt idx="4">
                  <c:v>Parallel (8)</c:v>
                </c:pt>
                <c:pt idx="5">
                  <c:v>Parallel (16)</c:v>
                </c:pt>
                <c:pt idx="6">
                  <c:v>Java (Sequential)</c:v>
                </c:pt>
                <c:pt idx="7">
                  <c:v>Java (Parallel)</c:v>
                </c:pt>
              </c:strCache>
            </c:strRef>
          </c:cat>
          <c:val>
            <c:numRef>
              <c:f>'imdb_atLeastN_1.0 (3700X)'!$B$2:$B$9</c:f>
              <c:numCache>
                <c:formatCode>General</c:formatCode>
                <c:ptCount val="8"/>
                <c:pt idx="0">
                  <c:v>228976</c:v>
                </c:pt>
                <c:pt idx="1">
                  <c:v>222737</c:v>
                </c:pt>
                <c:pt idx="2">
                  <c:v>117972</c:v>
                </c:pt>
                <c:pt idx="3">
                  <c:v>67302</c:v>
                </c:pt>
                <c:pt idx="4">
                  <c:v>51868</c:v>
                </c:pt>
                <c:pt idx="5">
                  <c:v>47170</c:v>
                </c:pt>
                <c:pt idx="6">
                  <c:v>1458914</c:v>
                </c:pt>
                <c:pt idx="7">
                  <c:v>431758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'imdb_atLeastN_1.0 (3700X)'!$C$2:$C$9</c15:f>
                <c15:dlblRangeCache>
                  <c:ptCount val="8"/>
                  <c:pt idx="1">
                    <c:v>1.028</c:v>
                  </c:pt>
                  <c:pt idx="2">
                    <c:v>1.941</c:v>
                  </c:pt>
                  <c:pt idx="3">
                    <c:v>3.402</c:v>
                  </c:pt>
                  <c:pt idx="4">
                    <c:v>4.415</c:v>
                  </c:pt>
                  <c:pt idx="5">
                    <c:v>4.854</c:v>
                  </c:pt>
                  <c:pt idx="6">
                    <c:v>0.157</c:v>
                  </c:pt>
                  <c:pt idx="7">
                    <c:v>0.53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3913-4907-8A03-33517E52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1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Execution</a:t>
                </a:r>
                <a:r>
                  <a:rPr lang="en-GB" sz="1500" baseline="0"/>
                  <a:t> Time</a:t>
                </a:r>
                <a:r>
                  <a:rPr lang="en-GB" sz="15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  <c:majorUnit val="3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A0-4AA1-9A2F-DFE7B23B2E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F448A2-0B49-48F2-8A86-7E89E443902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CA0-4AA1-9A2F-DFE7B23B2E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EC6EED-0E90-49AA-91DA-CF92CC3B422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CA0-4AA1-9A2F-DFE7B23B2EF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8393F3-5C21-4828-967F-AB81BB458E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CA0-4AA1-9A2F-DFE7B23B2E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0CB356-E73B-4BD0-B857-60C7E6E403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CA0-4AA1-9A2F-DFE7B23B2EF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6B8F35A-5995-4F89-AECF-D6578400B1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CA0-4AA1-9A2F-DFE7B23B2E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'dblp_mapBy (3700X)'!$F$2:$F$7</c:f>
                <c:numCache>
                  <c:formatCode>General</c:formatCode>
                  <c:ptCount val="6"/>
                  <c:pt idx="0">
                    <c:v>520</c:v>
                  </c:pt>
                  <c:pt idx="1">
                    <c:v>215</c:v>
                  </c:pt>
                  <c:pt idx="2">
                    <c:v>328</c:v>
                  </c:pt>
                  <c:pt idx="3">
                    <c:v>400</c:v>
                  </c:pt>
                  <c:pt idx="4">
                    <c:v>338</c:v>
                  </c:pt>
                  <c:pt idx="5">
                    <c:v>290</c:v>
                  </c:pt>
                </c:numCache>
              </c:numRef>
            </c:plus>
            <c:minus>
              <c:numRef>
                <c:f>'dblp_mapBy (3700X)'!$F$2:$F$7</c:f>
                <c:numCache>
                  <c:formatCode>General</c:formatCode>
                  <c:ptCount val="6"/>
                  <c:pt idx="0">
                    <c:v>520</c:v>
                  </c:pt>
                  <c:pt idx="1">
                    <c:v>215</c:v>
                  </c:pt>
                  <c:pt idx="2">
                    <c:v>328</c:v>
                  </c:pt>
                  <c:pt idx="3">
                    <c:v>400</c:v>
                  </c:pt>
                  <c:pt idx="4">
                    <c:v>338</c:v>
                  </c:pt>
                  <c:pt idx="5">
                    <c:v>290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'dblp_mapBy (3700X)'!$A$2:$A$7</c:f>
              <c:strCache>
                <c:ptCount val="6"/>
                <c:pt idx="0">
                  <c:v>Sequential</c:v>
                </c:pt>
                <c:pt idx="1">
                  <c:v>Parallel (1)</c:v>
                </c:pt>
                <c:pt idx="2">
                  <c:v>Parallel (2)</c:v>
                </c:pt>
                <c:pt idx="3">
                  <c:v>Parallel (4)</c:v>
                </c:pt>
                <c:pt idx="4">
                  <c:v>Parallel (8)</c:v>
                </c:pt>
                <c:pt idx="5">
                  <c:v>Parallel (16)</c:v>
                </c:pt>
              </c:strCache>
            </c:strRef>
          </c:cat>
          <c:val>
            <c:numRef>
              <c:f>'dblp_mapBy (3700X)'!$B$2:$B$7</c:f>
              <c:numCache>
                <c:formatCode>General</c:formatCode>
                <c:ptCount val="6"/>
                <c:pt idx="0">
                  <c:v>23416</c:v>
                </c:pt>
                <c:pt idx="1">
                  <c:v>26723</c:v>
                </c:pt>
                <c:pt idx="2">
                  <c:v>14726</c:v>
                </c:pt>
                <c:pt idx="3">
                  <c:v>9483</c:v>
                </c:pt>
                <c:pt idx="4">
                  <c:v>7839</c:v>
                </c:pt>
                <c:pt idx="5">
                  <c:v>7464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'dblp_mapBy (3700X)'!$C$2:$C$7</c15:f>
                <c15:dlblRangeCache>
                  <c:ptCount val="6"/>
                  <c:pt idx="1">
                    <c:v>0.876</c:v>
                  </c:pt>
                  <c:pt idx="2">
                    <c:v>1.59</c:v>
                  </c:pt>
                  <c:pt idx="3">
                    <c:v>2.469</c:v>
                  </c:pt>
                  <c:pt idx="4">
                    <c:v>2.987</c:v>
                  </c:pt>
                  <c:pt idx="5">
                    <c:v>3.137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CA0-4AA1-9A2F-DFE7B23B2E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2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Execution</a:t>
                </a:r>
                <a:r>
                  <a:rPr lang="en-GB" sz="1400" baseline="0"/>
                  <a:t> Time</a:t>
                </a:r>
                <a:r>
                  <a:rPr lang="en-GB" sz="14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ED-4349-8952-E5DBF423DD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CD317C-09EB-4CFD-95A1-6B5B5B9A7A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1ED-4349-8952-E5DBF423DD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8F3EAA1-30A7-46D3-9A32-B2AAA3248E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1ED-4349-8952-E5DBF423DD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71FE6A-5017-4BED-8F24-6A529370C2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1ED-4349-8952-E5DBF423DD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'imdb_selectOne_all (E5520)'!$E$2:$E$5</c:f>
                <c:numCache>
                  <c:formatCode>General</c:formatCode>
                  <c:ptCount val="4"/>
                  <c:pt idx="0">
                    <c:v>89695</c:v>
                  </c:pt>
                  <c:pt idx="1">
                    <c:v>5195</c:v>
                  </c:pt>
                  <c:pt idx="2">
                    <c:v>34353</c:v>
                  </c:pt>
                  <c:pt idx="3">
                    <c:v>2432</c:v>
                  </c:pt>
                </c:numCache>
              </c:numRef>
            </c:plus>
            <c:minus>
              <c:numRef>
                <c:f>'imdb_selectOne_all (E5520)'!$E$2:$E$5</c:f>
                <c:numCache>
                  <c:formatCode>General</c:formatCode>
                  <c:ptCount val="4"/>
                  <c:pt idx="0">
                    <c:v>89695</c:v>
                  </c:pt>
                  <c:pt idx="1">
                    <c:v>5195</c:v>
                  </c:pt>
                  <c:pt idx="2">
                    <c:v>34353</c:v>
                  </c:pt>
                  <c:pt idx="3">
                    <c:v>2432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'imdb_selectOne_all (E5520)'!$A$2:$A$5</c:f>
              <c:strCache>
                <c:ptCount val="4"/>
                <c:pt idx="0">
                  <c:v>Sequential EOL</c:v>
                </c:pt>
                <c:pt idx="1">
                  <c:v>Parallel EOL (16)</c:v>
                </c:pt>
                <c:pt idx="2">
                  <c:v>Java (Sequential)</c:v>
                </c:pt>
                <c:pt idx="3">
                  <c:v>Java (Parallel)</c:v>
                </c:pt>
              </c:strCache>
            </c:strRef>
          </c:cat>
          <c:val>
            <c:numRef>
              <c:f>'imdb_selectOne_all (E5520)'!$B$2:$B$5</c:f>
              <c:numCache>
                <c:formatCode>General</c:formatCode>
                <c:ptCount val="4"/>
                <c:pt idx="0">
                  <c:v>1662893</c:v>
                </c:pt>
                <c:pt idx="1">
                  <c:v>177443</c:v>
                </c:pt>
                <c:pt idx="2">
                  <c:v>144107</c:v>
                </c:pt>
                <c:pt idx="3">
                  <c:v>16687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'imdb_selectOne_all (E5520)'!$C$2:$C$5</c15:f>
                <c15:dlblRangeCache>
                  <c:ptCount val="4"/>
                  <c:pt idx="1">
                    <c:v>9.371</c:v>
                  </c:pt>
                  <c:pt idx="2">
                    <c:v>11.539</c:v>
                  </c:pt>
                  <c:pt idx="3">
                    <c:v>99.652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1ED-4349-8952-E5DBF423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1750000.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Execution</a:t>
                </a:r>
                <a:r>
                  <a:rPr lang="en-GB" sz="1400" baseline="0"/>
                  <a:t> Time</a:t>
                </a:r>
                <a:r>
                  <a:rPr lang="en-GB" sz="14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  <c:majorUnit val="2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8718D8F-995B-4BAC-AA92-67D47DA77AB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99D-4E4A-82C3-11059D78632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9D-4E4A-82C3-11059D7863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D357528-D4DC-476F-B361-BE5C5927220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99D-4E4A-82C3-11059D7863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00F931-8AE3-46E1-A722-921DB69CFD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99D-4E4A-82C3-11059D78632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C17914-6440-4BEA-94D0-82B32C5049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99D-4E4A-82C3-11059D78632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3FD5FA-A5E3-4565-88F8-537D501FA5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99D-4E4A-82C3-11059D78632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6FE352-CD1C-47D4-BD60-A8D963A0BB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99D-4E4A-82C3-11059D78632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509C340-BC8C-4AA8-A304-55E1DB3B02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99D-4E4A-82C3-11059D78632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69E91FC-3837-4014-948E-405AC0DF5C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99D-4E4A-82C3-11059D78632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7428487-829C-4D07-8B73-03F6E06265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99D-4E4A-82C3-11059D7863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'imdb_select_all (1950X)'!$C$2:$C$11</c:f>
                <c:numCache>
                  <c:formatCode>General</c:formatCode>
                  <c:ptCount val="10"/>
                  <c:pt idx="0">
                    <c:v>101005</c:v>
                  </c:pt>
                  <c:pt idx="1">
                    <c:v>22609</c:v>
                  </c:pt>
                  <c:pt idx="2">
                    <c:v>32678</c:v>
                  </c:pt>
                  <c:pt idx="3">
                    <c:v>67684</c:v>
                  </c:pt>
                  <c:pt idx="4">
                    <c:v>37155</c:v>
                  </c:pt>
                  <c:pt idx="5">
                    <c:v>28355</c:v>
                  </c:pt>
                  <c:pt idx="6">
                    <c:v>14574</c:v>
                  </c:pt>
                  <c:pt idx="7">
                    <c:v>4895</c:v>
                  </c:pt>
                  <c:pt idx="8">
                    <c:v>2540</c:v>
                  </c:pt>
                  <c:pt idx="9">
                    <c:v>1599</c:v>
                  </c:pt>
                </c:numCache>
              </c:numRef>
            </c:plus>
            <c:minus>
              <c:numRef>
                <c:f>'imdb_select_all (1950X)'!$C$2:$C$11</c:f>
                <c:numCache>
                  <c:formatCode>General</c:formatCode>
                  <c:ptCount val="10"/>
                  <c:pt idx="0">
                    <c:v>101005</c:v>
                  </c:pt>
                  <c:pt idx="1">
                    <c:v>22609</c:v>
                  </c:pt>
                  <c:pt idx="2">
                    <c:v>32678</c:v>
                  </c:pt>
                  <c:pt idx="3">
                    <c:v>67684</c:v>
                  </c:pt>
                  <c:pt idx="4">
                    <c:v>37155</c:v>
                  </c:pt>
                  <c:pt idx="5">
                    <c:v>28355</c:v>
                  </c:pt>
                  <c:pt idx="6">
                    <c:v>14574</c:v>
                  </c:pt>
                  <c:pt idx="7">
                    <c:v>4895</c:v>
                  </c:pt>
                  <c:pt idx="8">
                    <c:v>2540</c:v>
                  </c:pt>
                  <c:pt idx="9">
                    <c:v>1599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'imdb_select_all (1950X)'!$A$2:$A$11</c:f>
              <c:strCache>
                <c:ptCount val="10"/>
                <c:pt idx="0">
                  <c:v>Interpreted OCL</c:v>
                </c:pt>
                <c:pt idx="1">
                  <c:v>Sequential EOL</c:v>
                </c:pt>
                <c:pt idx="2">
                  <c:v>Parallel EOL (1)</c:v>
                </c:pt>
                <c:pt idx="3">
                  <c:v>Parallel EOL (2)</c:v>
                </c:pt>
                <c:pt idx="4">
                  <c:v>Parallel EOL (4)</c:v>
                </c:pt>
                <c:pt idx="5">
                  <c:v>Parallel EOL (8)</c:v>
                </c:pt>
                <c:pt idx="6">
                  <c:v>Parallel EOL (16)</c:v>
                </c:pt>
                <c:pt idx="7">
                  <c:v>Parallel EOL (32)</c:v>
                </c:pt>
                <c:pt idx="8">
                  <c:v>Java (Sequential)</c:v>
                </c:pt>
                <c:pt idx="9">
                  <c:v>Java (Parallel)</c:v>
                </c:pt>
              </c:strCache>
            </c:strRef>
          </c:cat>
          <c:val>
            <c:numRef>
              <c:f>'imdb_select_all (1950X)'!$B$2:$B$11</c:f>
              <c:numCache>
                <c:formatCode>General</c:formatCode>
                <c:ptCount val="10"/>
                <c:pt idx="0">
                  <c:v>8774041</c:v>
                </c:pt>
                <c:pt idx="1">
                  <c:v>2659567</c:v>
                </c:pt>
                <c:pt idx="2">
                  <c:v>2673015</c:v>
                </c:pt>
                <c:pt idx="3">
                  <c:v>1506274</c:v>
                </c:pt>
                <c:pt idx="4">
                  <c:v>855800</c:v>
                </c:pt>
                <c:pt idx="5">
                  <c:v>514720</c:v>
                </c:pt>
                <c:pt idx="6">
                  <c:v>319670</c:v>
                </c:pt>
                <c:pt idx="7">
                  <c:v>295637</c:v>
                </c:pt>
                <c:pt idx="8">
                  <c:v>218038</c:v>
                </c:pt>
                <c:pt idx="9">
                  <c:v>26150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'imdb_select_all (1950X)'!$D$2:$D$11</c15:f>
                <c15:dlblRangeCache>
                  <c:ptCount val="10"/>
                  <c:pt idx="0">
                    <c:v>0.303</c:v>
                  </c:pt>
                  <c:pt idx="2">
                    <c:v>0.995</c:v>
                  </c:pt>
                  <c:pt idx="3">
                    <c:v>1.766</c:v>
                  </c:pt>
                  <c:pt idx="4">
                    <c:v>3.108</c:v>
                  </c:pt>
                  <c:pt idx="5">
                    <c:v>5.167</c:v>
                  </c:pt>
                  <c:pt idx="6">
                    <c:v>8.320</c:v>
                  </c:pt>
                  <c:pt idx="7">
                    <c:v>8.996</c:v>
                  </c:pt>
                  <c:pt idx="8">
                    <c:v>12.198</c:v>
                  </c:pt>
                  <c:pt idx="9">
                    <c:v>101.704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E99D-4E4A-82C3-11059D786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9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Execution</a:t>
                </a:r>
                <a:r>
                  <a:rPr lang="en-GB" sz="1400" baseline="0"/>
                  <a:t> Time</a:t>
                </a:r>
                <a:r>
                  <a:rPr lang="en-GB" sz="14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  <c:majorUnit val="15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findbugs_87w!$C$1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findbugs_87w!$A$2:$A$5</c:f>
              <c:strCache>
                <c:ptCount val="4"/>
                <c:pt idx="0">
                  <c:v>1m</c:v>
                </c:pt>
                <c:pt idx="1">
                  <c:v>1.5m</c:v>
                </c:pt>
                <c:pt idx="2">
                  <c:v>2m</c:v>
                </c:pt>
                <c:pt idx="3">
                  <c:v>4m</c:v>
                </c:pt>
              </c:strCache>
            </c:strRef>
          </c:cat>
          <c:val>
            <c:numRef>
              <c:f>findbugs_87w!$C$2:$C$5</c:f>
              <c:numCache>
                <c:formatCode>General</c:formatCode>
                <c:ptCount val="4"/>
                <c:pt idx="0">
                  <c:v>92.021000000000001</c:v>
                </c:pt>
                <c:pt idx="1">
                  <c:v>235.809</c:v>
                </c:pt>
                <c:pt idx="2">
                  <c:v>276.82400000000001</c:v>
                </c:pt>
                <c:pt idx="3">
                  <c:v>340.84699999999998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A-4C0A-9163-5E90A23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289503"/>
        <c:axId val="958353439"/>
      </c:barChart>
      <c:catAx>
        <c:axId val="107528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53439"/>
        <c:crosses val="autoZero"/>
        <c:auto val="1"/>
        <c:lblAlgn val="ctr"/>
        <c:lblOffset val="100"/>
        <c:noMultiLvlLbl val="0"/>
      </c:catAx>
      <c:valAx>
        <c:axId val="95835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8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B3-454A-91C6-87DD3D8F25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BDF5FEF-2878-49D0-B4CC-C7F7BC8190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9B3-454A-91C6-87DD3D8F25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9A211D-71DF-4991-9B15-E7400AF117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9B3-454A-91C6-87DD3D8F25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CCFA7B-0B1C-46C5-A049-1791A8330E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B3-454A-91C6-87DD3D8F25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B4AE49D-F8B8-470E-9A30-B777AC82DA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B3-454A-91C6-87DD3D8F25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EAFC78-1AD8-4249-91FB-CD9E333119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B3-454A-91C6-87DD3D8F255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61D42FB-5F16-4DBC-A08F-40036A3E73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9B3-454A-91C6-87DD3D8F255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3B8DCAB-DEAB-438A-B131-CFD1E78D36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9B3-454A-91C6-87DD3D8F255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66CEF2E-06AB-4B86-A476-F5856F70C4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9B3-454A-91C6-87DD3D8F25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'imdb_selectOne_all (1950X)'!$G$2:$G$10</c:f>
                <c:numCache>
                  <c:formatCode>General</c:formatCode>
                  <c:ptCount val="9"/>
                  <c:pt idx="0">
                    <c:v>16434</c:v>
                  </c:pt>
                  <c:pt idx="1">
                    <c:v>10440</c:v>
                  </c:pt>
                  <c:pt idx="2">
                    <c:v>12815</c:v>
                  </c:pt>
                  <c:pt idx="3">
                    <c:v>16626</c:v>
                  </c:pt>
                  <c:pt idx="4">
                    <c:v>11735</c:v>
                  </c:pt>
                  <c:pt idx="5">
                    <c:v>6430</c:v>
                  </c:pt>
                  <c:pt idx="6">
                    <c:v>3643</c:v>
                  </c:pt>
                  <c:pt idx="7">
                    <c:v>768</c:v>
                  </c:pt>
                  <c:pt idx="8">
                    <c:v>566</c:v>
                  </c:pt>
                </c:numCache>
              </c:numRef>
            </c:plus>
            <c:minus>
              <c:numRef>
                <c:f>'imdb_selectOne_all (1950X)'!$G$2:$G$10</c:f>
                <c:numCache>
                  <c:formatCode>General</c:formatCode>
                  <c:ptCount val="9"/>
                  <c:pt idx="0">
                    <c:v>16434</c:v>
                  </c:pt>
                  <c:pt idx="1">
                    <c:v>10440</c:v>
                  </c:pt>
                  <c:pt idx="2">
                    <c:v>12815</c:v>
                  </c:pt>
                  <c:pt idx="3">
                    <c:v>16626</c:v>
                  </c:pt>
                  <c:pt idx="4">
                    <c:v>11735</c:v>
                  </c:pt>
                  <c:pt idx="5">
                    <c:v>6430</c:v>
                  </c:pt>
                  <c:pt idx="6">
                    <c:v>3643</c:v>
                  </c:pt>
                  <c:pt idx="7">
                    <c:v>768</c:v>
                  </c:pt>
                  <c:pt idx="8">
                    <c:v>566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'imdb_selectOne_all (1950X)'!$A$2:$A$10</c:f>
              <c:strCache>
                <c:ptCount val="9"/>
                <c:pt idx="0">
                  <c:v>Sequential EOL</c:v>
                </c:pt>
                <c:pt idx="1">
                  <c:v>Parallel EOL (1)</c:v>
                </c:pt>
                <c:pt idx="2">
                  <c:v>Parallel EOL (2)</c:v>
                </c:pt>
                <c:pt idx="3">
                  <c:v>Parallel EOL (4)</c:v>
                </c:pt>
                <c:pt idx="4">
                  <c:v>Parallel EOL (8)</c:v>
                </c:pt>
                <c:pt idx="5">
                  <c:v>Parallel EOL (16)</c:v>
                </c:pt>
                <c:pt idx="6">
                  <c:v>Parallel EOL (32)</c:v>
                </c:pt>
                <c:pt idx="7">
                  <c:v>Java (Sequential)</c:v>
                </c:pt>
                <c:pt idx="8">
                  <c:v>Java (Parallel)</c:v>
                </c:pt>
              </c:strCache>
            </c:strRef>
          </c:cat>
          <c:val>
            <c:numRef>
              <c:f>'imdb_selectOne_all (1950X)'!$B$2:$B$10</c:f>
              <c:numCache>
                <c:formatCode>General</c:formatCode>
                <c:ptCount val="9"/>
                <c:pt idx="0">
                  <c:v>696516</c:v>
                </c:pt>
                <c:pt idx="1">
                  <c:v>697991</c:v>
                </c:pt>
                <c:pt idx="2">
                  <c:v>386662</c:v>
                </c:pt>
                <c:pt idx="3">
                  <c:v>220444</c:v>
                </c:pt>
                <c:pt idx="4">
                  <c:v>134537</c:v>
                </c:pt>
                <c:pt idx="5">
                  <c:v>81954</c:v>
                </c:pt>
                <c:pt idx="6">
                  <c:v>76206</c:v>
                </c:pt>
                <c:pt idx="7">
                  <c:v>80428</c:v>
                </c:pt>
                <c:pt idx="8">
                  <c:v>9105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'imdb_selectOne_all (1950X)'!$C$2:$C$10</c15:f>
                <c15:dlblRangeCache>
                  <c:ptCount val="9"/>
                  <c:pt idx="1">
                    <c:v>0.998</c:v>
                  </c:pt>
                  <c:pt idx="2">
                    <c:v>1.801</c:v>
                  </c:pt>
                  <c:pt idx="3">
                    <c:v>3.16</c:v>
                  </c:pt>
                  <c:pt idx="4">
                    <c:v>5.177</c:v>
                  </c:pt>
                  <c:pt idx="5">
                    <c:v>8.499</c:v>
                  </c:pt>
                  <c:pt idx="6">
                    <c:v>9.14</c:v>
                  </c:pt>
                  <c:pt idx="7">
                    <c:v>8.66</c:v>
                  </c:pt>
                  <c:pt idx="8">
                    <c:v>76.498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19B3-454A-91C6-87DD3D8F2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7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Execution</a:t>
                </a:r>
                <a:r>
                  <a:rPr lang="en-GB" sz="1400" baseline="0"/>
                  <a:t> Time</a:t>
                </a:r>
                <a:r>
                  <a:rPr lang="en-GB" sz="14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5D9-49F6-8CFD-0DCFBC1362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A9E539-EF1D-4F71-B97C-B08D158BFD6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5D9-49F6-8CFD-0DCFBC1362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2CA1AE-8331-4B66-9468-A0BA968049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5D9-49F6-8CFD-0DCFBC1362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2B0FA9-AB7E-4479-B8EB-AD8627ECD9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5D9-49F6-8CFD-0DCFBC1362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7CACB6-E6E9-4EC6-9F08-41252C1D0EA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5D9-49F6-8CFD-0DCFBC1362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A93525-5B8B-49CE-A559-E78A0F52625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5D9-49F6-8CFD-0DCFBC1362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A4C3C22-BAF2-4B46-B877-D671BF075A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5D9-49F6-8CFD-0DCFBC1362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F3E5B65-EA2E-4627-AFA6-C89FA369A7B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5D9-49F6-8CFD-0DCFBC13622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E1B241A-1B9E-42AE-8755-7274DB0E22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5D9-49F6-8CFD-0DCFBC1362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'imdb_atLeastN_all (1950X)'!$E$2:$E$10</c:f>
                <c:numCache>
                  <c:formatCode>General</c:formatCode>
                  <c:ptCount val="9"/>
                  <c:pt idx="0">
                    <c:v>5645</c:v>
                  </c:pt>
                  <c:pt idx="1">
                    <c:v>15911</c:v>
                  </c:pt>
                  <c:pt idx="2">
                    <c:v>19436</c:v>
                  </c:pt>
                  <c:pt idx="3">
                    <c:v>16506</c:v>
                  </c:pt>
                  <c:pt idx="4">
                    <c:v>9987</c:v>
                  </c:pt>
                  <c:pt idx="5">
                    <c:v>3629</c:v>
                  </c:pt>
                  <c:pt idx="6">
                    <c:v>1684</c:v>
                  </c:pt>
                  <c:pt idx="7">
                    <c:v>397612</c:v>
                  </c:pt>
                  <c:pt idx="8">
                    <c:v>49656</c:v>
                  </c:pt>
                </c:numCache>
              </c:numRef>
            </c:plus>
            <c:minus>
              <c:numRef>
                <c:f>'imdb_atLeastN_all (1950X)'!$E$2:$E$10</c:f>
                <c:numCache>
                  <c:formatCode>General</c:formatCode>
                  <c:ptCount val="9"/>
                  <c:pt idx="0">
                    <c:v>5645</c:v>
                  </c:pt>
                  <c:pt idx="1">
                    <c:v>15911</c:v>
                  </c:pt>
                  <c:pt idx="2">
                    <c:v>19436</c:v>
                  </c:pt>
                  <c:pt idx="3">
                    <c:v>16506</c:v>
                  </c:pt>
                  <c:pt idx="4">
                    <c:v>9987</c:v>
                  </c:pt>
                  <c:pt idx="5">
                    <c:v>3629</c:v>
                  </c:pt>
                  <c:pt idx="6">
                    <c:v>1684</c:v>
                  </c:pt>
                  <c:pt idx="7">
                    <c:v>397612</c:v>
                  </c:pt>
                  <c:pt idx="8">
                    <c:v>49656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'imdb_atLeastN_all (1950X)'!$A$2:$A$10</c:f>
              <c:strCache>
                <c:ptCount val="9"/>
                <c:pt idx="0">
                  <c:v>Sequential EOL</c:v>
                </c:pt>
                <c:pt idx="1">
                  <c:v>Parallel EOL (1)</c:v>
                </c:pt>
                <c:pt idx="2">
                  <c:v>Parallel EOL (2)</c:v>
                </c:pt>
                <c:pt idx="3">
                  <c:v>Parallel EOL (4)</c:v>
                </c:pt>
                <c:pt idx="4">
                  <c:v>Parallel EOL (8)</c:v>
                </c:pt>
                <c:pt idx="5">
                  <c:v>Parallel EOL (16)</c:v>
                </c:pt>
                <c:pt idx="6">
                  <c:v>Parallel EOL (32)</c:v>
                </c:pt>
                <c:pt idx="7">
                  <c:v>Java (Sequential)</c:v>
                </c:pt>
                <c:pt idx="8">
                  <c:v>Java (Parallel)</c:v>
                </c:pt>
              </c:strCache>
            </c:strRef>
          </c:cat>
          <c:val>
            <c:numRef>
              <c:f>'imdb_atLeastN_all (1950X)'!$B$2:$B$10</c:f>
              <c:numCache>
                <c:formatCode>General</c:formatCode>
                <c:ptCount val="9"/>
                <c:pt idx="0">
                  <c:v>685966</c:v>
                </c:pt>
                <c:pt idx="1">
                  <c:v>703117</c:v>
                </c:pt>
                <c:pt idx="2">
                  <c:v>407932</c:v>
                </c:pt>
                <c:pt idx="3">
                  <c:v>231100</c:v>
                </c:pt>
                <c:pt idx="4">
                  <c:v>157209</c:v>
                </c:pt>
                <c:pt idx="5">
                  <c:v>118791</c:v>
                </c:pt>
                <c:pt idx="6">
                  <c:v>117488</c:v>
                </c:pt>
                <c:pt idx="7">
                  <c:v>36776010</c:v>
                </c:pt>
                <c:pt idx="8">
                  <c:v>5233314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'imdb_atLeastN_all (1950X)'!$C$2:$C$10</c15:f>
                <c15:dlblRangeCache>
                  <c:ptCount val="9"/>
                  <c:pt idx="1">
                    <c:v>0.976</c:v>
                  </c:pt>
                  <c:pt idx="2">
                    <c:v>1.682</c:v>
                  </c:pt>
                  <c:pt idx="3">
                    <c:v>2.968</c:v>
                  </c:pt>
                  <c:pt idx="4">
                    <c:v>4.363</c:v>
                  </c:pt>
                  <c:pt idx="5">
                    <c:v>5.775</c:v>
                  </c:pt>
                  <c:pt idx="6">
                    <c:v>5.839</c:v>
                  </c:pt>
                  <c:pt idx="7">
                    <c:v>0.019</c:v>
                  </c:pt>
                  <c:pt idx="8">
                    <c:v>0.131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75D9-49F6-8CFD-0DCFBC136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37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Execution</a:t>
                </a:r>
                <a:r>
                  <a:rPr lang="en-GB" sz="1500" baseline="0"/>
                  <a:t> Time</a:t>
                </a:r>
                <a:r>
                  <a:rPr lang="en-GB" sz="15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  <c:majorUnit val="6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AB-459E-ACB5-29BD07D5CE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1AAAC0-C9AB-4D50-9489-6BF5882AC6A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7AB-459E-ACB5-29BD07D5CE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AAAD8AE-5558-4E24-A03A-199A2EB9E8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7AB-459E-ACB5-29BD07D5CE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DCED187-A486-4A67-917F-7B49D0AEA4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7AB-459E-ACB5-29BD07D5CE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AEF501-1B06-4213-8FF4-715A86D6B09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7AB-459E-ACB5-29BD07D5CE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CC0C47F-8DE9-422B-9441-0D4828F2FF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7AB-459E-ACB5-29BD07D5CE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54290AA-31AF-4647-BB8E-08DF8869475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7AB-459E-ACB5-29BD07D5CE5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AED7867-B80B-427B-A2C9-BCAB4A7611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7AB-459E-ACB5-29BD07D5CE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'imdb_selectOne_1.0 (3700X)'!$F$2:$F$9</c:f>
                <c:numCache>
                  <c:formatCode>General</c:formatCode>
                  <c:ptCount val="8"/>
                  <c:pt idx="0">
                    <c:v>716</c:v>
                  </c:pt>
                  <c:pt idx="1">
                    <c:v>1327</c:v>
                  </c:pt>
                  <c:pt idx="2">
                    <c:v>1216</c:v>
                  </c:pt>
                  <c:pt idx="3">
                    <c:v>653</c:v>
                  </c:pt>
                  <c:pt idx="4">
                    <c:v>859</c:v>
                  </c:pt>
                  <c:pt idx="5">
                    <c:v>739</c:v>
                  </c:pt>
                  <c:pt idx="6">
                    <c:v>240</c:v>
                  </c:pt>
                  <c:pt idx="7">
                    <c:v>94</c:v>
                  </c:pt>
                </c:numCache>
              </c:numRef>
            </c:plus>
            <c:minus>
              <c:numRef>
                <c:f>'imdb_selectOne_1.0 (3700X)'!$F$2:$F$9</c:f>
                <c:numCache>
                  <c:formatCode>General</c:formatCode>
                  <c:ptCount val="8"/>
                  <c:pt idx="0">
                    <c:v>716</c:v>
                  </c:pt>
                  <c:pt idx="1">
                    <c:v>1327</c:v>
                  </c:pt>
                  <c:pt idx="2">
                    <c:v>1216</c:v>
                  </c:pt>
                  <c:pt idx="3">
                    <c:v>653</c:v>
                  </c:pt>
                  <c:pt idx="4">
                    <c:v>859</c:v>
                  </c:pt>
                  <c:pt idx="5">
                    <c:v>739</c:v>
                  </c:pt>
                  <c:pt idx="6">
                    <c:v>240</c:v>
                  </c:pt>
                  <c:pt idx="7">
                    <c:v>94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'imdb_selectOne_1.0 (3700X)'!$A$2:$A$9</c:f>
              <c:strCache>
                <c:ptCount val="8"/>
                <c:pt idx="0">
                  <c:v>Sequential EOL</c:v>
                </c:pt>
                <c:pt idx="1">
                  <c:v>Parallel EOL (1)</c:v>
                </c:pt>
                <c:pt idx="2">
                  <c:v>Parallel EOL (2)</c:v>
                </c:pt>
                <c:pt idx="3">
                  <c:v>Parallel EOL (4)</c:v>
                </c:pt>
                <c:pt idx="4">
                  <c:v>Parallel EOL (8)</c:v>
                </c:pt>
                <c:pt idx="5">
                  <c:v>Parallel EOL (16)</c:v>
                </c:pt>
                <c:pt idx="6">
                  <c:v>Java (Sequential)</c:v>
                </c:pt>
                <c:pt idx="7">
                  <c:v>Java (Parallel)</c:v>
                </c:pt>
              </c:strCache>
            </c:strRef>
          </c:cat>
          <c:val>
            <c:numRef>
              <c:f>'imdb_selectOne_1.0 (3700X)'!$B$2:$B$9</c:f>
              <c:numCache>
                <c:formatCode>General</c:formatCode>
                <c:ptCount val="8"/>
                <c:pt idx="0">
                  <c:v>203109</c:v>
                </c:pt>
                <c:pt idx="1">
                  <c:v>204022</c:v>
                </c:pt>
                <c:pt idx="2">
                  <c:v>103786</c:v>
                </c:pt>
                <c:pt idx="3">
                  <c:v>56896</c:v>
                </c:pt>
                <c:pt idx="4">
                  <c:v>46596</c:v>
                </c:pt>
                <c:pt idx="5">
                  <c:v>43454</c:v>
                </c:pt>
                <c:pt idx="6">
                  <c:v>8941</c:v>
                </c:pt>
                <c:pt idx="7">
                  <c:v>1998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'imdb_selectOne_1.0 (3700X)'!$C$2:$C$9</c15:f>
                <c15:dlblRangeCache>
                  <c:ptCount val="8"/>
                  <c:pt idx="1">
                    <c:v>0.996</c:v>
                  </c:pt>
                  <c:pt idx="2">
                    <c:v>1.957</c:v>
                  </c:pt>
                  <c:pt idx="3">
                    <c:v>3.57</c:v>
                  </c:pt>
                  <c:pt idx="4">
                    <c:v>4.359</c:v>
                  </c:pt>
                  <c:pt idx="5">
                    <c:v>4.674</c:v>
                  </c:pt>
                  <c:pt idx="6">
                    <c:v>22.717</c:v>
                  </c:pt>
                  <c:pt idx="7">
                    <c:v>101.656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7AB-459E-ACB5-29BD07D5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2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Execution</a:t>
                </a:r>
                <a:r>
                  <a:rPr lang="en-GB" sz="1400" baseline="0"/>
                  <a:t> Time</a:t>
                </a:r>
                <a:r>
                  <a:rPr lang="en-GB" sz="14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F5-424D-B777-9F4B3FE37B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ADD540-1380-43DF-802D-0D44579AEF7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EF5-424D-B777-9F4B3FE37B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ECC37E-4F0E-463A-8DB6-F720FD9F28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EF5-424D-B777-9F4B3FE37B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A36E36-EFA4-40CE-82CC-80EC8C4F75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EF5-424D-B777-9F4B3FE37B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9CD8AE-1D96-4E1C-B3A8-56EA08C8EB5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EF5-424D-B777-9F4B3FE37B4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31FC622-32C9-409A-9B97-88FE7D4E3BB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EF5-424D-B777-9F4B3FE37B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'dblp_atMostN (3700X)'!$F$2:$F$7</c:f>
                <c:numCache>
                  <c:formatCode>General</c:formatCode>
                  <c:ptCount val="6"/>
                  <c:pt idx="0">
                    <c:v>4514</c:v>
                  </c:pt>
                  <c:pt idx="1">
                    <c:v>1928</c:v>
                  </c:pt>
                  <c:pt idx="2">
                    <c:v>2202</c:v>
                  </c:pt>
                  <c:pt idx="3">
                    <c:v>4610</c:v>
                  </c:pt>
                  <c:pt idx="4">
                    <c:v>3152</c:v>
                  </c:pt>
                  <c:pt idx="5">
                    <c:v>4860</c:v>
                  </c:pt>
                </c:numCache>
              </c:numRef>
            </c:plus>
            <c:minus>
              <c:numRef>
                <c:f>'dblp_atMostN (3700X)'!$F$2:$F$7</c:f>
                <c:numCache>
                  <c:formatCode>General</c:formatCode>
                  <c:ptCount val="6"/>
                  <c:pt idx="0">
                    <c:v>4514</c:v>
                  </c:pt>
                  <c:pt idx="1">
                    <c:v>1928</c:v>
                  </c:pt>
                  <c:pt idx="2">
                    <c:v>2202</c:v>
                  </c:pt>
                  <c:pt idx="3">
                    <c:v>4610</c:v>
                  </c:pt>
                  <c:pt idx="4">
                    <c:v>3152</c:v>
                  </c:pt>
                  <c:pt idx="5">
                    <c:v>4860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'dblp_atMostN (3700X)'!$A$2:$A$7</c:f>
              <c:strCache>
                <c:ptCount val="6"/>
                <c:pt idx="0">
                  <c:v>Sequential EOL</c:v>
                </c:pt>
                <c:pt idx="1">
                  <c:v>Parallel EOL (1)</c:v>
                </c:pt>
                <c:pt idx="2">
                  <c:v>Parallel EOL (2)</c:v>
                </c:pt>
                <c:pt idx="3">
                  <c:v>Parallel EOL (4)</c:v>
                </c:pt>
                <c:pt idx="4">
                  <c:v>Parallel EOL (8)</c:v>
                </c:pt>
                <c:pt idx="5">
                  <c:v>Parallel EOL (16)</c:v>
                </c:pt>
              </c:strCache>
            </c:strRef>
          </c:cat>
          <c:val>
            <c:numRef>
              <c:f>'dblp_atMostN (3700X)'!$B$2:$B$7</c:f>
              <c:numCache>
                <c:formatCode>General</c:formatCode>
                <c:ptCount val="6"/>
                <c:pt idx="0">
                  <c:v>156156</c:v>
                </c:pt>
                <c:pt idx="1">
                  <c:v>159962</c:v>
                </c:pt>
                <c:pt idx="2">
                  <c:v>85843</c:v>
                </c:pt>
                <c:pt idx="3">
                  <c:v>50435</c:v>
                </c:pt>
                <c:pt idx="4">
                  <c:v>44919</c:v>
                </c:pt>
                <c:pt idx="5">
                  <c:v>44455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'dblp_atMostN (3700X)'!$C$2:$C$7</c15:f>
                <c15:dlblRangeCache>
                  <c:ptCount val="6"/>
                  <c:pt idx="1">
                    <c:v>0.976</c:v>
                  </c:pt>
                  <c:pt idx="2">
                    <c:v>1.819</c:v>
                  </c:pt>
                  <c:pt idx="3">
                    <c:v>3.096</c:v>
                  </c:pt>
                  <c:pt idx="4">
                    <c:v>3.476</c:v>
                  </c:pt>
                  <c:pt idx="5">
                    <c:v>3.513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5EF5-424D-B777-9F4B3FE3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170000.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Execution</a:t>
                </a:r>
                <a:r>
                  <a:rPr lang="en-GB" sz="1500" baseline="0"/>
                  <a:t> Time</a:t>
                </a:r>
                <a:r>
                  <a:rPr lang="en-GB" sz="15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'1Constraint_2m (i5-8500)'!$B$1</c:f>
              <c:strCache>
                <c:ptCount val="1"/>
                <c:pt idx="0">
                  <c:v>Execute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BD4BE65-D654-4582-BB50-DC2A44660C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BF6-4324-9EA5-B08059BCF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3595FF-44C8-46C3-9EA8-D21F6D7551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BF6-4324-9EA5-B08059BCF4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84233D-E4B0-42EB-B4F2-32AF6A132F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BF6-4324-9EA5-B08059BCF4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8D0B03-717E-4CF4-82DF-8D3AF20906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BF6-4324-9EA5-B08059BCF4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CD1F815-DB58-4463-A6DB-7060F968F2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BF6-4324-9EA5-B08059BCF4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388921-FFED-43C6-85C3-D6CCE2762A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BF6-4324-9EA5-B08059BCF4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31CEE81-58EB-4EB7-8537-DFD9E2E7B5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BF6-4324-9EA5-B08059BCF4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D9A303-D078-4855-8781-73D89D4BE7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BF6-4324-9EA5-B08059BCF4D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974005E-09EA-43E8-9CA4-B1DD63EF41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BF6-4324-9EA5-B08059BCF4D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A84CD24-D2F4-434E-9A5E-A8CBAA9623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BF6-4324-9EA5-B08059BCF4D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2D96302-796A-4FB6-874A-1ACAF0F712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8DF-42D7-B4F4-7D161538C08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D7050D0-1B79-4CF9-AD28-5F62FE77C2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8DF-42D7-B4F4-7D161538C0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'1Constraint_2m (i5-8500)'!$A$2:$A$13</c:f>
              <c:strCache>
                <c:ptCount val="12"/>
                <c:pt idx="0">
                  <c:v>Sequential</c:v>
                </c:pt>
                <c:pt idx="1">
                  <c:v>Parallel (1)</c:v>
                </c:pt>
                <c:pt idx="2">
                  <c:v>Parallel (3)</c:v>
                </c:pt>
                <c:pt idx="3">
                  <c:v>Parallel (6)</c:v>
                </c:pt>
                <c:pt idx="4">
                  <c:v>Distributed (0)</c:v>
                </c:pt>
                <c:pt idx="5">
                  <c:v>Distributed (1)</c:v>
                </c:pt>
                <c:pt idx="6">
                  <c:v>Distributed (2)</c:v>
                </c:pt>
                <c:pt idx="7">
                  <c:v>Distributed (4)</c:v>
                </c:pt>
                <c:pt idx="8">
                  <c:v>Distributed (8)</c:v>
                </c:pt>
                <c:pt idx="9">
                  <c:v>Distributed (15)</c:v>
                </c:pt>
                <c:pt idx="10">
                  <c:v>Distributed (25)</c:v>
                </c:pt>
                <c:pt idx="11">
                  <c:v>Sequential (25)</c:v>
                </c:pt>
              </c:strCache>
            </c:strRef>
          </c:cat>
          <c:val>
            <c:numRef>
              <c:f>'1Constraint_2m (i5-8500)'!$B$2:$B$13</c:f>
              <c:numCache>
                <c:formatCode>General</c:formatCode>
                <c:ptCount val="12"/>
                <c:pt idx="0">
                  <c:v>5374210</c:v>
                </c:pt>
                <c:pt idx="1">
                  <c:v>5616774</c:v>
                </c:pt>
                <c:pt idx="2">
                  <c:v>2071796</c:v>
                </c:pt>
                <c:pt idx="3">
                  <c:v>1135523</c:v>
                </c:pt>
                <c:pt idx="4">
                  <c:v>1146580</c:v>
                </c:pt>
                <c:pt idx="5">
                  <c:v>572642</c:v>
                </c:pt>
                <c:pt idx="6">
                  <c:v>333384</c:v>
                </c:pt>
                <c:pt idx="7">
                  <c:v>237784</c:v>
                </c:pt>
                <c:pt idx="8">
                  <c:v>132515</c:v>
                </c:pt>
                <c:pt idx="9">
                  <c:v>76818</c:v>
                </c:pt>
                <c:pt idx="10">
                  <c:v>43917</c:v>
                </c:pt>
                <c:pt idx="11">
                  <c:v>219177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'1Constraint_2m (i5-8500)'!$C$2:$C$13</c15:f>
                <c15:dlblRangeCache>
                  <c:ptCount val="12"/>
                  <c:pt idx="0">
                    <c:v>1</c:v>
                  </c:pt>
                  <c:pt idx="1">
                    <c:v>0.957</c:v>
                  </c:pt>
                  <c:pt idx="2">
                    <c:v>2.594</c:v>
                  </c:pt>
                  <c:pt idx="3">
                    <c:v>4.733</c:v>
                  </c:pt>
                  <c:pt idx="4">
                    <c:v>4.687</c:v>
                  </c:pt>
                  <c:pt idx="5">
                    <c:v>9.385</c:v>
                  </c:pt>
                  <c:pt idx="6">
                    <c:v>16.12</c:v>
                  </c:pt>
                  <c:pt idx="7">
                    <c:v>22.601</c:v>
                  </c:pt>
                  <c:pt idx="8">
                    <c:v>40.555</c:v>
                  </c:pt>
                  <c:pt idx="9">
                    <c:v>69.96</c:v>
                  </c:pt>
                  <c:pt idx="10">
                    <c:v>122.372</c:v>
                  </c:pt>
                  <c:pt idx="11">
                    <c:v>24.52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BF6-4324-9EA5-B08059BCF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484239"/>
        <c:axId val="1142941439"/>
      </c:barChart>
      <c:catAx>
        <c:axId val="85548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41439"/>
        <c:crosses val="autoZero"/>
        <c:auto val="1"/>
        <c:lblAlgn val="ctr"/>
        <c:lblOffset val="100"/>
        <c:noMultiLvlLbl val="0"/>
      </c:catAx>
      <c:valAx>
        <c:axId val="11429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8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7047398588816138"/>
          <c:h val="0.78151392267482411"/>
        </c:manualLayout>
      </c:layout>
      <c:barChart>
        <c:barDir val="bar"/>
        <c:grouping val="clustered"/>
        <c:varyColors val="0"/>
        <c:ser>
          <c:idx val="2"/>
          <c:order val="0"/>
          <c:tx>
            <c:v>Sequential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'imdb_dangling_0.5 (TR-1950X)'!$F$2</c:f>
                <c:numCache>
                  <c:formatCode>General</c:formatCode>
                  <c:ptCount val="1"/>
                  <c:pt idx="0">
                    <c:v>72435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'imdb_dangling_0.5 (TR-1950X)'!$B$2</c:f>
              <c:numCache>
                <c:formatCode>General</c:formatCode>
                <c:ptCount val="1"/>
                <c:pt idx="0">
                  <c:v>487856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D9-45A8-99D9-91E2183674EF}"/>
            </c:ext>
          </c:extLst>
        </c:ser>
        <c:ser>
          <c:idx val="1"/>
          <c:order val="1"/>
          <c:tx>
            <c:v>ConstraintAtoms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D5AF5F7-03EB-4BCA-9B4A-6855DB1CAF2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F9-4EE9-B15C-99A0FAD89C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E99897-3F61-43ED-8FB6-E50C649CC8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D9-45A8-99D9-91E2183674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62F356-D6F8-4A2B-9B1D-8C22319849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2D9-45A8-99D9-91E2183674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D377A0-202B-44C5-AD58-FDFED4A36A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2D9-45A8-99D9-91E2183674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8B1D8B-12C1-4A64-8B14-A9AF9EE325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2D9-45A8-99D9-91E2183674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04B7B0-B9E8-4CB3-89C8-8F158914E6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2D9-45A8-99D9-91E218367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'imdb_dangling_0.5 (TR-1950X)'!$F$15:$F$20</c:f>
                <c:numCache>
                  <c:formatCode>General</c:formatCode>
                  <c:ptCount val="6"/>
                  <c:pt idx="0">
                    <c:v>46212</c:v>
                  </c:pt>
                  <c:pt idx="1">
                    <c:v>37402</c:v>
                  </c:pt>
                  <c:pt idx="2">
                    <c:v>12078</c:v>
                  </c:pt>
                  <c:pt idx="3">
                    <c:v>9626</c:v>
                  </c:pt>
                  <c:pt idx="4">
                    <c:v>4511</c:v>
                  </c:pt>
                  <c:pt idx="5">
                    <c:v>7111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'imdb_dangling_0.5 (TR-1950X)'!$B$15:$B$20</c:f>
              <c:numCache>
                <c:formatCode>General</c:formatCode>
                <c:ptCount val="6"/>
                <c:pt idx="0">
                  <c:v>458854</c:v>
                </c:pt>
                <c:pt idx="1">
                  <c:v>249276</c:v>
                </c:pt>
                <c:pt idx="2">
                  <c:v>110132</c:v>
                </c:pt>
                <c:pt idx="3">
                  <c:v>61628</c:v>
                </c:pt>
                <c:pt idx="4">
                  <c:v>32688</c:v>
                </c:pt>
                <c:pt idx="5">
                  <c:v>29780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'imdb_dangling_0.5 (TR-1950X)'!$C$15:$C$20</c15:f>
                <c15:dlblRangeCache>
                  <c:ptCount val="6"/>
                  <c:pt idx="0">
                    <c:v>1.063</c:v>
                  </c:pt>
                  <c:pt idx="1">
                    <c:v>1.957</c:v>
                  </c:pt>
                  <c:pt idx="2">
                    <c:v>4.43</c:v>
                  </c:pt>
                  <c:pt idx="3">
                    <c:v>7.916</c:v>
                  </c:pt>
                  <c:pt idx="4">
                    <c:v>14.925</c:v>
                  </c:pt>
                  <c:pt idx="5">
                    <c:v>16.382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2D9-45A8-99D9-91E2183674EF}"/>
            </c:ext>
          </c:extLst>
        </c:ser>
        <c:ser>
          <c:idx val="0"/>
          <c:order val="2"/>
          <c:tx>
            <c:v>ContextAtoms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7B8BF8-14D6-4BF1-99E0-AC4756DDF9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F2D9-45A8-99D9-91E2183674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9D18F8-B9D6-4D75-B6C7-C3E6A10045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D9-45A8-99D9-91E2183674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B10CB70-2074-4357-A81A-DF603C70ED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D9-45A8-99D9-91E2183674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D77E97-28C3-435D-9749-371697CBAC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D9-45A8-99D9-91E2183674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3D7F0A-1114-4755-B878-FC0771C339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D9-45A8-99D9-91E2183674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A71D2D8-0E7C-4720-818D-016B7C8DD5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D9-45A8-99D9-91E218367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'imdb_dangling_0.5 (TR-1950X)'!$F$9:$F$14</c:f>
                <c:numCache>
                  <c:formatCode>General</c:formatCode>
                  <c:ptCount val="6"/>
                  <c:pt idx="0">
                    <c:v>70043</c:v>
                  </c:pt>
                  <c:pt idx="1">
                    <c:v>34738</c:v>
                  </c:pt>
                  <c:pt idx="2">
                    <c:v>14997</c:v>
                  </c:pt>
                  <c:pt idx="3">
                    <c:v>6213</c:v>
                  </c:pt>
                  <c:pt idx="4">
                    <c:v>4881</c:v>
                  </c:pt>
                  <c:pt idx="5">
                    <c:v>6958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'imdb_dangling_0.5 (TR-1950X)'!$B$9:$B$14</c:f>
              <c:numCache>
                <c:formatCode>General</c:formatCode>
                <c:ptCount val="6"/>
                <c:pt idx="0">
                  <c:v>489814</c:v>
                </c:pt>
                <c:pt idx="1">
                  <c:v>225432</c:v>
                </c:pt>
                <c:pt idx="2">
                  <c:v>113008</c:v>
                </c:pt>
                <c:pt idx="3">
                  <c:v>57900</c:v>
                </c:pt>
                <c:pt idx="4">
                  <c:v>33520</c:v>
                </c:pt>
                <c:pt idx="5">
                  <c:v>29741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'imdb_dangling_0.5 (TR-1950X)'!$C$9:$C$14</c15:f>
                <c15:dlblRangeCache>
                  <c:ptCount val="6"/>
                  <c:pt idx="0">
                    <c:v>0.996</c:v>
                  </c:pt>
                  <c:pt idx="1">
                    <c:v>2.164</c:v>
                  </c:pt>
                  <c:pt idx="2">
                    <c:v>4.317</c:v>
                  </c:pt>
                  <c:pt idx="3">
                    <c:v>8.426</c:v>
                  </c:pt>
                  <c:pt idx="4">
                    <c:v>14.554</c:v>
                  </c:pt>
                  <c:pt idx="5">
                    <c:v>16.403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2D9-45A8-99D9-91E2183674EF}"/>
            </c:ext>
          </c:extLst>
        </c:ser>
        <c:ser>
          <c:idx val="3"/>
          <c:order val="3"/>
          <c:tx>
            <c:v>Elements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885ED73-2096-4009-A25F-846076D38E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2F9-4EE9-B15C-99A0FAD89C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B6F687-AF2E-45BD-AEBF-93E04DEA6C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2D9-45A8-99D9-91E2183674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B2F8F7D-1C37-4E5A-8218-6E124723CA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2D9-45A8-99D9-91E2183674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5FACEB5-9222-4EBE-B12B-572B85C563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2D9-45A8-99D9-91E2183674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E3BB0E-7A20-4FF8-87F0-9AB4F5AE4F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2D9-45A8-99D9-91E2183674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C038C1E-2775-4CC0-9582-E7434A04E1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2D9-45A8-99D9-91E218367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'imdb_dangling_0.5 (TR-1950X)'!$F$3:$F$8</c:f>
                <c:numCache>
                  <c:formatCode>General</c:formatCode>
                  <c:ptCount val="6"/>
                  <c:pt idx="0">
                    <c:v>72431</c:v>
                  </c:pt>
                  <c:pt idx="1">
                    <c:v>28236</c:v>
                  </c:pt>
                  <c:pt idx="2">
                    <c:v>19885</c:v>
                  </c:pt>
                  <c:pt idx="3">
                    <c:v>10255</c:v>
                  </c:pt>
                  <c:pt idx="4">
                    <c:v>4811</c:v>
                  </c:pt>
                  <c:pt idx="5">
                    <c:v>7053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'imdb_dangling_0.5 (TR-1950X)'!$B$3:$B$8</c:f>
              <c:numCache>
                <c:formatCode>General</c:formatCode>
                <c:ptCount val="6"/>
                <c:pt idx="0">
                  <c:v>487615</c:v>
                </c:pt>
                <c:pt idx="1">
                  <c:v>218439</c:v>
                </c:pt>
                <c:pt idx="2">
                  <c:v>117014</c:v>
                </c:pt>
                <c:pt idx="3">
                  <c:v>63599</c:v>
                </c:pt>
                <c:pt idx="4">
                  <c:v>33601</c:v>
                </c:pt>
                <c:pt idx="5">
                  <c:v>29874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'imdb_dangling_0.5 (TR-1950X)'!$C$3:$C$8</c15:f>
                <c15:dlblRangeCache>
                  <c:ptCount val="6"/>
                  <c:pt idx="0">
                    <c:v>1</c:v>
                  </c:pt>
                  <c:pt idx="1">
                    <c:v>2.233</c:v>
                  </c:pt>
                  <c:pt idx="2">
                    <c:v>4.169</c:v>
                  </c:pt>
                  <c:pt idx="3">
                    <c:v>7.671</c:v>
                  </c:pt>
                  <c:pt idx="4">
                    <c:v>14.519</c:v>
                  </c:pt>
                  <c:pt idx="5">
                    <c:v>16.33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F2D9-45A8-99D9-91E2183674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66"/>
        <c:axId val="975746671"/>
        <c:axId val="755554703"/>
      </c:barChart>
      <c:catAx>
        <c:axId val="975746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layout>
            <c:manualLayout>
              <c:xMode val="edge"/>
              <c:yMode val="edge"/>
              <c:x val="8.7377885726795858E-3"/>
              <c:y val="0.36687380963920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54703"/>
        <c:crosses val="autoZero"/>
        <c:auto val="1"/>
        <c:lblAlgn val="ctr"/>
        <c:lblOffset val="100"/>
        <c:noMultiLvlLbl val="0"/>
      </c:catAx>
      <c:valAx>
        <c:axId val="755554703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43391793123619693"/>
              <c:y val="0.92325794110349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78953544698843"/>
          <c:y val="0.19327403549494029"/>
          <c:w val="0.21565729906568804"/>
          <c:h val="0.27387076148736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0501653500705"/>
          <c:y val="3.3460076045627375E-2"/>
          <c:w val="0.80520396979318765"/>
          <c:h val="0.79956911469716474"/>
        </c:manualLayout>
      </c:layout>
      <c:barChart>
        <c:barDir val="bar"/>
        <c:grouping val="clustered"/>
        <c:varyColors val="0"/>
        <c:ser>
          <c:idx val="2"/>
          <c:order val="0"/>
          <c:tx>
            <c:v>Sequential</c:v>
          </c:tx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'java_findbugs_0.5 (TR-1950X)'!$F$2</c:f>
                <c:numCache>
                  <c:formatCode>General</c:formatCode>
                  <c:ptCount val="1"/>
                  <c:pt idx="0">
                    <c:v>43989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'java_findbugs_0.5 (TR-1950X)'!$B$2</c:f>
              <c:numCache>
                <c:formatCode>General</c:formatCode>
                <c:ptCount val="1"/>
                <c:pt idx="0">
                  <c:v>469125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F-4CB7-8912-63656404AB4F}"/>
            </c:ext>
          </c:extLst>
        </c:ser>
        <c:ser>
          <c:idx val="1"/>
          <c:order val="1"/>
          <c:tx>
            <c:v>ConstraintAtoms</c:v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CDB554-B4BE-421F-B755-F0CBBE286C6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8FF-4CB7-8912-63656404AB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622DE2-E6D3-46E2-A229-D63DBAD683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8FF-4CB7-8912-63656404AB4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4C2695-48D4-4D3A-8191-EE3971ED97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8FF-4CB7-8912-63656404AB4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D6DA5E-51B1-4658-9C0D-8DA4D1EDB6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8FF-4CB7-8912-63656404AB4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853E5A0-37B6-4413-9F5E-155D33A578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8FF-4CB7-8912-63656404AB4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4B0B4A-BF68-42E0-AAE9-BEEC5FC332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8FF-4CB7-8912-63656404AB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'java_findbugs_0.5 (TR-1950X)'!$F$3:$F$8</c:f>
                <c:numCache>
                  <c:formatCode>General</c:formatCode>
                  <c:ptCount val="6"/>
                  <c:pt idx="0">
                    <c:v>50259</c:v>
                  </c:pt>
                  <c:pt idx="1">
                    <c:v>46129</c:v>
                  </c:pt>
                  <c:pt idx="2">
                    <c:v>19515</c:v>
                  </c:pt>
                  <c:pt idx="3">
                    <c:v>13479</c:v>
                  </c:pt>
                  <c:pt idx="4">
                    <c:v>5247</c:v>
                  </c:pt>
                  <c:pt idx="5">
                    <c:v>8879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'java_findbugs_0.5 (TR-1950X)'!$B$9:$B$14</c:f>
              <c:numCache>
                <c:formatCode>General</c:formatCode>
                <c:ptCount val="6"/>
                <c:pt idx="0">
                  <c:v>490615</c:v>
                </c:pt>
                <c:pt idx="1">
                  <c:v>323277</c:v>
                </c:pt>
                <c:pt idx="2">
                  <c:v>215907</c:v>
                </c:pt>
                <c:pt idx="3">
                  <c:v>154916</c:v>
                </c:pt>
                <c:pt idx="4">
                  <c:v>108497</c:v>
                </c:pt>
                <c:pt idx="5">
                  <c:v>94671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'java_findbugs_0.5 (TR-1950X)'!$C$9:$C$14</c15:f>
                <c15:dlblRangeCache>
                  <c:ptCount val="6"/>
                  <c:pt idx="0">
                    <c:v>0.956</c:v>
                  </c:pt>
                  <c:pt idx="1">
                    <c:v>1.451</c:v>
                  </c:pt>
                  <c:pt idx="2">
                    <c:v>2.173</c:v>
                  </c:pt>
                  <c:pt idx="3">
                    <c:v>3.028</c:v>
                  </c:pt>
                  <c:pt idx="4">
                    <c:v>4.324</c:v>
                  </c:pt>
                  <c:pt idx="5">
                    <c:v>4.955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8FF-4CB7-8912-63656404AB4F}"/>
            </c:ext>
          </c:extLst>
        </c:ser>
        <c:ser>
          <c:idx val="0"/>
          <c:order val="2"/>
          <c:tx>
            <c:v>ContextAtoms</c:v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fld id="{527F739B-F701-44D0-A65A-1AFB52DDA8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8FF-4CB7-8912-63656404AB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56EF6EC-CA1C-4869-A385-C48782AF69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8FF-4CB7-8912-63656404AB4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06C26B-A219-4864-8907-154AC6A8BE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FF-4CB7-8912-63656404AB4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788B1BC-0DB4-4F37-BB88-B8245DB9B1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FF-4CB7-8912-63656404AB4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F9368E-FE70-4AD9-AA1C-8D257CA0F6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FF-4CB7-8912-63656404AB4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0C694B2-C5C7-4575-A020-6D81DD0BD8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8FF-4CB7-8912-63656404AB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'java_findbugs_0.5 (TR-1950X)'!$F$9:$F$14</c:f>
                <c:numCache>
                  <c:formatCode>General</c:formatCode>
                  <c:ptCount val="6"/>
                  <c:pt idx="0">
                    <c:v>41961</c:v>
                  </c:pt>
                  <c:pt idx="1">
                    <c:v>39515</c:v>
                  </c:pt>
                  <c:pt idx="2">
                    <c:v>8838</c:v>
                  </c:pt>
                  <c:pt idx="3">
                    <c:v>15632</c:v>
                  </c:pt>
                  <c:pt idx="4">
                    <c:v>8455</c:v>
                  </c:pt>
                  <c:pt idx="5">
                    <c:v>9071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'java_findbugs_0.5 (TR-1950X)'!$B$3:$B$8</c:f>
              <c:numCache>
                <c:formatCode>General</c:formatCode>
                <c:ptCount val="6"/>
                <c:pt idx="0">
                  <c:v>475426</c:v>
                </c:pt>
                <c:pt idx="1">
                  <c:v>315829</c:v>
                </c:pt>
                <c:pt idx="2">
                  <c:v>223062</c:v>
                </c:pt>
                <c:pt idx="3">
                  <c:v>151107</c:v>
                </c:pt>
                <c:pt idx="4">
                  <c:v>110731</c:v>
                </c:pt>
                <c:pt idx="5">
                  <c:v>95755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'java_findbugs_0.5 (TR-1950X)'!$C$3:$C$8</c15:f>
                <c15:dlblRangeCache>
                  <c:ptCount val="6"/>
                  <c:pt idx="0">
                    <c:v>0.987</c:v>
                  </c:pt>
                  <c:pt idx="1">
                    <c:v>1.485</c:v>
                  </c:pt>
                  <c:pt idx="2">
                    <c:v>2.103</c:v>
                  </c:pt>
                  <c:pt idx="3">
                    <c:v>3.105</c:v>
                  </c:pt>
                  <c:pt idx="4">
                    <c:v>4.237</c:v>
                  </c:pt>
                  <c:pt idx="5">
                    <c:v>4.899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8FF-4CB7-8912-63656404AB4F}"/>
            </c:ext>
          </c:extLst>
        </c:ser>
        <c:ser>
          <c:idx val="3"/>
          <c:order val="3"/>
          <c:tx>
            <c:v>Elements</c:v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fld id="{6E1EFE6B-3E45-476E-875F-C1E81FA113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3E8-4B8B-ABF2-05FA78ECDC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BD0EA1-9E32-43BD-92C9-6DA80F8DF5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3E8-4B8B-ABF2-05FA78ECDCE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C4C7F05-B246-493E-9998-B92C9B8626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E8-4B8B-ABF2-05FA78ECDCE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F96668-59A8-4B5D-AABF-BA39FD92E3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E8-4B8B-ABF2-05FA78ECDCE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C77A011-019E-4CAF-8626-4BA5141C83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E8-4B8B-ABF2-05FA78ECDCE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3C93F8F-E091-476D-B708-2B713BAB24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E8-4B8B-ABF2-05FA78ECDC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errBars>
            <c:errBarType val="minus"/>
            <c:errValType val="cust"/>
            <c:noEndCap val="0"/>
            <c:plus>
              <c:numRef>
                <c:f>'java_findbugs_0.5 (TR-1950X)'!$F$15:$F$20</c:f>
                <c:numCache>
                  <c:formatCode>General</c:formatCode>
                  <c:ptCount val="6"/>
                  <c:pt idx="0">
                    <c:v>15566</c:v>
                  </c:pt>
                  <c:pt idx="1">
                    <c:v>46936</c:v>
                  </c:pt>
                  <c:pt idx="2">
                    <c:v>36568</c:v>
                  </c:pt>
                  <c:pt idx="3">
                    <c:v>6095</c:v>
                  </c:pt>
                  <c:pt idx="4">
                    <c:v>6768</c:v>
                  </c:pt>
                  <c:pt idx="5">
                    <c:v>10413</c:v>
                  </c:pt>
                </c:numCache>
              </c:numRef>
            </c:plus>
            <c:minus>
              <c:numRef>
                <c:f>'java_findbugs_0.5 (TR-1950X)'!$F$15:$F$20</c:f>
                <c:numCache>
                  <c:formatCode>General</c:formatCode>
                  <c:ptCount val="6"/>
                  <c:pt idx="0">
                    <c:v>15566</c:v>
                  </c:pt>
                  <c:pt idx="1">
                    <c:v>46936</c:v>
                  </c:pt>
                  <c:pt idx="2">
                    <c:v>36568</c:v>
                  </c:pt>
                  <c:pt idx="3">
                    <c:v>6095</c:v>
                  </c:pt>
                  <c:pt idx="4">
                    <c:v>6768</c:v>
                  </c:pt>
                  <c:pt idx="5">
                    <c:v>10413</c:v>
                  </c:pt>
                </c:numCache>
              </c:numRef>
            </c:minus>
          </c:errBars>
          <c:val>
            <c:numRef>
              <c:f>'java_findbugs_0.5 (TR-1950X)'!$B$15:$B$20</c:f>
              <c:numCache>
                <c:formatCode>General</c:formatCode>
                <c:ptCount val="6"/>
                <c:pt idx="0">
                  <c:v>429175</c:v>
                </c:pt>
                <c:pt idx="1">
                  <c:v>312341</c:v>
                </c:pt>
                <c:pt idx="2">
                  <c:v>228994</c:v>
                </c:pt>
                <c:pt idx="3">
                  <c:v>144664</c:v>
                </c:pt>
                <c:pt idx="4">
                  <c:v>112029</c:v>
                </c:pt>
                <c:pt idx="5">
                  <c:v>95355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'java_findbugs_0.5 (TR-1950X)'!$C$15:$C$20</c15:f>
                <c15:dlblRangeCache>
                  <c:ptCount val="6"/>
                  <c:pt idx="0">
                    <c:v>1.093</c:v>
                  </c:pt>
                  <c:pt idx="1">
                    <c:v>1.502</c:v>
                  </c:pt>
                  <c:pt idx="2">
                    <c:v>2.049</c:v>
                  </c:pt>
                  <c:pt idx="3">
                    <c:v>3.243</c:v>
                  </c:pt>
                  <c:pt idx="4">
                    <c:v>4.188</c:v>
                  </c:pt>
                  <c:pt idx="5">
                    <c:v>4.92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3E8-4B8B-ABF2-05FA78EC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overlap val="-57"/>
        <c:axId val="670027744"/>
        <c:axId val="666406688"/>
      </c:barChart>
      <c:catAx>
        <c:axId val="67002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06688"/>
        <c:crosses val="autoZero"/>
        <c:auto val="1"/>
        <c:lblAlgn val="ctr"/>
        <c:lblOffset val="100"/>
        <c:noMultiLvlLbl val="0"/>
      </c:catAx>
      <c:valAx>
        <c:axId val="666406688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45254700458881"/>
          <c:y val="0.11232936091388614"/>
          <c:w val="0.23139058076524568"/>
          <c:h val="0.26820981924098869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7047398588816138"/>
          <c:h val="0.78151392267482411"/>
        </c:manualLayout>
      </c:layout>
      <c:barChart>
        <c:barDir val="bar"/>
        <c:grouping val="clustered"/>
        <c:varyColors val="0"/>
        <c:ser>
          <c:idx val="2"/>
          <c:order val="0"/>
          <c:tx>
            <c:v>Sequential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Ref>
                <c:f>'dblp_isbn_all (TR-1950X)'!$C$2</c:f>
                <c:numCache>
                  <c:formatCode>General</c:formatCode>
                  <c:ptCount val="1"/>
                  <c:pt idx="0">
                    <c:v>9447</c:v>
                  </c:pt>
                </c:numCache>
              </c:numRef>
            </c:plus>
            <c:minus>
              <c:numRef>
                <c:f>'dblp_isbn_all (TR-1950X)'!$C$2</c:f>
                <c:numCache>
                  <c:formatCode>General</c:formatCode>
                  <c:ptCount val="1"/>
                  <c:pt idx="0">
                    <c:v>9447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'dblp_isbn_all (TR-1950X)'!$B$2</c:f>
              <c:numCache>
                <c:formatCode>General</c:formatCode>
                <c:ptCount val="1"/>
                <c:pt idx="0">
                  <c:v>328197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B-4761-A56D-77AE34BF945D}"/>
            </c:ext>
          </c:extLst>
        </c:ser>
        <c:ser>
          <c:idx val="1"/>
          <c:order val="1"/>
          <c:tx>
            <c:v>ConstraintAtoms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9794B39-1CFB-4C52-898A-C52FEE23ED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59B-4761-A56D-77AE34BF94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E7A732-F11D-43E6-936C-9A5B956581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59B-4761-A56D-77AE34BF94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C64E91-6640-4EEB-9A48-F85655279D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59B-4761-A56D-77AE34BF94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5EA6D0-38DB-48C9-AD03-FA7889D433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59B-4761-A56D-77AE34BF94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01425E-8D37-4C57-87C7-DE6398EBD2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59B-4761-A56D-77AE34BF94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B2A5C50-90C9-4CE2-8F3C-A26F87EE05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59B-4761-A56D-77AE34BF9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(TR-1950X)'!$C$15:$C$20</c:f>
                <c:numCache>
                  <c:formatCode>General</c:formatCode>
                  <c:ptCount val="6"/>
                  <c:pt idx="0">
                    <c:v>6663</c:v>
                  </c:pt>
                  <c:pt idx="1">
                    <c:v>9114</c:v>
                  </c:pt>
                  <c:pt idx="2">
                    <c:v>5923</c:v>
                  </c:pt>
                  <c:pt idx="3">
                    <c:v>3678</c:v>
                  </c:pt>
                  <c:pt idx="4">
                    <c:v>2273</c:v>
                  </c:pt>
                  <c:pt idx="5">
                    <c:v>12909</c:v>
                  </c:pt>
                </c:numCache>
              </c:numRef>
            </c:plus>
            <c:minus>
              <c:numRef>
                <c:f>'dblp_isbn_all (TR-1950X)'!$C$15:$C$20</c:f>
                <c:numCache>
                  <c:formatCode>General</c:formatCode>
                  <c:ptCount val="6"/>
                  <c:pt idx="0">
                    <c:v>6663</c:v>
                  </c:pt>
                  <c:pt idx="1">
                    <c:v>9114</c:v>
                  </c:pt>
                  <c:pt idx="2">
                    <c:v>5923</c:v>
                  </c:pt>
                  <c:pt idx="3">
                    <c:v>3678</c:v>
                  </c:pt>
                  <c:pt idx="4">
                    <c:v>2273</c:v>
                  </c:pt>
                  <c:pt idx="5">
                    <c:v>12909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'dblp_isbn_all (TR-1950X)'!$B$15:$B$20</c:f>
              <c:numCache>
                <c:formatCode>General</c:formatCode>
                <c:ptCount val="6"/>
                <c:pt idx="0">
                  <c:v>384578</c:v>
                </c:pt>
                <c:pt idx="1">
                  <c:v>221715</c:v>
                </c:pt>
                <c:pt idx="2">
                  <c:v>142856</c:v>
                </c:pt>
                <c:pt idx="3">
                  <c:v>101150</c:v>
                </c:pt>
                <c:pt idx="4">
                  <c:v>89843</c:v>
                </c:pt>
                <c:pt idx="5">
                  <c:v>100393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(TR-1950X)'!$D$15:$D$20</c15:f>
                <c15:dlblRangeCache>
                  <c:ptCount val="6"/>
                  <c:pt idx="0">
                    <c:v>0.853</c:v>
                  </c:pt>
                  <c:pt idx="1">
                    <c:v>1.48</c:v>
                  </c:pt>
                  <c:pt idx="2">
                    <c:v>2.297</c:v>
                  </c:pt>
                  <c:pt idx="3">
                    <c:v>3.245</c:v>
                  </c:pt>
                  <c:pt idx="4">
                    <c:v>3.653</c:v>
                  </c:pt>
                  <c:pt idx="5">
                    <c:v>3.269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59B-4761-A56D-77AE34BF945D}"/>
            </c:ext>
          </c:extLst>
        </c:ser>
        <c:ser>
          <c:idx val="0"/>
          <c:order val="2"/>
          <c:tx>
            <c:v>ContextAtoms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384D952-D182-44B1-86EE-0DF9BCEB8BF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59B-4761-A56D-77AE34BF94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E48B65-00CA-4C0D-8685-087A88ACC5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59B-4761-A56D-77AE34BF94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5A9D58-F864-4558-A81F-BD5B3508EA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59B-4761-A56D-77AE34BF94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94F495C-5741-4EB7-BB26-3506D6FB00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59B-4761-A56D-77AE34BF94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0AF5CE-A938-46AC-ADA8-D4DDDF9C11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59B-4761-A56D-77AE34BF94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2F70DCD-DA24-4081-AB78-59001EB232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59B-4761-A56D-77AE34BF9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(TR-1950X)'!$C$9:$C$14</c:f>
                <c:numCache>
                  <c:formatCode>General</c:formatCode>
                  <c:ptCount val="6"/>
                  <c:pt idx="0">
                    <c:v>4825</c:v>
                  </c:pt>
                  <c:pt idx="1">
                    <c:v>3780</c:v>
                  </c:pt>
                  <c:pt idx="2">
                    <c:v>1928</c:v>
                  </c:pt>
                  <c:pt idx="3">
                    <c:v>2017</c:v>
                  </c:pt>
                  <c:pt idx="4">
                    <c:v>799</c:v>
                  </c:pt>
                  <c:pt idx="5">
                    <c:v>33705</c:v>
                  </c:pt>
                </c:numCache>
              </c:numRef>
            </c:plus>
            <c:minus>
              <c:numRef>
                <c:f>'dblp_isbn_all (TR-1950X)'!$C$9:$C$14</c:f>
                <c:numCache>
                  <c:formatCode>General</c:formatCode>
                  <c:ptCount val="6"/>
                  <c:pt idx="0">
                    <c:v>4825</c:v>
                  </c:pt>
                  <c:pt idx="1">
                    <c:v>3780</c:v>
                  </c:pt>
                  <c:pt idx="2">
                    <c:v>1928</c:v>
                  </c:pt>
                  <c:pt idx="3">
                    <c:v>2017</c:v>
                  </c:pt>
                  <c:pt idx="4">
                    <c:v>799</c:v>
                  </c:pt>
                  <c:pt idx="5">
                    <c:v>33705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'dblp_isbn_all (TR-1950X)'!$B$9:$B$14</c:f>
              <c:numCache>
                <c:formatCode>General</c:formatCode>
                <c:ptCount val="6"/>
                <c:pt idx="0">
                  <c:v>347224</c:v>
                </c:pt>
                <c:pt idx="1">
                  <c:v>191062</c:v>
                </c:pt>
                <c:pt idx="2">
                  <c:v>112104</c:v>
                </c:pt>
                <c:pt idx="3">
                  <c:v>72998</c:v>
                </c:pt>
                <c:pt idx="4">
                  <c:v>56603</c:v>
                </c:pt>
                <c:pt idx="5">
                  <c:v>80835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(TR-1950X)'!$D$9:$D$14</c15:f>
                <c15:dlblRangeCache>
                  <c:ptCount val="6"/>
                  <c:pt idx="0">
                    <c:v>0.945</c:v>
                  </c:pt>
                  <c:pt idx="1">
                    <c:v>1.718</c:v>
                  </c:pt>
                  <c:pt idx="2">
                    <c:v>2.928</c:v>
                  </c:pt>
                  <c:pt idx="3">
                    <c:v>4.496</c:v>
                  </c:pt>
                  <c:pt idx="4">
                    <c:v>5.798</c:v>
                  </c:pt>
                  <c:pt idx="5">
                    <c:v>4.06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D59B-4761-A56D-77AE34BF945D}"/>
            </c:ext>
          </c:extLst>
        </c:ser>
        <c:ser>
          <c:idx val="3"/>
          <c:order val="3"/>
          <c:tx>
            <c:v>Elements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E5B00D-1A11-4810-8E68-EC13C65064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59B-4761-A56D-77AE34BF94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214E58-1A45-4C58-A906-14281C6C61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59B-4761-A56D-77AE34BF94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ED633A-8087-4C87-994A-4C465AD42C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59B-4761-A56D-77AE34BF94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924CC6-0614-43F7-BD7B-E7BBDFB95E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59B-4761-A56D-77AE34BF94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9CE4A9-0AEB-4AAC-92C9-3224F0EC97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59B-4761-A56D-77AE34BF94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F30069-FB89-4451-8D62-543B7E1CF5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59B-4761-A56D-77AE34BF9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(TR-1950X)'!$C$3:$C$8</c:f>
                <c:numCache>
                  <c:formatCode>General</c:formatCode>
                  <c:ptCount val="6"/>
                  <c:pt idx="0">
                    <c:v>5850</c:v>
                  </c:pt>
                  <c:pt idx="1">
                    <c:v>5954</c:v>
                  </c:pt>
                  <c:pt idx="2">
                    <c:v>2036</c:v>
                  </c:pt>
                  <c:pt idx="3">
                    <c:v>2512</c:v>
                  </c:pt>
                  <c:pt idx="4">
                    <c:v>2755</c:v>
                  </c:pt>
                  <c:pt idx="5">
                    <c:v>25985</c:v>
                  </c:pt>
                </c:numCache>
              </c:numRef>
            </c:plus>
            <c:minus>
              <c:numRef>
                <c:f>'dblp_isbn_all (TR-1950X)'!$C$3:$C$8</c:f>
                <c:numCache>
                  <c:formatCode>General</c:formatCode>
                  <c:ptCount val="6"/>
                  <c:pt idx="0">
                    <c:v>5850</c:v>
                  </c:pt>
                  <c:pt idx="1">
                    <c:v>5954</c:v>
                  </c:pt>
                  <c:pt idx="2">
                    <c:v>2036</c:v>
                  </c:pt>
                  <c:pt idx="3">
                    <c:v>2512</c:v>
                  </c:pt>
                  <c:pt idx="4">
                    <c:v>2755</c:v>
                  </c:pt>
                  <c:pt idx="5">
                    <c:v>25985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'dblp_isbn_all (TR-1950X)'!$B$3:$B$8</c:f>
              <c:numCache>
                <c:formatCode>General</c:formatCode>
                <c:ptCount val="6"/>
                <c:pt idx="0">
                  <c:v>347602</c:v>
                </c:pt>
                <c:pt idx="1">
                  <c:v>202211</c:v>
                </c:pt>
                <c:pt idx="2">
                  <c:v>126560</c:v>
                </c:pt>
                <c:pt idx="3">
                  <c:v>85235</c:v>
                </c:pt>
                <c:pt idx="4">
                  <c:v>63120</c:v>
                </c:pt>
                <c:pt idx="5">
                  <c:v>83433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(TR-1950X)'!$D$3:$D$8</c15:f>
                <c15:dlblRangeCache>
                  <c:ptCount val="6"/>
                  <c:pt idx="0">
                    <c:v>0.944</c:v>
                  </c:pt>
                  <c:pt idx="1">
                    <c:v>1.623</c:v>
                  </c:pt>
                  <c:pt idx="2">
                    <c:v>2.593</c:v>
                  </c:pt>
                  <c:pt idx="3">
                    <c:v>3.85</c:v>
                  </c:pt>
                  <c:pt idx="4">
                    <c:v>5.2</c:v>
                  </c:pt>
                  <c:pt idx="5">
                    <c:v>3.934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D59B-4761-A56D-77AE34BF9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66"/>
        <c:axId val="975746671"/>
        <c:axId val="755554703"/>
      </c:barChart>
      <c:catAx>
        <c:axId val="975746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layout>
            <c:manualLayout>
              <c:xMode val="edge"/>
              <c:yMode val="edge"/>
              <c:x val="8.7377885726795858E-3"/>
              <c:y val="0.36687380963920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54703"/>
        <c:crosses val="autoZero"/>
        <c:auto val="1"/>
        <c:lblAlgn val="ctr"/>
        <c:lblOffset val="100"/>
        <c:noMultiLvlLbl val="0"/>
      </c:catAx>
      <c:valAx>
        <c:axId val="755554703"/>
        <c:scaling>
          <c:orientation val="minMax"/>
          <c:max val="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43391793123619693"/>
              <c:y val="0.92325794110349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78953544698843"/>
          <c:y val="0.19327403549494029"/>
          <c:w val="0.21565729906568804"/>
          <c:h val="0.27387076148736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7047398588816138"/>
          <c:h val="0.78151392267482411"/>
        </c:manualLayout>
      </c:layout>
      <c:barChart>
        <c:barDir val="bar"/>
        <c:grouping val="clustered"/>
        <c:varyColors val="0"/>
        <c:ser>
          <c:idx val="2"/>
          <c:order val="0"/>
          <c:tx>
            <c:v>Sequential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Ref>
                <c:f>'dblp_isbn_all (E5520)'!$C$2</c:f>
                <c:numCache>
                  <c:formatCode>General</c:formatCode>
                  <c:ptCount val="1"/>
                  <c:pt idx="0">
                    <c:v>81014</c:v>
                  </c:pt>
                </c:numCache>
              </c:numRef>
            </c:plus>
            <c:minus>
              <c:numRef>
                <c:f>'dblp_isbn_all (E5520)'!$C$2</c:f>
                <c:numCache>
                  <c:formatCode>General</c:formatCode>
                  <c:ptCount val="1"/>
                  <c:pt idx="0">
                    <c:v>81014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'dblp_isbn_all (E5520)'!$B$2</c:f>
              <c:numCache>
                <c:formatCode>General</c:formatCode>
                <c:ptCount val="1"/>
                <c:pt idx="0">
                  <c:v>848527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4CC-45C4-A329-F9BCCF796C7C}"/>
            </c:ext>
          </c:extLst>
        </c:ser>
        <c:ser>
          <c:idx val="0"/>
          <c:order val="1"/>
          <c:tx>
            <c:v>ContextAtoms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93A84B6-AA1C-48DA-8D19-FF74CD4B2D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94CC-45C4-A329-F9BCCF796C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B2C3C9-DBAC-4CC3-B90A-C15B866209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4CC-45C4-A329-F9BCCF796C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D17B0A-57AE-4C3A-8E48-5CC906EB11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4CC-45C4-A329-F9BCCF796C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29A88E-260A-4569-8231-3E5F87549A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4CC-45C4-A329-F9BCCF796C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8F200C9-AD9C-46B1-BE7F-91DCD686DD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4CC-45C4-A329-F9BCCF796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(E5520)'!$C$8:$C$12</c:f>
                <c:numCache>
                  <c:formatCode>General</c:formatCode>
                  <c:ptCount val="5"/>
                  <c:pt idx="0">
                    <c:v>51996</c:v>
                  </c:pt>
                  <c:pt idx="1">
                    <c:v>14496</c:v>
                  </c:pt>
                  <c:pt idx="2">
                    <c:v>12981</c:v>
                  </c:pt>
                  <c:pt idx="3">
                    <c:v>16721</c:v>
                  </c:pt>
                  <c:pt idx="4">
                    <c:v>18329</c:v>
                  </c:pt>
                </c:numCache>
              </c:numRef>
            </c:plus>
            <c:minus>
              <c:numRef>
                <c:f>'dblp_isbn_all (E5520)'!$C$8:$C$12</c:f>
                <c:numCache>
                  <c:formatCode>General</c:formatCode>
                  <c:ptCount val="5"/>
                  <c:pt idx="0">
                    <c:v>51996</c:v>
                  </c:pt>
                  <c:pt idx="1">
                    <c:v>14496</c:v>
                  </c:pt>
                  <c:pt idx="2">
                    <c:v>12981</c:v>
                  </c:pt>
                  <c:pt idx="3">
                    <c:v>16721</c:v>
                  </c:pt>
                  <c:pt idx="4">
                    <c:v>18329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'dblp_isbn_all (E5520)'!$B$8:$B$12</c:f>
              <c:numCache>
                <c:formatCode>General</c:formatCode>
                <c:ptCount val="5"/>
                <c:pt idx="0">
                  <c:v>946924</c:v>
                </c:pt>
                <c:pt idx="1">
                  <c:v>470465</c:v>
                </c:pt>
                <c:pt idx="2">
                  <c:v>249029</c:v>
                </c:pt>
                <c:pt idx="3">
                  <c:v>153455</c:v>
                </c:pt>
                <c:pt idx="4">
                  <c:v>143560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(E5520)'!$D$8:$D$12</c15:f>
                <c15:dlblRangeCache>
                  <c:ptCount val="5"/>
                  <c:pt idx="0">
                    <c:v>0.896</c:v>
                  </c:pt>
                  <c:pt idx="1">
                    <c:v>1.804</c:v>
                  </c:pt>
                  <c:pt idx="2">
                    <c:v>3.407</c:v>
                  </c:pt>
                  <c:pt idx="3">
                    <c:v>5.529</c:v>
                  </c:pt>
                  <c:pt idx="4">
                    <c:v>5.911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94CC-45C4-A329-F9BCCF796C7C}"/>
            </c:ext>
          </c:extLst>
        </c:ser>
        <c:ser>
          <c:idx val="1"/>
          <c:order val="2"/>
          <c:tx>
            <c:v>ConstraintAtoms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7310BE6-F3FF-4DE2-9A08-0A93F6FEFA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4CC-45C4-A329-F9BCCF796C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AF49FB-F5F8-4313-8A92-1CB270457C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4CC-45C4-A329-F9BCCF796C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D422E9F-2FD7-49F1-B29D-AB9F22EDE8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4CC-45C4-A329-F9BCCF796C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AC7FDF8-2B73-45E0-9047-40D3EFBD03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4CC-45C4-A329-F9BCCF796C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629C9D-0BF5-49FC-838D-3FC44631E1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4CC-45C4-A329-F9BCCF796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(E5520)'!$C$13:$C$17</c:f>
                <c:numCache>
                  <c:formatCode>General</c:formatCode>
                  <c:ptCount val="5"/>
                  <c:pt idx="0">
                    <c:v>52278</c:v>
                  </c:pt>
                  <c:pt idx="1">
                    <c:v>56336</c:v>
                  </c:pt>
                  <c:pt idx="2">
                    <c:v>44877</c:v>
                  </c:pt>
                  <c:pt idx="3">
                    <c:v>50667</c:v>
                  </c:pt>
                  <c:pt idx="4">
                    <c:v>47779</c:v>
                  </c:pt>
                </c:numCache>
              </c:numRef>
            </c:plus>
            <c:minus>
              <c:numRef>
                <c:f>'dblp_isbn_all (E5520)'!$C$13:$C$17</c:f>
                <c:numCache>
                  <c:formatCode>General</c:formatCode>
                  <c:ptCount val="5"/>
                  <c:pt idx="0">
                    <c:v>52278</c:v>
                  </c:pt>
                  <c:pt idx="1">
                    <c:v>56336</c:v>
                  </c:pt>
                  <c:pt idx="2">
                    <c:v>44877</c:v>
                  </c:pt>
                  <c:pt idx="3">
                    <c:v>50667</c:v>
                  </c:pt>
                  <c:pt idx="4">
                    <c:v>47779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'dblp_isbn_all (E5520)'!$B$13:$B$17</c:f>
              <c:numCache>
                <c:formatCode>General</c:formatCode>
                <c:ptCount val="5"/>
                <c:pt idx="0">
                  <c:v>954353</c:v>
                </c:pt>
                <c:pt idx="1">
                  <c:v>490205</c:v>
                </c:pt>
                <c:pt idx="2">
                  <c:v>275049</c:v>
                </c:pt>
                <c:pt idx="3">
                  <c:v>180444</c:v>
                </c:pt>
                <c:pt idx="4">
                  <c:v>168038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(E5520)'!$D$13:$D$17</c15:f>
                <c15:dlblRangeCache>
                  <c:ptCount val="5"/>
                  <c:pt idx="0">
                    <c:v>0.889</c:v>
                  </c:pt>
                  <c:pt idx="1">
                    <c:v>1.731</c:v>
                  </c:pt>
                  <c:pt idx="2">
                    <c:v>3.085</c:v>
                  </c:pt>
                  <c:pt idx="3">
                    <c:v>4.702</c:v>
                  </c:pt>
                  <c:pt idx="4">
                    <c:v>5.05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94CC-45C4-A329-F9BCCF796C7C}"/>
            </c:ext>
          </c:extLst>
        </c:ser>
        <c:ser>
          <c:idx val="3"/>
          <c:order val="3"/>
          <c:tx>
            <c:v>Elements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EF30C97-4E57-40DD-A10E-DBC0F73D55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948-497C-A00B-25DBF440CB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3FEC2C6-CB10-4AEC-9023-772DF1464A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4CC-45C4-A329-F9BCCF796C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C080C2-6B80-487B-8D62-BFECBE3BFA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4CC-45C4-A329-F9BCCF796C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C039F4-5D36-4C42-B2CC-40B80795F8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4CC-45C4-A329-F9BCCF796C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3A0121-AF1D-4680-A6BD-75A2F8B3AF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4CC-45C4-A329-F9BCCF796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(E5520)'!$C$3:$C$7</c:f>
                <c:numCache>
                  <c:formatCode>General</c:formatCode>
                  <c:ptCount val="5"/>
                  <c:pt idx="0">
                    <c:v>38257</c:v>
                  </c:pt>
                  <c:pt idx="1">
                    <c:v>4225</c:v>
                  </c:pt>
                  <c:pt idx="2">
                    <c:v>12237</c:v>
                  </c:pt>
                  <c:pt idx="3">
                    <c:v>13789</c:v>
                  </c:pt>
                  <c:pt idx="4">
                    <c:v>14458</c:v>
                  </c:pt>
                </c:numCache>
              </c:numRef>
            </c:plus>
            <c:minus>
              <c:numRef>
                <c:f>'dblp_isbn_all (E5520)'!$C$3:$C$7</c:f>
                <c:numCache>
                  <c:formatCode>General</c:formatCode>
                  <c:ptCount val="5"/>
                  <c:pt idx="0">
                    <c:v>38257</c:v>
                  </c:pt>
                  <c:pt idx="1">
                    <c:v>4225</c:v>
                  </c:pt>
                  <c:pt idx="2">
                    <c:v>12237</c:v>
                  </c:pt>
                  <c:pt idx="3">
                    <c:v>13789</c:v>
                  </c:pt>
                  <c:pt idx="4">
                    <c:v>14458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'dblp_isbn_all (E5520)'!$B$3:$B$7</c:f>
              <c:numCache>
                <c:formatCode>General</c:formatCode>
                <c:ptCount val="5"/>
                <c:pt idx="0">
                  <c:v>901020</c:v>
                </c:pt>
                <c:pt idx="1">
                  <c:v>453912</c:v>
                </c:pt>
                <c:pt idx="2">
                  <c:v>240556</c:v>
                </c:pt>
                <c:pt idx="3">
                  <c:v>146107</c:v>
                </c:pt>
                <c:pt idx="4">
                  <c:v>138579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(E5520)'!$D$3:$D$7</c15:f>
                <c15:dlblRangeCache>
                  <c:ptCount val="5"/>
                  <c:pt idx="0">
                    <c:v>0.942</c:v>
                  </c:pt>
                  <c:pt idx="1">
                    <c:v>1.869</c:v>
                  </c:pt>
                  <c:pt idx="2">
                    <c:v>3.527</c:v>
                  </c:pt>
                  <c:pt idx="3">
                    <c:v>5.808</c:v>
                  </c:pt>
                  <c:pt idx="4">
                    <c:v>6.123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94CC-45C4-A329-F9BCCF796C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7"/>
        <c:overlap val="-51"/>
        <c:axId val="975746671"/>
        <c:axId val="755554703"/>
      </c:barChart>
      <c:catAx>
        <c:axId val="975746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layout>
            <c:manualLayout>
              <c:xMode val="edge"/>
              <c:yMode val="edge"/>
              <c:x val="6.8258094033585054E-4"/>
              <c:y val="0.36429556623044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54703"/>
        <c:crosses val="autoZero"/>
        <c:auto val="1"/>
        <c:lblAlgn val="ctr"/>
        <c:lblOffset val="100"/>
        <c:noMultiLvlLbl val="0"/>
      </c:catAx>
      <c:valAx>
        <c:axId val="755554703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43391793123619693"/>
              <c:y val="0.92325794110349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2315637964608"/>
          <c:y val="0.1887869282468273"/>
          <c:w val="0.21707007264068873"/>
          <c:h val="0.2928724458607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7047398588816138"/>
          <c:h val="0.78151392267482411"/>
        </c:manualLayout>
      </c:layout>
      <c:barChart>
        <c:barDir val="bar"/>
        <c:grouping val="clustered"/>
        <c:varyColors val="0"/>
        <c:ser>
          <c:idx val="4"/>
          <c:order val="0"/>
          <c:tx>
            <c:v>Interpreted OCL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9066564-3A8B-49E8-800F-2D51CA1E20A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D76-4898-BAF6-8F7088F55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'java_simple_all (3700X)'!$C$18</c:f>
                <c:numCache>
                  <c:formatCode>General</c:formatCode>
                  <c:ptCount val="1"/>
                  <c:pt idx="0">
                    <c:v>2851</c:v>
                  </c:pt>
                </c:numCache>
              </c:numRef>
            </c:plus>
            <c:minus>
              <c:numRef>
                <c:f>'java_simple_all (3700X)'!$C$18</c:f>
                <c:numCache>
                  <c:formatCode>General</c:formatCode>
                  <c:ptCount val="1"/>
                  <c:pt idx="0">
                    <c:v>2851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'java_simple_all (3700X)'!$B$18</c:f>
              <c:numCache>
                <c:formatCode>General</c:formatCode>
                <c:ptCount val="1"/>
                <c:pt idx="0">
                  <c:v>98866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'java_simple_all (3700X)'!$D$18</c15:f>
                <c15:dlblRangeCache>
                  <c:ptCount val="1"/>
                  <c:pt idx="0">
                    <c:v>0.359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76-4898-BAF6-8F7088F558B4}"/>
            </c:ext>
          </c:extLst>
        </c:ser>
        <c:ser>
          <c:idx val="2"/>
          <c:order val="1"/>
          <c:tx>
            <c:v>Sequential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Ref>
                <c:f>'java_simple_all (3700X)'!$C$2</c:f>
                <c:numCache>
                  <c:formatCode>General</c:formatCode>
                  <c:ptCount val="1"/>
                  <c:pt idx="0">
                    <c:v>3790</c:v>
                  </c:pt>
                </c:numCache>
              </c:numRef>
            </c:plus>
            <c:minus>
              <c:numRef>
                <c:f>'java_simple_all (3700X)'!$C$2</c:f>
                <c:numCache>
                  <c:formatCode>General</c:formatCode>
                  <c:ptCount val="1"/>
                  <c:pt idx="0">
                    <c:v>3790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'java_simple_all (3700X)'!$B$2</c:f>
              <c:numCache>
                <c:formatCode>General</c:formatCode>
                <c:ptCount val="1"/>
                <c:pt idx="0">
                  <c:v>35503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6-4C75-9A8A-AED3903C1A36}"/>
            </c:ext>
          </c:extLst>
        </c:ser>
        <c:ser>
          <c:idx val="0"/>
          <c:order val="2"/>
          <c:tx>
            <c:v>ContextAtoms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35E9F5C-84D6-42E7-AA2C-B02A00DABE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EA6-4C75-9A8A-AED3903C1A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95482A-6F11-4B3F-A9EF-9CC6BEC98A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EA6-4C75-9A8A-AED3903C1A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FE498E-0D6F-41AC-A848-368D678260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EA6-4C75-9A8A-AED3903C1A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90886B-43FD-41E1-987A-BA800F6A77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EA6-4C75-9A8A-AED3903C1A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9420A56-1519-4B9F-8A86-F7465B6D6E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EA6-4C75-9A8A-AED3903C1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'java_simple_all (3700X)'!$C$8:$C$12</c:f>
                <c:numCache>
                  <c:formatCode>General</c:formatCode>
                  <c:ptCount val="5"/>
                  <c:pt idx="0">
                    <c:v>3743</c:v>
                  </c:pt>
                  <c:pt idx="1">
                    <c:v>2925</c:v>
                  </c:pt>
                  <c:pt idx="2">
                    <c:v>2582</c:v>
                  </c:pt>
                  <c:pt idx="3">
                    <c:v>2501</c:v>
                  </c:pt>
                  <c:pt idx="4">
                    <c:v>2569</c:v>
                  </c:pt>
                </c:numCache>
              </c:numRef>
            </c:plus>
            <c:minus>
              <c:numRef>
                <c:f>'java_simple_all (3700X)'!$C$8:$C$12</c:f>
                <c:numCache>
                  <c:formatCode>General</c:formatCode>
                  <c:ptCount val="5"/>
                  <c:pt idx="0">
                    <c:v>3743</c:v>
                  </c:pt>
                  <c:pt idx="1">
                    <c:v>2925</c:v>
                  </c:pt>
                  <c:pt idx="2">
                    <c:v>2582</c:v>
                  </c:pt>
                  <c:pt idx="3">
                    <c:v>2501</c:v>
                  </c:pt>
                  <c:pt idx="4">
                    <c:v>2569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'java_simple_all (3700X)'!$B$8:$B$12</c:f>
              <c:numCache>
                <c:formatCode>General</c:formatCode>
                <c:ptCount val="5"/>
                <c:pt idx="0">
                  <c:v>38467</c:v>
                </c:pt>
                <c:pt idx="1">
                  <c:v>20490</c:v>
                </c:pt>
                <c:pt idx="2">
                  <c:v>12149</c:v>
                </c:pt>
                <c:pt idx="3">
                  <c:v>9374</c:v>
                </c:pt>
                <c:pt idx="4">
                  <c:v>8820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'java_simple_all (3700X)'!$D$8:$D$12</c15:f>
                <c15:dlblRangeCache>
                  <c:ptCount val="5"/>
                  <c:pt idx="0">
                    <c:v>0.923</c:v>
                  </c:pt>
                  <c:pt idx="1">
                    <c:v>1.733</c:v>
                  </c:pt>
                  <c:pt idx="2">
                    <c:v>2.922</c:v>
                  </c:pt>
                  <c:pt idx="3">
                    <c:v>3.787</c:v>
                  </c:pt>
                  <c:pt idx="4">
                    <c:v>4.025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EA6-4C75-9A8A-AED3903C1A36}"/>
            </c:ext>
          </c:extLst>
        </c:ser>
        <c:ser>
          <c:idx val="1"/>
          <c:order val="3"/>
          <c:tx>
            <c:v>ConstraintAtoms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2316943-21BD-40E5-A8C2-44EA4D8F1B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EA6-4C75-9A8A-AED3903C1A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4F8848E-25BD-47C9-8875-EA005949BB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EA6-4C75-9A8A-AED3903C1A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0147CB-1FF3-49C3-8359-5F87EEDD03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EA6-4C75-9A8A-AED3903C1A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9D231C4-DCCA-4EF0-8167-023B66BA9C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EA6-4C75-9A8A-AED3903C1A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0FD594C-F132-4E2C-86A0-6E88833A82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EA6-4C75-9A8A-AED3903C1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'java_simple_all (3700X)'!$C$13:$C$17</c:f>
                <c:numCache>
                  <c:formatCode>General</c:formatCode>
                  <c:ptCount val="5"/>
                  <c:pt idx="0">
                    <c:v>4906</c:v>
                  </c:pt>
                  <c:pt idx="1">
                    <c:v>4414</c:v>
                  </c:pt>
                  <c:pt idx="2">
                    <c:v>4114</c:v>
                  </c:pt>
                  <c:pt idx="3">
                    <c:v>4101</c:v>
                  </c:pt>
                  <c:pt idx="4">
                    <c:v>4133</c:v>
                  </c:pt>
                </c:numCache>
              </c:numRef>
            </c:plus>
            <c:minus>
              <c:numRef>
                <c:f>'java_simple_all (3700X)'!$C$13:$C$17</c:f>
                <c:numCache>
                  <c:formatCode>General</c:formatCode>
                  <c:ptCount val="5"/>
                  <c:pt idx="0">
                    <c:v>4906</c:v>
                  </c:pt>
                  <c:pt idx="1">
                    <c:v>4414</c:v>
                  </c:pt>
                  <c:pt idx="2">
                    <c:v>4114</c:v>
                  </c:pt>
                  <c:pt idx="3">
                    <c:v>4101</c:v>
                  </c:pt>
                  <c:pt idx="4">
                    <c:v>4133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'java_simple_all (3700X)'!$B$13:$B$17</c:f>
              <c:numCache>
                <c:formatCode>General</c:formatCode>
                <c:ptCount val="5"/>
                <c:pt idx="0">
                  <c:v>38626</c:v>
                </c:pt>
                <c:pt idx="1">
                  <c:v>21096</c:v>
                </c:pt>
                <c:pt idx="2">
                  <c:v>13334</c:v>
                </c:pt>
                <c:pt idx="3">
                  <c:v>10816</c:v>
                </c:pt>
                <c:pt idx="4">
                  <c:v>10629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'java_simple_all (3700X)'!$D$13:$D$17</c15:f>
                <c15:dlblRangeCache>
                  <c:ptCount val="5"/>
                  <c:pt idx="0">
                    <c:v>0.919</c:v>
                  </c:pt>
                  <c:pt idx="1">
                    <c:v>1.683</c:v>
                  </c:pt>
                  <c:pt idx="2">
                    <c:v>2.663</c:v>
                  </c:pt>
                  <c:pt idx="3">
                    <c:v>3.282</c:v>
                  </c:pt>
                  <c:pt idx="4">
                    <c:v>3.34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DEA6-4C75-9A8A-AED3903C1A36}"/>
            </c:ext>
          </c:extLst>
        </c:ser>
        <c:ser>
          <c:idx val="3"/>
          <c:order val="4"/>
          <c:tx>
            <c:v>Elements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1C41246-3898-4E39-BA14-5080F480F6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EA6-4C75-9A8A-AED3903C1A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E24DB0-1CF0-4CF7-898E-4BE460BBD3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EA6-4C75-9A8A-AED3903C1A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B68422-6A32-4BFF-8AFC-F8DB0211DC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EA6-4C75-9A8A-AED3903C1A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A38255-CDDE-4F00-AD3D-04FD454154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EA6-4C75-9A8A-AED3903C1A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BEF6E1B-6533-4E25-A900-99914EB9FF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EA6-4C75-9A8A-AED3903C1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'java_simple_all (3700X)'!$C$3:$C$7</c:f>
                <c:numCache>
                  <c:formatCode>General</c:formatCode>
                  <c:ptCount val="5"/>
                  <c:pt idx="0">
                    <c:v>3784</c:v>
                  </c:pt>
                  <c:pt idx="1">
                    <c:v>2906</c:v>
                  </c:pt>
                  <c:pt idx="2">
                    <c:v>2550</c:v>
                  </c:pt>
                  <c:pt idx="3">
                    <c:v>2516</c:v>
                  </c:pt>
                  <c:pt idx="4">
                    <c:v>2523</c:v>
                  </c:pt>
                </c:numCache>
              </c:numRef>
            </c:plus>
            <c:minus>
              <c:numRef>
                <c:f>'java_simple_all (3700X)'!$C$3:$C$7</c:f>
                <c:numCache>
                  <c:formatCode>General</c:formatCode>
                  <c:ptCount val="5"/>
                  <c:pt idx="0">
                    <c:v>3784</c:v>
                  </c:pt>
                  <c:pt idx="1">
                    <c:v>2906</c:v>
                  </c:pt>
                  <c:pt idx="2">
                    <c:v>2550</c:v>
                  </c:pt>
                  <c:pt idx="3">
                    <c:v>2516</c:v>
                  </c:pt>
                  <c:pt idx="4">
                    <c:v>2523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'java_simple_all (3700X)'!$B$3:$B$7</c:f>
              <c:numCache>
                <c:formatCode>General</c:formatCode>
                <c:ptCount val="5"/>
                <c:pt idx="0">
                  <c:v>38493</c:v>
                </c:pt>
                <c:pt idx="1">
                  <c:v>20345</c:v>
                </c:pt>
                <c:pt idx="2">
                  <c:v>11772</c:v>
                </c:pt>
                <c:pt idx="3">
                  <c:v>8872</c:v>
                </c:pt>
                <c:pt idx="4">
                  <c:v>8492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'java_simple_all (3700X)'!$D$3:$D$7</c15:f>
                <c15:dlblRangeCache>
                  <c:ptCount val="5"/>
                  <c:pt idx="0">
                    <c:v>0.922</c:v>
                  </c:pt>
                  <c:pt idx="1">
                    <c:v>1.745</c:v>
                  </c:pt>
                  <c:pt idx="2">
                    <c:v>3.016</c:v>
                  </c:pt>
                  <c:pt idx="3">
                    <c:v>4.002</c:v>
                  </c:pt>
                  <c:pt idx="4">
                    <c:v>4.181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DEA6-4C75-9A8A-AED3903C1A36}"/>
            </c:ext>
          </c:extLst>
        </c:ser>
        <c:ser>
          <c:idx val="5"/>
          <c:order val="5"/>
          <c:tx>
            <c:strRef>
              <c:f>'java_simple_all (3700X)'!$A$19</c:f>
              <c:strCache>
                <c:ptCount val="1"/>
                <c:pt idx="0">
                  <c:v>Compiled OCL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2E46C2A-A739-4847-8C71-D9F473278A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8AB-4DC7-9D0B-78D279226D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'java_simple_all (3700X)'!$C$19</c:f>
                <c:numCache>
                  <c:formatCode>General</c:formatCode>
                  <c:ptCount val="1"/>
                  <c:pt idx="0">
                    <c:v>1099</c:v>
                  </c:pt>
                </c:numCache>
              </c:numRef>
            </c:plus>
            <c:minus>
              <c:numRef>
                <c:f>'java_simple_all (3700X)'!$C$19</c:f>
                <c:numCache>
                  <c:formatCode>General</c:formatCode>
                  <c:ptCount val="1"/>
                  <c:pt idx="0">
                    <c:v>1099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'java_simple_all (3700X)'!$B$19</c:f>
              <c:numCache>
                <c:formatCode>General</c:formatCode>
                <c:ptCount val="1"/>
                <c:pt idx="0">
                  <c:v>21207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'java_simple_all (3700X)'!$D$19</c15:f>
                <c15:dlblRangeCache>
                  <c:ptCount val="1"/>
                  <c:pt idx="0">
                    <c:v>1.674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8AB-4DC7-9D0B-78D279226D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82"/>
        <c:axId val="975746671"/>
        <c:axId val="755554703"/>
      </c:barChart>
      <c:catAx>
        <c:axId val="975746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layout>
            <c:manualLayout>
              <c:xMode val="edge"/>
              <c:yMode val="edge"/>
              <c:x val="6.8258094033585054E-4"/>
              <c:y val="0.36429556623044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54703"/>
        <c:crosses val="autoZero"/>
        <c:auto val="1"/>
        <c:lblAlgn val="ctr"/>
        <c:lblOffset val="100"/>
        <c:noMultiLvlLbl val="0"/>
      </c:catAx>
      <c:valAx>
        <c:axId val="75555470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43391793123619693"/>
              <c:y val="0.92325794110349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2315637964608"/>
          <c:y val="0.1887869282468273"/>
          <c:w val="0.21745600489474029"/>
          <c:h val="0.40226370620740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7047398588816138"/>
          <c:h val="0.78151392267482411"/>
        </c:manualLayout>
      </c:layout>
      <c:barChart>
        <c:barDir val="bar"/>
        <c:grouping val="clustered"/>
        <c:varyColors val="0"/>
        <c:ser>
          <c:idx val="4"/>
          <c:order val="0"/>
          <c:tx>
            <c:strRef>
              <c:f>'java_equals_all (3700X)'!$A$18</c:f>
              <c:strCache>
                <c:ptCount val="1"/>
                <c:pt idx="0">
                  <c:v>Interpreted OCL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D13A75C-8572-4FD7-8208-93CF1F44A1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5D2-42A1-B201-F41F3955D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'java_equals_all (3700X)'!$C$18</c:f>
                <c:numCache>
                  <c:formatCode>General</c:formatCode>
                  <c:ptCount val="1"/>
                  <c:pt idx="0">
                    <c:v>1971</c:v>
                  </c:pt>
                </c:numCache>
              </c:numRef>
            </c:plus>
            <c:minus>
              <c:numRef>
                <c:f>'java_equals_all (3700X)'!$C$18</c:f>
                <c:numCache>
                  <c:formatCode>General</c:formatCode>
                  <c:ptCount val="1"/>
                  <c:pt idx="0">
                    <c:v>1971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'java_equals_all (3700X)'!$B$18</c:f>
              <c:numCache>
                <c:formatCode>General</c:formatCode>
                <c:ptCount val="1"/>
                <c:pt idx="0">
                  <c:v>11843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'java_equals_all (3700X)'!$D$18</c15:f>
                <c15:dlblRangeCache>
                  <c:ptCount val="1"/>
                  <c:pt idx="0">
                    <c:v>3.95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85D2-42A1-B201-F41F3955D821}"/>
            </c:ext>
          </c:extLst>
        </c:ser>
        <c:ser>
          <c:idx val="2"/>
          <c:order val="1"/>
          <c:tx>
            <c:v>Sequential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'java_simple_all (3700X)'!$C$2</c:f>
                <c:numCache>
                  <c:formatCode>General</c:formatCode>
                  <c:ptCount val="1"/>
                  <c:pt idx="0">
                    <c:v>3790</c:v>
                  </c:pt>
                </c:numCache>
              </c:numRef>
            </c:plus>
            <c:minus>
              <c:numRef>
                <c:f>'java_simple_all (3700X)'!$C$2</c:f>
                <c:numCache>
                  <c:formatCode>General</c:formatCode>
                  <c:ptCount val="1"/>
                  <c:pt idx="0">
                    <c:v>3790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'java_equals_all (3700X)'!$B$2</c:f>
              <c:numCache>
                <c:formatCode>General</c:formatCode>
                <c:ptCount val="1"/>
                <c:pt idx="0">
                  <c:v>46776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2-42A1-B201-F41F3955D821}"/>
            </c:ext>
          </c:extLst>
        </c:ser>
        <c:ser>
          <c:idx val="0"/>
          <c:order val="2"/>
          <c:tx>
            <c:v>ContextAtoms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347C0BD-F415-452F-8544-C94260F2B42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5D2-42A1-B201-F41F3955D8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426BC3-FFE4-45E6-AD0D-891C1204F2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D2-42A1-B201-F41F3955D8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023B84D-0ACD-451E-835B-EFD718802B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5D2-42A1-B201-F41F3955D8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4C7C83-1F20-49B7-8A62-053637B787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D2-42A1-B201-F41F3955D8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0715F00-1D2D-426B-80EE-5F67846264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D2-42A1-B201-F41F3955D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'java_equals_all (3700X)'!$C$8:$C$12</c:f>
                <c:numCache>
                  <c:formatCode>General</c:formatCode>
                  <c:ptCount val="5"/>
                  <c:pt idx="0">
                    <c:v>2967</c:v>
                  </c:pt>
                  <c:pt idx="1">
                    <c:v>751</c:v>
                  </c:pt>
                  <c:pt idx="2">
                    <c:v>784</c:v>
                  </c:pt>
                  <c:pt idx="3">
                    <c:v>579</c:v>
                  </c:pt>
                  <c:pt idx="4">
                    <c:v>743</c:v>
                  </c:pt>
                </c:numCache>
              </c:numRef>
            </c:plus>
            <c:minus>
              <c:numRef>
                <c:f>'java_equals_all (3700X)'!$C$8:$C$12</c:f>
                <c:numCache>
                  <c:formatCode>General</c:formatCode>
                  <c:ptCount val="5"/>
                  <c:pt idx="0">
                    <c:v>2967</c:v>
                  </c:pt>
                  <c:pt idx="1">
                    <c:v>751</c:v>
                  </c:pt>
                  <c:pt idx="2">
                    <c:v>784</c:v>
                  </c:pt>
                  <c:pt idx="3">
                    <c:v>579</c:v>
                  </c:pt>
                  <c:pt idx="4">
                    <c:v>743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'java_equals_all (3700X)'!$B$8:$B$12</c:f>
              <c:numCache>
                <c:formatCode>General</c:formatCode>
                <c:ptCount val="5"/>
                <c:pt idx="0">
                  <c:v>45230</c:v>
                </c:pt>
                <c:pt idx="1">
                  <c:v>23806</c:v>
                </c:pt>
                <c:pt idx="2">
                  <c:v>12499</c:v>
                </c:pt>
                <c:pt idx="3">
                  <c:v>7007</c:v>
                </c:pt>
                <c:pt idx="4">
                  <c:v>5228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'java_equals_all (3700X)'!$D$8:$D$12</c15:f>
                <c15:dlblRangeCache>
                  <c:ptCount val="5"/>
                  <c:pt idx="0">
                    <c:v>1.034</c:v>
                  </c:pt>
                  <c:pt idx="1">
                    <c:v>1.965</c:v>
                  </c:pt>
                  <c:pt idx="2">
                    <c:v>3.742</c:v>
                  </c:pt>
                  <c:pt idx="3">
                    <c:v>6.676</c:v>
                  </c:pt>
                  <c:pt idx="4">
                    <c:v>8.947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85D2-42A1-B201-F41F3955D821}"/>
            </c:ext>
          </c:extLst>
        </c:ser>
        <c:ser>
          <c:idx val="1"/>
          <c:order val="3"/>
          <c:tx>
            <c:v>ConstraintAtoms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011ADA8-C22C-42D0-9803-D307C9ABE5B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5D2-42A1-B201-F41F3955D8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341061-556B-40B9-AE73-4F9877B1D0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5D2-42A1-B201-F41F3955D8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A8A04C-A0C8-4D4C-9452-2DCF47885B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5D2-42A1-B201-F41F3955D8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85E0E3-24E0-4063-8B32-0E0E84D13A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5D2-42A1-B201-F41F3955D8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9D7E73B-B7CF-41C7-A615-B439B78D26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5D2-42A1-B201-F41F3955D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'java_equals_all (3700X)'!$C$13:$C$17</c:f>
                <c:numCache>
                  <c:formatCode>General</c:formatCode>
                  <c:ptCount val="5"/>
                  <c:pt idx="0">
                    <c:v>756</c:v>
                  </c:pt>
                  <c:pt idx="1">
                    <c:v>594</c:v>
                  </c:pt>
                  <c:pt idx="2">
                    <c:v>904</c:v>
                  </c:pt>
                  <c:pt idx="3">
                    <c:v>565</c:v>
                  </c:pt>
                  <c:pt idx="4">
                    <c:v>721</c:v>
                  </c:pt>
                </c:numCache>
              </c:numRef>
            </c:plus>
            <c:minus>
              <c:numRef>
                <c:f>'java_equals_all (3700X)'!$C$13:$C$17</c:f>
                <c:numCache>
                  <c:formatCode>General</c:formatCode>
                  <c:ptCount val="5"/>
                  <c:pt idx="0">
                    <c:v>756</c:v>
                  </c:pt>
                  <c:pt idx="1">
                    <c:v>594</c:v>
                  </c:pt>
                  <c:pt idx="2">
                    <c:v>904</c:v>
                  </c:pt>
                  <c:pt idx="3">
                    <c:v>565</c:v>
                  </c:pt>
                  <c:pt idx="4">
                    <c:v>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'java_equals_all (3700X)'!$B$13:$B$17</c:f>
              <c:numCache>
                <c:formatCode>General</c:formatCode>
                <c:ptCount val="5"/>
                <c:pt idx="0">
                  <c:v>46042</c:v>
                </c:pt>
                <c:pt idx="1">
                  <c:v>23990</c:v>
                </c:pt>
                <c:pt idx="2">
                  <c:v>12629</c:v>
                </c:pt>
                <c:pt idx="3">
                  <c:v>7048</c:v>
                </c:pt>
                <c:pt idx="4">
                  <c:v>5298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'java_equals_all (3700X)'!$D$13:$D$17</c15:f>
                <c15:dlblRangeCache>
                  <c:ptCount val="5"/>
                  <c:pt idx="0">
                    <c:v>1.016</c:v>
                  </c:pt>
                  <c:pt idx="1">
                    <c:v>1.95</c:v>
                  </c:pt>
                  <c:pt idx="2">
                    <c:v>3.704</c:v>
                  </c:pt>
                  <c:pt idx="3">
                    <c:v>6.637</c:v>
                  </c:pt>
                  <c:pt idx="4">
                    <c:v>8.829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85D2-42A1-B201-F41F3955D821}"/>
            </c:ext>
          </c:extLst>
        </c:ser>
        <c:ser>
          <c:idx val="3"/>
          <c:order val="4"/>
          <c:tx>
            <c:v>Elements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C0733BF-8B71-416C-8295-C59CB74112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5D2-42A1-B201-F41F3955D8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CABAA7A-0CA3-4625-B952-0E6A91E576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5D2-42A1-B201-F41F3955D8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C6F989-CF1E-4B9B-B633-BB3D07EFDA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5D2-42A1-B201-F41F3955D8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A39721-0A54-47AD-B269-A9F8DF6913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5D2-42A1-B201-F41F3955D8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15BC56-9BA9-47B4-AB06-00C7CEBB24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5D2-42A1-B201-F41F3955D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'java_equals_all (3700X)'!$C$3:$C$7</c:f>
                <c:numCache>
                  <c:formatCode>General</c:formatCode>
                  <c:ptCount val="5"/>
                  <c:pt idx="0">
                    <c:v>2004</c:v>
                  </c:pt>
                  <c:pt idx="1">
                    <c:v>1000</c:v>
                  </c:pt>
                  <c:pt idx="2">
                    <c:v>726</c:v>
                  </c:pt>
                  <c:pt idx="3">
                    <c:v>478</c:v>
                  </c:pt>
                  <c:pt idx="4">
                    <c:v>714</c:v>
                  </c:pt>
                </c:numCache>
              </c:numRef>
            </c:plus>
            <c:minus>
              <c:numRef>
                <c:f>'java_equals_all (3700X)'!$C$3:$C$7</c:f>
                <c:numCache>
                  <c:formatCode>General</c:formatCode>
                  <c:ptCount val="5"/>
                  <c:pt idx="0">
                    <c:v>2004</c:v>
                  </c:pt>
                  <c:pt idx="1">
                    <c:v>1000</c:v>
                  </c:pt>
                  <c:pt idx="2">
                    <c:v>726</c:v>
                  </c:pt>
                  <c:pt idx="3">
                    <c:v>478</c:v>
                  </c:pt>
                  <c:pt idx="4">
                    <c:v>714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'java_equals_all (3700X)'!$B$3:$B$7</c:f>
              <c:numCache>
                <c:formatCode>General</c:formatCode>
                <c:ptCount val="5"/>
                <c:pt idx="0">
                  <c:v>44956</c:v>
                </c:pt>
                <c:pt idx="1">
                  <c:v>24062</c:v>
                </c:pt>
                <c:pt idx="2">
                  <c:v>12548</c:v>
                </c:pt>
                <c:pt idx="3">
                  <c:v>7061</c:v>
                </c:pt>
                <c:pt idx="4">
                  <c:v>5257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'java_equals_all (3700X)'!$D$3:$D$7</c15:f>
                <c15:dlblRangeCache>
                  <c:ptCount val="5"/>
                  <c:pt idx="0">
                    <c:v>1.04</c:v>
                  </c:pt>
                  <c:pt idx="1">
                    <c:v>1.944</c:v>
                  </c:pt>
                  <c:pt idx="2">
                    <c:v>3.728</c:v>
                  </c:pt>
                  <c:pt idx="3">
                    <c:v>6.625</c:v>
                  </c:pt>
                  <c:pt idx="4">
                    <c:v>8.898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85D2-42A1-B201-F41F3955D821}"/>
            </c:ext>
          </c:extLst>
        </c:ser>
        <c:ser>
          <c:idx val="5"/>
          <c:order val="5"/>
          <c:tx>
            <c:strRef>
              <c:f>'java_equals_all (3700X)'!$A$19</c:f>
              <c:strCache>
                <c:ptCount val="1"/>
                <c:pt idx="0">
                  <c:v>Compiled OCL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B2ED1B-864E-4B3D-97B6-4FD321E8A9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E3B-4B0E-BB46-9DEB7FEA50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'java_equals_all (3700X)'!$C$19</c:f>
                <c:numCache>
                  <c:formatCode>General</c:formatCode>
                  <c:ptCount val="1"/>
                  <c:pt idx="0">
                    <c:v>1373</c:v>
                  </c:pt>
                </c:numCache>
              </c:numRef>
            </c:plus>
            <c:minus>
              <c:numRef>
                <c:f>'java_equals_all (3700X)'!$C$19</c:f>
                <c:numCache>
                  <c:formatCode>General</c:formatCode>
                  <c:ptCount val="1"/>
                  <c:pt idx="0">
                    <c:v>1373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'java_equals_all (3700X)'!$B$19</c:f>
              <c:numCache>
                <c:formatCode>General</c:formatCode>
                <c:ptCount val="1"/>
                <c:pt idx="0">
                  <c:v>12693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'java_equals_all (3700X)'!$D$19</c15:f>
                <c15:dlblRangeCache>
                  <c:ptCount val="1"/>
                  <c:pt idx="0">
                    <c:v>3.685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E3B-4B0E-BB46-9DEB7FEA5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82"/>
        <c:axId val="975746671"/>
        <c:axId val="755554703"/>
      </c:barChart>
      <c:catAx>
        <c:axId val="975746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layout>
            <c:manualLayout>
              <c:xMode val="edge"/>
              <c:yMode val="edge"/>
              <c:x val="6.8258094033585054E-4"/>
              <c:y val="0.36429556623044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54703"/>
        <c:crosses val="autoZero"/>
        <c:auto val="1"/>
        <c:lblAlgn val="ctr"/>
        <c:lblOffset val="100"/>
        <c:noMultiLvlLbl val="0"/>
      </c:catAx>
      <c:valAx>
        <c:axId val="75555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43391793123619693"/>
              <c:y val="0.92325794110349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2315637964608"/>
          <c:y val="0.1887869282468273"/>
          <c:w val="0.21993303876794504"/>
          <c:h val="0.39328988275328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334733</xdr:colOff>
      <xdr:row>4</xdr:row>
      <xdr:rowOff>174170</xdr:rowOff>
    </xdr:from>
    <xdr:to>
      <xdr:col>19</xdr:col>
      <xdr:colOff>544285</xdr:colOff>
      <xdr:row>29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A27A3-EA0C-452F-BF0F-45B1E7243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87086</xdr:colOff>
      <xdr:row>9</xdr:row>
      <xdr:rowOff>43543</xdr:rowOff>
    </xdr:from>
    <xdr:to>
      <xdr:col>19</xdr:col>
      <xdr:colOff>169623</xdr:colOff>
      <xdr:row>35</xdr:row>
      <xdr:rowOff>80423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1629F-0685-4DCC-AD16-C5917569C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403770</xdr:colOff>
      <xdr:row>10</xdr:row>
      <xdr:rowOff>90909</xdr:rowOff>
    </xdr:from>
    <xdr:to>
      <xdr:col>16</xdr:col>
      <xdr:colOff>241379</xdr:colOff>
      <xdr:row>36</xdr:row>
      <xdr:rowOff>127789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4C603D-4A7B-4A7E-9785-A5B92A3A9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947058</xdr:colOff>
      <xdr:row>13</xdr:row>
      <xdr:rowOff>112623</xdr:rowOff>
    </xdr:from>
    <xdr:to>
      <xdr:col>14</xdr:col>
      <xdr:colOff>511628</xdr:colOff>
      <xdr:row>39</xdr:row>
      <xdr:rowOff>179615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EB449-B8E7-4251-8893-6AC03D19C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168729</xdr:colOff>
      <xdr:row>12</xdr:row>
      <xdr:rowOff>48985</xdr:rowOff>
    </xdr:from>
    <xdr:to>
      <xdr:col>14</xdr:col>
      <xdr:colOff>307879</xdr:colOff>
      <xdr:row>39</xdr:row>
      <xdr:rowOff>137019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51469-9E38-4BD8-9D7C-2C175107B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35023</xdr:colOff>
      <xdr:row>14</xdr:row>
      <xdr:rowOff>31710</xdr:rowOff>
    </xdr:from>
    <xdr:to>
      <xdr:col>11</xdr:col>
      <xdr:colOff>1017815</xdr:colOff>
      <xdr:row>41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0A8AB-2CFC-4FF3-B289-2CF119811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263236</xdr:colOff>
      <xdr:row>11</xdr:row>
      <xdr:rowOff>6928</xdr:rowOff>
    </xdr:from>
    <xdr:to>
      <xdr:col>10</xdr:col>
      <xdr:colOff>83634</xdr:colOff>
      <xdr:row>30</xdr:row>
      <xdr:rowOff>46465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941AC-EC6D-4FEF-9967-3F3317A4E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398721</xdr:colOff>
      <xdr:row>10</xdr:row>
      <xdr:rowOff>26581</xdr:rowOff>
    </xdr:from>
    <xdr:to>
      <xdr:col>9</xdr:col>
      <xdr:colOff>709487</xdr:colOff>
      <xdr:row>29</xdr:row>
      <xdr:rowOff>122617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5F505-847B-40FB-88BB-AC146B8AF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8</xdr:col>
      <xdr:colOff>571500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94356-4C86-49CF-89A2-289216F8A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655320</xdr:colOff>
      <xdr:row>6</xdr:row>
      <xdr:rowOff>167640</xdr:rowOff>
    </xdr:from>
    <xdr:to>
      <xdr:col>9</xdr:col>
      <xdr:colOff>861060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F9E25-64D2-4699-BDC4-2839B8365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11</xdr:row>
      <xdr:rowOff>114300</xdr:rowOff>
    </xdr:from>
    <xdr:to>
      <xdr:col>8</xdr:col>
      <xdr:colOff>586740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5167A-B95C-4EF4-95C9-D09761293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465364</xdr:colOff>
      <xdr:row>7</xdr:row>
      <xdr:rowOff>122464</xdr:rowOff>
    </xdr:from>
    <xdr:to>
      <xdr:col>13</xdr:col>
      <xdr:colOff>465364</xdr:colOff>
      <xdr:row>22</xdr:row>
      <xdr:rowOff>89807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F6A00-E5E4-47F6-BC14-47C2A90BD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11</xdr:row>
      <xdr:rowOff>121920</xdr:rowOff>
    </xdr:from>
    <xdr:to>
      <xdr:col>8</xdr:col>
      <xdr:colOff>403860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F9C19-5796-4B57-8FAE-94F9621E7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8</xdr:col>
      <xdr:colOff>180695</xdr:colOff>
      <xdr:row>31</xdr:row>
      <xdr:rowOff>156642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2FB0C-5FDA-4A4E-82EB-DAFEEC07C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8</xdr:col>
      <xdr:colOff>358140</xdr:colOff>
      <xdr:row>25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07477-AB37-4E4E-9F65-BFEDBE9C1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9</xdr:row>
      <xdr:rowOff>38100</xdr:rowOff>
    </xdr:from>
    <xdr:to>
      <xdr:col>8</xdr:col>
      <xdr:colOff>861061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F9E28-7B2A-4583-B25C-49DC10AC3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487135</xdr:colOff>
      <xdr:row>6</xdr:row>
      <xdr:rowOff>117021</xdr:rowOff>
    </xdr:from>
    <xdr:to>
      <xdr:col>15</xdr:col>
      <xdr:colOff>16328</xdr:colOff>
      <xdr:row>23</xdr:row>
      <xdr:rowOff>59872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B4B7C-A3EC-48D9-802A-624442FC4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78443</xdr:colOff>
      <xdr:row>0</xdr:row>
      <xdr:rowOff>50373</xdr:rowOff>
    </xdr:from>
    <xdr:to>
      <xdr:col>19</xdr:col>
      <xdr:colOff>444139</xdr:colOff>
      <xdr:row>30</xdr:row>
      <xdr:rowOff>43864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2CB1B-8AA2-4196-B5AD-89A1739E9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333911</xdr:colOff>
      <xdr:row>10</xdr:row>
      <xdr:rowOff>136990</xdr:rowOff>
    </xdr:from>
    <xdr:to>
      <xdr:col>16</xdr:col>
      <xdr:colOff>606336</xdr:colOff>
      <xdr:row>40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F630C-0BB0-470F-9058-D8A6B7E1E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854529</xdr:colOff>
      <xdr:row>5</xdr:row>
      <xdr:rowOff>141514</xdr:rowOff>
    </xdr:from>
    <xdr:to>
      <xdr:col>17</xdr:col>
      <xdr:colOff>300382</xdr:colOff>
      <xdr:row>35</xdr:row>
      <xdr:rowOff>124120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894A2-F2B8-4EC9-9EC3-BD11D13B7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342902</xdr:colOff>
      <xdr:row>4</xdr:row>
      <xdr:rowOff>32658</xdr:rowOff>
    </xdr:from>
    <xdr:to>
      <xdr:col>16</xdr:col>
      <xdr:colOff>647700</xdr:colOff>
      <xdr:row>31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5EFF9-A440-4202-B6A3-49E380B94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103413</xdr:colOff>
      <xdr:row>8</xdr:row>
      <xdr:rowOff>21770</xdr:rowOff>
    </xdr:from>
    <xdr:to>
      <xdr:col>16</xdr:col>
      <xdr:colOff>391886</xdr:colOff>
      <xdr:row>37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C79D0-EF90-477F-B17C-CC6E4C16C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729342</xdr:colOff>
      <xdr:row>6</xdr:row>
      <xdr:rowOff>27214</xdr:rowOff>
    </xdr:from>
    <xdr:to>
      <xdr:col>17</xdr:col>
      <xdr:colOff>261257</xdr:colOff>
      <xdr:row>36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19602-258E-4F06-ACC9-AA8DED476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12F2-2713-4E01-A607-E0708FD5C366}">
  <dimension ref="A1:D13"/>
  <sheetViews>
    <sheetView zoomScaleNormal="100" workbookViewId="0">
      <selection activeCell="E1" sqref="E1"/>
    </sheetView>
  </sheetViews>
  <sheetFormatPr defaultRowHeight="14.4" x14ac:dyDescent="0.3"/>
  <cols>
    <col min="1" max="1" width="6.109375" bestFit="1" customWidth="1"/>
    <col min="2" max="2" width="14.21875" bestFit="1" customWidth="1"/>
    <col min="3" max="3" width="11.33203125" bestFit="1" customWidth="1"/>
    <col min="4" max="4" width="8.109375" bestFit="1" customWidth="1"/>
  </cols>
  <sheetData>
    <row r="1" spans="1:4" ht="15" thickBot="1" x14ac:dyDescent="0.35">
      <c r="A1" s="3" t="s">
        <v>8</v>
      </c>
      <c r="B1" s="4" t="s">
        <v>9</v>
      </c>
      <c r="C1" s="4" t="s">
        <v>25</v>
      </c>
      <c r="D1" s="5" t="s">
        <v>11</v>
      </c>
    </row>
    <row r="2" spans="1:4" x14ac:dyDescent="0.3">
      <c r="A2" s="2" t="s">
        <v>0</v>
      </c>
      <c r="B2" s="2" t="s">
        <v>15</v>
      </c>
      <c r="C2" s="2">
        <v>2478312</v>
      </c>
      <c r="D2" s="2">
        <v>1</v>
      </c>
    </row>
    <row r="3" spans="1:4" x14ac:dyDescent="0.3">
      <c r="A3" s="1" t="s">
        <v>0</v>
      </c>
      <c r="B3" s="1" t="s">
        <v>103</v>
      </c>
      <c r="C3" s="1">
        <v>300494</v>
      </c>
      <c r="D3" s="1">
        <v>8.2469999999999999</v>
      </c>
    </row>
    <row r="4" spans="1:4" x14ac:dyDescent="0.3">
      <c r="A4" s="1" t="s">
        <v>0</v>
      </c>
      <c r="B4" s="1" t="s">
        <v>104</v>
      </c>
      <c r="C4" s="1">
        <v>45189</v>
      </c>
      <c r="D4" s="1">
        <v>54.843000000000004</v>
      </c>
    </row>
    <row r="5" spans="1:4" x14ac:dyDescent="0.3">
      <c r="A5" s="1" t="s">
        <v>5</v>
      </c>
      <c r="B5" s="1" t="s">
        <v>15</v>
      </c>
      <c r="C5" s="1">
        <v>5110216</v>
      </c>
      <c r="D5" s="1">
        <v>1</v>
      </c>
    </row>
    <row r="6" spans="1:4" x14ac:dyDescent="0.3">
      <c r="A6" s="1" t="s">
        <v>5</v>
      </c>
      <c r="B6" s="1" t="s">
        <v>103</v>
      </c>
      <c r="C6" s="1">
        <v>594846</v>
      </c>
      <c r="D6" s="1">
        <v>8.5909999999999993</v>
      </c>
    </row>
    <row r="7" spans="1:4" x14ac:dyDescent="0.3">
      <c r="A7" s="1" t="s">
        <v>5</v>
      </c>
      <c r="B7" s="1" t="s">
        <v>104</v>
      </c>
      <c r="C7" s="1">
        <v>83342</v>
      </c>
      <c r="D7" s="1">
        <v>61.316000000000003</v>
      </c>
    </row>
    <row r="8" spans="1:4" x14ac:dyDescent="0.3">
      <c r="A8" s="1" t="s">
        <v>6</v>
      </c>
      <c r="B8" s="1" t="s">
        <v>15</v>
      </c>
      <c r="C8" s="1">
        <v>9590029</v>
      </c>
      <c r="D8" s="1">
        <v>1</v>
      </c>
    </row>
    <row r="9" spans="1:4" x14ac:dyDescent="0.3">
      <c r="A9" s="1" t="s">
        <v>6</v>
      </c>
      <c r="B9" s="1" t="s">
        <v>103</v>
      </c>
      <c r="C9" s="1">
        <v>1158201</v>
      </c>
      <c r="D9" s="1">
        <v>8.2799999999999994</v>
      </c>
    </row>
    <row r="10" spans="1:4" x14ac:dyDescent="0.3">
      <c r="A10" s="1" t="s">
        <v>6</v>
      </c>
      <c r="B10" s="1" t="s">
        <v>104</v>
      </c>
      <c r="C10" s="1">
        <v>128664</v>
      </c>
      <c r="D10" s="1">
        <v>74.534999999999997</v>
      </c>
    </row>
    <row r="11" spans="1:4" x14ac:dyDescent="0.3">
      <c r="A11" s="1" t="s">
        <v>7</v>
      </c>
      <c r="B11" s="1" t="s">
        <v>15</v>
      </c>
      <c r="C11" s="1">
        <v>22823792</v>
      </c>
      <c r="D11" s="1">
        <v>1</v>
      </c>
    </row>
    <row r="12" spans="1:4" x14ac:dyDescent="0.3">
      <c r="A12" s="1" t="s">
        <v>7</v>
      </c>
      <c r="B12" s="1" t="s">
        <v>103</v>
      </c>
      <c r="C12" s="1">
        <v>2662679</v>
      </c>
      <c r="D12" s="1">
        <v>8.5719999999999992</v>
      </c>
    </row>
    <row r="13" spans="1:4" x14ac:dyDescent="0.3">
      <c r="A13" s="1" t="s">
        <v>7</v>
      </c>
      <c r="B13" s="1" t="s">
        <v>104</v>
      </c>
      <c r="C13" s="1">
        <v>316049</v>
      </c>
      <c r="D13" s="1">
        <v>72.215999999999994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51DE-A51F-45F8-8328-187C72D723F6}">
  <dimension ref="A1:L25"/>
  <sheetViews>
    <sheetView workbookViewId="0">
      <selection sqref="A1:XFD1"/>
    </sheetView>
  </sheetViews>
  <sheetFormatPr defaultRowHeight="14.4" x14ac:dyDescent="0.3"/>
  <cols>
    <col min="1" max="1" width="18.5546875" bestFit="1" customWidth="1"/>
    <col min="2" max="2" width="11.44140625" bestFit="1" customWidth="1"/>
    <col min="3" max="3" width="13.21875" bestFit="1" customWidth="1"/>
    <col min="4" max="4" width="8.109375" bestFit="1" customWidth="1"/>
    <col min="5" max="5" width="12.5546875" bestFit="1" customWidth="1"/>
    <col min="6" max="6" width="13.77734375" bestFit="1" customWidth="1"/>
    <col min="7" max="7" width="12.33203125" bestFit="1" customWidth="1"/>
    <col min="8" max="8" width="18.88671875" bestFit="1" customWidth="1"/>
    <col min="9" max="9" width="16.33203125" bestFit="1" customWidth="1"/>
    <col min="10" max="10" width="22.77734375" bestFit="1" customWidth="1"/>
  </cols>
  <sheetData>
    <row r="1" spans="1:12" s="17" customFormat="1" ht="15" thickBot="1" x14ac:dyDescent="0.35">
      <c r="A1" s="15" t="s">
        <v>9</v>
      </c>
      <c r="B1" s="16" t="s">
        <v>110</v>
      </c>
      <c r="C1" s="16" t="s">
        <v>29</v>
      </c>
      <c r="D1" s="16" t="s">
        <v>11</v>
      </c>
      <c r="E1" s="16" t="s">
        <v>42</v>
      </c>
      <c r="F1" s="16" t="s">
        <v>102</v>
      </c>
      <c r="G1" s="16" t="s">
        <v>32</v>
      </c>
      <c r="H1" s="16" t="s">
        <v>33</v>
      </c>
      <c r="I1" s="16" t="s">
        <v>34</v>
      </c>
      <c r="J1" s="16" t="s">
        <v>35</v>
      </c>
    </row>
    <row r="2" spans="1:12" x14ac:dyDescent="0.3">
      <c r="A2" s="2" t="s">
        <v>15</v>
      </c>
      <c r="B2" s="2">
        <v>848527</v>
      </c>
      <c r="C2" s="2">
        <v>81014</v>
      </c>
      <c r="D2" s="2">
        <v>1</v>
      </c>
      <c r="E2" s="2">
        <v>8010</v>
      </c>
      <c r="F2" s="2">
        <v>2659</v>
      </c>
      <c r="G2" s="2">
        <v>95924</v>
      </c>
      <c r="H2" s="2">
        <v>7553</v>
      </c>
      <c r="I2" s="2">
        <v>7821</v>
      </c>
      <c r="J2" s="2">
        <v>1193</v>
      </c>
    </row>
    <row r="3" spans="1:12" x14ac:dyDescent="0.3">
      <c r="A3" s="1" t="s">
        <v>97</v>
      </c>
      <c r="B3" s="1">
        <v>901020</v>
      </c>
      <c r="C3" s="1">
        <v>38257</v>
      </c>
      <c r="D3" s="2">
        <v>0.94199999999999995</v>
      </c>
      <c r="E3" s="1">
        <v>8065</v>
      </c>
      <c r="F3" s="1">
        <v>2768</v>
      </c>
      <c r="G3" s="1">
        <v>95723</v>
      </c>
      <c r="H3" s="1">
        <v>7369</v>
      </c>
      <c r="I3" s="1">
        <v>7654</v>
      </c>
      <c r="J3" s="1">
        <v>741</v>
      </c>
    </row>
    <row r="4" spans="1:12" x14ac:dyDescent="0.3">
      <c r="A4" s="1" t="s">
        <v>98</v>
      </c>
      <c r="B4" s="1">
        <v>453912</v>
      </c>
      <c r="C4" s="1">
        <v>4225</v>
      </c>
      <c r="D4" s="2">
        <v>1.869</v>
      </c>
      <c r="E4" s="1">
        <v>9337</v>
      </c>
      <c r="F4" s="1">
        <v>2654</v>
      </c>
      <c r="G4" s="1">
        <v>96625</v>
      </c>
      <c r="H4" s="1">
        <v>6227</v>
      </c>
      <c r="I4" s="1">
        <v>7369</v>
      </c>
      <c r="J4" s="1">
        <v>1004</v>
      </c>
    </row>
    <row r="5" spans="1:12" x14ac:dyDescent="0.3">
      <c r="A5" s="1" t="s">
        <v>100</v>
      </c>
      <c r="B5" s="1">
        <v>240556</v>
      </c>
      <c r="C5" s="1">
        <v>12237</v>
      </c>
      <c r="D5" s="2">
        <v>3.5270000000000001</v>
      </c>
      <c r="E5" s="1">
        <v>8550</v>
      </c>
      <c r="F5" s="1">
        <v>2485</v>
      </c>
      <c r="G5" s="1">
        <v>97435</v>
      </c>
      <c r="H5" s="1">
        <v>6928</v>
      </c>
      <c r="I5" s="1">
        <v>7452</v>
      </c>
      <c r="J5" s="1">
        <v>1016</v>
      </c>
    </row>
    <row r="6" spans="1:12" x14ac:dyDescent="0.3">
      <c r="A6" s="1" t="s">
        <v>101</v>
      </c>
      <c r="B6" s="1">
        <v>146107</v>
      </c>
      <c r="C6" s="1">
        <v>13789</v>
      </c>
      <c r="D6" s="2">
        <v>5.8079999999999998</v>
      </c>
      <c r="E6" s="1">
        <v>8866</v>
      </c>
      <c r="F6" s="1">
        <v>3119</v>
      </c>
      <c r="G6" s="1">
        <v>94200</v>
      </c>
      <c r="H6" s="1">
        <v>9155</v>
      </c>
      <c r="I6" s="1">
        <v>8662</v>
      </c>
      <c r="J6" s="1">
        <v>940</v>
      </c>
    </row>
    <row r="7" spans="1:12" x14ac:dyDescent="0.3">
      <c r="A7" s="1" t="s">
        <v>96</v>
      </c>
      <c r="B7" s="1">
        <v>138579</v>
      </c>
      <c r="C7" s="1">
        <v>14458</v>
      </c>
      <c r="D7" s="2">
        <v>6.1230000000000002</v>
      </c>
      <c r="E7" s="1">
        <v>9096</v>
      </c>
      <c r="F7" s="1">
        <v>3925</v>
      </c>
      <c r="G7" s="1">
        <v>93699</v>
      </c>
      <c r="H7" s="1">
        <v>7796</v>
      </c>
      <c r="I7" s="1">
        <v>7386</v>
      </c>
      <c r="J7" s="1">
        <v>941</v>
      </c>
    </row>
    <row r="8" spans="1:12" x14ac:dyDescent="0.3">
      <c r="A8" s="1" t="s">
        <v>91</v>
      </c>
      <c r="B8" s="1">
        <v>946924</v>
      </c>
      <c r="C8" s="1">
        <v>51996</v>
      </c>
      <c r="D8" s="2">
        <v>0.89600000000000002</v>
      </c>
      <c r="E8" s="1">
        <v>7743</v>
      </c>
      <c r="F8" s="1">
        <v>3316</v>
      </c>
      <c r="G8" s="1">
        <v>96112</v>
      </c>
      <c r="H8" s="1">
        <v>3367</v>
      </c>
      <c r="I8" s="1">
        <v>6777</v>
      </c>
      <c r="J8" s="1">
        <v>307</v>
      </c>
    </row>
    <row r="9" spans="1:12" x14ac:dyDescent="0.3">
      <c r="A9" s="1" t="s">
        <v>92</v>
      </c>
      <c r="B9" s="1">
        <v>470465</v>
      </c>
      <c r="C9" s="1">
        <v>14496</v>
      </c>
      <c r="D9" s="2">
        <v>1.804</v>
      </c>
      <c r="E9" s="1">
        <v>9023</v>
      </c>
      <c r="F9" s="1">
        <v>2971</v>
      </c>
      <c r="G9" s="1">
        <v>88386</v>
      </c>
      <c r="H9" s="1">
        <v>6161</v>
      </c>
      <c r="I9" s="1">
        <v>7356</v>
      </c>
      <c r="J9" s="1">
        <v>1202</v>
      </c>
    </row>
    <row r="10" spans="1:12" x14ac:dyDescent="0.3">
      <c r="A10" s="1" t="s">
        <v>94</v>
      </c>
      <c r="B10" s="1">
        <v>249029</v>
      </c>
      <c r="C10" s="1">
        <v>12981</v>
      </c>
      <c r="D10" s="2">
        <v>3.407</v>
      </c>
      <c r="E10" s="1">
        <v>8424</v>
      </c>
      <c r="F10" s="1">
        <v>2825</v>
      </c>
      <c r="G10" s="1">
        <v>91986</v>
      </c>
      <c r="H10" s="1">
        <v>2913</v>
      </c>
      <c r="I10" s="1">
        <v>8034</v>
      </c>
      <c r="J10" s="1">
        <v>1108</v>
      </c>
    </row>
    <row r="11" spans="1:12" x14ac:dyDescent="0.3">
      <c r="A11" s="1" t="s">
        <v>95</v>
      </c>
      <c r="B11" s="1">
        <v>153455</v>
      </c>
      <c r="C11" s="1">
        <v>16721</v>
      </c>
      <c r="D11" s="2">
        <v>5.5289999999999999</v>
      </c>
      <c r="E11" s="1">
        <v>8069</v>
      </c>
      <c r="F11" s="1">
        <v>2238</v>
      </c>
      <c r="G11" s="1">
        <v>98812</v>
      </c>
      <c r="H11" s="1">
        <v>4923</v>
      </c>
      <c r="I11" s="1">
        <v>7112</v>
      </c>
      <c r="J11" s="1">
        <v>687</v>
      </c>
      <c r="L11" s="21"/>
    </row>
    <row r="12" spans="1:12" x14ac:dyDescent="0.3">
      <c r="A12" s="1" t="s">
        <v>90</v>
      </c>
      <c r="B12" s="1">
        <v>143560</v>
      </c>
      <c r="C12" s="1">
        <v>18329</v>
      </c>
      <c r="D12" s="2">
        <v>5.9109999999999996</v>
      </c>
      <c r="E12" s="1">
        <v>9395</v>
      </c>
      <c r="F12" s="1">
        <v>2294</v>
      </c>
      <c r="G12" s="1">
        <v>94945</v>
      </c>
      <c r="H12" s="1">
        <v>2141</v>
      </c>
      <c r="I12" s="1">
        <v>7211</v>
      </c>
      <c r="J12" s="1">
        <v>740</v>
      </c>
      <c r="L12" s="21"/>
    </row>
    <row r="13" spans="1:12" x14ac:dyDescent="0.3">
      <c r="A13" s="1" t="s">
        <v>85</v>
      </c>
      <c r="B13" s="1">
        <v>954353</v>
      </c>
      <c r="C13" s="1">
        <v>52278</v>
      </c>
      <c r="D13" s="2">
        <v>0.88900000000000001</v>
      </c>
      <c r="E13" s="1">
        <v>7740</v>
      </c>
      <c r="F13" s="1">
        <v>1870</v>
      </c>
      <c r="G13" s="1">
        <v>101451</v>
      </c>
      <c r="H13" s="1">
        <v>7523</v>
      </c>
      <c r="I13" s="1">
        <v>7492</v>
      </c>
      <c r="J13" s="1">
        <v>910</v>
      </c>
      <c r="L13" s="21"/>
    </row>
    <row r="14" spans="1:12" x14ac:dyDescent="0.3">
      <c r="A14" s="1" t="s">
        <v>86</v>
      </c>
      <c r="B14" s="1">
        <v>490205</v>
      </c>
      <c r="C14" s="1">
        <v>56336</v>
      </c>
      <c r="D14" s="2">
        <v>1.7310000000000001</v>
      </c>
      <c r="E14" s="1">
        <v>9361</v>
      </c>
      <c r="F14" s="1">
        <v>2525</v>
      </c>
      <c r="G14" s="1">
        <v>96222</v>
      </c>
      <c r="H14" s="1">
        <v>6951</v>
      </c>
      <c r="I14" s="1">
        <v>7951</v>
      </c>
      <c r="J14" s="1">
        <v>1053</v>
      </c>
      <c r="L14" s="21"/>
    </row>
    <row r="15" spans="1:12" x14ac:dyDescent="0.3">
      <c r="A15" s="1" t="s">
        <v>88</v>
      </c>
      <c r="B15" s="1">
        <v>275049</v>
      </c>
      <c r="C15" s="1">
        <v>44877</v>
      </c>
      <c r="D15" s="2">
        <v>3.085</v>
      </c>
      <c r="E15" s="1">
        <v>9301</v>
      </c>
      <c r="F15" s="1">
        <v>2580</v>
      </c>
      <c r="G15" s="1">
        <v>93470</v>
      </c>
      <c r="H15" s="1">
        <v>4336</v>
      </c>
      <c r="I15" s="1">
        <v>7856</v>
      </c>
      <c r="J15" s="1">
        <v>1064</v>
      </c>
      <c r="L15" s="21"/>
    </row>
    <row r="16" spans="1:12" x14ac:dyDescent="0.3">
      <c r="A16" s="1" t="s">
        <v>89</v>
      </c>
      <c r="B16" s="1">
        <v>180444</v>
      </c>
      <c r="C16" s="1">
        <v>50667</v>
      </c>
      <c r="D16" s="2">
        <v>4.702</v>
      </c>
      <c r="E16" s="1">
        <v>10535</v>
      </c>
      <c r="F16" s="1">
        <v>3167</v>
      </c>
      <c r="G16" s="1">
        <v>92854</v>
      </c>
      <c r="H16" s="1">
        <v>5217</v>
      </c>
      <c r="I16" s="1">
        <v>7269</v>
      </c>
      <c r="J16" s="1">
        <v>858</v>
      </c>
      <c r="L16" s="21"/>
    </row>
    <row r="17" spans="1:12" x14ac:dyDescent="0.3">
      <c r="A17" s="1" t="s">
        <v>84</v>
      </c>
      <c r="B17" s="1">
        <v>168038</v>
      </c>
      <c r="C17" s="1">
        <v>47779</v>
      </c>
      <c r="D17" s="2">
        <v>5.05</v>
      </c>
      <c r="E17" s="1">
        <v>10484</v>
      </c>
      <c r="F17" s="1">
        <v>1771</v>
      </c>
      <c r="G17" s="1">
        <v>92055</v>
      </c>
      <c r="H17" s="1">
        <v>8816</v>
      </c>
      <c r="I17" s="1">
        <v>7705</v>
      </c>
      <c r="J17" s="1">
        <v>1244</v>
      </c>
      <c r="L17" s="21"/>
    </row>
    <row r="18" spans="1:12" x14ac:dyDescent="0.3">
      <c r="L18" s="21"/>
    </row>
    <row r="19" spans="1:12" x14ac:dyDescent="0.3">
      <c r="L19" s="21"/>
    </row>
    <row r="20" spans="1:12" ht="14.1" customHeight="1" x14ac:dyDescent="0.3">
      <c r="L20" s="21"/>
    </row>
    <row r="21" spans="1:12" x14ac:dyDescent="0.3">
      <c r="L21" s="21"/>
    </row>
    <row r="22" spans="1:12" x14ac:dyDescent="0.3">
      <c r="L22" s="21"/>
    </row>
    <row r="23" spans="1:12" x14ac:dyDescent="0.3">
      <c r="L23" s="21"/>
    </row>
    <row r="24" spans="1:12" x14ac:dyDescent="0.3">
      <c r="L24" s="21"/>
    </row>
    <row r="25" spans="1:12" x14ac:dyDescent="0.3">
      <c r="L25" s="2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AF21-5E02-4C2A-A798-6617D0F6346B}">
  <dimension ref="A1:J19"/>
  <sheetViews>
    <sheetView workbookViewId="0">
      <selection activeCell="N4" sqref="N4"/>
    </sheetView>
  </sheetViews>
  <sheetFormatPr defaultColWidth="9.21875" defaultRowHeight="14.4" x14ac:dyDescent="0.3"/>
  <cols>
    <col min="1" max="1" width="18.5546875" style="22" bestFit="1" customWidth="1"/>
    <col min="2" max="2" width="11.44140625" style="22" bestFit="1" customWidth="1"/>
    <col min="3" max="3" width="13.21875" style="22" bestFit="1" customWidth="1"/>
    <col min="4" max="4" width="8.109375" style="22" bestFit="1" customWidth="1"/>
    <col min="5" max="5" width="12.5546875" style="22" bestFit="1" customWidth="1"/>
    <col min="6" max="6" width="13.77734375" style="22" bestFit="1" customWidth="1"/>
    <col min="7" max="7" width="12.33203125" style="22" bestFit="1" customWidth="1"/>
    <col min="8" max="8" width="18.88671875" style="22" bestFit="1" customWidth="1"/>
    <col min="9" max="9" width="16.33203125" style="22" bestFit="1" customWidth="1"/>
    <col min="10" max="10" width="22.77734375" style="22" bestFit="1" customWidth="1"/>
    <col min="11" max="16384" width="9.21875" style="22"/>
  </cols>
  <sheetData>
    <row r="1" spans="1:10" s="17" customFormat="1" ht="15" thickBot="1" x14ac:dyDescent="0.35">
      <c r="A1" s="15" t="s">
        <v>9</v>
      </c>
      <c r="B1" s="16" t="s">
        <v>110</v>
      </c>
      <c r="C1" s="16" t="s">
        <v>29</v>
      </c>
      <c r="D1" s="16" t="s">
        <v>11</v>
      </c>
      <c r="E1" s="16" t="s">
        <v>42</v>
      </c>
      <c r="F1" s="16" t="s">
        <v>102</v>
      </c>
      <c r="G1" s="16" t="s">
        <v>32</v>
      </c>
      <c r="H1" s="16" t="s">
        <v>33</v>
      </c>
      <c r="I1" s="16" t="s">
        <v>34</v>
      </c>
      <c r="J1" s="16" t="s">
        <v>35</v>
      </c>
    </row>
    <row r="2" spans="1:10" x14ac:dyDescent="0.3">
      <c r="A2" s="2" t="s">
        <v>15</v>
      </c>
      <c r="B2" s="2">
        <v>35503</v>
      </c>
      <c r="C2" s="2">
        <v>3790</v>
      </c>
      <c r="D2" s="2">
        <v>1</v>
      </c>
      <c r="E2" s="2">
        <v>1961</v>
      </c>
      <c r="F2" s="2">
        <v>1906</v>
      </c>
      <c r="G2" s="2">
        <v>24348</v>
      </c>
      <c r="H2" s="2">
        <v>731</v>
      </c>
      <c r="I2" s="2">
        <v>4613</v>
      </c>
      <c r="J2" s="2">
        <v>71</v>
      </c>
    </row>
    <row r="3" spans="1:10" x14ac:dyDescent="0.3">
      <c r="A3" s="1" t="s">
        <v>97</v>
      </c>
      <c r="B3" s="1">
        <v>38493</v>
      </c>
      <c r="C3" s="1">
        <v>3784</v>
      </c>
      <c r="D3" s="1">
        <v>0.92200000000000004</v>
      </c>
      <c r="E3" s="1">
        <v>5193</v>
      </c>
      <c r="F3" s="1">
        <v>970</v>
      </c>
      <c r="G3" s="1">
        <v>24008</v>
      </c>
      <c r="H3" s="1">
        <v>489</v>
      </c>
      <c r="I3" s="1">
        <v>4664</v>
      </c>
      <c r="J3" s="1">
        <v>103</v>
      </c>
    </row>
    <row r="4" spans="1:10" x14ac:dyDescent="0.3">
      <c r="A4" s="1" t="s">
        <v>98</v>
      </c>
      <c r="B4" s="1">
        <v>20345</v>
      </c>
      <c r="C4" s="1">
        <v>2906</v>
      </c>
      <c r="D4" s="1">
        <v>1.7450000000000001</v>
      </c>
      <c r="E4" s="1">
        <v>5475</v>
      </c>
      <c r="F4" s="1">
        <v>984</v>
      </c>
      <c r="G4" s="1">
        <v>23830</v>
      </c>
      <c r="H4" s="1">
        <v>179</v>
      </c>
      <c r="I4" s="1">
        <v>4604</v>
      </c>
      <c r="J4" s="1">
        <v>114</v>
      </c>
    </row>
    <row r="5" spans="1:10" x14ac:dyDescent="0.3">
      <c r="A5" s="1" t="s">
        <v>100</v>
      </c>
      <c r="B5" s="1">
        <v>11772</v>
      </c>
      <c r="C5" s="1">
        <v>2550</v>
      </c>
      <c r="D5" s="1">
        <v>3.016</v>
      </c>
      <c r="E5" s="1">
        <v>6523</v>
      </c>
      <c r="F5" s="1">
        <v>417</v>
      </c>
      <c r="G5" s="1">
        <v>24039</v>
      </c>
      <c r="H5" s="1">
        <v>285</v>
      </c>
      <c r="I5" s="1">
        <v>4629</v>
      </c>
      <c r="J5" s="1">
        <v>171</v>
      </c>
    </row>
    <row r="6" spans="1:10" x14ac:dyDescent="0.3">
      <c r="A6" s="1" t="s">
        <v>101</v>
      </c>
      <c r="B6" s="1">
        <v>8872</v>
      </c>
      <c r="C6" s="1">
        <v>2516</v>
      </c>
      <c r="D6" s="1">
        <v>4.0019999999999998</v>
      </c>
      <c r="E6" s="1">
        <v>4317</v>
      </c>
      <c r="F6" s="1">
        <v>2788</v>
      </c>
      <c r="G6" s="1">
        <v>23895</v>
      </c>
      <c r="H6" s="1">
        <v>560</v>
      </c>
      <c r="I6" s="1">
        <v>4587</v>
      </c>
      <c r="J6" s="1">
        <v>198</v>
      </c>
    </row>
    <row r="7" spans="1:10" x14ac:dyDescent="0.3">
      <c r="A7" s="1" t="s">
        <v>96</v>
      </c>
      <c r="B7" s="1">
        <v>8492</v>
      </c>
      <c r="C7" s="1">
        <v>2523</v>
      </c>
      <c r="D7" s="1">
        <v>4.181</v>
      </c>
      <c r="E7" s="1">
        <v>3346</v>
      </c>
      <c r="F7" s="1">
        <v>2172</v>
      </c>
      <c r="G7" s="1">
        <v>23963</v>
      </c>
      <c r="H7" s="1">
        <v>300</v>
      </c>
      <c r="I7" s="1">
        <v>4666</v>
      </c>
      <c r="J7" s="1">
        <v>109</v>
      </c>
    </row>
    <row r="8" spans="1:10" x14ac:dyDescent="0.3">
      <c r="A8" s="1" t="s">
        <v>91</v>
      </c>
      <c r="B8" s="1">
        <v>38467</v>
      </c>
      <c r="C8" s="1">
        <v>3743</v>
      </c>
      <c r="D8" s="1">
        <v>0.92300000000000004</v>
      </c>
      <c r="E8" s="1">
        <v>5530</v>
      </c>
      <c r="F8" s="1">
        <v>625</v>
      </c>
      <c r="G8" s="1">
        <v>24022</v>
      </c>
      <c r="H8" s="1">
        <v>195</v>
      </c>
      <c r="I8" s="1">
        <v>4594</v>
      </c>
      <c r="J8" s="1">
        <v>89</v>
      </c>
    </row>
    <row r="9" spans="1:10" x14ac:dyDescent="0.3">
      <c r="A9" s="1" t="s">
        <v>92</v>
      </c>
      <c r="B9" s="1">
        <v>20490</v>
      </c>
      <c r="C9" s="1">
        <v>2925</v>
      </c>
      <c r="D9" s="1">
        <v>1.7330000000000001</v>
      </c>
      <c r="E9" s="1">
        <v>6503</v>
      </c>
      <c r="F9" s="1">
        <v>615</v>
      </c>
      <c r="G9" s="1">
        <v>24093</v>
      </c>
      <c r="H9" s="1">
        <v>260</v>
      </c>
      <c r="I9" s="1">
        <v>4615</v>
      </c>
      <c r="J9" s="1">
        <v>74</v>
      </c>
    </row>
    <row r="10" spans="1:10" x14ac:dyDescent="0.3">
      <c r="A10" s="1" t="s">
        <v>94</v>
      </c>
      <c r="B10" s="1">
        <v>12149</v>
      </c>
      <c r="C10" s="1">
        <v>2582</v>
      </c>
      <c r="D10" s="1">
        <v>2.9220000000000002</v>
      </c>
      <c r="E10" s="1">
        <v>6498</v>
      </c>
      <c r="F10" s="1">
        <v>386</v>
      </c>
      <c r="G10" s="1">
        <v>23986</v>
      </c>
      <c r="H10" s="1">
        <v>333</v>
      </c>
      <c r="I10" s="1">
        <v>4661</v>
      </c>
      <c r="J10" s="1">
        <v>69</v>
      </c>
    </row>
    <row r="11" spans="1:10" x14ac:dyDescent="0.3">
      <c r="A11" s="1" t="s">
        <v>95</v>
      </c>
      <c r="B11" s="1">
        <v>9374</v>
      </c>
      <c r="C11" s="1">
        <v>2501</v>
      </c>
      <c r="D11" s="1">
        <v>3.7869999999999999</v>
      </c>
      <c r="E11" s="1">
        <v>6927</v>
      </c>
      <c r="F11" s="1">
        <v>281</v>
      </c>
      <c r="G11" s="1">
        <v>24022</v>
      </c>
      <c r="H11" s="1">
        <v>341</v>
      </c>
      <c r="I11" s="1">
        <v>4683</v>
      </c>
      <c r="J11" s="1">
        <v>12</v>
      </c>
    </row>
    <row r="12" spans="1:10" x14ac:dyDescent="0.3">
      <c r="A12" s="1" t="s">
        <v>90</v>
      </c>
      <c r="B12" s="1">
        <v>8820</v>
      </c>
      <c r="C12" s="1">
        <v>2569</v>
      </c>
      <c r="D12" s="1">
        <v>4.0250000000000004</v>
      </c>
      <c r="E12" s="1">
        <v>4047</v>
      </c>
      <c r="F12" s="1">
        <v>3306</v>
      </c>
      <c r="G12" s="1">
        <v>23968</v>
      </c>
      <c r="H12" s="1">
        <v>366</v>
      </c>
      <c r="I12" s="1">
        <v>4791</v>
      </c>
      <c r="J12" s="1">
        <v>124</v>
      </c>
    </row>
    <row r="13" spans="1:10" x14ac:dyDescent="0.3">
      <c r="A13" s="1" t="s">
        <v>85</v>
      </c>
      <c r="B13" s="1">
        <v>38626</v>
      </c>
      <c r="C13" s="1">
        <v>4906</v>
      </c>
      <c r="D13" s="1">
        <v>0.91900000000000004</v>
      </c>
      <c r="E13" s="1">
        <v>3616</v>
      </c>
      <c r="F13" s="1">
        <v>1955</v>
      </c>
      <c r="G13" s="1">
        <v>23842</v>
      </c>
      <c r="H13" s="1">
        <v>279</v>
      </c>
      <c r="I13" s="1">
        <v>4679</v>
      </c>
      <c r="J13" s="1">
        <v>43</v>
      </c>
    </row>
    <row r="14" spans="1:10" x14ac:dyDescent="0.3">
      <c r="A14" s="1" t="s">
        <v>86</v>
      </c>
      <c r="B14" s="1">
        <v>21096</v>
      </c>
      <c r="C14" s="1">
        <v>4414</v>
      </c>
      <c r="D14" s="1">
        <v>1.6830000000000001</v>
      </c>
      <c r="E14" s="1">
        <v>7581</v>
      </c>
      <c r="F14" s="1">
        <v>698</v>
      </c>
      <c r="G14" s="1">
        <v>24268</v>
      </c>
      <c r="H14" s="1">
        <v>566</v>
      </c>
      <c r="I14" s="1">
        <v>4692</v>
      </c>
      <c r="J14" s="1">
        <v>79</v>
      </c>
    </row>
    <row r="15" spans="1:10" x14ac:dyDescent="0.3">
      <c r="A15" s="1" t="s">
        <v>88</v>
      </c>
      <c r="B15" s="1">
        <v>13334</v>
      </c>
      <c r="C15" s="1">
        <v>4114</v>
      </c>
      <c r="D15" s="1">
        <v>2.6629999999999998</v>
      </c>
      <c r="E15" s="1">
        <v>4708</v>
      </c>
      <c r="F15" s="1">
        <v>2674</v>
      </c>
      <c r="G15" s="1">
        <v>23997</v>
      </c>
      <c r="H15" s="1">
        <v>363</v>
      </c>
      <c r="I15" s="1">
        <v>4674</v>
      </c>
      <c r="J15" s="1">
        <v>84</v>
      </c>
    </row>
    <row r="16" spans="1:10" x14ac:dyDescent="0.3">
      <c r="A16" s="1" t="s">
        <v>89</v>
      </c>
      <c r="B16" s="1">
        <v>10816</v>
      </c>
      <c r="C16" s="1">
        <v>4101</v>
      </c>
      <c r="D16" s="1">
        <v>3.282</v>
      </c>
      <c r="E16" s="1">
        <v>7588</v>
      </c>
      <c r="F16" s="1">
        <v>222</v>
      </c>
      <c r="G16" s="1">
        <v>23947</v>
      </c>
      <c r="H16" s="1">
        <v>435</v>
      </c>
      <c r="I16" s="1">
        <v>4651</v>
      </c>
      <c r="J16" s="1">
        <v>158</v>
      </c>
    </row>
    <row r="17" spans="1:10" x14ac:dyDescent="0.3">
      <c r="A17" s="1" t="s">
        <v>84</v>
      </c>
      <c r="B17" s="1">
        <v>10629</v>
      </c>
      <c r="C17" s="1">
        <v>4133</v>
      </c>
      <c r="D17" s="1">
        <v>3.34</v>
      </c>
      <c r="E17" s="1">
        <v>4899</v>
      </c>
      <c r="F17" s="1">
        <v>2823</v>
      </c>
      <c r="G17" s="1">
        <v>23749</v>
      </c>
      <c r="H17" s="1">
        <v>234</v>
      </c>
      <c r="I17" s="1">
        <v>4688</v>
      </c>
      <c r="J17" s="1">
        <v>68</v>
      </c>
    </row>
    <row r="18" spans="1:10" x14ac:dyDescent="0.3">
      <c r="A18" s="12" t="s">
        <v>12</v>
      </c>
      <c r="B18" s="1">
        <v>98866</v>
      </c>
      <c r="C18" s="1">
        <v>2851</v>
      </c>
      <c r="D18" s="1">
        <f>ROUND(35503/B18,3)</f>
        <v>0.35899999999999999</v>
      </c>
      <c r="E18" s="1">
        <v>3273</v>
      </c>
      <c r="F18" s="1">
        <v>1665</v>
      </c>
      <c r="G18" s="1"/>
      <c r="H18" s="1"/>
      <c r="I18" s="1"/>
      <c r="J18" s="1"/>
    </row>
    <row r="19" spans="1:10" x14ac:dyDescent="0.3">
      <c r="A19" s="12" t="s">
        <v>13</v>
      </c>
      <c r="B19" s="1">
        <v>21207</v>
      </c>
      <c r="C19" s="1">
        <v>1099</v>
      </c>
      <c r="D19" s="1">
        <f>ROUND(35503/B19,3)</f>
        <v>1.6739999999999999</v>
      </c>
      <c r="E19" s="1">
        <v>1513</v>
      </c>
      <c r="F19" s="1">
        <v>505</v>
      </c>
      <c r="G19" s="1"/>
      <c r="H19" s="1"/>
      <c r="I19" s="1"/>
      <c r="J19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A851-34BD-4B82-BE5F-F81ABBDBDE6F}">
  <dimension ref="A1:J19"/>
  <sheetViews>
    <sheetView workbookViewId="0">
      <selection activeCell="N4" sqref="N4"/>
    </sheetView>
  </sheetViews>
  <sheetFormatPr defaultRowHeight="14.4" x14ac:dyDescent="0.3"/>
  <cols>
    <col min="1" max="1" width="18.5546875" bestFit="1" customWidth="1"/>
    <col min="2" max="2" width="11.44140625" bestFit="1" customWidth="1"/>
    <col min="3" max="3" width="13.21875" bestFit="1" customWidth="1"/>
    <col min="4" max="4" width="8.109375" bestFit="1" customWidth="1"/>
    <col min="5" max="5" width="12.5546875" bestFit="1" customWidth="1"/>
    <col min="6" max="6" width="13.77734375" bestFit="1" customWidth="1"/>
    <col min="7" max="7" width="12.33203125" bestFit="1" customWidth="1"/>
    <col min="8" max="8" width="18.88671875" bestFit="1" customWidth="1"/>
    <col min="9" max="9" width="16.33203125" bestFit="1" customWidth="1"/>
    <col min="10" max="10" width="22.77734375" bestFit="1" customWidth="1"/>
  </cols>
  <sheetData>
    <row r="1" spans="1:10" s="6" customFormat="1" ht="15" thickBot="1" x14ac:dyDescent="0.35">
      <c r="A1" s="15" t="s">
        <v>9</v>
      </c>
      <c r="B1" s="16" t="s">
        <v>110</v>
      </c>
      <c r="C1" s="16" t="s">
        <v>29</v>
      </c>
      <c r="D1" s="16" t="s">
        <v>11</v>
      </c>
      <c r="E1" s="16" t="s">
        <v>42</v>
      </c>
      <c r="F1" s="16" t="s">
        <v>102</v>
      </c>
      <c r="G1" s="16" t="s">
        <v>32</v>
      </c>
      <c r="H1" s="16" t="s">
        <v>33</v>
      </c>
      <c r="I1" s="16" t="s">
        <v>34</v>
      </c>
      <c r="J1" s="16" t="s">
        <v>35</v>
      </c>
    </row>
    <row r="2" spans="1:10" x14ac:dyDescent="0.3">
      <c r="A2" s="2" t="s">
        <v>15</v>
      </c>
      <c r="B2" s="2">
        <v>46776</v>
      </c>
      <c r="C2" s="2">
        <v>1940</v>
      </c>
      <c r="D2" s="2">
        <v>1</v>
      </c>
      <c r="E2" s="2">
        <v>3625</v>
      </c>
      <c r="F2" s="2">
        <v>2914</v>
      </c>
      <c r="G2" s="2">
        <v>23914</v>
      </c>
      <c r="H2" s="2">
        <v>372</v>
      </c>
      <c r="I2" s="2">
        <v>4634</v>
      </c>
      <c r="J2" s="2">
        <v>62</v>
      </c>
    </row>
    <row r="3" spans="1:10" x14ac:dyDescent="0.3">
      <c r="A3" s="1" t="s">
        <v>97</v>
      </c>
      <c r="B3" s="1">
        <v>44956</v>
      </c>
      <c r="C3" s="1">
        <v>2004</v>
      </c>
      <c r="D3" s="2">
        <v>1.04</v>
      </c>
      <c r="E3" s="1">
        <v>3757</v>
      </c>
      <c r="F3" s="1">
        <v>2907</v>
      </c>
      <c r="G3" s="1">
        <v>23827</v>
      </c>
      <c r="H3" s="1">
        <v>454</v>
      </c>
      <c r="I3" s="1">
        <v>4678</v>
      </c>
      <c r="J3" s="1">
        <v>76</v>
      </c>
    </row>
    <row r="4" spans="1:10" x14ac:dyDescent="0.3">
      <c r="A4" s="1" t="s">
        <v>98</v>
      </c>
      <c r="B4" s="1">
        <v>24062</v>
      </c>
      <c r="C4" s="1">
        <v>1000</v>
      </c>
      <c r="D4" s="2">
        <v>1.944</v>
      </c>
      <c r="E4" s="1">
        <v>3798</v>
      </c>
      <c r="F4" s="1">
        <v>2890</v>
      </c>
      <c r="G4" s="1">
        <v>23825</v>
      </c>
      <c r="H4" s="1">
        <v>245</v>
      </c>
      <c r="I4" s="1">
        <v>4622</v>
      </c>
      <c r="J4" s="1">
        <v>95</v>
      </c>
    </row>
    <row r="5" spans="1:10" x14ac:dyDescent="0.3">
      <c r="A5" s="1" t="s">
        <v>100</v>
      </c>
      <c r="B5" s="1">
        <v>12548</v>
      </c>
      <c r="C5" s="1">
        <v>726</v>
      </c>
      <c r="D5" s="2">
        <v>3.7280000000000002</v>
      </c>
      <c r="E5" s="1">
        <v>3848</v>
      </c>
      <c r="F5" s="1">
        <v>2942</v>
      </c>
      <c r="G5" s="1">
        <v>23765</v>
      </c>
      <c r="H5" s="1">
        <v>274</v>
      </c>
      <c r="I5" s="1">
        <v>4688</v>
      </c>
      <c r="J5" s="1">
        <v>49</v>
      </c>
    </row>
    <row r="6" spans="1:10" x14ac:dyDescent="0.3">
      <c r="A6" s="1" t="s">
        <v>101</v>
      </c>
      <c r="B6" s="1">
        <v>7061</v>
      </c>
      <c r="C6" s="1">
        <v>478</v>
      </c>
      <c r="D6" s="2">
        <v>6.625</v>
      </c>
      <c r="E6" s="1">
        <v>4046</v>
      </c>
      <c r="F6" s="1">
        <v>2955</v>
      </c>
      <c r="G6" s="1">
        <v>23994</v>
      </c>
      <c r="H6" s="1">
        <v>332</v>
      </c>
      <c r="I6" s="1">
        <v>4678</v>
      </c>
      <c r="J6" s="1">
        <v>78</v>
      </c>
    </row>
    <row r="7" spans="1:10" x14ac:dyDescent="0.3">
      <c r="A7" s="1" t="s">
        <v>96</v>
      </c>
      <c r="B7" s="1">
        <v>5257</v>
      </c>
      <c r="C7" s="1">
        <v>714</v>
      </c>
      <c r="D7" s="2">
        <v>8.8979999999999997</v>
      </c>
      <c r="E7" s="1">
        <v>4277</v>
      </c>
      <c r="F7" s="1">
        <v>3046</v>
      </c>
      <c r="G7" s="1">
        <v>23945</v>
      </c>
      <c r="H7" s="1">
        <v>324</v>
      </c>
      <c r="I7" s="1">
        <v>4644</v>
      </c>
      <c r="J7" s="1">
        <v>81</v>
      </c>
    </row>
    <row r="8" spans="1:10" x14ac:dyDescent="0.3">
      <c r="A8" s="1" t="s">
        <v>91</v>
      </c>
      <c r="B8" s="1">
        <v>45230</v>
      </c>
      <c r="C8" s="1">
        <v>2967</v>
      </c>
      <c r="D8" s="2">
        <v>1.034</v>
      </c>
      <c r="E8" s="1">
        <v>3737</v>
      </c>
      <c r="F8" s="1">
        <v>2902</v>
      </c>
      <c r="G8" s="1">
        <v>23905</v>
      </c>
      <c r="H8" s="1">
        <v>365</v>
      </c>
      <c r="I8" s="1">
        <v>4620</v>
      </c>
      <c r="J8" s="1">
        <v>81</v>
      </c>
    </row>
    <row r="9" spans="1:10" x14ac:dyDescent="0.3">
      <c r="A9" s="1" t="s">
        <v>92</v>
      </c>
      <c r="B9" s="1">
        <v>23806</v>
      </c>
      <c r="C9" s="1">
        <v>751</v>
      </c>
      <c r="D9" s="2">
        <v>1.9650000000000001</v>
      </c>
      <c r="E9" s="1">
        <v>3826</v>
      </c>
      <c r="F9" s="1">
        <v>2919</v>
      </c>
      <c r="G9" s="1">
        <v>24005</v>
      </c>
      <c r="H9" s="1">
        <v>450</v>
      </c>
      <c r="I9" s="1">
        <v>4675</v>
      </c>
      <c r="J9" s="1">
        <v>73</v>
      </c>
    </row>
    <row r="10" spans="1:10" x14ac:dyDescent="0.3">
      <c r="A10" s="1" t="s">
        <v>94</v>
      </c>
      <c r="B10" s="1">
        <v>12499</v>
      </c>
      <c r="C10" s="1">
        <v>784</v>
      </c>
      <c r="D10" s="2">
        <v>3.742</v>
      </c>
      <c r="E10" s="1">
        <v>3841</v>
      </c>
      <c r="F10" s="1">
        <v>2935</v>
      </c>
      <c r="G10" s="1">
        <v>24079</v>
      </c>
      <c r="H10" s="1">
        <v>433</v>
      </c>
      <c r="I10" s="1">
        <v>4601</v>
      </c>
      <c r="J10" s="1">
        <v>88</v>
      </c>
    </row>
    <row r="11" spans="1:10" x14ac:dyDescent="0.3">
      <c r="A11" s="1" t="s">
        <v>95</v>
      </c>
      <c r="B11" s="1">
        <v>7007</v>
      </c>
      <c r="C11" s="1">
        <v>579</v>
      </c>
      <c r="D11" s="2">
        <v>6.6760000000000002</v>
      </c>
      <c r="E11" s="1">
        <v>4020</v>
      </c>
      <c r="F11" s="1">
        <v>2922</v>
      </c>
      <c r="G11" s="1">
        <v>23956</v>
      </c>
      <c r="H11" s="1">
        <v>245</v>
      </c>
      <c r="I11" s="1">
        <v>4619</v>
      </c>
      <c r="J11" s="1">
        <v>72</v>
      </c>
    </row>
    <row r="12" spans="1:10" x14ac:dyDescent="0.3">
      <c r="A12" s="1" t="s">
        <v>90</v>
      </c>
      <c r="B12" s="1">
        <v>5228</v>
      </c>
      <c r="C12" s="1">
        <v>743</v>
      </c>
      <c r="D12" s="2">
        <v>8.9469999999999992</v>
      </c>
      <c r="E12" s="1">
        <v>4281</v>
      </c>
      <c r="F12" s="1">
        <v>3050</v>
      </c>
      <c r="G12" s="1">
        <v>23997</v>
      </c>
      <c r="H12" s="1">
        <v>435</v>
      </c>
      <c r="I12" s="1">
        <v>4654</v>
      </c>
      <c r="J12" s="1">
        <v>126</v>
      </c>
    </row>
    <row r="13" spans="1:10" x14ac:dyDescent="0.3">
      <c r="A13" s="1" t="s">
        <v>85</v>
      </c>
      <c r="B13" s="1">
        <v>46042</v>
      </c>
      <c r="C13" s="1">
        <v>756</v>
      </c>
      <c r="D13" s="2">
        <v>1.016</v>
      </c>
      <c r="E13" s="1">
        <v>3759</v>
      </c>
      <c r="F13" s="1">
        <v>2917</v>
      </c>
      <c r="G13" s="1">
        <v>24030</v>
      </c>
      <c r="H13" s="1">
        <v>427</v>
      </c>
      <c r="I13" s="1">
        <v>4622</v>
      </c>
      <c r="J13" s="1">
        <v>91</v>
      </c>
    </row>
    <row r="14" spans="1:10" x14ac:dyDescent="0.3">
      <c r="A14" s="1" t="s">
        <v>86</v>
      </c>
      <c r="B14" s="1">
        <v>23990</v>
      </c>
      <c r="C14" s="1">
        <v>594</v>
      </c>
      <c r="D14" s="2">
        <v>1.95</v>
      </c>
      <c r="E14" s="1">
        <v>3824</v>
      </c>
      <c r="F14" s="1">
        <v>2913</v>
      </c>
      <c r="G14" s="1">
        <v>24052</v>
      </c>
      <c r="H14" s="1">
        <v>378</v>
      </c>
      <c r="I14" s="1">
        <v>4641</v>
      </c>
      <c r="J14" s="1">
        <v>92</v>
      </c>
    </row>
    <row r="15" spans="1:10" x14ac:dyDescent="0.3">
      <c r="A15" s="1" t="s">
        <v>88</v>
      </c>
      <c r="B15" s="1">
        <v>12629</v>
      </c>
      <c r="C15" s="1">
        <v>904</v>
      </c>
      <c r="D15" s="2">
        <v>3.7040000000000002</v>
      </c>
      <c r="E15" s="1">
        <v>3856</v>
      </c>
      <c r="F15" s="1">
        <v>2926</v>
      </c>
      <c r="G15" s="1">
        <v>23925</v>
      </c>
      <c r="H15" s="1">
        <v>282</v>
      </c>
      <c r="I15" s="1">
        <v>4667</v>
      </c>
      <c r="J15" s="1">
        <v>98</v>
      </c>
    </row>
    <row r="16" spans="1:10" x14ac:dyDescent="0.3">
      <c r="A16" s="1" t="s">
        <v>89</v>
      </c>
      <c r="B16" s="1">
        <v>7048</v>
      </c>
      <c r="C16" s="1">
        <v>565</v>
      </c>
      <c r="D16" s="2">
        <v>6.6369999999999996</v>
      </c>
      <c r="E16" s="1">
        <v>4032</v>
      </c>
      <c r="F16" s="1">
        <v>2948</v>
      </c>
      <c r="G16" s="1">
        <v>24031</v>
      </c>
      <c r="H16" s="1">
        <v>402</v>
      </c>
      <c r="I16" s="1">
        <v>4671</v>
      </c>
      <c r="J16" s="1">
        <v>72</v>
      </c>
    </row>
    <row r="17" spans="1:10" x14ac:dyDescent="0.3">
      <c r="A17" s="1" t="s">
        <v>84</v>
      </c>
      <c r="B17" s="1">
        <v>5298</v>
      </c>
      <c r="C17" s="1">
        <v>721</v>
      </c>
      <c r="D17" s="2">
        <v>8.8290000000000006</v>
      </c>
      <c r="E17" s="1">
        <v>4289</v>
      </c>
      <c r="F17" s="1">
        <v>3058</v>
      </c>
      <c r="G17" s="1">
        <v>24009</v>
      </c>
      <c r="H17" s="1">
        <v>273</v>
      </c>
      <c r="I17" s="1">
        <v>4697</v>
      </c>
      <c r="J17" s="1">
        <v>62</v>
      </c>
    </row>
    <row r="18" spans="1:10" x14ac:dyDescent="0.3">
      <c r="A18" s="1" t="s">
        <v>12</v>
      </c>
      <c r="B18" s="1">
        <v>11843</v>
      </c>
      <c r="C18" s="1">
        <v>1971</v>
      </c>
      <c r="D18" s="1">
        <v>3.95</v>
      </c>
      <c r="E18" s="1">
        <v>4519</v>
      </c>
      <c r="F18" s="1">
        <v>1866</v>
      </c>
      <c r="G18" s="1"/>
      <c r="H18" s="1"/>
      <c r="I18" s="1"/>
      <c r="J18" s="1"/>
    </row>
    <row r="19" spans="1:10" x14ac:dyDescent="0.3">
      <c r="A19" s="1" t="s">
        <v>13</v>
      </c>
      <c r="B19" s="1">
        <v>12693</v>
      </c>
      <c r="C19" s="1">
        <v>1373</v>
      </c>
      <c r="D19" s="1">
        <v>3.6850000000000001</v>
      </c>
      <c r="E19" s="1">
        <v>2488</v>
      </c>
      <c r="F19" s="1">
        <v>2038</v>
      </c>
      <c r="G19" s="1"/>
      <c r="H19" s="1"/>
      <c r="I19" s="1"/>
      <c r="J19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083-A82A-4B55-9673-747E30DEE490}">
  <dimension ref="A1:L25"/>
  <sheetViews>
    <sheetView zoomScaleNormal="100" workbookViewId="0">
      <selection activeCell="M1" sqref="M1"/>
    </sheetView>
  </sheetViews>
  <sheetFormatPr defaultRowHeight="14.4" x14ac:dyDescent="0.3"/>
  <cols>
    <col min="1" max="1" width="7.88671875" bestFit="1" customWidth="1"/>
    <col min="2" max="2" width="14.33203125" bestFit="1" customWidth="1"/>
    <col min="3" max="3" width="11.44140625" bestFit="1" customWidth="1"/>
    <col min="4" max="4" width="13.21875" bestFit="1" customWidth="1"/>
    <col min="5" max="5" width="8.109375" bestFit="1" customWidth="1"/>
    <col min="6" max="6" width="8.6640625" bestFit="1" customWidth="1"/>
    <col min="7" max="7" width="12.5546875" bestFit="1" customWidth="1"/>
    <col min="8" max="8" width="20.6640625" bestFit="1" customWidth="1"/>
    <col min="9" max="9" width="12.33203125" bestFit="1" customWidth="1"/>
    <col min="10" max="10" width="18.88671875" bestFit="1" customWidth="1"/>
    <col min="11" max="11" width="16.33203125" bestFit="1" customWidth="1"/>
    <col min="12" max="12" width="22.77734375" bestFit="1" customWidth="1"/>
  </cols>
  <sheetData>
    <row r="1" spans="1:12" ht="15" thickBot="1" x14ac:dyDescent="0.35">
      <c r="A1" s="15" t="s">
        <v>105</v>
      </c>
      <c r="B1" s="16" t="s">
        <v>9</v>
      </c>
      <c r="C1" s="16" t="s">
        <v>25</v>
      </c>
      <c r="D1" s="16" t="s">
        <v>29</v>
      </c>
      <c r="E1" s="16" t="s">
        <v>11</v>
      </c>
      <c r="F1" s="16" t="s">
        <v>26</v>
      </c>
      <c r="G1" s="16" t="s">
        <v>42</v>
      </c>
      <c r="H1" s="16" t="s">
        <v>31</v>
      </c>
      <c r="I1" s="16" t="s">
        <v>32</v>
      </c>
      <c r="J1" s="16" t="s">
        <v>33</v>
      </c>
      <c r="K1" s="16" t="s">
        <v>34</v>
      </c>
      <c r="L1" s="20" t="s">
        <v>35</v>
      </c>
    </row>
    <row r="2" spans="1:12" x14ac:dyDescent="0.3">
      <c r="A2" s="2" t="s">
        <v>111</v>
      </c>
      <c r="B2" s="2" t="s">
        <v>15</v>
      </c>
      <c r="C2" s="2">
        <v>109216</v>
      </c>
      <c r="D2" s="2">
        <v>961</v>
      </c>
      <c r="E2" s="2"/>
      <c r="F2" s="2"/>
      <c r="G2" s="2">
        <v>3217</v>
      </c>
      <c r="H2" s="2">
        <v>253</v>
      </c>
      <c r="I2" s="2">
        <v>2938</v>
      </c>
      <c r="J2" s="2">
        <v>43</v>
      </c>
      <c r="K2" s="2">
        <v>797</v>
      </c>
      <c r="L2" s="2">
        <v>37</v>
      </c>
    </row>
    <row r="3" spans="1:12" x14ac:dyDescent="0.3">
      <c r="A3" s="1" t="s">
        <v>111</v>
      </c>
      <c r="B3" s="1" t="s">
        <v>39</v>
      </c>
      <c r="C3" s="1">
        <v>54843</v>
      </c>
      <c r="D3" s="1">
        <v>4014</v>
      </c>
      <c r="E3" s="1">
        <v>1.9910000000000001</v>
      </c>
      <c r="F3" s="1"/>
      <c r="G3" s="1">
        <v>5806</v>
      </c>
      <c r="H3" s="1">
        <v>2525</v>
      </c>
      <c r="I3" s="1">
        <v>2972</v>
      </c>
      <c r="J3" s="1">
        <v>28</v>
      </c>
      <c r="K3" s="1">
        <v>813</v>
      </c>
      <c r="L3" s="1">
        <v>10</v>
      </c>
    </row>
    <row r="4" spans="1:12" x14ac:dyDescent="0.3">
      <c r="A4" s="1" t="s">
        <v>111</v>
      </c>
      <c r="B4" s="1" t="s">
        <v>38</v>
      </c>
      <c r="C4" s="1">
        <v>31646</v>
      </c>
      <c r="D4" s="1">
        <v>2276</v>
      </c>
      <c r="E4" s="1">
        <v>3.4510000000000001</v>
      </c>
      <c r="F4" s="1"/>
      <c r="G4" s="1">
        <v>6388</v>
      </c>
      <c r="H4" s="1">
        <v>774</v>
      </c>
      <c r="I4" s="1">
        <v>2925</v>
      </c>
      <c r="J4" s="1">
        <v>60</v>
      </c>
      <c r="K4" s="1">
        <v>819</v>
      </c>
      <c r="L4" s="1">
        <v>15</v>
      </c>
    </row>
    <row r="5" spans="1:12" x14ac:dyDescent="0.3">
      <c r="A5" s="1" t="s">
        <v>111</v>
      </c>
      <c r="B5" s="1" t="s">
        <v>37</v>
      </c>
      <c r="C5" s="1">
        <v>18250</v>
      </c>
      <c r="D5" s="1">
        <v>241</v>
      </c>
      <c r="E5" s="1">
        <v>5.984</v>
      </c>
      <c r="F5" s="1"/>
      <c r="G5" s="1">
        <v>7051</v>
      </c>
      <c r="H5" s="1">
        <v>262</v>
      </c>
      <c r="I5" s="1">
        <v>2953</v>
      </c>
      <c r="J5" s="1">
        <v>48</v>
      </c>
      <c r="K5" s="1">
        <v>819</v>
      </c>
      <c r="L5" s="1">
        <v>27</v>
      </c>
    </row>
    <row r="6" spans="1:12" x14ac:dyDescent="0.3">
      <c r="A6" s="1" t="s">
        <v>111</v>
      </c>
      <c r="B6" s="1" t="s">
        <v>36</v>
      </c>
      <c r="C6" s="1">
        <v>13137</v>
      </c>
      <c r="D6" s="1">
        <v>433</v>
      </c>
      <c r="E6" s="1">
        <v>8.3140000000000001</v>
      </c>
      <c r="F6" s="1"/>
      <c r="G6" s="1">
        <v>7203</v>
      </c>
      <c r="H6" s="1">
        <v>676</v>
      </c>
      <c r="I6" s="1">
        <v>2964</v>
      </c>
      <c r="J6" s="1">
        <v>18</v>
      </c>
      <c r="K6" s="1">
        <v>819</v>
      </c>
      <c r="L6" s="1">
        <v>24</v>
      </c>
    </row>
    <row r="7" spans="1:12" x14ac:dyDescent="0.3">
      <c r="A7" s="1" t="s">
        <v>111</v>
      </c>
      <c r="B7" s="1" t="s">
        <v>108</v>
      </c>
      <c r="C7" s="1">
        <v>13012</v>
      </c>
      <c r="D7" s="1">
        <v>243</v>
      </c>
      <c r="E7" s="1">
        <v>8.3930000000000007</v>
      </c>
      <c r="F7" s="1"/>
      <c r="G7" s="1">
        <v>8024</v>
      </c>
      <c r="H7" s="1">
        <v>588</v>
      </c>
      <c r="I7" s="1">
        <v>2961</v>
      </c>
      <c r="J7" s="1">
        <v>21</v>
      </c>
      <c r="K7" s="1">
        <v>808</v>
      </c>
      <c r="L7" s="1">
        <v>24</v>
      </c>
    </row>
    <row r="8" spans="1:12" x14ac:dyDescent="0.3">
      <c r="A8" s="1" t="s">
        <v>111</v>
      </c>
      <c r="B8" s="1" t="s">
        <v>107</v>
      </c>
      <c r="C8" s="1">
        <v>13854</v>
      </c>
      <c r="D8" s="1">
        <v>544</v>
      </c>
      <c r="E8" s="1">
        <v>7.883</v>
      </c>
      <c r="F8" s="1"/>
      <c r="G8" s="1">
        <v>3907</v>
      </c>
      <c r="H8" s="1">
        <v>4327</v>
      </c>
      <c r="I8" s="1">
        <v>2962</v>
      </c>
      <c r="J8" s="1">
        <v>21</v>
      </c>
      <c r="K8" s="1">
        <v>840</v>
      </c>
      <c r="L8" s="1">
        <v>21</v>
      </c>
    </row>
    <row r="9" spans="1:12" x14ac:dyDescent="0.3">
      <c r="A9" s="1" t="s">
        <v>111</v>
      </c>
      <c r="B9" s="1" t="s">
        <v>109</v>
      </c>
      <c r="C9" s="1">
        <v>14067</v>
      </c>
      <c r="D9" s="1">
        <v>400</v>
      </c>
      <c r="E9" s="1">
        <v>7.7640000000000002</v>
      </c>
      <c r="F9" s="1"/>
      <c r="G9" s="1">
        <v>2964</v>
      </c>
      <c r="H9" s="1">
        <v>893</v>
      </c>
      <c r="I9" s="1">
        <v>2965</v>
      </c>
      <c r="J9" s="1">
        <v>35</v>
      </c>
      <c r="K9" s="1">
        <v>811</v>
      </c>
      <c r="L9" s="1">
        <v>24</v>
      </c>
    </row>
    <row r="10" spans="1:12" x14ac:dyDescent="0.3">
      <c r="A10" s="1" t="s">
        <v>106</v>
      </c>
      <c r="B10" s="1" t="s">
        <v>15</v>
      </c>
      <c r="C10" s="1">
        <v>89039</v>
      </c>
      <c r="D10" s="1">
        <v>8043</v>
      </c>
      <c r="E10" s="1" t="s">
        <v>117</v>
      </c>
      <c r="F10" s="1"/>
      <c r="G10" s="1">
        <v>1883</v>
      </c>
      <c r="H10" s="1">
        <v>962</v>
      </c>
      <c r="I10" s="1">
        <v>2931</v>
      </c>
      <c r="J10" s="1">
        <v>38</v>
      </c>
      <c r="K10" s="1">
        <v>805</v>
      </c>
      <c r="L10" s="1">
        <v>28</v>
      </c>
    </row>
    <row r="11" spans="1:12" x14ac:dyDescent="0.3">
      <c r="A11" s="1" t="s">
        <v>106</v>
      </c>
      <c r="B11" s="1" t="s">
        <v>39</v>
      </c>
      <c r="C11" s="1">
        <v>49172</v>
      </c>
      <c r="D11" s="1">
        <v>2240</v>
      </c>
      <c r="E11" s="1">
        <v>1.8109999999999999</v>
      </c>
      <c r="F11" s="1"/>
      <c r="G11" s="1">
        <v>3008</v>
      </c>
      <c r="H11" s="1">
        <v>2073</v>
      </c>
      <c r="I11" s="1">
        <v>3019</v>
      </c>
      <c r="J11" s="1">
        <v>51</v>
      </c>
      <c r="K11" s="1">
        <v>848</v>
      </c>
      <c r="L11" s="1">
        <v>31</v>
      </c>
    </row>
    <row r="12" spans="1:12" x14ac:dyDescent="0.3">
      <c r="A12" s="1" t="s">
        <v>106</v>
      </c>
      <c r="B12" s="1" t="s">
        <v>38</v>
      </c>
      <c r="C12" s="1">
        <v>30265</v>
      </c>
      <c r="D12" s="1">
        <v>1976</v>
      </c>
      <c r="E12" s="1">
        <v>2.9420000000000002</v>
      </c>
      <c r="F12" s="1"/>
      <c r="G12" s="1">
        <v>4814</v>
      </c>
      <c r="H12" s="1">
        <v>889</v>
      </c>
      <c r="I12" s="1">
        <v>2949</v>
      </c>
      <c r="J12" s="1">
        <v>50</v>
      </c>
      <c r="K12" s="1">
        <v>824</v>
      </c>
      <c r="L12" s="1">
        <v>32</v>
      </c>
    </row>
    <row r="13" spans="1:12" x14ac:dyDescent="0.3">
      <c r="A13" s="1" t="s">
        <v>106</v>
      </c>
      <c r="B13" s="1" t="s">
        <v>37</v>
      </c>
      <c r="C13" s="1">
        <v>16967</v>
      </c>
      <c r="D13" s="1">
        <v>1048</v>
      </c>
      <c r="E13" s="1">
        <v>5.2480000000000002</v>
      </c>
      <c r="F13" s="1"/>
      <c r="G13" s="1">
        <v>4981</v>
      </c>
      <c r="H13" s="1">
        <v>1259</v>
      </c>
      <c r="I13" s="1">
        <v>2949</v>
      </c>
      <c r="J13" s="1">
        <v>38</v>
      </c>
      <c r="K13" s="1">
        <v>811</v>
      </c>
      <c r="L13" s="1">
        <v>32</v>
      </c>
    </row>
    <row r="14" spans="1:12" x14ac:dyDescent="0.3">
      <c r="A14" s="1" t="s">
        <v>106</v>
      </c>
      <c r="B14" s="1" t="s">
        <v>36</v>
      </c>
      <c r="C14" s="1">
        <v>11634</v>
      </c>
      <c r="D14" s="1">
        <v>264</v>
      </c>
      <c r="E14" s="1">
        <v>7.6529999999999996</v>
      </c>
      <c r="F14" s="1"/>
      <c r="G14" s="1">
        <v>5831</v>
      </c>
      <c r="H14" s="1">
        <v>1122</v>
      </c>
      <c r="I14" s="1">
        <v>2973</v>
      </c>
      <c r="J14" s="1">
        <v>37</v>
      </c>
      <c r="K14" s="1">
        <v>855</v>
      </c>
      <c r="L14" s="1">
        <v>27</v>
      </c>
    </row>
    <row r="15" spans="1:12" x14ac:dyDescent="0.3">
      <c r="A15" s="1" t="s">
        <v>106</v>
      </c>
      <c r="B15" s="1" t="s">
        <v>108</v>
      </c>
      <c r="C15" s="1">
        <v>11932</v>
      </c>
      <c r="D15" s="1">
        <v>335</v>
      </c>
      <c r="E15" s="1">
        <v>7.4619999999999997</v>
      </c>
      <c r="F15" s="1"/>
      <c r="G15" s="1">
        <v>5740</v>
      </c>
      <c r="H15" s="1">
        <v>863</v>
      </c>
      <c r="I15" s="1">
        <v>2964</v>
      </c>
      <c r="J15" s="1">
        <v>23</v>
      </c>
      <c r="K15" s="1">
        <v>821</v>
      </c>
      <c r="L15" s="1">
        <v>36</v>
      </c>
    </row>
    <row r="16" spans="1:12" x14ac:dyDescent="0.3">
      <c r="A16" s="1" t="s">
        <v>106</v>
      </c>
      <c r="B16" s="1" t="s">
        <v>107</v>
      </c>
      <c r="C16" s="1">
        <v>12601</v>
      </c>
      <c r="D16" s="1">
        <v>372</v>
      </c>
      <c r="E16" s="1">
        <v>7.0659999999999998</v>
      </c>
      <c r="F16" s="1"/>
      <c r="G16" s="1">
        <v>6319</v>
      </c>
      <c r="H16" s="1">
        <v>3353</v>
      </c>
      <c r="I16" s="1">
        <v>2953</v>
      </c>
      <c r="J16" s="1">
        <v>33</v>
      </c>
      <c r="K16" s="1">
        <v>829</v>
      </c>
      <c r="L16" s="1">
        <v>29</v>
      </c>
    </row>
    <row r="17" spans="1:12" x14ac:dyDescent="0.3">
      <c r="A17" s="1" t="s">
        <v>106</v>
      </c>
      <c r="B17" s="1" t="s">
        <v>109</v>
      </c>
      <c r="C17" s="1">
        <v>13738</v>
      </c>
      <c r="D17" s="1">
        <v>777</v>
      </c>
      <c r="E17" s="1">
        <v>6.4809999999999999</v>
      </c>
      <c r="F17" s="1"/>
      <c r="G17" s="1">
        <v>2033</v>
      </c>
      <c r="H17" s="1">
        <v>1339</v>
      </c>
      <c r="I17" s="1">
        <v>2991</v>
      </c>
      <c r="J17" s="1">
        <v>51</v>
      </c>
      <c r="K17" s="1">
        <v>843</v>
      </c>
      <c r="L17" s="1">
        <v>41</v>
      </c>
    </row>
    <row r="18" spans="1:12" x14ac:dyDescent="0.3">
      <c r="A18" s="1" t="s">
        <v>112</v>
      </c>
      <c r="B18" s="1" t="s">
        <v>15</v>
      </c>
      <c r="C18" s="1">
        <v>96285</v>
      </c>
      <c r="D18" s="1">
        <v>8008</v>
      </c>
      <c r="E18" s="1"/>
      <c r="F18" s="1"/>
      <c r="G18" s="1">
        <v>1635</v>
      </c>
      <c r="H18" s="1">
        <v>235</v>
      </c>
      <c r="I18" s="1">
        <v>2977</v>
      </c>
      <c r="J18" s="1">
        <v>32</v>
      </c>
      <c r="K18" s="1">
        <v>797</v>
      </c>
      <c r="L18" s="1">
        <v>17</v>
      </c>
    </row>
    <row r="19" spans="1:12" x14ac:dyDescent="0.3">
      <c r="A19" s="1" t="s">
        <v>112</v>
      </c>
      <c r="B19" s="1" t="s">
        <v>39</v>
      </c>
      <c r="C19" s="1">
        <v>56157</v>
      </c>
      <c r="D19" s="1">
        <v>5336</v>
      </c>
      <c r="E19" s="1">
        <v>1.7150000000000001</v>
      </c>
      <c r="F19" s="1"/>
      <c r="G19" s="1">
        <v>6357</v>
      </c>
      <c r="H19" s="1">
        <v>857</v>
      </c>
      <c r="I19" s="1">
        <v>2981</v>
      </c>
      <c r="J19" s="1">
        <v>43</v>
      </c>
      <c r="K19" s="1">
        <v>827</v>
      </c>
      <c r="L19" s="1">
        <v>16</v>
      </c>
    </row>
    <row r="20" spans="1:12" x14ac:dyDescent="0.3">
      <c r="A20" s="1" t="s">
        <v>112</v>
      </c>
      <c r="B20" s="1" t="s">
        <v>38</v>
      </c>
      <c r="C20" s="1">
        <v>31636</v>
      </c>
      <c r="D20" s="1">
        <v>1699</v>
      </c>
      <c r="E20" s="1">
        <v>3.044</v>
      </c>
      <c r="F20" s="1"/>
      <c r="G20" s="1">
        <v>6715</v>
      </c>
      <c r="H20" s="1">
        <v>810</v>
      </c>
      <c r="I20" s="1">
        <v>2978</v>
      </c>
      <c r="J20" s="1">
        <v>25</v>
      </c>
      <c r="K20" s="1">
        <v>837</v>
      </c>
      <c r="L20" s="1">
        <v>37</v>
      </c>
    </row>
    <row r="21" spans="1:12" x14ac:dyDescent="0.3">
      <c r="A21" s="1" t="s">
        <v>112</v>
      </c>
      <c r="B21" s="1" t="s">
        <v>37</v>
      </c>
      <c r="C21" s="1">
        <v>17989</v>
      </c>
      <c r="D21" s="1">
        <v>269</v>
      </c>
      <c r="E21" s="1">
        <v>5.3520000000000003</v>
      </c>
      <c r="F21" s="1"/>
      <c r="G21" s="1">
        <v>7089</v>
      </c>
      <c r="H21" s="1">
        <v>322</v>
      </c>
      <c r="I21" s="1">
        <v>2958</v>
      </c>
      <c r="J21" s="1">
        <v>58</v>
      </c>
      <c r="K21" s="1">
        <v>816</v>
      </c>
      <c r="L21" s="1">
        <v>29</v>
      </c>
    </row>
    <row r="22" spans="1:12" x14ac:dyDescent="0.3">
      <c r="A22" s="1" t="s">
        <v>112</v>
      </c>
      <c r="B22" s="1" t="s">
        <v>36</v>
      </c>
      <c r="C22" s="1">
        <v>13227</v>
      </c>
      <c r="D22" s="1">
        <v>255</v>
      </c>
      <c r="E22" s="1">
        <v>7.2789999999999999</v>
      </c>
      <c r="F22" s="1"/>
      <c r="G22" s="1">
        <v>7041</v>
      </c>
      <c r="H22" s="1">
        <v>640</v>
      </c>
      <c r="I22" s="1">
        <v>2969</v>
      </c>
      <c r="J22" s="1">
        <v>31</v>
      </c>
      <c r="K22" s="1">
        <v>816</v>
      </c>
      <c r="L22" s="1">
        <v>25</v>
      </c>
    </row>
    <row r="23" spans="1:12" x14ac:dyDescent="0.3">
      <c r="A23" s="1" t="s">
        <v>112</v>
      </c>
      <c r="B23" s="1" t="s">
        <v>108</v>
      </c>
      <c r="C23" s="1">
        <v>12973</v>
      </c>
      <c r="D23" s="1">
        <v>136</v>
      </c>
      <c r="E23" s="1">
        <v>7.4219999999999997</v>
      </c>
      <c r="F23" s="1"/>
      <c r="G23" s="1">
        <v>8031</v>
      </c>
      <c r="H23" s="1">
        <v>733</v>
      </c>
      <c r="I23" s="1">
        <v>2975</v>
      </c>
      <c r="J23" s="1">
        <v>23</v>
      </c>
      <c r="K23" s="1">
        <v>837</v>
      </c>
      <c r="L23" s="1">
        <v>26</v>
      </c>
    </row>
    <row r="24" spans="1:12" x14ac:dyDescent="0.3">
      <c r="A24" s="1" t="s">
        <v>112</v>
      </c>
      <c r="B24" s="1" t="s">
        <v>107</v>
      </c>
      <c r="C24" s="1">
        <v>13714</v>
      </c>
      <c r="D24" s="1">
        <v>160</v>
      </c>
      <c r="E24" s="1">
        <v>7.0209999999999999</v>
      </c>
      <c r="F24" s="1"/>
      <c r="G24" s="1">
        <v>2144</v>
      </c>
      <c r="H24" s="1">
        <v>3676</v>
      </c>
      <c r="I24" s="1">
        <v>2988</v>
      </c>
      <c r="J24" s="1">
        <v>18</v>
      </c>
      <c r="K24" s="1">
        <v>827</v>
      </c>
      <c r="L24" s="1">
        <v>21</v>
      </c>
    </row>
    <row r="25" spans="1:12" x14ac:dyDescent="0.3">
      <c r="A25" s="1" t="s">
        <v>112</v>
      </c>
      <c r="B25" s="1" t="s">
        <v>109</v>
      </c>
      <c r="C25" s="1">
        <v>14403</v>
      </c>
      <c r="D25" s="1">
        <v>871</v>
      </c>
      <c r="E25" s="1">
        <v>6.6849999999999996</v>
      </c>
      <c r="F25" s="1"/>
      <c r="G25" s="1">
        <v>3596</v>
      </c>
      <c r="H25" s="1">
        <v>2043</v>
      </c>
      <c r="I25" s="1">
        <v>2961</v>
      </c>
      <c r="J25" s="1">
        <v>41</v>
      </c>
      <c r="K25" s="1">
        <v>816</v>
      </c>
      <c r="L25" s="1">
        <v>20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78CB-8F9A-4AD8-87B2-362DC65D8CB8}">
  <dimension ref="A1:L25"/>
  <sheetViews>
    <sheetView zoomScaleNormal="100" workbookViewId="0">
      <selection activeCell="M1" sqref="M1"/>
    </sheetView>
  </sheetViews>
  <sheetFormatPr defaultRowHeight="14.4" x14ac:dyDescent="0.3"/>
  <cols>
    <col min="1" max="1" width="7.88671875" bestFit="1" customWidth="1"/>
    <col min="2" max="2" width="14.33203125" bestFit="1" customWidth="1"/>
    <col min="3" max="3" width="11.44140625" bestFit="1" customWidth="1"/>
    <col min="4" max="4" width="13.21875" bestFit="1" customWidth="1"/>
    <col min="5" max="5" width="8.109375" bestFit="1" customWidth="1"/>
    <col min="6" max="6" width="8.6640625" bestFit="1" customWidth="1"/>
    <col min="7" max="7" width="12.5546875" bestFit="1" customWidth="1"/>
    <col min="8" max="8" width="20.6640625" bestFit="1" customWidth="1"/>
    <col min="9" max="9" width="12.33203125" bestFit="1" customWidth="1"/>
    <col min="10" max="10" width="18.88671875" bestFit="1" customWidth="1"/>
    <col min="11" max="11" width="16.33203125" bestFit="1" customWidth="1"/>
    <col min="12" max="12" width="22.77734375" bestFit="1" customWidth="1"/>
  </cols>
  <sheetData>
    <row r="1" spans="1:12" s="17" customFormat="1" ht="15" thickBot="1" x14ac:dyDescent="0.35">
      <c r="A1" s="15" t="s">
        <v>105</v>
      </c>
      <c r="B1" s="16" t="s">
        <v>9</v>
      </c>
      <c r="C1" s="16" t="s">
        <v>25</v>
      </c>
      <c r="D1" s="16" t="s">
        <v>29</v>
      </c>
      <c r="E1" s="16" t="s">
        <v>11</v>
      </c>
      <c r="F1" s="16" t="s">
        <v>26</v>
      </c>
      <c r="G1" s="16" t="s">
        <v>42</v>
      </c>
      <c r="H1" s="16" t="s">
        <v>31</v>
      </c>
      <c r="I1" s="16" t="s">
        <v>32</v>
      </c>
      <c r="J1" s="16" t="s">
        <v>33</v>
      </c>
      <c r="K1" s="23" t="s">
        <v>34</v>
      </c>
      <c r="L1" s="24" t="s">
        <v>35</v>
      </c>
    </row>
    <row r="2" spans="1:12" x14ac:dyDescent="0.3">
      <c r="A2" s="2" t="s">
        <v>111</v>
      </c>
      <c r="B2" s="2" t="s">
        <v>15</v>
      </c>
      <c r="C2" s="2">
        <v>348643</v>
      </c>
      <c r="D2" s="2">
        <v>23944</v>
      </c>
      <c r="E2" s="2"/>
      <c r="F2" s="2"/>
      <c r="G2" s="2">
        <v>794</v>
      </c>
      <c r="H2" s="2">
        <v>269</v>
      </c>
      <c r="I2" s="2">
        <v>11197</v>
      </c>
      <c r="J2" s="2">
        <v>139</v>
      </c>
      <c r="K2" s="2">
        <v>1135</v>
      </c>
      <c r="L2" s="2">
        <v>48</v>
      </c>
    </row>
    <row r="3" spans="1:12" x14ac:dyDescent="0.3">
      <c r="A3" s="1" t="s">
        <v>111</v>
      </c>
      <c r="B3" s="1" t="s">
        <v>39</v>
      </c>
      <c r="C3" s="1">
        <v>169597</v>
      </c>
      <c r="D3" s="1">
        <v>4869</v>
      </c>
      <c r="E3" s="1">
        <v>2.056</v>
      </c>
      <c r="F3" s="1"/>
      <c r="G3" s="1">
        <v>6172</v>
      </c>
      <c r="H3" s="1">
        <v>3035</v>
      </c>
      <c r="I3" s="1">
        <v>11083</v>
      </c>
      <c r="J3" s="1">
        <v>35</v>
      </c>
      <c r="K3" s="1">
        <v>1118</v>
      </c>
      <c r="L3" s="1">
        <v>82</v>
      </c>
    </row>
    <row r="4" spans="1:12" x14ac:dyDescent="0.3">
      <c r="A4" s="1" t="s">
        <v>111</v>
      </c>
      <c r="B4" s="1" t="s">
        <v>38</v>
      </c>
      <c r="C4" s="1">
        <v>96175</v>
      </c>
      <c r="D4" s="1">
        <v>2794</v>
      </c>
      <c r="E4" s="1">
        <v>3.625</v>
      </c>
      <c r="F4" s="1"/>
      <c r="G4" s="1">
        <v>3739</v>
      </c>
      <c r="H4" s="1">
        <v>2367</v>
      </c>
      <c r="I4" s="1">
        <v>11132</v>
      </c>
      <c r="J4" s="1">
        <v>91</v>
      </c>
      <c r="K4" s="1">
        <v>1254</v>
      </c>
      <c r="L4" s="1">
        <v>232</v>
      </c>
    </row>
    <row r="5" spans="1:12" x14ac:dyDescent="0.3">
      <c r="A5" s="1" t="s">
        <v>111</v>
      </c>
      <c r="B5" s="1" t="s">
        <v>37</v>
      </c>
      <c r="C5" s="1">
        <v>54971</v>
      </c>
      <c r="D5" s="1">
        <v>1375</v>
      </c>
      <c r="E5" s="1">
        <v>6.3419999999999996</v>
      </c>
      <c r="F5" s="1"/>
      <c r="G5" s="1">
        <v>4885</v>
      </c>
      <c r="H5" s="1">
        <v>1195</v>
      </c>
      <c r="I5" s="1">
        <v>11164</v>
      </c>
      <c r="J5" s="1">
        <v>65</v>
      </c>
      <c r="K5" s="1">
        <v>1137</v>
      </c>
      <c r="L5" s="1">
        <v>78</v>
      </c>
    </row>
    <row r="6" spans="1:12" x14ac:dyDescent="0.3">
      <c r="A6" s="1" t="s">
        <v>111</v>
      </c>
      <c r="B6" s="1" t="s">
        <v>36</v>
      </c>
      <c r="C6" s="1">
        <v>37163</v>
      </c>
      <c r="D6" s="1">
        <v>299</v>
      </c>
      <c r="E6" s="1">
        <v>9.3810000000000002</v>
      </c>
      <c r="F6" s="1"/>
      <c r="G6" s="1">
        <v>4880</v>
      </c>
      <c r="H6" s="1">
        <v>1431</v>
      </c>
      <c r="I6" s="1">
        <v>11193</v>
      </c>
      <c r="J6" s="1">
        <v>22</v>
      </c>
      <c r="K6" s="1">
        <v>1173</v>
      </c>
      <c r="L6" s="1">
        <v>169</v>
      </c>
    </row>
    <row r="7" spans="1:12" x14ac:dyDescent="0.3">
      <c r="A7" s="1" t="s">
        <v>111</v>
      </c>
      <c r="B7" s="1" t="s">
        <v>108</v>
      </c>
      <c r="C7" s="1">
        <v>36737</v>
      </c>
      <c r="D7" s="1">
        <v>113</v>
      </c>
      <c r="E7" s="1">
        <v>9.49</v>
      </c>
      <c r="F7" s="1"/>
      <c r="G7" s="1">
        <v>6593</v>
      </c>
      <c r="H7" s="1">
        <v>1661</v>
      </c>
      <c r="I7" s="1">
        <v>11179</v>
      </c>
      <c r="J7" s="1">
        <v>102</v>
      </c>
      <c r="K7" s="1">
        <v>1122</v>
      </c>
      <c r="L7" s="1">
        <v>55</v>
      </c>
    </row>
    <row r="8" spans="1:12" x14ac:dyDescent="0.3">
      <c r="A8" s="1" t="s">
        <v>111</v>
      </c>
      <c r="B8" s="1" t="s">
        <v>107</v>
      </c>
      <c r="C8" s="1">
        <v>37658</v>
      </c>
      <c r="D8" s="1">
        <v>336</v>
      </c>
      <c r="E8" s="1">
        <v>9.2579999999999991</v>
      </c>
      <c r="F8" s="1"/>
      <c r="G8" s="1">
        <v>5600</v>
      </c>
      <c r="H8" s="1">
        <v>2995</v>
      </c>
      <c r="I8" s="1">
        <v>11146</v>
      </c>
      <c r="J8" s="1">
        <v>91</v>
      </c>
      <c r="K8" s="1">
        <v>1208</v>
      </c>
      <c r="L8" s="1">
        <v>196</v>
      </c>
    </row>
    <row r="9" spans="1:12" x14ac:dyDescent="0.3">
      <c r="A9" s="1" t="s">
        <v>111</v>
      </c>
      <c r="B9" s="1" t="s">
        <v>109</v>
      </c>
      <c r="C9" s="1">
        <v>39002</v>
      </c>
      <c r="D9" s="1">
        <v>828</v>
      </c>
      <c r="E9" s="1">
        <v>8.9390000000000001</v>
      </c>
      <c r="F9" s="1"/>
      <c r="G9" s="1">
        <v>6402</v>
      </c>
      <c r="H9" s="1">
        <v>3116</v>
      </c>
      <c r="I9" s="1">
        <v>11230</v>
      </c>
      <c r="J9" s="1">
        <v>82</v>
      </c>
      <c r="K9" s="1">
        <v>1186</v>
      </c>
      <c r="L9" s="1">
        <v>157</v>
      </c>
    </row>
    <row r="10" spans="1:12" x14ac:dyDescent="0.3">
      <c r="A10" s="1" t="s">
        <v>106</v>
      </c>
      <c r="B10" s="1" t="s">
        <v>15</v>
      </c>
      <c r="C10">
        <v>257470</v>
      </c>
      <c r="D10">
        <v>11296</v>
      </c>
      <c r="E10" t="s">
        <v>115</v>
      </c>
      <c r="G10">
        <v>949</v>
      </c>
      <c r="H10">
        <v>285</v>
      </c>
      <c r="I10">
        <v>11024</v>
      </c>
      <c r="J10">
        <v>112</v>
      </c>
      <c r="K10">
        <v>1129</v>
      </c>
      <c r="L10">
        <v>42</v>
      </c>
    </row>
    <row r="11" spans="1:12" x14ac:dyDescent="0.3">
      <c r="A11" s="1" t="s">
        <v>106</v>
      </c>
      <c r="B11" s="1" t="s">
        <v>39</v>
      </c>
      <c r="C11" s="1">
        <v>154766</v>
      </c>
      <c r="D11" s="1">
        <v>11382</v>
      </c>
      <c r="E11" s="1">
        <v>1.6639999999999999</v>
      </c>
      <c r="F11" s="1"/>
      <c r="G11" s="1">
        <v>2745</v>
      </c>
      <c r="H11" s="1">
        <v>1233</v>
      </c>
      <c r="I11" s="1">
        <v>11168</v>
      </c>
      <c r="J11" s="1">
        <v>147</v>
      </c>
      <c r="K11" s="1">
        <v>1247</v>
      </c>
      <c r="L11" s="1">
        <v>140</v>
      </c>
    </row>
    <row r="12" spans="1:12" x14ac:dyDescent="0.3">
      <c r="A12" s="1" t="s">
        <v>106</v>
      </c>
      <c r="B12" s="1" t="s">
        <v>38</v>
      </c>
      <c r="C12" s="1">
        <v>84890</v>
      </c>
      <c r="D12" s="1">
        <v>1760</v>
      </c>
      <c r="E12" s="1">
        <v>3.0329999999999999</v>
      </c>
      <c r="F12" s="1"/>
      <c r="G12" s="1">
        <v>3586</v>
      </c>
      <c r="H12" s="1">
        <v>3498</v>
      </c>
      <c r="I12" s="1">
        <v>11135</v>
      </c>
      <c r="J12" s="1">
        <v>40</v>
      </c>
      <c r="K12" s="1">
        <v>1083</v>
      </c>
      <c r="L12" s="1">
        <v>20</v>
      </c>
    </row>
    <row r="13" spans="1:12" x14ac:dyDescent="0.3">
      <c r="A13" s="1" t="s">
        <v>106</v>
      </c>
      <c r="B13" s="1" t="s">
        <v>37</v>
      </c>
      <c r="C13" s="1">
        <v>48196</v>
      </c>
      <c r="D13" s="1">
        <v>2594</v>
      </c>
      <c r="E13" s="1">
        <v>5.3419999999999996</v>
      </c>
      <c r="F13" s="1"/>
      <c r="G13" s="1">
        <v>2225</v>
      </c>
      <c r="H13" s="1">
        <v>1069</v>
      </c>
      <c r="I13" s="1">
        <v>11126</v>
      </c>
      <c r="J13" s="1">
        <v>55</v>
      </c>
      <c r="K13" s="1">
        <v>1080</v>
      </c>
      <c r="L13" s="1">
        <v>16</v>
      </c>
    </row>
    <row r="14" spans="1:12" x14ac:dyDescent="0.3">
      <c r="A14" s="1" t="s">
        <v>106</v>
      </c>
      <c r="B14" s="1" t="s">
        <v>36</v>
      </c>
      <c r="C14" s="1">
        <v>34213</v>
      </c>
      <c r="D14" s="1">
        <v>1039</v>
      </c>
      <c r="E14" s="1">
        <v>7.5259999999999998</v>
      </c>
      <c r="F14" s="1"/>
      <c r="G14" s="1">
        <v>5337</v>
      </c>
      <c r="H14" s="1">
        <v>2173</v>
      </c>
      <c r="I14" s="1">
        <v>11136</v>
      </c>
      <c r="J14" s="1">
        <v>35</v>
      </c>
      <c r="K14" s="1">
        <v>1103</v>
      </c>
      <c r="L14" s="1">
        <v>78</v>
      </c>
    </row>
    <row r="15" spans="1:12" x14ac:dyDescent="0.3">
      <c r="A15" s="1" t="s">
        <v>106</v>
      </c>
      <c r="B15" s="1" t="s">
        <v>108</v>
      </c>
      <c r="C15" s="1">
        <v>34252</v>
      </c>
      <c r="D15" s="1">
        <v>153</v>
      </c>
      <c r="E15" s="1">
        <v>7.5170000000000003</v>
      </c>
      <c r="F15" s="1"/>
      <c r="G15" s="1">
        <v>4387</v>
      </c>
      <c r="H15" s="1">
        <v>988</v>
      </c>
      <c r="I15" s="1">
        <v>11207</v>
      </c>
      <c r="J15" s="1">
        <v>83</v>
      </c>
      <c r="K15" s="1">
        <v>1147</v>
      </c>
      <c r="L15" s="1">
        <v>87</v>
      </c>
    </row>
    <row r="16" spans="1:12" x14ac:dyDescent="0.3">
      <c r="A16" s="1" t="s">
        <v>106</v>
      </c>
      <c r="B16" s="1" t="s">
        <v>107</v>
      </c>
      <c r="C16" s="1">
        <v>34648</v>
      </c>
      <c r="D16" s="1">
        <v>247</v>
      </c>
      <c r="E16" s="1">
        <v>7.431</v>
      </c>
      <c r="F16" s="1"/>
      <c r="G16" s="1">
        <v>3759</v>
      </c>
      <c r="H16" s="1">
        <v>1678</v>
      </c>
      <c r="I16" s="1">
        <v>11143</v>
      </c>
      <c r="J16" s="1">
        <v>64</v>
      </c>
      <c r="K16" s="1">
        <v>1257</v>
      </c>
      <c r="L16" s="1">
        <v>233</v>
      </c>
    </row>
    <row r="17" spans="1:12" x14ac:dyDescent="0.3">
      <c r="A17" s="1" t="s">
        <v>106</v>
      </c>
      <c r="B17" s="1" t="s">
        <v>109</v>
      </c>
      <c r="C17" s="1">
        <v>36359</v>
      </c>
      <c r="D17" s="1">
        <v>845</v>
      </c>
      <c r="E17" s="1">
        <v>7.0810000000000004</v>
      </c>
      <c r="F17" s="1"/>
      <c r="G17" s="1">
        <v>6403</v>
      </c>
      <c r="H17" s="1">
        <v>1844</v>
      </c>
      <c r="I17" s="1">
        <v>11187</v>
      </c>
      <c r="J17" s="1">
        <v>50</v>
      </c>
      <c r="K17" s="1">
        <v>1115</v>
      </c>
      <c r="L17" s="1">
        <v>49</v>
      </c>
    </row>
    <row r="18" spans="1:12" x14ac:dyDescent="0.3">
      <c r="A18" s="1" t="s">
        <v>112</v>
      </c>
      <c r="B18" s="1" t="s">
        <v>15</v>
      </c>
      <c r="C18" s="1">
        <v>308713</v>
      </c>
      <c r="D18" s="1">
        <v>42905</v>
      </c>
      <c r="E18" s="1" t="s">
        <v>116</v>
      </c>
      <c r="F18" s="1"/>
      <c r="G18" s="1">
        <v>827</v>
      </c>
      <c r="H18" s="1">
        <v>322</v>
      </c>
      <c r="I18" s="1">
        <v>11241</v>
      </c>
      <c r="J18" s="1">
        <v>36</v>
      </c>
      <c r="K18" s="1">
        <v>1171</v>
      </c>
      <c r="L18" s="1">
        <v>53</v>
      </c>
    </row>
    <row r="19" spans="1:12" x14ac:dyDescent="0.3">
      <c r="A19" s="1" t="s">
        <v>112</v>
      </c>
      <c r="B19" s="1" t="s">
        <v>39</v>
      </c>
      <c r="C19" s="1">
        <v>167310</v>
      </c>
      <c r="D19" s="1">
        <v>5466</v>
      </c>
      <c r="E19" s="1">
        <v>1.82</v>
      </c>
      <c r="F19" s="1"/>
      <c r="G19" s="1">
        <v>7288</v>
      </c>
      <c r="H19" s="1">
        <v>3216</v>
      </c>
      <c r="I19" s="1">
        <v>11129</v>
      </c>
      <c r="J19" s="1">
        <v>91</v>
      </c>
      <c r="K19" s="1">
        <v>1246</v>
      </c>
      <c r="L19" s="1">
        <v>219</v>
      </c>
    </row>
    <row r="20" spans="1:12" x14ac:dyDescent="0.3">
      <c r="A20" s="1" t="s">
        <v>112</v>
      </c>
      <c r="B20" s="1" t="s">
        <v>38</v>
      </c>
      <c r="C20" s="1">
        <v>99523</v>
      </c>
      <c r="D20" s="1">
        <v>3321</v>
      </c>
      <c r="E20" s="1">
        <v>3.21</v>
      </c>
      <c r="F20" s="1"/>
      <c r="G20" s="1">
        <v>2464</v>
      </c>
      <c r="H20" s="1">
        <v>350</v>
      </c>
      <c r="I20" s="1">
        <v>11209</v>
      </c>
      <c r="J20" s="1">
        <v>106</v>
      </c>
      <c r="K20" s="1">
        <v>1173</v>
      </c>
      <c r="L20" s="1">
        <v>83</v>
      </c>
    </row>
    <row r="21" spans="1:12" x14ac:dyDescent="0.3">
      <c r="A21" s="1" t="s">
        <v>112</v>
      </c>
      <c r="B21" s="1" t="s">
        <v>37</v>
      </c>
      <c r="C21" s="1">
        <v>54250</v>
      </c>
      <c r="D21" s="1">
        <v>4655</v>
      </c>
      <c r="E21" s="1">
        <v>5.6159999999999997</v>
      </c>
      <c r="F21" s="1"/>
      <c r="G21" s="1">
        <v>5595</v>
      </c>
      <c r="H21" s="1">
        <v>2456</v>
      </c>
      <c r="I21" s="1">
        <v>11089</v>
      </c>
      <c r="J21" s="1">
        <v>122</v>
      </c>
      <c r="K21" s="1">
        <v>1332</v>
      </c>
      <c r="L21" s="1">
        <v>247</v>
      </c>
    </row>
    <row r="22" spans="1:12" x14ac:dyDescent="0.3">
      <c r="A22" s="1" t="s">
        <v>112</v>
      </c>
      <c r="B22" s="1" t="s">
        <v>36</v>
      </c>
      <c r="C22" s="1">
        <v>37273</v>
      </c>
      <c r="D22" s="1">
        <v>734</v>
      </c>
      <c r="E22" s="1">
        <v>8.3070000000000004</v>
      </c>
      <c r="F22" s="1"/>
      <c r="G22" s="1">
        <v>4385</v>
      </c>
      <c r="H22" s="1">
        <v>1917</v>
      </c>
      <c r="I22" s="1">
        <v>11169</v>
      </c>
      <c r="J22" s="1">
        <v>61</v>
      </c>
      <c r="K22" s="1">
        <v>1103</v>
      </c>
      <c r="L22" s="1">
        <v>73</v>
      </c>
    </row>
    <row r="23" spans="1:12" x14ac:dyDescent="0.3">
      <c r="A23" s="1" t="s">
        <v>112</v>
      </c>
      <c r="B23" s="1" t="s">
        <v>108</v>
      </c>
      <c r="C23" s="1">
        <v>36900</v>
      </c>
      <c r="D23" s="1">
        <v>234</v>
      </c>
      <c r="E23" s="1">
        <v>8.4030000000000005</v>
      </c>
      <c r="F23" s="1"/>
      <c r="G23" s="1">
        <v>6353</v>
      </c>
      <c r="H23" s="1">
        <v>3369</v>
      </c>
      <c r="I23" s="1">
        <v>11087</v>
      </c>
      <c r="J23" s="1">
        <v>74</v>
      </c>
      <c r="K23" s="1">
        <v>1289</v>
      </c>
      <c r="L23" s="1">
        <v>222</v>
      </c>
    </row>
    <row r="24" spans="1:12" x14ac:dyDescent="0.3">
      <c r="A24" s="1" t="s">
        <v>112</v>
      </c>
      <c r="B24" s="1" t="s">
        <v>107</v>
      </c>
      <c r="C24" s="1">
        <v>37435</v>
      </c>
      <c r="D24" s="1">
        <v>172</v>
      </c>
      <c r="E24" s="1">
        <v>8.1980000000000004</v>
      </c>
      <c r="F24" s="1"/>
      <c r="G24" s="1">
        <v>5505</v>
      </c>
      <c r="H24" s="1">
        <v>3108</v>
      </c>
      <c r="I24" s="1">
        <v>11550</v>
      </c>
      <c r="J24" s="1">
        <v>756</v>
      </c>
      <c r="K24" s="1">
        <v>1098</v>
      </c>
      <c r="L24" s="1">
        <v>18</v>
      </c>
    </row>
    <row r="25" spans="1:12" x14ac:dyDescent="0.3">
      <c r="A25" s="1" t="s">
        <v>112</v>
      </c>
      <c r="B25" s="1" t="s">
        <v>109</v>
      </c>
      <c r="C25" s="1">
        <v>38361</v>
      </c>
      <c r="D25" s="1">
        <v>526</v>
      </c>
      <c r="E25" s="1">
        <v>7.915</v>
      </c>
      <c r="F25" s="1"/>
      <c r="G25" s="1">
        <v>7210</v>
      </c>
      <c r="H25" s="1">
        <v>334</v>
      </c>
      <c r="I25" s="1">
        <v>11336</v>
      </c>
      <c r="J25" s="1">
        <v>236</v>
      </c>
      <c r="K25" s="1">
        <v>1101</v>
      </c>
      <c r="L25" s="1">
        <v>84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DC61-3AF2-45DE-B85D-1E46C6900442}">
  <dimension ref="A1:L25"/>
  <sheetViews>
    <sheetView zoomScaleNormal="100" workbookViewId="0">
      <selection activeCell="M1" sqref="M1"/>
    </sheetView>
  </sheetViews>
  <sheetFormatPr defaultRowHeight="14.4" x14ac:dyDescent="0.3"/>
  <cols>
    <col min="1" max="1" width="8" customWidth="1"/>
    <col min="2" max="2" width="14.33203125" bestFit="1" customWidth="1"/>
    <col min="3" max="3" width="11.44140625" bestFit="1" customWidth="1"/>
    <col min="4" max="4" width="13.21875" bestFit="1" customWidth="1"/>
    <col min="5" max="5" width="8.109375" bestFit="1" customWidth="1"/>
    <col min="6" max="6" width="8.6640625" bestFit="1" customWidth="1"/>
    <col min="7" max="7" width="12.5546875" bestFit="1" customWidth="1"/>
    <col min="8" max="8" width="20.6640625" bestFit="1" customWidth="1"/>
    <col min="9" max="9" width="12.33203125" bestFit="1" customWidth="1"/>
    <col min="10" max="10" width="18.88671875" bestFit="1" customWidth="1"/>
    <col min="11" max="11" width="16.33203125" bestFit="1" customWidth="1"/>
    <col min="12" max="12" width="22.77734375" bestFit="1" customWidth="1"/>
  </cols>
  <sheetData>
    <row r="1" spans="1:12" s="6" customFormat="1" ht="15" thickBot="1" x14ac:dyDescent="0.35">
      <c r="A1" s="15" t="s">
        <v>105</v>
      </c>
      <c r="B1" s="16" t="s">
        <v>9</v>
      </c>
      <c r="C1" s="16" t="s">
        <v>25</v>
      </c>
      <c r="D1" s="16" t="s">
        <v>29</v>
      </c>
      <c r="E1" s="16" t="s">
        <v>11</v>
      </c>
      <c r="F1" s="16" t="s">
        <v>26</v>
      </c>
      <c r="G1" s="16" t="s">
        <v>42</v>
      </c>
      <c r="H1" s="16" t="s">
        <v>31</v>
      </c>
      <c r="I1" s="16" t="s">
        <v>32</v>
      </c>
      <c r="J1" s="16" t="s">
        <v>33</v>
      </c>
      <c r="K1" s="23" t="s">
        <v>34</v>
      </c>
      <c r="L1" s="24" t="s">
        <v>35</v>
      </c>
    </row>
    <row r="2" spans="1:12" x14ac:dyDescent="0.3">
      <c r="A2" s="2" t="s">
        <v>111</v>
      </c>
      <c r="B2" s="2" t="s">
        <v>15</v>
      </c>
      <c r="C2" s="2">
        <v>632091</v>
      </c>
      <c r="D2" s="2">
        <v>52272</v>
      </c>
      <c r="E2" s="2" t="s">
        <v>114</v>
      </c>
      <c r="F2" s="2"/>
      <c r="G2" s="2">
        <v>1985</v>
      </c>
      <c r="H2" s="2">
        <v>958</v>
      </c>
      <c r="I2" s="2">
        <v>24014</v>
      </c>
      <c r="J2" s="2">
        <v>194</v>
      </c>
      <c r="K2" s="2">
        <v>2846</v>
      </c>
      <c r="L2" s="2">
        <v>294</v>
      </c>
    </row>
    <row r="3" spans="1:12" x14ac:dyDescent="0.3">
      <c r="A3" s="1" t="s">
        <v>111</v>
      </c>
      <c r="B3" s="1" t="s">
        <v>39</v>
      </c>
      <c r="C3" s="1">
        <v>347789</v>
      </c>
      <c r="D3" s="1">
        <v>17841</v>
      </c>
      <c r="E3" s="1">
        <v>1.8169999999999999</v>
      </c>
      <c r="F3" s="1"/>
      <c r="G3" s="1">
        <v>6590</v>
      </c>
      <c r="H3" s="1">
        <v>2566</v>
      </c>
      <c r="I3" s="1">
        <v>23940</v>
      </c>
      <c r="J3" s="1">
        <v>110</v>
      </c>
      <c r="K3" s="1">
        <v>2666</v>
      </c>
      <c r="L3" s="1">
        <v>42</v>
      </c>
    </row>
    <row r="4" spans="1:12" x14ac:dyDescent="0.3">
      <c r="A4" s="1" t="s">
        <v>111</v>
      </c>
      <c r="B4" s="1" t="s">
        <v>38</v>
      </c>
      <c r="C4" s="1">
        <v>192481</v>
      </c>
      <c r="D4" s="1">
        <v>6018</v>
      </c>
      <c r="E4" s="1">
        <v>3.2839999999999998</v>
      </c>
      <c r="F4" s="1"/>
      <c r="G4" s="1">
        <v>4837</v>
      </c>
      <c r="H4" s="1">
        <v>3420</v>
      </c>
      <c r="I4" s="1">
        <v>23949</v>
      </c>
      <c r="J4" s="1">
        <v>104</v>
      </c>
      <c r="K4" s="1">
        <v>2998</v>
      </c>
      <c r="L4" s="1">
        <v>413</v>
      </c>
    </row>
    <row r="5" spans="1:12" x14ac:dyDescent="0.3">
      <c r="A5" s="1" t="s">
        <v>111</v>
      </c>
      <c r="B5" s="1" t="s">
        <v>37</v>
      </c>
      <c r="C5" s="1">
        <v>110734</v>
      </c>
      <c r="D5" s="1">
        <v>5248</v>
      </c>
      <c r="E5" s="1">
        <v>5.7080000000000002</v>
      </c>
      <c r="F5" s="1"/>
      <c r="G5" s="1">
        <v>7559</v>
      </c>
      <c r="H5" s="1">
        <v>2794</v>
      </c>
      <c r="I5" s="1">
        <v>23890</v>
      </c>
      <c r="J5" s="1">
        <v>107</v>
      </c>
      <c r="K5" s="1">
        <v>2982</v>
      </c>
      <c r="L5" s="1">
        <v>392</v>
      </c>
    </row>
    <row r="6" spans="1:12" x14ac:dyDescent="0.3">
      <c r="A6" s="1" t="s">
        <v>111</v>
      </c>
      <c r="B6" s="1" t="s">
        <v>36</v>
      </c>
      <c r="C6" s="1">
        <v>74630</v>
      </c>
      <c r="D6" s="1">
        <v>428</v>
      </c>
      <c r="E6" s="1">
        <v>8.4700000000000006</v>
      </c>
      <c r="F6" s="1"/>
      <c r="G6" s="1">
        <v>3081</v>
      </c>
      <c r="H6" s="1">
        <v>1806</v>
      </c>
      <c r="I6" s="1">
        <v>24008</v>
      </c>
      <c r="J6" s="1">
        <v>225</v>
      </c>
      <c r="K6" s="1">
        <v>2823</v>
      </c>
      <c r="L6" s="1">
        <v>323</v>
      </c>
    </row>
    <row r="7" spans="1:12" x14ac:dyDescent="0.3">
      <c r="A7" s="1" t="s">
        <v>111</v>
      </c>
      <c r="B7" s="1" t="s">
        <v>108</v>
      </c>
      <c r="C7" s="1">
        <v>74801</v>
      </c>
      <c r="D7" s="1">
        <v>128</v>
      </c>
      <c r="E7" s="1">
        <v>8.4499999999999993</v>
      </c>
      <c r="F7" s="1"/>
      <c r="G7" s="1">
        <v>5738</v>
      </c>
      <c r="H7" s="1">
        <v>815</v>
      </c>
      <c r="I7" s="1">
        <v>23979</v>
      </c>
      <c r="J7" s="1">
        <v>212</v>
      </c>
      <c r="K7" s="1">
        <v>2847</v>
      </c>
      <c r="L7" s="1">
        <v>337</v>
      </c>
    </row>
    <row r="8" spans="1:12" x14ac:dyDescent="0.3">
      <c r="A8" s="1" t="s">
        <v>111</v>
      </c>
      <c r="B8" s="1" t="s">
        <v>107</v>
      </c>
      <c r="C8" s="1">
        <v>76553</v>
      </c>
      <c r="D8" s="1">
        <v>567</v>
      </c>
      <c r="E8" s="1">
        <v>8.2569999999999997</v>
      </c>
      <c r="F8" s="1"/>
      <c r="G8" s="1">
        <v>6618</v>
      </c>
      <c r="H8" s="1">
        <v>2474</v>
      </c>
      <c r="I8" s="1">
        <v>24002</v>
      </c>
      <c r="J8" s="1">
        <v>79</v>
      </c>
      <c r="K8" s="1">
        <v>2815</v>
      </c>
      <c r="L8" s="1">
        <v>325</v>
      </c>
    </row>
    <row r="9" spans="1:12" x14ac:dyDescent="0.3">
      <c r="A9" s="1" t="s">
        <v>111</v>
      </c>
      <c r="B9" s="1" t="s">
        <v>109</v>
      </c>
      <c r="C9" s="1">
        <v>76764</v>
      </c>
      <c r="D9" s="1">
        <v>257</v>
      </c>
      <c r="E9" s="1">
        <v>8.234</v>
      </c>
      <c r="F9" s="1"/>
      <c r="G9" s="1">
        <v>6894</v>
      </c>
      <c r="H9" s="1">
        <v>1862</v>
      </c>
      <c r="I9" s="1">
        <v>24039</v>
      </c>
      <c r="J9" s="1">
        <v>143</v>
      </c>
      <c r="K9" s="1">
        <v>2680</v>
      </c>
      <c r="L9" s="1">
        <v>22</v>
      </c>
    </row>
    <row r="10" spans="1:12" x14ac:dyDescent="0.3">
      <c r="A10" s="1" t="s">
        <v>106</v>
      </c>
      <c r="B10" s="1" t="s">
        <v>15</v>
      </c>
      <c r="C10" s="1">
        <v>562694</v>
      </c>
      <c r="D10" s="1">
        <v>11825</v>
      </c>
      <c r="E10" s="1" t="s">
        <v>113</v>
      </c>
      <c r="F10" s="1"/>
      <c r="G10" s="1">
        <v>1229</v>
      </c>
      <c r="H10" s="1">
        <v>408</v>
      </c>
      <c r="I10" s="1">
        <v>23596</v>
      </c>
      <c r="J10" s="1">
        <v>161</v>
      </c>
      <c r="K10" s="1">
        <v>2809</v>
      </c>
      <c r="L10" s="1">
        <v>265</v>
      </c>
    </row>
    <row r="11" spans="1:12" x14ac:dyDescent="0.3">
      <c r="A11" s="1" t="s">
        <v>106</v>
      </c>
      <c r="B11" s="1" t="s">
        <v>39</v>
      </c>
      <c r="C11" s="1">
        <v>315919</v>
      </c>
      <c r="D11" s="1">
        <v>18943</v>
      </c>
      <c r="E11" s="1">
        <v>1.7809999999999999</v>
      </c>
      <c r="F11" s="1"/>
      <c r="G11" s="1">
        <v>4749</v>
      </c>
      <c r="H11" s="1">
        <v>2342</v>
      </c>
      <c r="I11" s="1">
        <v>23862</v>
      </c>
      <c r="J11" s="1">
        <v>176</v>
      </c>
      <c r="K11" s="1">
        <v>3283</v>
      </c>
      <c r="L11" s="1">
        <v>337</v>
      </c>
    </row>
    <row r="12" spans="1:12" x14ac:dyDescent="0.3">
      <c r="A12" s="1" t="s">
        <v>106</v>
      </c>
      <c r="B12" s="1" t="s">
        <v>38</v>
      </c>
      <c r="C12" s="1">
        <v>173420</v>
      </c>
      <c r="D12" s="1">
        <v>5261</v>
      </c>
      <c r="E12" s="1">
        <v>3.2450000000000001</v>
      </c>
      <c r="F12" s="1"/>
      <c r="G12" s="1">
        <v>5813</v>
      </c>
      <c r="H12" s="1">
        <v>2367</v>
      </c>
      <c r="I12" s="1">
        <v>23881</v>
      </c>
      <c r="J12" s="1">
        <v>242</v>
      </c>
      <c r="K12" s="1">
        <v>2849</v>
      </c>
      <c r="L12" s="1">
        <v>304</v>
      </c>
    </row>
    <row r="13" spans="1:12" x14ac:dyDescent="0.3">
      <c r="A13" s="1" t="s">
        <v>106</v>
      </c>
      <c r="B13" s="1" t="s">
        <v>37</v>
      </c>
      <c r="C13" s="1">
        <v>97678</v>
      </c>
      <c r="D13" s="1">
        <v>4406</v>
      </c>
      <c r="E13" s="1">
        <v>5.7610000000000001</v>
      </c>
      <c r="F13" s="1"/>
      <c r="G13" s="1">
        <v>7307</v>
      </c>
      <c r="H13" s="1">
        <v>2785</v>
      </c>
      <c r="I13" s="1">
        <v>23985</v>
      </c>
      <c r="J13" s="1">
        <v>145</v>
      </c>
      <c r="K13" s="1">
        <v>2835</v>
      </c>
      <c r="L13" s="1">
        <v>344</v>
      </c>
    </row>
    <row r="14" spans="1:12" x14ac:dyDescent="0.3">
      <c r="A14" s="1" t="s">
        <v>106</v>
      </c>
      <c r="B14" s="1" t="s">
        <v>36</v>
      </c>
      <c r="C14" s="1">
        <v>68768</v>
      </c>
      <c r="D14" s="1">
        <v>1308</v>
      </c>
      <c r="E14" s="1">
        <v>8.1820000000000004</v>
      </c>
      <c r="F14" s="1"/>
      <c r="G14" s="1">
        <v>3080</v>
      </c>
      <c r="H14" s="1">
        <v>1734</v>
      </c>
      <c r="I14" s="1">
        <v>24008</v>
      </c>
      <c r="J14" s="1">
        <v>215</v>
      </c>
      <c r="K14" s="1">
        <v>2988</v>
      </c>
      <c r="L14" s="1">
        <v>372</v>
      </c>
    </row>
    <row r="15" spans="1:12" x14ac:dyDescent="0.3">
      <c r="A15" s="1" t="s">
        <v>106</v>
      </c>
      <c r="B15" s="1" t="s">
        <v>108</v>
      </c>
      <c r="C15" s="1">
        <v>69867</v>
      </c>
      <c r="D15" s="1">
        <v>306</v>
      </c>
      <c r="E15" s="1">
        <v>8.0540000000000003</v>
      </c>
      <c r="F15" s="1"/>
      <c r="G15" s="1">
        <v>8162</v>
      </c>
      <c r="H15" s="1">
        <v>2168</v>
      </c>
      <c r="I15" s="1">
        <v>23915</v>
      </c>
      <c r="J15" s="1">
        <v>256</v>
      </c>
      <c r="K15" s="1">
        <v>2950</v>
      </c>
      <c r="L15" s="1">
        <v>341</v>
      </c>
    </row>
    <row r="16" spans="1:12" x14ac:dyDescent="0.3">
      <c r="A16" s="1" t="s">
        <v>106</v>
      </c>
      <c r="B16" s="1" t="s">
        <v>107</v>
      </c>
      <c r="C16" s="1">
        <v>71117</v>
      </c>
      <c r="D16" s="1">
        <v>758</v>
      </c>
      <c r="E16" s="1">
        <v>7.9119999999999999</v>
      </c>
      <c r="F16" s="1"/>
      <c r="G16" s="1">
        <v>4829</v>
      </c>
      <c r="H16" s="1">
        <v>1584</v>
      </c>
      <c r="I16" s="1">
        <v>23950</v>
      </c>
      <c r="J16" s="1">
        <v>220</v>
      </c>
      <c r="K16" s="1">
        <v>2974</v>
      </c>
      <c r="L16" s="1">
        <v>372</v>
      </c>
    </row>
    <row r="17" spans="1:12" x14ac:dyDescent="0.3">
      <c r="A17" s="1" t="s">
        <v>106</v>
      </c>
      <c r="B17" s="1" t="s">
        <v>109</v>
      </c>
      <c r="C17" s="1">
        <v>71776</v>
      </c>
      <c r="D17" s="1">
        <v>753</v>
      </c>
      <c r="E17" s="1">
        <v>7.84</v>
      </c>
      <c r="F17" s="1"/>
      <c r="G17" s="1">
        <v>6820</v>
      </c>
      <c r="H17" s="1">
        <v>2929</v>
      </c>
      <c r="I17" s="1">
        <v>23974</v>
      </c>
      <c r="J17" s="1">
        <v>156</v>
      </c>
      <c r="K17" s="1">
        <v>2995</v>
      </c>
      <c r="L17" s="1">
        <v>389</v>
      </c>
    </row>
    <row r="18" spans="1:12" x14ac:dyDescent="0.3">
      <c r="A18" s="1" t="s">
        <v>112</v>
      </c>
      <c r="B18" s="1" t="s">
        <v>15</v>
      </c>
      <c r="C18" s="1">
        <v>844321</v>
      </c>
      <c r="D18" s="1">
        <v>50263</v>
      </c>
      <c r="E18" s="1"/>
      <c r="F18" s="1"/>
      <c r="G18" s="1">
        <v>1437</v>
      </c>
      <c r="H18" s="1">
        <v>356</v>
      </c>
      <c r="I18" s="1">
        <v>24057</v>
      </c>
      <c r="J18" s="1">
        <v>213</v>
      </c>
      <c r="K18" s="1">
        <v>2975</v>
      </c>
      <c r="L18" s="1">
        <v>393</v>
      </c>
    </row>
    <row r="19" spans="1:12" x14ac:dyDescent="0.3">
      <c r="A19" s="1" t="s">
        <v>112</v>
      </c>
      <c r="B19" s="1" t="s">
        <v>39</v>
      </c>
      <c r="C19" s="1">
        <v>352840</v>
      </c>
      <c r="D19" s="1">
        <v>23328</v>
      </c>
      <c r="E19" s="1">
        <v>2.3929999999999998</v>
      </c>
      <c r="F19" s="1"/>
      <c r="G19" s="1">
        <v>6489</v>
      </c>
      <c r="H19" s="1">
        <v>3113</v>
      </c>
      <c r="I19" s="1">
        <v>23791</v>
      </c>
      <c r="J19" s="1">
        <v>161</v>
      </c>
      <c r="K19" s="1">
        <v>2852</v>
      </c>
      <c r="L19" s="1">
        <v>333</v>
      </c>
    </row>
    <row r="20" spans="1:12" x14ac:dyDescent="0.3">
      <c r="A20" s="1" t="s">
        <v>112</v>
      </c>
      <c r="B20" s="1" t="s">
        <v>38</v>
      </c>
      <c r="C20" s="1">
        <v>191842</v>
      </c>
      <c r="D20" s="1">
        <v>9382</v>
      </c>
      <c r="E20" s="1">
        <v>4.4009999999999998</v>
      </c>
      <c r="F20" s="1"/>
      <c r="G20" s="1">
        <v>3485</v>
      </c>
      <c r="H20" s="1">
        <v>2054</v>
      </c>
      <c r="I20" s="1">
        <v>23823</v>
      </c>
      <c r="J20" s="1">
        <v>228</v>
      </c>
      <c r="K20" s="1">
        <v>2937</v>
      </c>
      <c r="L20" s="1">
        <v>365</v>
      </c>
    </row>
    <row r="21" spans="1:12" x14ac:dyDescent="0.3">
      <c r="A21" s="1" t="s">
        <v>112</v>
      </c>
      <c r="B21" s="1" t="s">
        <v>37</v>
      </c>
      <c r="C21" s="1">
        <v>105639</v>
      </c>
      <c r="D21" s="1">
        <v>6739</v>
      </c>
      <c r="E21" s="1">
        <v>7.9930000000000003</v>
      </c>
      <c r="F21" s="1"/>
      <c r="G21" s="1">
        <v>9474</v>
      </c>
      <c r="H21" s="1">
        <v>659</v>
      </c>
      <c r="I21" s="1">
        <v>24006</v>
      </c>
      <c r="J21" s="1">
        <v>151</v>
      </c>
      <c r="K21" s="1">
        <v>2809</v>
      </c>
      <c r="L21" s="1">
        <v>286</v>
      </c>
    </row>
    <row r="22" spans="1:12" x14ac:dyDescent="0.3">
      <c r="A22" s="1" t="s">
        <v>112</v>
      </c>
      <c r="B22" s="1" t="s">
        <v>36</v>
      </c>
      <c r="C22" s="1">
        <v>75029</v>
      </c>
      <c r="D22" s="1">
        <v>1153</v>
      </c>
      <c r="E22" s="1">
        <v>11.253</v>
      </c>
      <c r="F22" s="1"/>
      <c r="G22" s="1">
        <v>6082</v>
      </c>
      <c r="H22" s="1">
        <v>2908</v>
      </c>
      <c r="I22" s="1">
        <v>23892</v>
      </c>
      <c r="J22" s="1">
        <v>270</v>
      </c>
      <c r="K22" s="1">
        <v>3208</v>
      </c>
      <c r="L22" s="1">
        <v>315</v>
      </c>
    </row>
    <row r="23" spans="1:12" x14ac:dyDescent="0.3">
      <c r="A23" s="1" t="s">
        <v>112</v>
      </c>
      <c r="B23" s="1" t="s">
        <v>108</v>
      </c>
      <c r="C23" s="1">
        <v>74581</v>
      </c>
      <c r="D23" s="1">
        <v>112</v>
      </c>
      <c r="E23" s="1">
        <v>11.321</v>
      </c>
      <c r="F23" s="1"/>
      <c r="G23" s="1">
        <v>7453</v>
      </c>
      <c r="H23" s="1">
        <v>3036</v>
      </c>
      <c r="I23" s="1">
        <v>24007</v>
      </c>
      <c r="J23" s="1">
        <v>126</v>
      </c>
      <c r="K23" s="1">
        <v>2973</v>
      </c>
      <c r="L23" s="1">
        <v>370</v>
      </c>
    </row>
    <row r="24" spans="1:12" x14ac:dyDescent="0.3">
      <c r="A24" s="1" t="s">
        <v>112</v>
      </c>
      <c r="B24" s="1" t="s">
        <v>107</v>
      </c>
      <c r="C24" s="1">
        <v>75840</v>
      </c>
      <c r="D24" s="1">
        <v>279</v>
      </c>
      <c r="E24" s="1">
        <v>11.132999999999999</v>
      </c>
      <c r="F24" s="1"/>
      <c r="G24" s="1">
        <v>8333</v>
      </c>
      <c r="H24" s="1">
        <v>2137</v>
      </c>
      <c r="I24" s="1">
        <v>24096</v>
      </c>
      <c r="J24" s="1">
        <v>88</v>
      </c>
      <c r="K24" s="1">
        <v>2692</v>
      </c>
      <c r="L24" s="1">
        <v>21</v>
      </c>
    </row>
    <row r="25" spans="1:12" x14ac:dyDescent="0.3">
      <c r="A25" s="1" t="s">
        <v>112</v>
      </c>
      <c r="B25" s="1" t="s">
        <v>109</v>
      </c>
      <c r="C25" s="1">
        <v>75840</v>
      </c>
      <c r="D25" s="1">
        <v>526</v>
      </c>
      <c r="E25" s="1">
        <v>11.132999999999999</v>
      </c>
      <c r="F25" s="1"/>
      <c r="G25" s="1">
        <v>7378</v>
      </c>
      <c r="H25" s="1">
        <v>2904</v>
      </c>
      <c r="I25" s="1">
        <v>24014</v>
      </c>
      <c r="J25" s="1">
        <v>148</v>
      </c>
      <c r="K25" s="1">
        <v>2968</v>
      </c>
      <c r="L25" s="1">
        <v>378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EBF1-655F-438C-8E69-BDDC8BB1A0F8}">
  <dimension ref="A1:L11"/>
  <sheetViews>
    <sheetView topLeftCell="A7" zoomScale="85" zoomScaleNormal="85" workbookViewId="0">
      <selection activeCell="R34" sqref="R34"/>
    </sheetView>
  </sheetViews>
  <sheetFormatPr defaultRowHeight="14.4" x14ac:dyDescent="0.3"/>
  <cols>
    <col min="1" max="1" width="7.88671875" bestFit="1" customWidth="1"/>
    <col min="2" max="2" width="14.33203125" bestFit="1" customWidth="1"/>
    <col min="3" max="3" width="11.44140625" bestFit="1" customWidth="1"/>
    <col min="4" max="4" width="13.21875" bestFit="1" customWidth="1"/>
    <col min="5" max="5" width="8.109375" bestFit="1" customWidth="1"/>
    <col min="6" max="6" width="8.6640625" bestFit="1" customWidth="1"/>
    <col min="7" max="7" width="12.5546875" bestFit="1" customWidth="1"/>
    <col min="8" max="8" width="20.6640625" bestFit="1" customWidth="1"/>
    <col min="9" max="9" width="12.33203125" bestFit="1" customWidth="1"/>
    <col min="10" max="10" width="18.88671875" bestFit="1" customWidth="1"/>
    <col min="11" max="11" width="16.33203125" bestFit="1" customWidth="1"/>
    <col min="12" max="12" width="22.77734375" bestFit="1" customWidth="1"/>
  </cols>
  <sheetData>
    <row r="1" spans="1:12" ht="15" thickBot="1" x14ac:dyDescent="0.35">
      <c r="A1" s="15" t="s">
        <v>105</v>
      </c>
      <c r="B1" s="16" t="s">
        <v>9</v>
      </c>
      <c r="C1" s="16" t="s">
        <v>25</v>
      </c>
      <c r="D1" s="16" t="s">
        <v>29</v>
      </c>
      <c r="E1" s="16" t="s">
        <v>11</v>
      </c>
      <c r="F1" s="16" t="s">
        <v>26</v>
      </c>
      <c r="G1" s="16" t="s">
        <v>42</v>
      </c>
      <c r="H1" s="16" t="s">
        <v>31</v>
      </c>
      <c r="I1" s="16" t="s">
        <v>32</v>
      </c>
      <c r="J1" s="16" t="s">
        <v>33</v>
      </c>
      <c r="K1" s="16" t="s">
        <v>34</v>
      </c>
      <c r="L1" s="20" t="s">
        <v>35</v>
      </c>
    </row>
    <row r="2" spans="1:12" x14ac:dyDescent="0.3">
      <c r="A2" s="2" t="s">
        <v>111</v>
      </c>
      <c r="B2" s="2" t="s">
        <v>15</v>
      </c>
      <c r="C2" s="2">
        <v>43508</v>
      </c>
      <c r="D2" s="2">
        <v>3392</v>
      </c>
      <c r="E2" s="2"/>
      <c r="F2" s="2">
        <v>1</v>
      </c>
      <c r="G2" s="2">
        <v>367</v>
      </c>
      <c r="H2" s="2">
        <v>189</v>
      </c>
      <c r="I2" s="2">
        <v>1974</v>
      </c>
      <c r="J2" s="2">
        <v>120</v>
      </c>
      <c r="K2" s="2">
        <v>168</v>
      </c>
      <c r="L2" s="2">
        <v>3</v>
      </c>
    </row>
    <row r="3" spans="1:12" x14ac:dyDescent="0.3">
      <c r="A3" s="1" t="s">
        <v>111</v>
      </c>
      <c r="B3" s="1" t="s">
        <v>39</v>
      </c>
      <c r="C3" s="1">
        <v>25498</v>
      </c>
      <c r="D3" s="1">
        <v>1069</v>
      </c>
      <c r="E3" s="1">
        <v>1.706</v>
      </c>
      <c r="F3" s="1">
        <v>0.85299999999999998</v>
      </c>
      <c r="G3" s="1">
        <v>832</v>
      </c>
      <c r="H3" s="1">
        <v>425</v>
      </c>
      <c r="I3" s="1">
        <v>1839</v>
      </c>
      <c r="J3" s="1">
        <v>289</v>
      </c>
      <c r="K3" s="1">
        <v>168</v>
      </c>
      <c r="L3" s="1">
        <v>4</v>
      </c>
    </row>
    <row r="4" spans="1:12" x14ac:dyDescent="0.3">
      <c r="A4" s="1" t="s">
        <v>111</v>
      </c>
      <c r="B4" s="1" t="s">
        <v>38</v>
      </c>
      <c r="C4" s="1">
        <v>19637</v>
      </c>
      <c r="D4" s="1">
        <v>766</v>
      </c>
      <c r="E4" s="1">
        <v>2.2160000000000002</v>
      </c>
      <c r="F4" s="1">
        <v>0.55400000000000005</v>
      </c>
      <c r="G4" s="1">
        <v>1424</v>
      </c>
      <c r="H4" s="1">
        <v>45</v>
      </c>
      <c r="I4" s="1">
        <v>2038</v>
      </c>
      <c r="J4" s="1">
        <v>134</v>
      </c>
      <c r="K4" s="1">
        <v>167</v>
      </c>
      <c r="L4" s="1">
        <v>4</v>
      </c>
    </row>
    <row r="5" spans="1:12" x14ac:dyDescent="0.3">
      <c r="A5" s="1" t="s">
        <v>111</v>
      </c>
      <c r="B5" s="1" t="s">
        <v>37</v>
      </c>
      <c r="C5" s="1">
        <v>18649</v>
      </c>
      <c r="D5" s="1">
        <v>726</v>
      </c>
      <c r="E5" s="1">
        <v>2.3330000000000002</v>
      </c>
      <c r="F5" s="1">
        <v>0.29199999999999998</v>
      </c>
      <c r="G5" s="1">
        <v>1584</v>
      </c>
      <c r="H5" s="1">
        <v>57</v>
      </c>
      <c r="I5" s="1">
        <v>2062</v>
      </c>
      <c r="J5" s="1">
        <v>107</v>
      </c>
      <c r="K5" s="1">
        <v>166</v>
      </c>
      <c r="L5" s="1">
        <v>5</v>
      </c>
    </row>
    <row r="6" spans="1:12" x14ac:dyDescent="0.3">
      <c r="A6" s="1" t="s">
        <v>111</v>
      </c>
      <c r="B6" s="1" t="s">
        <v>36</v>
      </c>
      <c r="C6" s="1">
        <v>19926</v>
      </c>
      <c r="D6" s="1">
        <v>2124</v>
      </c>
      <c r="E6" s="1">
        <v>2.1829999999999998</v>
      </c>
      <c r="F6" s="1">
        <v>0.13600000000000001</v>
      </c>
      <c r="G6" s="1">
        <v>1939</v>
      </c>
      <c r="H6" s="1">
        <v>156</v>
      </c>
      <c r="I6" s="1">
        <v>1994</v>
      </c>
      <c r="J6" s="1">
        <v>126</v>
      </c>
      <c r="K6" s="1">
        <v>168</v>
      </c>
      <c r="L6" s="1">
        <v>3</v>
      </c>
    </row>
    <row r="7" spans="1:12" x14ac:dyDescent="0.3">
      <c r="A7" s="1" t="s">
        <v>106</v>
      </c>
      <c r="B7" s="1" t="s">
        <v>15</v>
      </c>
      <c r="C7" s="1">
        <v>32436</v>
      </c>
      <c r="D7" s="1">
        <v>3392</v>
      </c>
      <c r="E7" s="1" t="s">
        <v>119</v>
      </c>
      <c r="F7" s="1">
        <v>1.341</v>
      </c>
      <c r="G7" s="1">
        <v>682</v>
      </c>
      <c r="H7" s="1">
        <v>150</v>
      </c>
      <c r="I7" s="1">
        <v>1774</v>
      </c>
      <c r="J7" s="1">
        <v>331</v>
      </c>
      <c r="K7" s="1">
        <v>162</v>
      </c>
      <c r="L7" s="1">
        <v>9</v>
      </c>
    </row>
    <row r="8" spans="1:12" x14ac:dyDescent="0.3">
      <c r="A8" s="1" t="s">
        <v>106</v>
      </c>
      <c r="B8" s="1" t="s">
        <v>39</v>
      </c>
      <c r="C8" s="1">
        <v>22018</v>
      </c>
      <c r="D8" s="1">
        <v>1581</v>
      </c>
      <c r="E8" s="1">
        <v>1.4730000000000001</v>
      </c>
      <c r="F8" s="1">
        <v>0.98799999999999999</v>
      </c>
      <c r="G8" s="1">
        <v>869</v>
      </c>
      <c r="H8" s="1">
        <v>725</v>
      </c>
      <c r="I8" s="1">
        <v>1815</v>
      </c>
      <c r="J8" s="1">
        <v>253</v>
      </c>
      <c r="K8" s="1">
        <v>166</v>
      </c>
      <c r="L8" s="1">
        <v>4</v>
      </c>
    </row>
    <row r="9" spans="1:12" x14ac:dyDescent="0.3">
      <c r="A9" s="1" t="s">
        <v>106</v>
      </c>
      <c r="B9" s="1" t="s">
        <v>38</v>
      </c>
      <c r="C9" s="1">
        <v>17977</v>
      </c>
      <c r="D9" s="1">
        <v>1047</v>
      </c>
      <c r="E9" s="1">
        <v>1.804</v>
      </c>
      <c r="F9" s="1">
        <v>0.60499999999999998</v>
      </c>
      <c r="G9" s="1">
        <v>1457</v>
      </c>
      <c r="H9" s="1">
        <v>675</v>
      </c>
      <c r="I9" s="1">
        <v>1965</v>
      </c>
      <c r="J9" s="1">
        <v>94</v>
      </c>
      <c r="K9" s="1">
        <v>170</v>
      </c>
      <c r="L9" s="1">
        <v>2</v>
      </c>
    </row>
    <row r="10" spans="1:12" x14ac:dyDescent="0.3">
      <c r="A10" s="1" t="s">
        <v>106</v>
      </c>
      <c r="B10" s="1" t="s">
        <v>37</v>
      </c>
      <c r="C10" s="1">
        <v>16779</v>
      </c>
      <c r="D10" s="1">
        <v>787</v>
      </c>
      <c r="E10" s="1">
        <v>1.9330000000000001</v>
      </c>
      <c r="F10" s="1">
        <v>0.32400000000000001</v>
      </c>
      <c r="G10" s="1">
        <v>1566</v>
      </c>
      <c r="H10" s="1">
        <v>30</v>
      </c>
      <c r="I10" s="1">
        <v>1954</v>
      </c>
      <c r="J10" s="1">
        <v>122</v>
      </c>
      <c r="K10" s="1">
        <v>168</v>
      </c>
      <c r="L10" s="1">
        <v>4</v>
      </c>
    </row>
    <row r="11" spans="1:12" x14ac:dyDescent="0.3">
      <c r="A11" s="1" t="s">
        <v>106</v>
      </c>
      <c r="B11" s="1" t="s">
        <v>36</v>
      </c>
      <c r="C11" s="1">
        <v>16951</v>
      </c>
      <c r="D11" s="1">
        <v>1381</v>
      </c>
      <c r="E11" s="1">
        <v>1.9139999999999999</v>
      </c>
      <c r="F11" s="1">
        <v>0.16</v>
      </c>
      <c r="G11" s="1">
        <v>1734</v>
      </c>
      <c r="H11" s="1">
        <v>171</v>
      </c>
      <c r="I11" s="1">
        <v>1947</v>
      </c>
      <c r="J11" s="1">
        <v>134</v>
      </c>
      <c r="K11" s="1">
        <v>169</v>
      </c>
      <c r="L11" s="1">
        <v>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F1B5-4BD2-41BC-86BD-5005031C2DE6}">
  <dimension ref="A1:L11"/>
  <sheetViews>
    <sheetView zoomScaleNormal="100" workbookViewId="0">
      <selection activeCell="M1" sqref="M1"/>
    </sheetView>
  </sheetViews>
  <sheetFormatPr defaultRowHeight="14.4" x14ac:dyDescent="0.3"/>
  <cols>
    <col min="1" max="1" width="7.88671875" bestFit="1" customWidth="1"/>
    <col min="2" max="2" width="14.33203125" bestFit="1" customWidth="1"/>
    <col min="3" max="3" width="11.44140625" bestFit="1" customWidth="1"/>
    <col min="4" max="4" width="13.21875" bestFit="1" customWidth="1"/>
    <col min="5" max="5" width="8.109375" bestFit="1" customWidth="1"/>
    <col min="6" max="6" width="8.6640625" bestFit="1" customWidth="1"/>
    <col min="7" max="7" width="12.5546875" bestFit="1" customWidth="1"/>
    <col min="8" max="8" width="20.6640625" bestFit="1" customWidth="1"/>
    <col min="9" max="9" width="12.33203125" bestFit="1" customWidth="1"/>
    <col min="10" max="10" width="18.88671875" bestFit="1" customWidth="1"/>
    <col min="11" max="11" width="16.33203125" bestFit="1" customWidth="1"/>
    <col min="12" max="12" width="22.77734375" bestFit="1" customWidth="1"/>
  </cols>
  <sheetData>
    <row r="1" spans="1:12" ht="15" thickBot="1" x14ac:dyDescent="0.35">
      <c r="A1" s="15" t="s">
        <v>105</v>
      </c>
      <c r="B1" s="16" t="s">
        <v>9</v>
      </c>
      <c r="C1" s="16" t="s">
        <v>25</v>
      </c>
      <c r="D1" s="16" t="s">
        <v>29</v>
      </c>
      <c r="E1" s="16" t="s">
        <v>11</v>
      </c>
      <c r="F1" s="16" t="s">
        <v>26</v>
      </c>
      <c r="G1" s="16" t="s">
        <v>42</v>
      </c>
      <c r="H1" s="16" t="s">
        <v>31</v>
      </c>
      <c r="I1" s="16" t="s">
        <v>32</v>
      </c>
      <c r="J1" s="16" t="s">
        <v>33</v>
      </c>
      <c r="K1" s="16" t="s">
        <v>34</v>
      </c>
      <c r="L1" s="20" t="s">
        <v>35</v>
      </c>
    </row>
    <row r="2" spans="1:12" x14ac:dyDescent="0.3">
      <c r="A2" s="2" t="s">
        <v>111</v>
      </c>
      <c r="B2" s="2" t="s">
        <v>15</v>
      </c>
      <c r="C2" s="2">
        <v>76528</v>
      </c>
      <c r="D2" s="2">
        <v>2334</v>
      </c>
      <c r="E2" s="2"/>
      <c r="F2" s="2">
        <v>1</v>
      </c>
      <c r="G2" s="2">
        <v>300</v>
      </c>
      <c r="H2" s="2">
        <v>94</v>
      </c>
      <c r="I2" s="2">
        <v>2819</v>
      </c>
      <c r="J2" s="2">
        <v>119</v>
      </c>
      <c r="K2" s="2">
        <v>299</v>
      </c>
      <c r="L2" s="2">
        <v>6</v>
      </c>
    </row>
    <row r="3" spans="1:12" x14ac:dyDescent="0.3">
      <c r="A3" s="1" t="s">
        <v>111</v>
      </c>
      <c r="B3" s="1" t="s">
        <v>39</v>
      </c>
      <c r="C3" s="1">
        <v>44540</v>
      </c>
      <c r="D3" s="1">
        <v>1093</v>
      </c>
      <c r="E3" s="1">
        <v>1.718</v>
      </c>
      <c r="F3" s="1">
        <v>0.85899999999999999</v>
      </c>
      <c r="G3" s="1">
        <v>1041</v>
      </c>
      <c r="H3" s="1">
        <v>684</v>
      </c>
      <c r="I3" s="1">
        <v>2298</v>
      </c>
      <c r="J3" s="1">
        <v>145</v>
      </c>
      <c r="K3" s="1">
        <v>302</v>
      </c>
      <c r="L3" s="1">
        <v>7</v>
      </c>
    </row>
    <row r="4" spans="1:12" x14ac:dyDescent="0.3">
      <c r="A4" s="1" t="s">
        <v>111</v>
      </c>
      <c r="B4" s="1" t="s">
        <v>38</v>
      </c>
      <c r="C4" s="1">
        <v>34240</v>
      </c>
      <c r="D4" s="1">
        <v>956</v>
      </c>
      <c r="E4" s="1">
        <v>2.2349999999999999</v>
      </c>
      <c r="F4" s="1">
        <v>0.55900000000000005</v>
      </c>
      <c r="G4" s="1">
        <v>569</v>
      </c>
      <c r="H4" s="1">
        <v>143</v>
      </c>
      <c r="I4" s="1">
        <v>2711</v>
      </c>
      <c r="J4" s="1">
        <v>102</v>
      </c>
      <c r="K4" s="1">
        <v>296</v>
      </c>
      <c r="L4" s="1">
        <v>3</v>
      </c>
    </row>
    <row r="5" spans="1:12" x14ac:dyDescent="0.3">
      <c r="A5" s="1" t="s">
        <v>111</v>
      </c>
      <c r="B5" s="1" t="s">
        <v>37</v>
      </c>
      <c r="C5" s="1">
        <v>30461</v>
      </c>
      <c r="D5" s="1">
        <v>1066</v>
      </c>
      <c r="E5" s="1">
        <v>2.512</v>
      </c>
      <c r="F5" s="1">
        <v>0.314</v>
      </c>
      <c r="G5" s="1">
        <v>1117</v>
      </c>
      <c r="H5" s="1">
        <v>676</v>
      </c>
      <c r="I5" s="1">
        <v>2764</v>
      </c>
      <c r="J5" s="1">
        <v>120</v>
      </c>
      <c r="K5" s="1">
        <v>299</v>
      </c>
      <c r="L5" s="1">
        <v>4</v>
      </c>
    </row>
    <row r="6" spans="1:12" x14ac:dyDescent="0.3">
      <c r="A6" s="1" t="s">
        <v>111</v>
      </c>
      <c r="B6" s="1" t="s">
        <v>36</v>
      </c>
      <c r="C6" s="1">
        <v>30734</v>
      </c>
      <c r="D6" s="1">
        <v>2030</v>
      </c>
      <c r="E6" s="1">
        <v>2.4900000000000002</v>
      </c>
      <c r="F6" s="1">
        <v>0.156</v>
      </c>
      <c r="G6" s="1">
        <v>961</v>
      </c>
      <c r="H6" s="1">
        <v>571</v>
      </c>
      <c r="I6" s="1">
        <v>2712</v>
      </c>
      <c r="J6" s="1">
        <v>80</v>
      </c>
      <c r="K6" s="1">
        <v>298</v>
      </c>
      <c r="L6" s="1">
        <v>4</v>
      </c>
    </row>
    <row r="7" spans="1:12" x14ac:dyDescent="0.3">
      <c r="A7" s="1" t="s">
        <v>106</v>
      </c>
      <c r="B7" s="1" t="s">
        <v>15</v>
      </c>
      <c r="C7" s="1">
        <v>60070</v>
      </c>
      <c r="D7" s="1">
        <v>1468</v>
      </c>
      <c r="E7" s="1" t="s">
        <v>118</v>
      </c>
      <c r="F7" s="1">
        <v>1.274</v>
      </c>
      <c r="G7" s="1">
        <v>239</v>
      </c>
      <c r="H7" s="1">
        <v>99</v>
      </c>
      <c r="I7" s="1">
        <v>2817</v>
      </c>
      <c r="J7" s="1">
        <v>277</v>
      </c>
      <c r="K7" s="1">
        <v>297</v>
      </c>
      <c r="L7" s="1">
        <v>8</v>
      </c>
    </row>
    <row r="8" spans="1:12" x14ac:dyDescent="0.3">
      <c r="A8" s="1" t="s">
        <v>106</v>
      </c>
      <c r="B8" s="1" t="s">
        <v>39</v>
      </c>
      <c r="C8" s="1">
        <v>39476</v>
      </c>
      <c r="D8" s="1">
        <v>1318</v>
      </c>
      <c r="E8" s="1">
        <v>1.522</v>
      </c>
      <c r="F8" s="1">
        <v>0.97</v>
      </c>
      <c r="G8" s="1">
        <v>1247</v>
      </c>
      <c r="H8" s="1">
        <v>604</v>
      </c>
      <c r="I8" s="1">
        <v>2392</v>
      </c>
      <c r="J8" s="1">
        <v>230</v>
      </c>
      <c r="K8" s="1">
        <v>298</v>
      </c>
      <c r="L8" s="1">
        <v>6</v>
      </c>
    </row>
    <row r="9" spans="1:12" x14ac:dyDescent="0.3">
      <c r="A9" s="1" t="s">
        <v>106</v>
      </c>
      <c r="B9" s="1" t="s">
        <v>38</v>
      </c>
      <c r="C9" s="1">
        <v>32097</v>
      </c>
      <c r="D9" s="1">
        <v>2041</v>
      </c>
      <c r="E9" s="1">
        <v>1.8720000000000001</v>
      </c>
      <c r="F9" s="1">
        <v>0.59599999999999997</v>
      </c>
      <c r="G9" s="1">
        <v>1046</v>
      </c>
      <c r="H9" s="1">
        <v>725</v>
      </c>
      <c r="I9" s="1">
        <v>2787</v>
      </c>
      <c r="J9" s="1">
        <v>135</v>
      </c>
      <c r="K9" s="1">
        <v>301</v>
      </c>
      <c r="L9" s="1">
        <v>7</v>
      </c>
    </row>
    <row r="10" spans="1:12" x14ac:dyDescent="0.3">
      <c r="A10" s="1" t="s">
        <v>106</v>
      </c>
      <c r="B10" s="1" t="s">
        <v>37</v>
      </c>
      <c r="C10" s="1">
        <v>28954</v>
      </c>
      <c r="D10" s="1">
        <v>1212</v>
      </c>
      <c r="E10" s="1">
        <v>2.0750000000000002</v>
      </c>
      <c r="F10" s="1">
        <v>0.33</v>
      </c>
      <c r="G10" s="1">
        <v>879</v>
      </c>
      <c r="H10" s="1">
        <v>173</v>
      </c>
      <c r="I10" s="1">
        <v>2733</v>
      </c>
      <c r="J10" s="1">
        <v>74</v>
      </c>
      <c r="K10" s="1">
        <v>296</v>
      </c>
      <c r="L10" s="1">
        <v>8</v>
      </c>
    </row>
    <row r="11" spans="1:12" x14ac:dyDescent="0.3">
      <c r="A11" s="1" t="s">
        <v>106</v>
      </c>
      <c r="B11" s="1" t="s">
        <v>36</v>
      </c>
      <c r="C11" s="1">
        <v>28859</v>
      </c>
      <c r="D11" s="1">
        <v>1972</v>
      </c>
      <c r="E11" s="1">
        <v>2.081</v>
      </c>
      <c r="F11" s="1">
        <v>0.16600000000000001</v>
      </c>
      <c r="G11" s="1">
        <v>1189</v>
      </c>
      <c r="H11" s="1">
        <v>389</v>
      </c>
      <c r="I11" s="1">
        <v>2730</v>
      </c>
      <c r="J11" s="1">
        <v>142</v>
      </c>
      <c r="K11" s="1">
        <v>299</v>
      </c>
      <c r="L11" s="1">
        <v>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C6D7-5BE0-4718-A1B9-54C5D7BC45DE}">
  <dimension ref="A1:J16"/>
  <sheetViews>
    <sheetView workbookViewId="0">
      <selection activeCell="F1" sqref="F1"/>
    </sheetView>
  </sheetViews>
  <sheetFormatPr defaultRowHeight="14.4" x14ac:dyDescent="0.3"/>
  <cols>
    <col min="1" max="1" width="24.6640625" bestFit="1" customWidth="1"/>
    <col min="2" max="2" width="6.21875" bestFit="1" customWidth="1"/>
    <col min="3" max="3" width="11.44140625" bestFit="1" customWidth="1"/>
    <col min="4" max="4" width="13.21875" bestFit="1" customWidth="1"/>
    <col min="5" max="5" width="8.109375" bestFit="1" customWidth="1"/>
  </cols>
  <sheetData>
    <row r="1" spans="1:10" s="25" customFormat="1" ht="15" thickBot="1" x14ac:dyDescent="0.35">
      <c r="A1" s="15" t="s">
        <v>9</v>
      </c>
      <c r="B1" s="16" t="s">
        <v>8</v>
      </c>
      <c r="C1" s="16" t="s">
        <v>25</v>
      </c>
      <c r="D1" s="16" t="s">
        <v>29</v>
      </c>
      <c r="E1" s="20" t="s">
        <v>11</v>
      </c>
      <c r="F1" s="26"/>
      <c r="G1" s="26"/>
      <c r="H1" s="26"/>
      <c r="I1" s="26"/>
      <c r="J1" s="26"/>
    </row>
    <row r="2" spans="1:10" x14ac:dyDescent="0.3">
      <c r="A2" s="2" t="s">
        <v>15</v>
      </c>
      <c r="B2" s="2" t="s">
        <v>123</v>
      </c>
      <c r="C2" s="2">
        <v>43302</v>
      </c>
      <c r="D2" s="2">
        <v>1105</v>
      </c>
      <c r="E2" s="2"/>
      <c r="F2" s="22"/>
      <c r="G2" s="22"/>
      <c r="H2" s="22"/>
      <c r="I2" s="22"/>
      <c r="J2" s="22"/>
    </row>
    <row r="3" spans="1:10" x14ac:dyDescent="0.3">
      <c r="A3" s="1" t="s">
        <v>90</v>
      </c>
      <c r="B3" s="1" t="s">
        <v>123</v>
      </c>
      <c r="C3" s="1">
        <v>10723</v>
      </c>
      <c r="D3" s="1">
        <v>384</v>
      </c>
      <c r="E3" s="1">
        <v>4.0380000000000003</v>
      </c>
      <c r="F3" s="22"/>
      <c r="G3" s="22"/>
      <c r="H3" s="22"/>
      <c r="I3" s="22"/>
      <c r="J3" s="22"/>
    </row>
    <row r="4" spans="1:10" x14ac:dyDescent="0.3">
      <c r="A4" s="1" t="s">
        <v>120</v>
      </c>
      <c r="B4" s="1" t="s">
        <v>123</v>
      </c>
      <c r="C4" s="1">
        <v>12548</v>
      </c>
      <c r="D4" s="1">
        <v>339</v>
      </c>
      <c r="E4" s="1">
        <v>3.4510000000000001</v>
      </c>
      <c r="F4" s="22"/>
      <c r="G4" s="22"/>
      <c r="H4" s="22"/>
      <c r="I4" s="22"/>
      <c r="J4" s="22"/>
    </row>
    <row r="5" spans="1:10" x14ac:dyDescent="0.3">
      <c r="A5" s="1" t="s">
        <v>121</v>
      </c>
      <c r="B5" s="1" t="s">
        <v>123</v>
      </c>
      <c r="C5" s="1">
        <v>12760</v>
      </c>
      <c r="D5" s="1">
        <v>143</v>
      </c>
      <c r="E5" s="1">
        <v>3.3940000000000001</v>
      </c>
      <c r="F5" s="22"/>
      <c r="G5" s="22"/>
      <c r="H5" s="22"/>
      <c r="I5" s="22"/>
      <c r="J5" s="22"/>
    </row>
    <row r="6" spans="1:10" x14ac:dyDescent="0.3">
      <c r="A6" s="1" t="s">
        <v>122</v>
      </c>
      <c r="B6" s="1" t="s">
        <v>123</v>
      </c>
      <c r="C6" s="1">
        <v>17084</v>
      </c>
      <c r="D6" s="1">
        <v>414</v>
      </c>
      <c r="E6" s="1">
        <v>2.5350000000000001</v>
      </c>
      <c r="F6" s="22"/>
      <c r="G6" s="22"/>
      <c r="H6" s="22"/>
      <c r="I6" s="22"/>
      <c r="J6" s="22"/>
    </row>
    <row r="7" spans="1:10" x14ac:dyDescent="0.3">
      <c r="A7" s="1" t="s">
        <v>15</v>
      </c>
      <c r="B7" s="1" t="s">
        <v>124</v>
      </c>
      <c r="C7" s="1">
        <v>319923</v>
      </c>
      <c r="D7" s="1">
        <v>13484</v>
      </c>
      <c r="E7" s="1"/>
      <c r="F7" s="22"/>
      <c r="G7" s="22"/>
      <c r="H7" s="22"/>
      <c r="I7" s="22"/>
      <c r="J7" s="22"/>
    </row>
    <row r="8" spans="1:10" x14ac:dyDescent="0.3">
      <c r="A8" s="1" t="s">
        <v>90</v>
      </c>
      <c r="B8" s="1" t="s">
        <v>124</v>
      </c>
      <c r="C8" s="1">
        <v>68676</v>
      </c>
      <c r="D8" s="1">
        <v>5287</v>
      </c>
      <c r="E8" s="1">
        <v>4.6580000000000004</v>
      </c>
      <c r="F8" s="22"/>
      <c r="G8" s="22"/>
      <c r="H8" s="22"/>
      <c r="I8" s="22"/>
      <c r="J8" s="22"/>
    </row>
    <row r="9" spans="1:10" x14ac:dyDescent="0.3">
      <c r="A9" s="1" t="s">
        <v>120</v>
      </c>
      <c r="B9" s="1" t="s">
        <v>124</v>
      </c>
      <c r="C9" s="1">
        <v>60922</v>
      </c>
      <c r="D9" s="1">
        <v>2691</v>
      </c>
      <c r="E9" s="1">
        <v>5.2510000000000003</v>
      </c>
      <c r="F9" s="22"/>
      <c r="G9" s="22"/>
      <c r="H9" s="22"/>
      <c r="I9" s="22"/>
      <c r="J9" s="22"/>
    </row>
    <row r="10" spans="1:10" x14ac:dyDescent="0.3">
      <c r="A10" s="1" t="s">
        <v>121</v>
      </c>
      <c r="B10" s="1" t="s">
        <v>124</v>
      </c>
      <c r="C10" s="1">
        <v>58609</v>
      </c>
      <c r="D10" s="1">
        <v>847</v>
      </c>
      <c r="E10" s="1">
        <v>5.4589999999999996</v>
      </c>
      <c r="F10" s="22"/>
      <c r="G10" s="22"/>
      <c r="H10" s="22"/>
      <c r="I10" s="22"/>
      <c r="J10" s="22"/>
    </row>
    <row r="11" spans="1:10" x14ac:dyDescent="0.3">
      <c r="A11" s="1" t="s">
        <v>122</v>
      </c>
      <c r="B11" s="1" t="s">
        <v>124</v>
      </c>
      <c r="C11" s="1">
        <v>65550</v>
      </c>
      <c r="D11" s="1">
        <v>791</v>
      </c>
      <c r="E11" s="1">
        <v>4.8810000000000002</v>
      </c>
      <c r="F11" s="22"/>
      <c r="G11" s="22"/>
      <c r="H11" s="22"/>
      <c r="I11" s="22"/>
      <c r="J11" s="22"/>
    </row>
    <row r="12" spans="1:10" x14ac:dyDescent="0.3">
      <c r="A12" s="1" t="s">
        <v>15</v>
      </c>
      <c r="B12" s="1" t="s">
        <v>0</v>
      </c>
      <c r="C12" s="1">
        <v>1192448</v>
      </c>
      <c r="D12" s="1">
        <v>48753</v>
      </c>
      <c r="E12" s="1"/>
      <c r="F12" s="22"/>
      <c r="G12" s="22"/>
      <c r="H12" s="22"/>
      <c r="I12" s="22"/>
      <c r="J12" s="22"/>
    </row>
    <row r="13" spans="1:10" x14ac:dyDescent="0.3">
      <c r="A13" s="1" t="s">
        <v>90</v>
      </c>
      <c r="B13" s="1" t="s">
        <v>0</v>
      </c>
      <c r="C13" s="1">
        <v>246599</v>
      </c>
      <c r="D13" s="1">
        <v>7179</v>
      </c>
      <c r="E13" s="1">
        <v>4.8360000000000003</v>
      </c>
      <c r="F13" s="22"/>
      <c r="G13" s="22"/>
      <c r="H13" s="22"/>
      <c r="I13" s="22"/>
      <c r="J13" s="22"/>
    </row>
    <row r="14" spans="1:10" x14ac:dyDescent="0.3">
      <c r="A14" s="1" t="s">
        <v>120</v>
      </c>
      <c r="B14" s="1" t="s">
        <v>0</v>
      </c>
      <c r="C14" s="1">
        <v>233434</v>
      </c>
      <c r="D14" s="1">
        <v>3689</v>
      </c>
      <c r="E14" s="1">
        <v>5.1079999999999997</v>
      </c>
      <c r="F14" s="22"/>
      <c r="G14" s="22"/>
      <c r="H14" s="22"/>
      <c r="I14" s="22"/>
      <c r="J14" s="22"/>
    </row>
    <row r="15" spans="1:10" x14ac:dyDescent="0.3">
      <c r="A15" s="1" t="s">
        <v>121</v>
      </c>
      <c r="B15" s="1" t="s">
        <v>0</v>
      </c>
      <c r="C15" s="1">
        <v>170410</v>
      </c>
      <c r="D15" s="1">
        <v>5299</v>
      </c>
      <c r="E15" s="1">
        <v>6.9980000000000002</v>
      </c>
      <c r="F15" s="22"/>
      <c r="G15" s="22"/>
      <c r="H15" s="22"/>
      <c r="I15" s="22"/>
      <c r="J15" s="22"/>
    </row>
    <row r="16" spans="1:10" x14ac:dyDescent="0.3">
      <c r="A16" s="1" t="s">
        <v>122</v>
      </c>
      <c r="B16" s="1" t="s">
        <v>0</v>
      </c>
      <c r="C16" s="1">
        <v>196487</v>
      </c>
      <c r="D16" s="1">
        <v>2233</v>
      </c>
      <c r="E16" s="1">
        <v>6.069</v>
      </c>
      <c r="F16" s="22"/>
      <c r="G16" s="22"/>
      <c r="H16" s="22"/>
      <c r="I16" s="22"/>
      <c r="J16" s="22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DA31-47FD-4BD2-9266-3E429BFCD22E}">
  <dimension ref="A1:E3"/>
  <sheetViews>
    <sheetView workbookViewId="0">
      <selection activeCell="F1" sqref="F1"/>
    </sheetView>
  </sheetViews>
  <sheetFormatPr defaultRowHeight="14.4" x14ac:dyDescent="0.3"/>
  <cols>
    <col min="1" max="1" width="7.88671875" bestFit="1" customWidth="1"/>
    <col min="2" max="2" width="12.5546875" bestFit="1" customWidth="1"/>
    <col min="3" max="3" width="7.44140625" bestFit="1" customWidth="1"/>
    <col min="4" max="4" width="13.21875" bestFit="1" customWidth="1"/>
    <col min="5" max="5" width="7.88671875" bestFit="1" customWidth="1"/>
  </cols>
  <sheetData>
    <row r="1" spans="1:5" ht="15" thickBot="1" x14ac:dyDescent="0.35">
      <c r="A1" s="15" t="s">
        <v>27</v>
      </c>
      <c r="B1" s="16" t="s">
        <v>28</v>
      </c>
      <c r="C1" s="16" t="s">
        <v>10</v>
      </c>
      <c r="D1" s="16" t="s">
        <v>29</v>
      </c>
      <c r="E1" s="20" t="s">
        <v>11</v>
      </c>
    </row>
    <row r="2" spans="1:5" x14ac:dyDescent="0.3">
      <c r="A2" s="2">
        <v>0</v>
      </c>
      <c r="B2" s="2">
        <v>33165</v>
      </c>
      <c r="C2" s="2">
        <v>484535</v>
      </c>
      <c r="D2" s="2">
        <v>31546</v>
      </c>
      <c r="E2" s="2" t="s">
        <v>2</v>
      </c>
    </row>
    <row r="3" spans="1:5" x14ac:dyDescent="0.3">
      <c r="A3" s="1">
        <v>15</v>
      </c>
      <c r="B3" s="1">
        <v>14399</v>
      </c>
      <c r="C3" s="1">
        <v>205766</v>
      </c>
      <c r="D3" s="1">
        <v>17581</v>
      </c>
      <c r="E3" s="1">
        <v>2.355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5FF1-CC48-49E3-8A69-7BDB8B163380}">
  <dimension ref="A1:E16"/>
  <sheetViews>
    <sheetView workbookViewId="0">
      <selection activeCell="F2" sqref="F2"/>
    </sheetView>
  </sheetViews>
  <sheetFormatPr defaultRowHeight="14.4" x14ac:dyDescent="0.3"/>
  <cols>
    <col min="1" max="1" width="6.21875" bestFit="1" customWidth="1"/>
    <col min="2" max="2" width="14.109375" bestFit="1" customWidth="1"/>
    <col min="3" max="3" width="6" bestFit="1" customWidth="1"/>
    <col min="4" max="4" width="7.44140625" bestFit="1" customWidth="1"/>
    <col min="5" max="5" width="7.88671875" bestFit="1" customWidth="1"/>
  </cols>
  <sheetData>
    <row r="1" spans="1:5" ht="15" thickBot="1" x14ac:dyDescent="0.35">
      <c r="A1" s="3" t="s">
        <v>8</v>
      </c>
      <c r="B1" s="4" t="s">
        <v>9</v>
      </c>
      <c r="C1" s="4" t="s">
        <v>14</v>
      </c>
      <c r="D1" s="4" t="s">
        <v>10</v>
      </c>
      <c r="E1" s="5" t="s">
        <v>11</v>
      </c>
    </row>
    <row r="2" spans="1:5" x14ac:dyDescent="0.3">
      <c r="A2" s="2" t="s">
        <v>0</v>
      </c>
      <c r="B2" s="2" t="s">
        <v>12</v>
      </c>
      <c r="C2" s="2">
        <v>7686</v>
      </c>
      <c r="D2" s="2">
        <v>42803</v>
      </c>
      <c r="E2" s="2" t="s">
        <v>2</v>
      </c>
    </row>
    <row r="3" spans="1:5" x14ac:dyDescent="0.3">
      <c r="A3" s="1" t="s">
        <v>0</v>
      </c>
      <c r="B3" s="1" t="s">
        <v>13</v>
      </c>
      <c r="C3" s="1">
        <v>8312</v>
      </c>
      <c r="D3" s="1">
        <v>8871</v>
      </c>
      <c r="E3" s="1">
        <v>4.8250000000000002</v>
      </c>
    </row>
    <row r="4" spans="1:5" x14ac:dyDescent="0.3">
      <c r="A4" s="1" t="s">
        <v>0</v>
      </c>
      <c r="B4" s="1" t="s">
        <v>1</v>
      </c>
      <c r="C4" s="1">
        <v>9354</v>
      </c>
      <c r="D4" s="1">
        <v>20308</v>
      </c>
      <c r="E4" s="1">
        <v>2.1080000000000001</v>
      </c>
    </row>
    <row r="5" spans="1:5" x14ac:dyDescent="0.3">
      <c r="A5" s="1" t="s">
        <v>0</v>
      </c>
      <c r="B5" s="1" t="s">
        <v>3</v>
      </c>
      <c r="C5" s="1">
        <v>9317</v>
      </c>
      <c r="D5" s="1">
        <v>4966</v>
      </c>
      <c r="E5" s="1">
        <v>8.6189999999999998</v>
      </c>
    </row>
    <row r="6" spans="1:5" x14ac:dyDescent="0.3">
      <c r="A6" s="1" t="s">
        <v>0</v>
      </c>
      <c r="B6" s="1" t="s">
        <v>4</v>
      </c>
      <c r="C6" s="1">
        <v>9058</v>
      </c>
      <c r="D6" s="1">
        <v>6777</v>
      </c>
      <c r="E6" s="1">
        <v>6.3159999999999998</v>
      </c>
    </row>
    <row r="7" spans="1:5" x14ac:dyDescent="0.3">
      <c r="A7" s="1" t="s">
        <v>6</v>
      </c>
      <c r="B7" s="1" t="s">
        <v>12</v>
      </c>
      <c r="C7" s="1">
        <v>15769</v>
      </c>
      <c r="D7" s="1">
        <v>86659</v>
      </c>
      <c r="E7" s="1" t="s">
        <v>2</v>
      </c>
    </row>
    <row r="8" spans="1:5" x14ac:dyDescent="0.3">
      <c r="A8" s="1" t="s">
        <v>6</v>
      </c>
      <c r="B8" s="1" t="s">
        <v>13</v>
      </c>
      <c r="C8" s="1">
        <v>16774</v>
      </c>
      <c r="D8" s="1">
        <v>16993</v>
      </c>
      <c r="E8" s="1">
        <v>5.0999999999999996</v>
      </c>
    </row>
    <row r="9" spans="1:5" x14ac:dyDescent="0.3">
      <c r="A9" s="1" t="s">
        <v>6</v>
      </c>
      <c r="B9" s="1" t="s">
        <v>1</v>
      </c>
      <c r="C9" s="1">
        <v>18132</v>
      </c>
      <c r="D9" s="1">
        <v>38741</v>
      </c>
      <c r="E9" s="1">
        <v>2.2370000000000001</v>
      </c>
    </row>
    <row r="10" spans="1:5" x14ac:dyDescent="0.3">
      <c r="A10" s="1" t="s">
        <v>6</v>
      </c>
      <c r="B10" s="1" t="s">
        <v>3</v>
      </c>
      <c r="C10" s="1">
        <v>18179</v>
      </c>
      <c r="D10" s="1">
        <v>8637</v>
      </c>
      <c r="E10" s="1">
        <v>10.032999999999999</v>
      </c>
    </row>
    <row r="11" spans="1:5" x14ac:dyDescent="0.3">
      <c r="A11" s="1" t="s">
        <v>6</v>
      </c>
      <c r="B11" s="1" t="s">
        <v>4</v>
      </c>
      <c r="C11" s="1">
        <v>18371</v>
      </c>
      <c r="D11" s="1">
        <v>8299</v>
      </c>
      <c r="E11" s="1">
        <v>2.048</v>
      </c>
    </row>
    <row r="12" spans="1:5" x14ac:dyDescent="0.3">
      <c r="A12" s="1" t="s">
        <v>7</v>
      </c>
      <c r="B12" s="1" t="s">
        <v>12</v>
      </c>
      <c r="C12" s="1">
        <v>31856</v>
      </c>
      <c r="D12" s="1">
        <v>145540</v>
      </c>
      <c r="E12" s="1" t="s">
        <v>2</v>
      </c>
    </row>
    <row r="13" spans="1:5" x14ac:dyDescent="0.3">
      <c r="A13" s="1" t="s">
        <v>7</v>
      </c>
      <c r="B13" s="1" t="s">
        <v>13</v>
      </c>
      <c r="C13" s="1">
        <v>32337</v>
      </c>
      <c r="D13" s="1">
        <v>29928</v>
      </c>
      <c r="E13" s="1">
        <v>4.8630000000000004</v>
      </c>
    </row>
    <row r="14" spans="1:5" x14ac:dyDescent="0.3">
      <c r="A14" s="1" t="s">
        <v>7</v>
      </c>
      <c r="B14" s="1" t="s">
        <v>1</v>
      </c>
      <c r="C14" s="1">
        <v>35294</v>
      </c>
      <c r="D14" s="1">
        <v>61482</v>
      </c>
      <c r="E14" s="1">
        <v>2.367</v>
      </c>
    </row>
    <row r="15" spans="1:5" x14ac:dyDescent="0.3">
      <c r="A15" s="1" t="s">
        <v>7</v>
      </c>
      <c r="B15" s="1" t="s">
        <v>3</v>
      </c>
      <c r="C15" s="1">
        <v>34623</v>
      </c>
      <c r="D15" s="1">
        <v>14541</v>
      </c>
      <c r="E15" s="1">
        <v>10.000999999999999</v>
      </c>
    </row>
    <row r="16" spans="1:5" x14ac:dyDescent="0.3">
      <c r="A16" s="1" t="s">
        <v>7</v>
      </c>
      <c r="B16" s="1" t="s">
        <v>4</v>
      </c>
      <c r="C16" s="1">
        <v>34751</v>
      </c>
      <c r="D16" s="1">
        <v>13736</v>
      </c>
      <c r="E16" s="1">
        <v>10.596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AA46-6FBA-4256-8E83-43994ABBC60C}">
  <dimension ref="A1:K9"/>
  <sheetViews>
    <sheetView zoomScale="82" workbookViewId="0">
      <selection activeCell="L17" sqref="L17"/>
    </sheetView>
  </sheetViews>
  <sheetFormatPr defaultRowHeight="14.4" x14ac:dyDescent="0.3"/>
  <cols>
    <col min="1" max="1" width="14.6640625" bestFit="1" customWidth="1"/>
    <col min="2" max="2" width="11.33203125" bestFit="1" customWidth="1"/>
    <col min="3" max="3" width="7.88671875" bestFit="1" customWidth="1"/>
    <col min="4" max="4" width="8.88671875" bestFit="1" customWidth="1"/>
    <col min="5" max="5" width="12.21875" bestFit="1" customWidth="1"/>
    <col min="6" max="6" width="13.21875" bestFit="1" customWidth="1"/>
    <col min="7" max="7" width="20.33203125" bestFit="1" customWidth="1"/>
    <col min="8" max="8" width="12.33203125" bestFit="1" customWidth="1"/>
    <col min="9" max="9" width="18.77734375" bestFit="1" customWidth="1"/>
    <col min="10" max="10" width="16" bestFit="1" customWidth="1"/>
    <col min="11" max="11" width="22.44140625" bestFit="1" customWidth="1"/>
  </cols>
  <sheetData>
    <row r="1" spans="1:11" s="25" customFormat="1" ht="15" thickBot="1" x14ac:dyDescent="0.35">
      <c r="A1" s="15" t="s">
        <v>9</v>
      </c>
      <c r="B1" s="16" t="s">
        <v>25</v>
      </c>
      <c r="C1" s="16" t="s">
        <v>11</v>
      </c>
      <c r="D1" s="16" t="s">
        <v>26</v>
      </c>
      <c r="E1" s="16" t="s">
        <v>42</v>
      </c>
      <c r="F1" s="16" t="s">
        <v>29</v>
      </c>
      <c r="G1" s="16" t="s">
        <v>31</v>
      </c>
      <c r="H1" s="16" t="s">
        <v>32</v>
      </c>
      <c r="I1" s="16" t="s">
        <v>33</v>
      </c>
      <c r="J1" s="16" t="s">
        <v>34</v>
      </c>
      <c r="K1" s="20" t="s">
        <v>35</v>
      </c>
    </row>
    <row r="2" spans="1:11" x14ac:dyDescent="0.3">
      <c r="A2" s="2" t="s">
        <v>15</v>
      </c>
      <c r="B2" s="2">
        <v>348952</v>
      </c>
      <c r="C2" s="2"/>
      <c r="D2" s="2"/>
      <c r="E2" s="2">
        <v>2534</v>
      </c>
      <c r="F2" s="2">
        <v>1852</v>
      </c>
      <c r="G2" s="2">
        <v>1068</v>
      </c>
      <c r="H2" s="2">
        <v>12755</v>
      </c>
      <c r="I2" s="2"/>
      <c r="J2" s="2">
        <v>2408</v>
      </c>
      <c r="K2" s="2"/>
    </row>
    <row r="3" spans="1:11" x14ac:dyDescent="0.3">
      <c r="A3" s="1" t="s">
        <v>16</v>
      </c>
      <c r="B3" s="1">
        <v>352328</v>
      </c>
      <c r="C3" s="1">
        <v>0.99</v>
      </c>
      <c r="D3" s="1">
        <v>0.99</v>
      </c>
      <c r="E3" s="1">
        <v>5548</v>
      </c>
      <c r="F3" s="1">
        <v>69</v>
      </c>
      <c r="G3" s="1">
        <v>683</v>
      </c>
      <c r="H3" s="1">
        <v>11902</v>
      </c>
      <c r="I3" s="1"/>
      <c r="J3" s="1">
        <v>2260</v>
      </c>
      <c r="K3" s="1"/>
    </row>
    <row r="4" spans="1:11" x14ac:dyDescent="0.3">
      <c r="A4" s="1" t="s">
        <v>39</v>
      </c>
      <c r="B4" s="1">
        <v>192098</v>
      </c>
      <c r="C4" s="1">
        <v>1.8169999999999999</v>
      </c>
      <c r="D4" s="1">
        <v>0.90800000000000003</v>
      </c>
      <c r="E4" s="1">
        <v>8100</v>
      </c>
      <c r="F4" s="1">
        <v>532</v>
      </c>
      <c r="G4" s="1">
        <v>490</v>
      </c>
      <c r="H4" s="1">
        <v>11247</v>
      </c>
      <c r="I4" s="1"/>
      <c r="J4" s="1">
        <v>2257</v>
      </c>
      <c r="K4" s="1"/>
    </row>
    <row r="5" spans="1:11" x14ac:dyDescent="0.3">
      <c r="A5" s="1" t="s">
        <v>38</v>
      </c>
      <c r="B5" s="1">
        <v>113426</v>
      </c>
      <c r="C5" s="1">
        <v>3.0760000000000001</v>
      </c>
      <c r="D5" s="1">
        <v>0.76900000000000002</v>
      </c>
      <c r="E5" s="1">
        <v>4476</v>
      </c>
      <c r="F5" s="1">
        <v>6619</v>
      </c>
      <c r="G5" s="1">
        <v>3929</v>
      </c>
      <c r="H5" s="1">
        <v>11099</v>
      </c>
      <c r="I5" s="1"/>
      <c r="J5" s="1">
        <v>2428</v>
      </c>
      <c r="K5" s="1"/>
    </row>
    <row r="6" spans="1:11" x14ac:dyDescent="0.3">
      <c r="A6" s="1" t="s">
        <v>37</v>
      </c>
      <c r="B6" s="1">
        <v>87307</v>
      </c>
      <c r="C6" s="1">
        <v>3.9969999999999999</v>
      </c>
      <c r="D6" s="1">
        <v>0.5</v>
      </c>
      <c r="E6" s="1">
        <v>3118</v>
      </c>
      <c r="F6" s="1">
        <v>1679</v>
      </c>
      <c r="G6" s="1">
        <v>2997</v>
      </c>
      <c r="H6" s="1">
        <v>11065</v>
      </c>
      <c r="I6" s="1"/>
      <c r="J6" s="1">
        <v>2266</v>
      </c>
      <c r="K6" s="1"/>
    </row>
    <row r="7" spans="1:11" x14ac:dyDescent="0.3">
      <c r="A7" s="1" t="s">
        <v>36</v>
      </c>
      <c r="B7" s="1">
        <v>89180</v>
      </c>
      <c r="C7" s="1">
        <v>3.9129999999999998</v>
      </c>
      <c r="D7" s="1">
        <v>0.245</v>
      </c>
      <c r="E7" s="1">
        <v>6479</v>
      </c>
      <c r="F7" s="1">
        <v>2642</v>
      </c>
      <c r="G7" s="1">
        <v>2044</v>
      </c>
      <c r="H7" s="1">
        <v>11145</v>
      </c>
      <c r="I7" s="1"/>
      <c r="J7" s="1">
        <v>2245</v>
      </c>
      <c r="K7" s="1"/>
    </row>
    <row r="8" spans="1:11" x14ac:dyDescent="0.3">
      <c r="A8" s="1" t="s">
        <v>40</v>
      </c>
      <c r="B8" s="1">
        <v>6674910</v>
      </c>
      <c r="C8" s="1">
        <v>5.1999999999999998E-2</v>
      </c>
      <c r="D8" s="1">
        <v>5.1999999999999998E-2</v>
      </c>
      <c r="E8" s="1">
        <v>1751</v>
      </c>
      <c r="F8" s="1">
        <v>214481</v>
      </c>
      <c r="G8" s="1">
        <v>93</v>
      </c>
      <c r="H8" s="1">
        <v>11484</v>
      </c>
      <c r="I8" s="1">
        <v>681</v>
      </c>
      <c r="J8" s="1">
        <v>2241</v>
      </c>
      <c r="K8" s="1"/>
    </row>
    <row r="9" spans="1:11" x14ac:dyDescent="0.3">
      <c r="A9" s="1" t="s">
        <v>41</v>
      </c>
      <c r="B9" s="1">
        <v>1627666</v>
      </c>
      <c r="C9" s="1">
        <v>0.214</v>
      </c>
      <c r="D9" s="1">
        <v>0.214</v>
      </c>
      <c r="E9" s="1">
        <v>4579</v>
      </c>
      <c r="F9" s="1">
        <v>38804</v>
      </c>
      <c r="G9" s="1">
        <v>695</v>
      </c>
      <c r="H9" s="1">
        <v>12270</v>
      </c>
      <c r="I9" s="1">
        <v>40</v>
      </c>
      <c r="J9" s="1">
        <v>2275</v>
      </c>
      <c r="K9" s="1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5E43-655D-4AD2-A8DC-1B48C6D31777}">
  <dimension ref="A1:K9"/>
  <sheetViews>
    <sheetView zoomScale="86" workbookViewId="0">
      <selection activeCell="K19" sqref="K19"/>
    </sheetView>
  </sheetViews>
  <sheetFormatPr defaultRowHeight="14.4" x14ac:dyDescent="0.3"/>
  <cols>
    <col min="1" max="1" width="14.6640625" bestFit="1" customWidth="1"/>
    <col min="2" max="2" width="11.33203125" bestFit="1" customWidth="1"/>
    <col min="3" max="3" width="7.88671875" bestFit="1" customWidth="1"/>
    <col min="4" max="4" width="8.88671875" bestFit="1" customWidth="1"/>
    <col min="5" max="5" width="12.21875" bestFit="1" customWidth="1"/>
    <col min="6" max="6" width="13.21875" bestFit="1" customWidth="1"/>
    <col min="7" max="7" width="20.33203125" bestFit="1" customWidth="1"/>
    <col min="8" max="8" width="12.33203125" bestFit="1" customWidth="1"/>
    <col min="9" max="9" width="18.77734375" bestFit="1" customWidth="1"/>
    <col min="10" max="10" width="16" bestFit="1" customWidth="1"/>
    <col min="11" max="11" width="22.44140625" bestFit="1" customWidth="1"/>
  </cols>
  <sheetData>
    <row r="1" spans="1:11" s="17" customFormat="1" ht="15" thickBot="1" x14ac:dyDescent="0.35">
      <c r="A1" s="15" t="s">
        <v>9</v>
      </c>
      <c r="B1" s="16" t="s">
        <v>25</v>
      </c>
      <c r="C1" s="16" t="s">
        <v>11</v>
      </c>
      <c r="D1" s="16" t="s">
        <v>26</v>
      </c>
      <c r="E1" s="16" t="s">
        <v>42</v>
      </c>
      <c r="F1" s="16" t="s">
        <v>29</v>
      </c>
      <c r="G1" s="16" t="s">
        <v>31</v>
      </c>
      <c r="H1" s="16" t="s">
        <v>32</v>
      </c>
      <c r="I1" s="16" t="s">
        <v>33</v>
      </c>
      <c r="J1" s="16" t="s">
        <v>34</v>
      </c>
      <c r="K1" s="16" t="s">
        <v>35</v>
      </c>
    </row>
    <row r="2" spans="1:11" x14ac:dyDescent="0.3">
      <c r="A2" s="2" t="s">
        <v>15</v>
      </c>
      <c r="B2" s="2">
        <v>228976</v>
      </c>
      <c r="C2" s="2"/>
      <c r="D2" s="2"/>
      <c r="E2" s="2">
        <v>1606</v>
      </c>
      <c r="F2" s="2">
        <v>3543</v>
      </c>
      <c r="G2" s="2">
        <v>1351</v>
      </c>
      <c r="H2" s="2">
        <v>5278</v>
      </c>
      <c r="I2" s="2">
        <v>383</v>
      </c>
      <c r="J2" s="2">
        <v>1070</v>
      </c>
      <c r="K2" s="2">
        <v>70</v>
      </c>
    </row>
    <row r="3" spans="1:11" x14ac:dyDescent="0.3">
      <c r="A3" s="1" t="s">
        <v>16</v>
      </c>
      <c r="B3" s="1">
        <v>222737</v>
      </c>
      <c r="C3" s="1">
        <v>1.028</v>
      </c>
      <c r="D3" s="1">
        <v>1.028</v>
      </c>
      <c r="E3" s="1">
        <v>1065</v>
      </c>
      <c r="F3" s="1">
        <v>29064</v>
      </c>
      <c r="G3" s="1">
        <v>1681</v>
      </c>
      <c r="H3" s="1">
        <v>5335</v>
      </c>
      <c r="I3" s="1">
        <v>440</v>
      </c>
      <c r="J3" s="1">
        <v>754</v>
      </c>
      <c r="K3" s="1">
        <v>333</v>
      </c>
    </row>
    <row r="4" spans="1:11" x14ac:dyDescent="0.3">
      <c r="A4" s="1" t="s">
        <v>39</v>
      </c>
      <c r="B4" s="1">
        <v>117972</v>
      </c>
      <c r="C4" s="1">
        <v>1.9410000000000001</v>
      </c>
      <c r="D4" s="1">
        <v>0.97099999999999997</v>
      </c>
      <c r="E4" s="1">
        <v>1847</v>
      </c>
      <c r="F4" s="1">
        <v>3249</v>
      </c>
      <c r="G4" s="1">
        <v>1487</v>
      </c>
      <c r="H4" s="1">
        <v>5257</v>
      </c>
      <c r="I4" s="1">
        <v>228</v>
      </c>
      <c r="J4" s="1">
        <v>903</v>
      </c>
      <c r="K4" s="1">
        <v>305</v>
      </c>
    </row>
    <row r="5" spans="1:11" x14ac:dyDescent="0.3">
      <c r="A5" s="1" t="s">
        <v>38</v>
      </c>
      <c r="B5" s="1">
        <v>67302</v>
      </c>
      <c r="C5" s="1">
        <v>3.4020000000000001</v>
      </c>
      <c r="D5" s="1">
        <v>0.85099999999999998</v>
      </c>
      <c r="E5" s="1">
        <v>2435</v>
      </c>
      <c r="F5" s="1">
        <v>1776</v>
      </c>
      <c r="G5" s="1">
        <v>2181</v>
      </c>
      <c r="H5" s="1">
        <v>5168</v>
      </c>
      <c r="I5" s="1">
        <v>91</v>
      </c>
      <c r="J5" s="1">
        <v>899</v>
      </c>
      <c r="K5" s="1">
        <v>295</v>
      </c>
    </row>
    <row r="6" spans="1:11" x14ac:dyDescent="0.3">
      <c r="A6" s="1" t="s">
        <v>37</v>
      </c>
      <c r="B6" s="1">
        <v>51868</v>
      </c>
      <c r="C6" s="1">
        <v>4.415</v>
      </c>
      <c r="D6" s="1">
        <v>0.55200000000000005</v>
      </c>
      <c r="E6" s="1">
        <v>881</v>
      </c>
      <c r="F6" s="1">
        <v>2286</v>
      </c>
      <c r="G6" s="1">
        <v>1479</v>
      </c>
      <c r="H6" s="1">
        <v>5536</v>
      </c>
      <c r="I6" s="1">
        <v>382</v>
      </c>
      <c r="J6" s="1">
        <v>740</v>
      </c>
      <c r="K6" s="1">
        <v>312</v>
      </c>
    </row>
    <row r="7" spans="1:11" x14ac:dyDescent="0.3">
      <c r="A7" s="1" t="s">
        <v>36</v>
      </c>
      <c r="B7" s="1">
        <v>47170</v>
      </c>
      <c r="C7" s="1">
        <v>4.8540000000000001</v>
      </c>
      <c r="D7" s="1">
        <v>0.30299999999999999</v>
      </c>
      <c r="E7" s="1">
        <v>2762</v>
      </c>
      <c r="F7" s="1">
        <v>1342</v>
      </c>
      <c r="G7" s="1">
        <v>2388</v>
      </c>
      <c r="H7" s="1">
        <v>5326</v>
      </c>
      <c r="I7" s="1">
        <v>381</v>
      </c>
      <c r="J7" s="1">
        <v>922</v>
      </c>
      <c r="K7" s="1">
        <v>282</v>
      </c>
    </row>
    <row r="8" spans="1:11" x14ac:dyDescent="0.3">
      <c r="A8" s="1" t="s">
        <v>40</v>
      </c>
      <c r="B8" s="1">
        <v>1458914</v>
      </c>
      <c r="C8" s="1">
        <v>0.157</v>
      </c>
      <c r="D8" s="1">
        <v>0.157</v>
      </c>
      <c r="E8" s="1">
        <v>621</v>
      </c>
      <c r="F8" s="1">
        <v>34786</v>
      </c>
      <c r="G8" s="1">
        <v>444</v>
      </c>
      <c r="H8" s="1">
        <v>5157</v>
      </c>
      <c r="I8" s="1">
        <v>31</v>
      </c>
      <c r="J8" s="1">
        <v>900</v>
      </c>
      <c r="K8" s="1">
        <v>302</v>
      </c>
    </row>
    <row r="9" spans="1:11" x14ac:dyDescent="0.3">
      <c r="A9" s="1" t="s">
        <v>41</v>
      </c>
      <c r="B9" s="1">
        <v>431758</v>
      </c>
      <c r="C9" s="1">
        <v>0.53</v>
      </c>
      <c r="D9" s="1">
        <v>0.53</v>
      </c>
      <c r="E9" s="1">
        <v>5246</v>
      </c>
      <c r="F9" s="1">
        <v>4198</v>
      </c>
      <c r="G9" s="1">
        <v>5291</v>
      </c>
      <c r="H9" s="1">
        <v>5224</v>
      </c>
      <c r="I9" s="1">
        <v>69</v>
      </c>
      <c r="J9" s="1">
        <v>900</v>
      </c>
      <c r="K9" s="1">
        <v>306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87BC-4B81-4F05-A11B-8E73BCF050BB}">
  <dimension ref="A1:K7"/>
  <sheetViews>
    <sheetView tabSelected="1" workbookViewId="0">
      <selection activeCell="L1" sqref="L1"/>
    </sheetView>
  </sheetViews>
  <sheetFormatPr defaultRowHeight="14.4" x14ac:dyDescent="0.3"/>
  <cols>
    <col min="1" max="1" width="14.21875" bestFit="1" customWidth="1"/>
    <col min="2" max="2" width="11.33203125" bestFit="1" customWidth="1"/>
    <col min="3" max="3" width="8.109375" bestFit="1" customWidth="1"/>
    <col min="4" max="4" width="8.6640625" bestFit="1" customWidth="1"/>
    <col min="5" max="5" width="12.33203125" bestFit="1" customWidth="1"/>
    <col min="6" max="6" width="13.109375" bestFit="1" customWidth="1"/>
    <col min="7" max="7" width="20.21875" bestFit="1" customWidth="1"/>
    <col min="8" max="8" width="12.109375" bestFit="1" customWidth="1"/>
    <col min="9" max="9" width="18.6640625" bestFit="1" customWidth="1"/>
    <col min="10" max="10" width="15.77734375" bestFit="1" customWidth="1"/>
    <col min="11" max="11" width="22.21875" bestFit="1" customWidth="1"/>
  </cols>
  <sheetData>
    <row r="1" spans="1:11" s="17" customFormat="1" ht="15" thickBot="1" x14ac:dyDescent="0.35">
      <c r="A1" s="15" t="s">
        <v>9</v>
      </c>
      <c r="B1" s="16" t="s">
        <v>25</v>
      </c>
      <c r="C1" s="16" t="s">
        <v>11</v>
      </c>
      <c r="D1" s="16" t="s">
        <v>26</v>
      </c>
      <c r="E1" s="16" t="s">
        <v>42</v>
      </c>
      <c r="F1" s="16" t="s">
        <v>29</v>
      </c>
      <c r="G1" s="16" t="s">
        <v>31</v>
      </c>
      <c r="H1" s="16" t="s">
        <v>32</v>
      </c>
      <c r="I1" s="16" t="s">
        <v>33</v>
      </c>
      <c r="J1" s="16" t="s">
        <v>34</v>
      </c>
      <c r="K1" s="16" t="s">
        <v>35</v>
      </c>
    </row>
    <row r="2" spans="1:11" x14ac:dyDescent="0.3">
      <c r="A2" s="2" t="s">
        <v>15</v>
      </c>
      <c r="B2" s="2">
        <v>23416</v>
      </c>
      <c r="C2" s="2"/>
      <c r="D2" s="2"/>
      <c r="E2" s="2">
        <v>1427</v>
      </c>
      <c r="F2" s="2">
        <v>520</v>
      </c>
      <c r="G2" s="2">
        <v>395</v>
      </c>
      <c r="H2" s="2">
        <v>39873</v>
      </c>
      <c r="I2" s="2">
        <v>924</v>
      </c>
      <c r="J2" s="2">
        <v>7332</v>
      </c>
      <c r="K2" s="2">
        <v>350</v>
      </c>
    </row>
    <row r="3" spans="1:11" x14ac:dyDescent="0.3">
      <c r="A3" s="1" t="s">
        <v>16</v>
      </c>
      <c r="B3" s="1">
        <v>26723</v>
      </c>
      <c r="C3" s="1">
        <v>0.876</v>
      </c>
      <c r="D3" s="1">
        <v>0.876</v>
      </c>
      <c r="E3" s="1">
        <v>1641</v>
      </c>
      <c r="F3" s="1">
        <v>215</v>
      </c>
      <c r="G3" s="1">
        <v>331</v>
      </c>
      <c r="H3" s="1">
        <v>39782</v>
      </c>
      <c r="I3" s="1">
        <v>245</v>
      </c>
      <c r="J3" s="1">
        <v>7164</v>
      </c>
      <c r="K3" s="1">
        <v>190</v>
      </c>
    </row>
    <row r="4" spans="1:11" x14ac:dyDescent="0.3">
      <c r="A4" s="1" t="s">
        <v>39</v>
      </c>
      <c r="B4" s="1">
        <v>14726</v>
      </c>
      <c r="C4" s="1">
        <v>1.59</v>
      </c>
      <c r="D4" s="1">
        <v>0.79500000000000004</v>
      </c>
      <c r="E4" s="1">
        <v>1532</v>
      </c>
      <c r="F4" s="1">
        <v>328</v>
      </c>
      <c r="G4" s="1">
        <v>280</v>
      </c>
      <c r="H4" s="1">
        <v>39356</v>
      </c>
      <c r="I4" s="1">
        <v>539</v>
      </c>
      <c r="J4" s="1">
        <v>7206</v>
      </c>
      <c r="K4" s="1">
        <v>322</v>
      </c>
    </row>
    <row r="5" spans="1:11" x14ac:dyDescent="0.3">
      <c r="A5" s="1" t="s">
        <v>38</v>
      </c>
      <c r="B5" s="1">
        <v>9483</v>
      </c>
      <c r="C5" s="1">
        <v>2.4689999999999999</v>
      </c>
      <c r="D5" s="1">
        <v>0.61699999999999999</v>
      </c>
      <c r="E5" s="1">
        <v>1627</v>
      </c>
      <c r="F5" s="1">
        <v>400</v>
      </c>
      <c r="G5" s="1">
        <v>445</v>
      </c>
      <c r="H5" s="1">
        <v>39454</v>
      </c>
      <c r="I5" s="1">
        <v>560</v>
      </c>
      <c r="J5" s="1">
        <v>6970</v>
      </c>
      <c r="K5" s="1">
        <v>913</v>
      </c>
    </row>
    <row r="6" spans="1:11" x14ac:dyDescent="0.3">
      <c r="A6" s="1" t="s">
        <v>37</v>
      </c>
      <c r="B6" s="1">
        <v>7839</v>
      </c>
      <c r="C6" s="1">
        <v>2.9870000000000001</v>
      </c>
      <c r="D6" s="1">
        <v>0.373</v>
      </c>
      <c r="E6" s="1">
        <v>1442</v>
      </c>
      <c r="F6" s="1">
        <v>338</v>
      </c>
      <c r="G6" s="1">
        <v>290</v>
      </c>
      <c r="H6" s="1">
        <v>39441</v>
      </c>
      <c r="I6" s="1">
        <v>731</v>
      </c>
      <c r="J6" s="1">
        <v>7324</v>
      </c>
      <c r="K6" s="1">
        <v>227</v>
      </c>
    </row>
    <row r="7" spans="1:11" x14ac:dyDescent="0.3">
      <c r="A7" s="1" t="s">
        <v>36</v>
      </c>
      <c r="B7" s="1">
        <v>7464</v>
      </c>
      <c r="C7" s="1">
        <v>3.137</v>
      </c>
      <c r="D7" s="1">
        <v>0.19600000000000001</v>
      </c>
      <c r="E7" s="1">
        <v>1545</v>
      </c>
      <c r="F7" s="1">
        <v>290</v>
      </c>
      <c r="G7" s="1">
        <v>384</v>
      </c>
      <c r="H7" s="1">
        <v>39730</v>
      </c>
      <c r="I7" s="1">
        <v>774</v>
      </c>
      <c r="J7" s="1">
        <v>7338</v>
      </c>
      <c r="K7" s="1">
        <v>73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D04D-63A9-480D-AE5C-9A88ED89BF7E}">
  <dimension ref="A1:L40"/>
  <sheetViews>
    <sheetView workbookViewId="0">
      <selection activeCell="M1" sqref="M1"/>
    </sheetView>
  </sheetViews>
  <sheetFormatPr defaultRowHeight="14.4" x14ac:dyDescent="0.3"/>
  <cols>
    <col min="1" max="1" width="14.6640625" bestFit="1" customWidth="1"/>
    <col min="2" max="2" width="10.33203125" bestFit="1" customWidth="1"/>
    <col min="3" max="3" width="11.33203125" bestFit="1" customWidth="1"/>
    <col min="4" max="4" width="8.109375" bestFit="1" customWidth="1"/>
    <col min="5" max="5" width="8.6640625" bestFit="1" customWidth="1"/>
    <col min="6" max="6" width="12.33203125" bestFit="1" customWidth="1"/>
    <col min="7" max="7" width="13.109375" bestFit="1" customWidth="1"/>
    <col min="8" max="8" width="20.21875" bestFit="1" customWidth="1"/>
    <col min="9" max="9" width="12.109375" bestFit="1" customWidth="1"/>
    <col min="10" max="10" width="18.6640625" bestFit="1" customWidth="1"/>
    <col min="11" max="11" width="15.77734375" bestFit="1" customWidth="1"/>
    <col min="12" max="12" width="22.21875" bestFit="1" customWidth="1"/>
  </cols>
  <sheetData>
    <row r="1" spans="1:12" s="6" customFormat="1" ht="15" thickBot="1" x14ac:dyDescent="0.35">
      <c r="A1" s="3" t="s">
        <v>9</v>
      </c>
      <c r="B1" s="4" t="s">
        <v>54</v>
      </c>
      <c r="C1" s="4" t="s">
        <v>25</v>
      </c>
      <c r="D1" s="4" t="s">
        <v>11</v>
      </c>
      <c r="E1" s="4" t="s">
        <v>26</v>
      </c>
      <c r="F1" s="4" t="s">
        <v>42</v>
      </c>
      <c r="G1" s="4" t="s">
        <v>29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</row>
    <row r="2" spans="1:12" x14ac:dyDescent="0.3">
      <c r="A2" s="2" t="s">
        <v>12</v>
      </c>
      <c r="B2" s="2" t="s">
        <v>50</v>
      </c>
      <c r="C2" s="2">
        <v>1753972</v>
      </c>
      <c r="D2" s="2"/>
      <c r="E2" s="2"/>
      <c r="F2" s="2">
        <v>15046</v>
      </c>
      <c r="G2" s="2">
        <v>27362</v>
      </c>
      <c r="H2" s="2">
        <v>2596</v>
      </c>
      <c r="I2" s="2"/>
      <c r="J2" s="2"/>
      <c r="K2" s="2"/>
      <c r="L2" s="2"/>
    </row>
    <row r="3" spans="1:12" x14ac:dyDescent="0.3">
      <c r="A3" s="1" t="s">
        <v>43</v>
      </c>
      <c r="B3" s="1" t="s">
        <v>50</v>
      </c>
      <c r="C3" s="1">
        <v>1129938</v>
      </c>
      <c r="D3" s="1">
        <v>1.573</v>
      </c>
      <c r="E3" s="1">
        <v>1.573</v>
      </c>
      <c r="F3" s="1">
        <v>38</v>
      </c>
      <c r="G3" s="1">
        <v>56923</v>
      </c>
      <c r="H3" s="1">
        <v>59</v>
      </c>
      <c r="I3" s="1">
        <v>9114</v>
      </c>
      <c r="J3" s="1">
        <v>197</v>
      </c>
      <c r="K3" s="1">
        <v>747</v>
      </c>
      <c r="L3" s="1"/>
    </row>
    <row r="4" spans="1:12" x14ac:dyDescent="0.3">
      <c r="A4" s="1" t="s">
        <v>45</v>
      </c>
      <c r="B4" s="1" t="s">
        <v>50</v>
      </c>
      <c r="C4" s="1">
        <v>191837</v>
      </c>
      <c r="D4" s="1">
        <v>9.2629999999999999</v>
      </c>
      <c r="E4" s="1">
        <v>0.57899999999999996</v>
      </c>
      <c r="F4" s="1">
        <v>24</v>
      </c>
      <c r="G4" s="1">
        <v>6602</v>
      </c>
      <c r="H4" s="1">
        <v>55</v>
      </c>
      <c r="I4" s="1">
        <v>8542</v>
      </c>
      <c r="J4" s="1"/>
      <c r="K4" s="1">
        <v>752</v>
      </c>
      <c r="L4" s="1"/>
    </row>
    <row r="5" spans="1:12" x14ac:dyDescent="0.3">
      <c r="A5" s="1" t="s">
        <v>40</v>
      </c>
      <c r="B5" s="1" t="s">
        <v>50</v>
      </c>
      <c r="C5" s="1">
        <v>39224</v>
      </c>
      <c r="D5" s="1">
        <v>44.716999999999999</v>
      </c>
      <c r="E5" s="1"/>
      <c r="F5" s="1">
        <v>3327</v>
      </c>
      <c r="G5" s="1">
        <v>763</v>
      </c>
      <c r="H5" s="1">
        <v>2031</v>
      </c>
      <c r="I5" s="1">
        <v>8647</v>
      </c>
      <c r="J5" s="1">
        <v>357</v>
      </c>
      <c r="K5" s="1">
        <v>1122</v>
      </c>
      <c r="L5" s="1">
        <v>68</v>
      </c>
    </row>
    <row r="6" spans="1:12" x14ac:dyDescent="0.3">
      <c r="A6" s="1" t="s">
        <v>41</v>
      </c>
      <c r="B6" s="1" t="s">
        <v>50</v>
      </c>
      <c r="C6" s="1">
        <v>7424</v>
      </c>
      <c r="D6" s="1">
        <v>236.25700000000001</v>
      </c>
      <c r="E6" s="1"/>
      <c r="F6" s="1">
        <v>3958</v>
      </c>
      <c r="G6" s="1">
        <v>296</v>
      </c>
      <c r="H6" s="1">
        <v>1820</v>
      </c>
      <c r="I6" s="1">
        <v>8459</v>
      </c>
      <c r="J6" s="1">
        <v>211</v>
      </c>
      <c r="K6" s="1">
        <v>1135</v>
      </c>
      <c r="L6" s="1">
        <v>71</v>
      </c>
    </row>
    <row r="7" spans="1:12" x14ac:dyDescent="0.3">
      <c r="A7" s="1" t="s">
        <v>43</v>
      </c>
      <c r="B7" s="1" t="s">
        <v>52</v>
      </c>
      <c r="C7" s="1">
        <v>879400</v>
      </c>
      <c r="D7" s="1"/>
      <c r="E7" s="1"/>
      <c r="F7" s="1">
        <v>250</v>
      </c>
      <c r="G7" s="1">
        <v>143</v>
      </c>
      <c r="H7" s="1">
        <v>33</v>
      </c>
      <c r="I7" s="1">
        <v>9043</v>
      </c>
      <c r="J7" s="1"/>
      <c r="K7" s="1">
        <v>1080</v>
      </c>
      <c r="L7" s="1"/>
    </row>
    <row r="8" spans="1:12" x14ac:dyDescent="0.3">
      <c r="A8" s="1" t="s">
        <v>45</v>
      </c>
      <c r="B8" s="1" t="s">
        <v>52</v>
      </c>
      <c r="C8" s="1">
        <v>187299</v>
      </c>
      <c r="D8" s="1">
        <v>4.6950000000000003</v>
      </c>
      <c r="E8" s="1">
        <v>0.29299999999999998</v>
      </c>
      <c r="F8" s="1">
        <v>1342</v>
      </c>
      <c r="G8" s="1">
        <v>1077</v>
      </c>
      <c r="H8" s="1">
        <v>1629</v>
      </c>
      <c r="I8" s="1">
        <v>8390</v>
      </c>
      <c r="J8" s="1">
        <v>55</v>
      </c>
      <c r="K8" s="1">
        <v>1079</v>
      </c>
      <c r="L8" s="1"/>
    </row>
    <row r="9" spans="1:12" x14ac:dyDescent="0.3">
      <c r="A9" s="1" t="s">
        <v>43</v>
      </c>
      <c r="B9" s="1" t="s">
        <v>51</v>
      </c>
      <c r="C9" s="1">
        <v>984200</v>
      </c>
      <c r="D9" s="1"/>
      <c r="E9" s="1"/>
      <c r="F9" s="1">
        <v>957</v>
      </c>
      <c r="G9" s="1">
        <v>113148</v>
      </c>
      <c r="H9" s="1">
        <v>1024</v>
      </c>
      <c r="I9" s="1">
        <v>8584</v>
      </c>
      <c r="J9" s="1">
        <v>588</v>
      </c>
      <c r="K9" s="1">
        <v>1469</v>
      </c>
      <c r="L9" s="1">
        <v>477</v>
      </c>
    </row>
    <row r="10" spans="1:12" x14ac:dyDescent="0.3">
      <c r="A10" s="1" t="s">
        <v>46</v>
      </c>
      <c r="B10" s="1" t="s">
        <v>51</v>
      </c>
      <c r="C10" s="1">
        <v>1021882</v>
      </c>
      <c r="D10" s="1">
        <v>0.96299999999999997</v>
      </c>
      <c r="E10" s="1">
        <v>0.96299999999999997</v>
      </c>
      <c r="F10" s="1">
        <v>445</v>
      </c>
      <c r="G10" s="1">
        <v>113713</v>
      </c>
      <c r="H10" s="1">
        <v>682</v>
      </c>
      <c r="I10" s="1">
        <v>8504</v>
      </c>
      <c r="J10" s="1">
        <v>440</v>
      </c>
      <c r="K10" s="1">
        <v>1039</v>
      </c>
      <c r="L10" s="1">
        <v>349</v>
      </c>
    </row>
    <row r="11" spans="1:12" x14ac:dyDescent="0.3">
      <c r="A11" s="1" t="s">
        <v>47</v>
      </c>
      <c r="B11" s="1" t="s">
        <v>51</v>
      </c>
      <c r="C11" s="1">
        <v>515253</v>
      </c>
      <c r="D11" s="1">
        <v>1.91</v>
      </c>
      <c r="E11" s="1">
        <v>0.95499999999999996</v>
      </c>
      <c r="F11" s="1">
        <v>892</v>
      </c>
      <c r="G11" s="1">
        <v>61702</v>
      </c>
      <c r="H11" s="1">
        <v>1000</v>
      </c>
      <c r="I11" s="1">
        <v>8477</v>
      </c>
      <c r="J11" s="1">
        <v>522</v>
      </c>
      <c r="K11" s="1">
        <v>1040</v>
      </c>
      <c r="L11" s="1">
        <v>349</v>
      </c>
    </row>
    <row r="12" spans="1:12" x14ac:dyDescent="0.3">
      <c r="A12" s="1" t="s">
        <v>48</v>
      </c>
      <c r="B12" s="1" t="s">
        <v>51</v>
      </c>
      <c r="C12" s="1">
        <v>265697</v>
      </c>
      <c r="D12" s="1">
        <v>3.7040000000000002</v>
      </c>
      <c r="E12" s="1">
        <v>0.92600000000000005</v>
      </c>
      <c r="F12" s="1">
        <v>912</v>
      </c>
      <c r="G12" s="1">
        <v>20006</v>
      </c>
      <c r="H12" s="1">
        <v>915</v>
      </c>
      <c r="I12" s="1">
        <v>8302</v>
      </c>
      <c r="J12" s="1">
        <v>374</v>
      </c>
      <c r="K12" s="1">
        <v>1033</v>
      </c>
      <c r="L12" s="1">
        <v>316</v>
      </c>
    </row>
    <row r="13" spans="1:12" x14ac:dyDescent="0.3">
      <c r="A13" s="1" t="s">
        <v>49</v>
      </c>
      <c r="B13" s="1" t="s">
        <v>51</v>
      </c>
      <c r="C13" s="1">
        <v>198439</v>
      </c>
      <c r="D13" s="1">
        <v>4.96</v>
      </c>
      <c r="E13" s="1">
        <v>0.62</v>
      </c>
      <c r="F13" s="1">
        <v>1462</v>
      </c>
      <c r="G13" s="1">
        <v>2197</v>
      </c>
      <c r="H13" s="1">
        <v>1543</v>
      </c>
      <c r="I13" s="1">
        <v>8408</v>
      </c>
      <c r="J13" s="1">
        <v>479</v>
      </c>
      <c r="K13" s="1">
        <v>1033</v>
      </c>
      <c r="L13" s="1">
        <v>345</v>
      </c>
    </row>
    <row r="14" spans="1:12" x14ac:dyDescent="0.3">
      <c r="A14" s="1" t="s">
        <v>45</v>
      </c>
      <c r="B14" s="1" t="s">
        <v>51</v>
      </c>
      <c r="C14" s="1">
        <v>184237</v>
      </c>
      <c r="D14" s="1">
        <v>5.3419999999999996</v>
      </c>
      <c r="E14" s="1">
        <v>0.33400000000000002</v>
      </c>
      <c r="F14" s="1">
        <v>2084</v>
      </c>
      <c r="G14" s="1">
        <v>1631</v>
      </c>
      <c r="H14" s="1">
        <v>1846</v>
      </c>
      <c r="I14" s="1">
        <v>8315</v>
      </c>
      <c r="J14" s="1">
        <v>553</v>
      </c>
      <c r="K14" s="1">
        <v>1460</v>
      </c>
      <c r="L14" s="1">
        <v>706</v>
      </c>
    </row>
    <row r="15" spans="1:12" x14ac:dyDescent="0.3">
      <c r="A15" s="1" t="s">
        <v>40</v>
      </c>
      <c r="B15" s="1" t="s">
        <v>51</v>
      </c>
      <c r="C15" s="1">
        <v>36549</v>
      </c>
      <c r="D15" s="1">
        <v>26.928000000000001</v>
      </c>
      <c r="E15" s="1">
        <v>26.928000000000001</v>
      </c>
      <c r="F15" s="1">
        <v>1165</v>
      </c>
      <c r="G15" s="1">
        <v>1284</v>
      </c>
      <c r="H15" s="1">
        <v>1460</v>
      </c>
      <c r="I15" s="1">
        <v>8376</v>
      </c>
      <c r="J15" s="1">
        <v>298</v>
      </c>
      <c r="K15" s="1">
        <v>932</v>
      </c>
      <c r="L15" s="1">
        <v>241</v>
      </c>
    </row>
    <row r="16" spans="1:12" x14ac:dyDescent="0.3">
      <c r="A16" s="1" t="s">
        <v>41</v>
      </c>
      <c r="B16" s="1" t="s">
        <v>51</v>
      </c>
      <c r="C16" s="1">
        <v>7153</v>
      </c>
      <c r="D16" s="1">
        <v>137.59299999999999</v>
      </c>
      <c r="E16" s="1">
        <v>137.59299999999999</v>
      </c>
      <c r="F16" s="1">
        <v>1236</v>
      </c>
      <c r="G16" s="1">
        <v>227</v>
      </c>
      <c r="H16" s="1">
        <v>1492</v>
      </c>
      <c r="I16" s="1">
        <v>8360</v>
      </c>
      <c r="J16" s="1">
        <v>358</v>
      </c>
      <c r="K16" s="1">
        <v>944</v>
      </c>
      <c r="L16" s="1">
        <v>271</v>
      </c>
    </row>
    <row r="35" spans="1:12" hidden="1" x14ac:dyDescent="0.3">
      <c r="A35" s="1" t="s">
        <v>44</v>
      </c>
      <c r="B35" s="1" t="s">
        <v>53</v>
      </c>
      <c r="C35" s="1">
        <v>29440</v>
      </c>
      <c r="D35" s="1"/>
      <c r="E35" s="1"/>
      <c r="F35" s="1">
        <v>498</v>
      </c>
      <c r="G35" s="1">
        <v>653</v>
      </c>
      <c r="H35" s="1">
        <v>429</v>
      </c>
      <c r="I35" s="1">
        <v>1247</v>
      </c>
      <c r="J35" s="1"/>
      <c r="K35" s="1">
        <v>175</v>
      </c>
      <c r="L35" s="1"/>
    </row>
    <row r="36" spans="1:12" hidden="1" x14ac:dyDescent="0.3">
      <c r="A36" s="1" t="s">
        <v>44</v>
      </c>
      <c r="B36" s="1" t="s">
        <v>53</v>
      </c>
      <c r="C36" s="1">
        <v>1458914</v>
      </c>
      <c r="D36" s="1">
        <v>0.157</v>
      </c>
      <c r="E36" s="1">
        <v>0.157</v>
      </c>
      <c r="F36" s="1">
        <v>621</v>
      </c>
      <c r="G36" s="1">
        <v>34786</v>
      </c>
      <c r="H36" s="1">
        <v>444</v>
      </c>
      <c r="I36" s="1">
        <v>5157</v>
      </c>
      <c r="J36" s="1">
        <v>31</v>
      </c>
      <c r="K36" s="1">
        <v>900</v>
      </c>
      <c r="L36" s="1">
        <v>302</v>
      </c>
    </row>
    <row r="37" spans="1:12" hidden="1" x14ac:dyDescent="0.3">
      <c r="A37" s="1" t="s">
        <v>44</v>
      </c>
      <c r="B37" s="1" t="s">
        <v>53</v>
      </c>
      <c r="C37" s="1">
        <v>6674910</v>
      </c>
      <c r="D37" s="1">
        <v>5.1999999999999998E-2</v>
      </c>
      <c r="E37" s="1">
        <v>5.1999999999999998E-2</v>
      </c>
      <c r="F37" s="1">
        <v>1751</v>
      </c>
      <c r="G37" s="1">
        <v>214481</v>
      </c>
      <c r="H37" s="1">
        <v>93</v>
      </c>
      <c r="I37" s="1">
        <v>11484</v>
      </c>
      <c r="J37" s="1">
        <v>681</v>
      </c>
      <c r="K37" s="1">
        <v>2241</v>
      </c>
      <c r="L37" s="1">
        <v>6</v>
      </c>
    </row>
    <row r="38" spans="1:12" hidden="1" x14ac:dyDescent="0.3">
      <c r="A38" s="1" t="s">
        <v>44</v>
      </c>
      <c r="B38" s="1" t="s">
        <v>51</v>
      </c>
      <c r="C38" s="1">
        <v>18950</v>
      </c>
      <c r="D38" s="1">
        <v>29.552</v>
      </c>
      <c r="E38" s="1">
        <v>29.552</v>
      </c>
      <c r="F38" s="1">
        <v>206</v>
      </c>
      <c r="G38" s="1">
        <v>454</v>
      </c>
      <c r="H38" s="1">
        <v>89</v>
      </c>
      <c r="I38" s="1">
        <v>4524</v>
      </c>
      <c r="J38" s="1">
        <v>192</v>
      </c>
      <c r="K38" s="1">
        <v>1562</v>
      </c>
      <c r="L38" s="1">
        <v>45</v>
      </c>
    </row>
    <row r="39" spans="1:12" hidden="1" x14ac:dyDescent="0.3">
      <c r="A39" s="1" t="s">
        <v>44</v>
      </c>
      <c r="B39" s="1" t="s">
        <v>51</v>
      </c>
      <c r="C39" s="1">
        <v>36549</v>
      </c>
      <c r="D39" s="1">
        <v>26.928000000000001</v>
      </c>
      <c r="E39" s="1">
        <v>26.928000000000001</v>
      </c>
      <c r="F39" s="1">
        <v>1165</v>
      </c>
      <c r="G39" s="1">
        <v>1284</v>
      </c>
      <c r="H39" s="1">
        <v>1460</v>
      </c>
      <c r="I39" s="1">
        <v>8376</v>
      </c>
      <c r="J39" s="1">
        <v>298</v>
      </c>
      <c r="K39" s="1">
        <v>932</v>
      </c>
      <c r="L39" s="1">
        <v>241</v>
      </c>
    </row>
    <row r="40" spans="1:12" hidden="1" x14ac:dyDescent="0.3">
      <c r="A40" s="1" t="s">
        <v>44</v>
      </c>
      <c r="B40" s="1" t="s">
        <v>52</v>
      </c>
      <c r="C40" s="1">
        <v>21254</v>
      </c>
      <c r="D40" s="1">
        <v>33.801000000000002</v>
      </c>
      <c r="E40" s="1">
        <v>33.801000000000002</v>
      </c>
      <c r="F40" s="1">
        <v>8</v>
      </c>
      <c r="G40" s="1">
        <v>238</v>
      </c>
      <c r="H40" s="1">
        <v>25</v>
      </c>
      <c r="I40" s="1">
        <v>6010</v>
      </c>
      <c r="J40" s="1"/>
      <c r="K40" s="1">
        <v>507</v>
      </c>
      <c r="L4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7F75-5F30-499E-9D65-9601BB837A38}">
  <dimension ref="A1:K12"/>
  <sheetViews>
    <sheetView workbookViewId="0">
      <selection activeCell="C15" sqref="C15"/>
    </sheetView>
  </sheetViews>
  <sheetFormatPr defaultRowHeight="14.4" x14ac:dyDescent="0.3"/>
  <cols>
    <col min="1" max="1" width="14.6640625" bestFit="1" customWidth="1"/>
    <col min="2" max="2" width="5.6640625" bestFit="1" customWidth="1"/>
    <col min="3" max="3" width="11.33203125" bestFit="1" customWidth="1"/>
    <col min="4" max="4" width="8.109375" bestFit="1" customWidth="1"/>
    <col min="5" max="5" width="12.33203125" bestFit="1" customWidth="1"/>
    <col min="6" max="6" width="13.109375" bestFit="1" customWidth="1"/>
    <col min="7" max="7" width="20.21875" bestFit="1" customWidth="1"/>
    <col min="8" max="8" width="12.109375" bestFit="1" customWidth="1"/>
    <col min="9" max="9" width="18.6640625" bestFit="1" customWidth="1"/>
    <col min="10" max="10" width="15.77734375" bestFit="1" customWidth="1"/>
    <col min="11" max="11" width="22.21875" bestFit="1" customWidth="1"/>
  </cols>
  <sheetData>
    <row r="1" spans="1:11" s="6" customFormat="1" ht="15" thickBot="1" x14ac:dyDescent="0.35">
      <c r="A1" s="15" t="s">
        <v>9</v>
      </c>
      <c r="B1" s="16" t="s">
        <v>56</v>
      </c>
      <c r="C1" s="16" t="s">
        <v>25</v>
      </c>
      <c r="D1" s="16" t="s">
        <v>11</v>
      </c>
      <c r="E1" s="16" t="s">
        <v>42</v>
      </c>
      <c r="F1" s="16" t="s">
        <v>29</v>
      </c>
      <c r="G1" s="16" t="s">
        <v>31</v>
      </c>
      <c r="H1" s="16" t="s">
        <v>32</v>
      </c>
      <c r="I1" s="16" t="s">
        <v>33</v>
      </c>
      <c r="J1" s="16" t="s">
        <v>34</v>
      </c>
      <c r="K1" s="16" t="s">
        <v>35</v>
      </c>
    </row>
    <row r="2" spans="1:11" x14ac:dyDescent="0.3">
      <c r="A2" s="2" t="s">
        <v>43</v>
      </c>
      <c r="B2" s="2" t="s">
        <v>51</v>
      </c>
      <c r="C2" s="2">
        <v>3805923</v>
      </c>
      <c r="D2" s="2"/>
      <c r="E2" s="2">
        <v>1074</v>
      </c>
      <c r="F2" s="2">
        <v>35514</v>
      </c>
      <c r="G2" s="2">
        <v>644</v>
      </c>
      <c r="H2" s="2">
        <v>26870</v>
      </c>
      <c r="I2" s="2"/>
      <c r="J2" s="2">
        <v>3476</v>
      </c>
      <c r="K2" s="2"/>
    </row>
    <row r="3" spans="1:11" x14ac:dyDescent="0.3">
      <c r="A3" s="1" t="s">
        <v>45</v>
      </c>
      <c r="B3" s="1" t="s">
        <v>51</v>
      </c>
      <c r="C3" s="1">
        <v>405708</v>
      </c>
      <c r="D3" s="1">
        <v>9.3810000000000002</v>
      </c>
      <c r="E3" s="1">
        <v>3454</v>
      </c>
      <c r="F3" s="1">
        <v>28012</v>
      </c>
      <c r="G3" s="1">
        <v>861</v>
      </c>
      <c r="H3" s="1">
        <v>25295</v>
      </c>
      <c r="I3" s="1"/>
      <c r="J3" s="1">
        <v>3476</v>
      </c>
      <c r="K3" s="1"/>
    </row>
    <row r="4" spans="1:11" x14ac:dyDescent="0.3">
      <c r="A4" s="1" t="s">
        <v>40</v>
      </c>
      <c r="B4" s="1" t="s">
        <v>51</v>
      </c>
      <c r="C4" s="1">
        <v>144158</v>
      </c>
      <c r="D4" s="1">
        <v>26.401</v>
      </c>
      <c r="E4" s="1">
        <v>1371</v>
      </c>
      <c r="F4" s="1">
        <v>2334</v>
      </c>
      <c r="G4" s="1">
        <v>1367</v>
      </c>
      <c r="H4" s="1">
        <v>26540</v>
      </c>
      <c r="I4" s="1">
        <v>322</v>
      </c>
      <c r="J4" s="1">
        <v>3476</v>
      </c>
      <c r="K4" s="1"/>
    </row>
    <row r="5" spans="1:11" x14ac:dyDescent="0.3">
      <c r="A5" s="1" t="s">
        <v>41</v>
      </c>
      <c r="B5" s="1" t="s">
        <v>51</v>
      </c>
      <c r="C5" s="1">
        <v>20366</v>
      </c>
      <c r="D5" s="1">
        <v>186.876</v>
      </c>
      <c r="E5" s="1">
        <v>3630</v>
      </c>
      <c r="F5" s="1">
        <v>825</v>
      </c>
      <c r="G5" s="1">
        <v>4022</v>
      </c>
      <c r="H5" s="1">
        <v>27832</v>
      </c>
      <c r="I5" s="1">
        <v>1850</v>
      </c>
      <c r="J5" s="1">
        <v>3476</v>
      </c>
      <c r="K5" s="1"/>
    </row>
    <row r="6" spans="1:11" x14ac:dyDescent="0.3">
      <c r="A6" s="1" t="s">
        <v>43</v>
      </c>
      <c r="B6" s="1" t="s">
        <v>52</v>
      </c>
      <c r="C6" s="1">
        <v>3789355</v>
      </c>
      <c r="D6" s="1"/>
      <c r="E6" s="1">
        <v>2436</v>
      </c>
      <c r="F6" s="1">
        <v>67492</v>
      </c>
      <c r="G6" s="1">
        <v>2396</v>
      </c>
      <c r="H6" s="1">
        <v>25582</v>
      </c>
      <c r="I6" s="1">
        <v>2184</v>
      </c>
      <c r="J6" s="1">
        <v>3476</v>
      </c>
      <c r="K6" s="1">
        <v>1</v>
      </c>
    </row>
    <row r="7" spans="1:11" x14ac:dyDescent="0.3">
      <c r="A7" s="1" t="s">
        <v>45</v>
      </c>
      <c r="B7" s="1" t="s">
        <v>52</v>
      </c>
      <c r="C7" s="1">
        <v>406247</v>
      </c>
      <c r="D7" s="1">
        <v>9.3279999999999994</v>
      </c>
      <c r="E7" s="1">
        <v>2403</v>
      </c>
      <c r="F7" s="1">
        <v>22351</v>
      </c>
      <c r="G7" s="1">
        <v>2148</v>
      </c>
      <c r="H7" s="1">
        <v>26676</v>
      </c>
      <c r="I7" s="1">
        <v>944</v>
      </c>
      <c r="J7" s="1">
        <v>3476</v>
      </c>
      <c r="K7" s="1">
        <v>0</v>
      </c>
    </row>
    <row r="8" spans="1:11" x14ac:dyDescent="0.3">
      <c r="A8" s="12" t="s">
        <v>12</v>
      </c>
      <c r="B8" s="1" t="s">
        <v>50</v>
      </c>
      <c r="C8" s="1">
        <v>5958586</v>
      </c>
      <c r="D8" s="1"/>
      <c r="E8" s="1">
        <v>18642</v>
      </c>
      <c r="F8" s="1">
        <v>137868</v>
      </c>
      <c r="G8" s="1">
        <v>1462</v>
      </c>
      <c r="H8" s="1"/>
      <c r="I8" s="1"/>
      <c r="J8" s="1"/>
      <c r="K8" s="1"/>
    </row>
    <row r="9" spans="1:11" x14ac:dyDescent="0.3">
      <c r="A9" s="1" t="s">
        <v>43</v>
      </c>
      <c r="B9" s="1" t="s">
        <v>50</v>
      </c>
      <c r="C9" s="1">
        <v>3837988</v>
      </c>
      <c r="D9" s="1">
        <v>1.5529999999999999</v>
      </c>
      <c r="E9" s="1">
        <v>2622</v>
      </c>
      <c r="F9" s="1">
        <v>161284</v>
      </c>
      <c r="G9" s="1">
        <v>2456</v>
      </c>
      <c r="H9" s="1">
        <v>26634</v>
      </c>
      <c r="I9" s="1">
        <v>3715</v>
      </c>
      <c r="J9" s="1">
        <v>3553</v>
      </c>
      <c r="K9" s="1">
        <v>133</v>
      </c>
    </row>
    <row r="10" spans="1:11" x14ac:dyDescent="0.3">
      <c r="A10" s="1" t="s">
        <v>45</v>
      </c>
      <c r="B10" s="1" t="s">
        <v>50</v>
      </c>
      <c r="C10" s="1">
        <v>407806</v>
      </c>
      <c r="D10" s="1">
        <v>14.611000000000001</v>
      </c>
      <c r="E10" s="1">
        <v>3916</v>
      </c>
      <c r="F10" s="1">
        <v>19771</v>
      </c>
      <c r="G10" s="1">
        <v>2243</v>
      </c>
      <c r="H10" s="1">
        <v>25769</v>
      </c>
      <c r="I10" s="1">
        <v>1330</v>
      </c>
      <c r="J10" s="1">
        <v>3476</v>
      </c>
      <c r="K10" s="1">
        <v>1</v>
      </c>
    </row>
    <row r="11" spans="1:11" x14ac:dyDescent="0.3">
      <c r="A11" s="1" t="s">
        <v>40</v>
      </c>
      <c r="B11" s="1" t="s">
        <v>50</v>
      </c>
      <c r="C11" s="1">
        <v>133770</v>
      </c>
      <c r="D11" s="1">
        <v>28.327000000000002</v>
      </c>
      <c r="E11" s="1">
        <v>3211</v>
      </c>
      <c r="F11" s="1">
        <v>13661</v>
      </c>
      <c r="G11" s="1">
        <v>1689</v>
      </c>
      <c r="H11" s="1">
        <v>25110</v>
      </c>
      <c r="I11" s="1">
        <v>1598</v>
      </c>
      <c r="J11" s="1">
        <v>3502</v>
      </c>
      <c r="K11" s="1">
        <v>44</v>
      </c>
    </row>
    <row r="12" spans="1:11" x14ac:dyDescent="0.3">
      <c r="A12" s="1" t="s">
        <v>41</v>
      </c>
      <c r="B12" s="1" t="s">
        <v>50</v>
      </c>
      <c r="C12" s="1">
        <v>20335</v>
      </c>
      <c r="D12" s="1">
        <v>186.346</v>
      </c>
      <c r="E12" s="1">
        <v>1007</v>
      </c>
      <c r="F12" s="1">
        <v>625</v>
      </c>
      <c r="G12" s="1">
        <v>470</v>
      </c>
      <c r="H12" s="1">
        <v>24518</v>
      </c>
      <c r="I12" s="1">
        <v>3057</v>
      </c>
      <c r="J12" s="1">
        <v>3476</v>
      </c>
      <c r="K12" s="1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C418-2241-48AF-8DB2-2FFF7DECEE9F}">
  <dimension ref="A1:J5"/>
  <sheetViews>
    <sheetView workbookViewId="0">
      <selection activeCell="K1" sqref="K1"/>
    </sheetView>
  </sheetViews>
  <sheetFormatPr defaultRowHeight="14.4" x14ac:dyDescent="0.3"/>
  <cols>
    <col min="1" max="1" width="14.21875" bestFit="1" customWidth="1"/>
    <col min="2" max="2" width="11.33203125" bestFit="1" customWidth="1"/>
    <col min="3" max="3" width="8.109375" bestFit="1" customWidth="1"/>
    <col min="4" max="4" width="12.33203125" bestFit="1" customWidth="1"/>
    <col min="5" max="5" width="13.109375" bestFit="1" customWidth="1"/>
    <col min="6" max="6" width="14.6640625" bestFit="1" customWidth="1"/>
    <col min="7" max="7" width="18.21875" bestFit="1" customWidth="1"/>
    <col min="8" max="8" width="20.21875" bestFit="1" customWidth="1"/>
    <col min="9" max="9" width="18.6640625" bestFit="1" customWidth="1"/>
    <col min="10" max="10" width="22.21875" bestFit="1" customWidth="1"/>
  </cols>
  <sheetData>
    <row r="1" spans="1:10" s="6" customFormat="1" ht="15" thickBot="1" x14ac:dyDescent="0.35">
      <c r="A1" s="15" t="s">
        <v>9</v>
      </c>
      <c r="B1" s="16" t="s">
        <v>25</v>
      </c>
      <c r="C1" s="16" t="s">
        <v>11</v>
      </c>
      <c r="D1" s="16" t="s">
        <v>42</v>
      </c>
      <c r="E1" s="16" t="s">
        <v>29</v>
      </c>
      <c r="F1" s="16" t="s">
        <v>58</v>
      </c>
      <c r="G1" s="16" t="s">
        <v>59</v>
      </c>
      <c r="H1" s="16" t="s">
        <v>31</v>
      </c>
      <c r="I1" s="16" t="s">
        <v>33</v>
      </c>
      <c r="J1" s="16" t="s">
        <v>35</v>
      </c>
    </row>
    <row r="2" spans="1:10" x14ac:dyDescent="0.3">
      <c r="A2" s="2" t="s">
        <v>43</v>
      </c>
      <c r="B2" s="2">
        <v>1662893</v>
      </c>
      <c r="C2" s="2"/>
      <c r="D2" s="2">
        <v>1337</v>
      </c>
      <c r="E2" s="2">
        <v>89695</v>
      </c>
      <c r="F2" s="2">
        <v>49657</v>
      </c>
      <c r="G2" s="2">
        <v>3965</v>
      </c>
      <c r="H2" s="2">
        <v>891</v>
      </c>
      <c r="I2" s="2">
        <v>4329</v>
      </c>
      <c r="J2" s="2">
        <v>1502</v>
      </c>
    </row>
    <row r="3" spans="1:10" x14ac:dyDescent="0.3">
      <c r="A3" s="1" t="s">
        <v>45</v>
      </c>
      <c r="B3" s="1">
        <v>177443</v>
      </c>
      <c r="C3" s="1">
        <v>9.3710000000000004</v>
      </c>
      <c r="D3" s="1">
        <v>4096</v>
      </c>
      <c r="E3" s="1">
        <v>5195</v>
      </c>
      <c r="F3" s="1">
        <v>52414</v>
      </c>
      <c r="G3" s="1">
        <v>4690</v>
      </c>
      <c r="H3" s="1">
        <v>2645</v>
      </c>
      <c r="I3" s="1">
        <v>4229</v>
      </c>
      <c r="J3" s="1">
        <v>1706</v>
      </c>
    </row>
    <row r="4" spans="1:10" x14ac:dyDescent="0.3">
      <c r="A4" s="12" t="s">
        <v>40</v>
      </c>
      <c r="B4" s="1">
        <v>144107</v>
      </c>
      <c r="C4" s="1">
        <v>11.539</v>
      </c>
      <c r="D4" s="1">
        <v>3519</v>
      </c>
      <c r="E4" s="1">
        <v>34353</v>
      </c>
      <c r="F4" s="1">
        <v>52874</v>
      </c>
      <c r="G4" s="1">
        <v>1805</v>
      </c>
      <c r="H4" s="1">
        <v>694</v>
      </c>
      <c r="I4" s="1">
        <v>4103</v>
      </c>
      <c r="J4" s="1">
        <v>1622</v>
      </c>
    </row>
    <row r="5" spans="1:10" x14ac:dyDescent="0.3">
      <c r="A5" s="12" t="s">
        <v>41</v>
      </c>
      <c r="B5" s="1">
        <v>16687</v>
      </c>
      <c r="C5" s="1">
        <v>99.652000000000001</v>
      </c>
      <c r="D5" s="1">
        <v>4423</v>
      </c>
      <c r="E5" s="1">
        <v>2432</v>
      </c>
      <c r="F5" s="1">
        <v>53473</v>
      </c>
      <c r="G5" s="1">
        <v>5203</v>
      </c>
      <c r="H5" s="1">
        <v>300</v>
      </c>
      <c r="I5" s="1">
        <v>5566</v>
      </c>
      <c r="J5" s="1">
        <v>981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61FA-5148-43E7-87C9-0C6DF711E8E2}">
  <dimension ref="A1:J11"/>
  <sheetViews>
    <sheetView workbookViewId="0">
      <selection activeCell="K1" sqref="K1"/>
    </sheetView>
  </sheetViews>
  <sheetFormatPr defaultRowHeight="14.4" x14ac:dyDescent="0.3"/>
  <cols>
    <col min="1" max="1" width="15.77734375" bestFit="1" customWidth="1"/>
    <col min="2" max="2" width="11.33203125" bestFit="1" customWidth="1"/>
    <col min="3" max="3" width="13.109375" bestFit="1" customWidth="1"/>
    <col min="4" max="4" width="8.109375" style="14" bestFit="1" customWidth="1"/>
    <col min="5" max="5" width="12.33203125" bestFit="1" customWidth="1"/>
    <col min="6" max="6" width="20.21875" bestFit="1" customWidth="1"/>
    <col min="7" max="7" width="12.109375" bestFit="1" customWidth="1"/>
    <col min="8" max="8" width="18.6640625" bestFit="1" customWidth="1"/>
    <col min="9" max="9" width="15.77734375" bestFit="1" customWidth="1"/>
    <col min="10" max="10" width="22.21875" bestFit="1" customWidth="1"/>
  </cols>
  <sheetData>
    <row r="1" spans="1:10" s="17" customFormat="1" ht="15" thickBot="1" x14ac:dyDescent="0.35">
      <c r="A1" s="15" t="s">
        <v>9</v>
      </c>
      <c r="B1" s="16" t="s">
        <v>25</v>
      </c>
      <c r="C1" s="16" t="s">
        <v>29</v>
      </c>
      <c r="D1" s="27" t="s">
        <v>11</v>
      </c>
      <c r="E1" s="16" t="s">
        <v>42</v>
      </c>
      <c r="F1" s="16" t="s">
        <v>31</v>
      </c>
      <c r="G1" s="16" t="s">
        <v>32</v>
      </c>
      <c r="H1" s="16" t="s">
        <v>33</v>
      </c>
      <c r="I1" s="16" t="s">
        <v>34</v>
      </c>
      <c r="J1" s="16" t="s">
        <v>35</v>
      </c>
    </row>
    <row r="2" spans="1:10" x14ac:dyDescent="0.3">
      <c r="A2" s="2" t="s">
        <v>12</v>
      </c>
      <c r="B2" s="2">
        <v>8774041</v>
      </c>
      <c r="C2" s="2">
        <v>101005</v>
      </c>
      <c r="D2" s="11">
        <v>0.30299999999999999</v>
      </c>
      <c r="E2" s="2">
        <v>327</v>
      </c>
      <c r="F2" s="2">
        <v>48</v>
      </c>
      <c r="G2" s="2"/>
      <c r="H2" s="2"/>
      <c r="I2" s="2"/>
      <c r="J2" s="2"/>
    </row>
    <row r="3" spans="1:10" x14ac:dyDescent="0.3">
      <c r="A3" s="1" t="s">
        <v>43</v>
      </c>
      <c r="B3" s="1">
        <v>2659567</v>
      </c>
      <c r="C3" s="1">
        <v>22609</v>
      </c>
      <c r="D3" s="10"/>
      <c r="E3" s="1">
        <v>556</v>
      </c>
      <c r="F3" s="1">
        <v>320</v>
      </c>
      <c r="G3" s="1">
        <v>28998</v>
      </c>
      <c r="H3" s="1">
        <v>541</v>
      </c>
      <c r="I3" s="1">
        <v>4170</v>
      </c>
      <c r="J3" s="1">
        <v>243</v>
      </c>
    </row>
    <row r="4" spans="1:10" x14ac:dyDescent="0.3">
      <c r="A4" s="1" t="s">
        <v>46</v>
      </c>
      <c r="B4" s="1">
        <v>2673015</v>
      </c>
      <c r="C4" s="1">
        <v>32678</v>
      </c>
      <c r="D4" s="10">
        <v>0.99496897697917897</v>
      </c>
      <c r="E4" s="1">
        <v>1091</v>
      </c>
      <c r="F4" s="1">
        <v>411</v>
      </c>
      <c r="G4" s="1">
        <v>28891</v>
      </c>
      <c r="H4" s="1">
        <v>479</v>
      </c>
      <c r="I4" s="1">
        <v>4099</v>
      </c>
      <c r="J4" s="1">
        <v>201</v>
      </c>
    </row>
    <row r="5" spans="1:10" x14ac:dyDescent="0.3">
      <c r="A5" s="1" t="s">
        <v>47</v>
      </c>
      <c r="B5" s="1">
        <v>1506274</v>
      </c>
      <c r="C5" s="1">
        <v>67684</v>
      </c>
      <c r="D5" s="10">
        <v>1.765659501524955</v>
      </c>
      <c r="E5" s="1">
        <v>1767</v>
      </c>
      <c r="F5" s="1">
        <v>831</v>
      </c>
      <c r="G5" s="1">
        <v>28613</v>
      </c>
      <c r="H5" s="1">
        <v>300</v>
      </c>
      <c r="I5" s="1">
        <v>4035</v>
      </c>
      <c r="J5" s="1">
        <v>78</v>
      </c>
    </row>
    <row r="6" spans="1:10" x14ac:dyDescent="0.3">
      <c r="A6" s="1" t="s">
        <v>48</v>
      </c>
      <c r="B6" s="1">
        <v>855800</v>
      </c>
      <c r="C6" s="1">
        <v>37155</v>
      </c>
      <c r="D6" s="10">
        <v>3.1076968917971488</v>
      </c>
      <c r="E6" s="1">
        <v>2427</v>
      </c>
      <c r="F6" s="1">
        <v>1537</v>
      </c>
      <c r="G6" s="1">
        <v>28697</v>
      </c>
      <c r="H6" s="1">
        <v>528</v>
      </c>
      <c r="I6" s="1">
        <v>4129</v>
      </c>
      <c r="J6" s="1">
        <v>170</v>
      </c>
    </row>
    <row r="7" spans="1:10" x14ac:dyDescent="0.3">
      <c r="A7" s="1" t="s">
        <v>49</v>
      </c>
      <c r="B7" s="1">
        <v>514720</v>
      </c>
      <c r="C7" s="1">
        <v>28355</v>
      </c>
      <c r="D7" s="10">
        <v>5.1670170189617659</v>
      </c>
      <c r="E7" s="1">
        <v>3488</v>
      </c>
      <c r="F7" s="1">
        <v>3215</v>
      </c>
      <c r="G7" s="1">
        <v>29242</v>
      </c>
      <c r="H7" s="1">
        <v>340</v>
      </c>
      <c r="I7" s="1">
        <v>4321</v>
      </c>
      <c r="J7" s="1">
        <v>128</v>
      </c>
    </row>
    <row r="8" spans="1:10" x14ac:dyDescent="0.3">
      <c r="A8" s="1" t="s">
        <v>45</v>
      </c>
      <c r="B8" s="1">
        <v>319670</v>
      </c>
      <c r="C8" s="1">
        <v>14574</v>
      </c>
      <c r="D8" s="10">
        <v>8.3197265930490811</v>
      </c>
      <c r="E8" s="1">
        <v>5186</v>
      </c>
      <c r="F8" s="1">
        <v>2753</v>
      </c>
      <c r="G8" s="1">
        <v>29058</v>
      </c>
      <c r="H8" s="1">
        <v>172</v>
      </c>
      <c r="I8" s="1">
        <v>4072</v>
      </c>
      <c r="J8" s="1">
        <v>165</v>
      </c>
    </row>
    <row r="9" spans="1:10" x14ac:dyDescent="0.3">
      <c r="A9" s="1" t="s">
        <v>60</v>
      </c>
      <c r="B9" s="1">
        <v>295637</v>
      </c>
      <c r="C9" s="1">
        <v>4895</v>
      </c>
      <c r="D9" s="10">
        <v>8.9960559740492556</v>
      </c>
      <c r="E9" s="1">
        <v>5887</v>
      </c>
      <c r="F9" s="1">
        <v>3176</v>
      </c>
      <c r="G9" s="1">
        <v>28732</v>
      </c>
      <c r="H9" s="1">
        <v>503</v>
      </c>
      <c r="I9" s="1">
        <v>4082</v>
      </c>
      <c r="J9" s="1">
        <v>178</v>
      </c>
    </row>
    <row r="10" spans="1:10" x14ac:dyDescent="0.3">
      <c r="A10" s="1" t="s">
        <v>40</v>
      </c>
      <c r="B10" s="1">
        <v>218038</v>
      </c>
      <c r="C10" s="1">
        <v>2540</v>
      </c>
      <c r="D10" s="10">
        <v>12.197722415358792</v>
      </c>
      <c r="E10" s="1">
        <v>4215</v>
      </c>
      <c r="F10" s="1">
        <v>1869</v>
      </c>
      <c r="G10" s="1">
        <v>28913</v>
      </c>
      <c r="H10" s="1">
        <v>419</v>
      </c>
      <c r="I10" s="1">
        <v>4161</v>
      </c>
      <c r="J10" s="1">
        <v>155</v>
      </c>
    </row>
    <row r="11" spans="1:10" x14ac:dyDescent="0.3">
      <c r="A11" s="1" t="s">
        <v>41</v>
      </c>
      <c r="B11" s="1">
        <v>26150</v>
      </c>
      <c r="C11" s="1">
        <v>1599</v>
      </c>
      <c r="D11" s="10">
        <v>101.70428298279158</v>
      </c>
      <c r="E11" s="1">
        <v>3144</v>
      </c>
      <c r="F11" s="1">
        <v>284</v>
      </c>
      <c r="G11" s="1">
        <v>28695</v>
      </c>
      <c r="H11" s="1">
        <v>360</v>
      </c>
      <c r="I11" s="1">
        <v>4148</v>
      </c>
      <c r="J11" s="1">
        <v>155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2E9A-39B8-4082-88CE-9D9E46284380}">
  <dimension ref="A1:K10"/>
  <sheetViews>
    <sheetView workbookViewId="0">
      <selection activeCell="I13" sqref="I13"/>
    </sheetView>
  </sheetViews>
  <sheetFormatPr defaultRowHeight="14.4" x14ac:dyDescent="0.3"/>
  <cols>
    <col min="1" max="1" width="14.6640625" bestFit="1" customWidth="1"/>
    <col min="2" max="2" width="11.33203125" bestFit="1" customWidth="1"/>
    <col min="3" max="3" width="8.109375" bestFit="1" customWidth="1"/>
    <col min="4" max="4" width="10.21875" bestFit="1" customWidth="1"/>
    <col min="5" max="5" width="12.33203125" bestFit="1" customWidth="1"/>
    <col min="6" max="6" width="18.21875" bestFit="1" customWidth="1"/>
    <col min="7" max="7" width="13.109375" bestFit="1" customWidth="1"/>
    <col min="8" max="8" width="12.109375" bestFit="1" customWidth="1"/>
    <col min="9" max="9" width="18.6640625" bestFit="1" customWidth="1"/>
    <col min="10" max="10" width="22.21875" bestFit="1" customWidth="1"/>
    <col min="11" max="11" width="20.21875" bestFit="1" customWidth="1"/>
  </cols>
  <sheetData>
    <row r="1" spans="1:11" s="17" customFormat="1" ht="15" thickBot="1" x14ac:dyDescent="0.35">
      <c r="A1" s="15" t="s">
        <v>9</v>
      </c>
      <c r="B1" s="16" t="s">
        <v>25</v>
      </c>
      <c r="C1" s="16" t="s">
        <v>11</v>
      </c>
      <c r="D1" s="16" t="s">
        <v>26</v>
      </c>
      <c r="E1" s="16" t="s">
        <v>42</v>
      </c>
      <c r="F1" s="16" t="s">
        <v>59</v>
      </c>
      <c r="G1" s="16" t="s">
        <v>29</v>
      </c>
      <c r="H1" s="16" t="s">
        <v>32</v>
      </c>
      <c r="I1" s="16" t="s">
        <v>33</v>
      </c>
      <c r="J1" s="16" t="s">
        <v>35</v>
      </c>
      <c r="K1" s="16" t="s">
        <v>31</v>
      </c>
    </row>
    <row r="2" spans="1:11" x14ac:dyDescent="0.3">
      <c r="A2" s="2" t="s">
        <v>43</v>
      </c>
      <c r="B2" s="2">
        <v>696516</v>
      </c>
      <c r="C2" s="2"/>
      <c r="D2" s="2"/>
      <c r="E2" s="2">
        <v>390</v>
      </c>
      <c r="F2" s="2">
        <v>4177</v>
      </c>
      <c r="G2" s="2">
        <v>16434</v>
      </c>
      <c r="H2" s="2">
        <v>28897</v>
      </c>
      <c r="I2" s="2">
        <v>450</v>
      </c>
      <c r="J2" s="2">
        <v>213</v>
      </c>
      <c r="K2" s="2">
        <v>471</v>
      </c>
    </row>
    <row r="3" spans="1:11" x14ac:dyDescent="0.3">
      <c r="A3" s="1" t="s">
        <v>46</v>
      </c>
      <c r="B3" s="1">
        <v>697991</v>
      </c>
      <c r="C3" s="1">
        <v>0.998</v>
      </c>
      <c r="D3" s="1">
        <v>0.998</v>
      </c>
      <c r="E3" s="1">
        <v>864</v>
      </c>
      <c r="F3" s="1">
        <v>4216</v>
      </c>
      <c r="G3" s="1">
        <v>10440</v>
      </c>
      <c r="H3" s="1">
        <v>28838</v>
      </c>
      <c r="I3" s="1">
        <v>458</v>
      </c>
      <c r="J3" s="1">
        <v>178</v>
      </c>
      <c r="K3" s="1">
        <v>527</v>
      </c>
    </row>
    <row r="4" spans="1:11" x14ac:dyDescent="0.3">
      <c r="A4" s="1" t="s">
        <v>47</v>
      </c>
      <c r="B4" s="1">
        <v>386662</v>
      </c>
      <c r="C4" s="1">
        <v>1.8009999999999999</v>
      </c>
      <c r="D4" s="1">
        <v>0.9</v>
      </c>
      <c r="E4" s="1">
        <v>1092</v>
      </c>
      <c r="F4" s="1">
        <v>4239</v>
      </c>
      <c r="G4" s="1">
        <v>12815</v>
      </c>
      <c r="H4" s="1">
        <v>28914</v>
      </c>
      <c r="I4" s="1">
        <v>458</v>
      </c>
      <c r="J4" s="1">
        <v>229</v>
      </c>
      <c r="K4" s="1">
        <v>468</v>
      </c>
    </row>
    <row r="5" spans="1:11" x14ac:dyDescent="0.3">
      <c r="A5" s="1" t="s">
        <v>48</v>
      </c>
      <c r="B5" s="1">
        <v>220444</v>
      </c>
      <c r="C5" s="1">
        <v>3.16</v>
      </c>
      <c r="D5" s="1">
        <v>0.79</v>
      </c>
      <c r="E5" s="1">
        <v>1872</v>
      </c>
      <c r="F5" s="1">
        <v>4264</v>
      </c>
      <c r="G5" s="1">
        <v>16626</v>
      </c>
      <c r="H5" s="1">
        <v>29178</v>
      </c>
      <c r="I5" s="1">
        <v>535</v>
      </c>
      <c r="J5" s="1">
        <v>173</v>
      </c>
      <c r="K5" s="1">
        <v>1231</v>
      </c>
    </row>
    <row r="6" spans="1:11" x14ac:dyDescent="0.3">
      <c r="A6" s="1" t="s">
        <v>49</v>
      </c>
      <c r="B6" s="1">
        <v>134537</v>
      </c>
      <c r="C6" s="1">
        <v>5.1769999999999996</v>
      </c>
      <c r="D6" s="1">
        <v>0.64700000000000002</v>
      </c>
      <c r="E6" s="1">
        <v>2341</v>
      </c>
      <c r="F6" s="1">
        <v>4024</v>
      </c>
      <c r="G6" s="1">
        <v>11735</v>
      </c>
      <c r="H6" s="1">
        <v>28425</v>
      </c>
      <c r="I6" s="1">
        <v>210</v>
      </c>
      <c r="J6" s="1">
        <v>40</v>
      </c>
      <c r="K6" s="1">
        <v>1692</v>
      </c>
    </row>
    <row r="7" spans="1:11" x14ac:dyDescent="0.3">
      <c r="A7" s="1" t="s">
        <v>45</v>
      </c>
      <c r="B7" s="1">
        <v>81954</v>
      </c>
      <c r="C7" s="1">
        <v>8.4990000000000006</v>
      </c>
      <c r="D7" s="1">
        <v>0.53100000000000003</v>
      </c>
      <c r="E7" s="1">
        <v>4568</v>
      </c>
      <c r="F7" s="1">
        <v>4173</v>
      </c>
      <c r="G7" s="1">
        <v>6430</v>
      </c>
      <c r="H7" s="1">
        <v>29064</v>
      </c>
      <c r="I7" s="1">
        <v>582</v>
      </c>
      <c r="J7" s="1">
        <v>220</v>
      </c>
      <c r="K7" s="1">
        <v>2892</v>
      </c>
    </row>
    <row r="8" spans="1:11" x14ac:dyDescent="0.3">
      <c r="A8" s="1" t="s">
        <v>60</v>
      </c>
      <c r="B8" s="1">
        <v>76206</v>
      </c>
      <c r="C8" s="1">
        <v>9.14</v>
      </c>
      <c r="D8" s="1">
        <v>0.28599999999999998</v>
      </c>
      <c r="E8" s="1">
        <v>5198</v>
      </c>
      <c r="F8" s="1">
        <v>4233</v>
      </c>
      <c r="G8" s="1">
        <v>3643</v>
      </c>
      <c r="H8" s="1">
        <v>29190</v>
      </c>
      <c r="I8" s="1">
        <v>91</v>
      </c>
      <c r="J8" s="1">
        <v>211</v>
      </c>
      <c r="K8" s="1">
        <v>3368</v>
      </c>
    </row>
    <row r="9" spans="1:11" x14ac:dyDescent="0.3">
      <c r="A9" s="1" t="s">
        <v>40</v>
      </c>
      <c r="B9" s="1">
        <v>80428</v>
      </c>
      <c r="C9" s="1">
        <v>8.66</v>
      </c>
      <c r="D9" s="1">
        <v>8.66</v>
      </c>
      <c r="E9" s="1">
        <v>3562</v>
      </c>
      <c r="F9" s="1">
        <v>4160</v>
      </c>
      <c r="G9" s="1">
        <v>768</v>
      </c>
      <c r="H9" s="1">
        <v>28865</v>
      </c>
      <c r="I9" s="1">
        <v>488</v>
      </c>
      <c r="J9" s="1">
        <v>175</v>
      </c>
      <c r="K9" s="1">
        <v>191</v>
      </c>
    </row>
    <row r="10" spans="1:11" x14ac:dyDescent="0.3">
      <c r="A10" s="1" t="s">
        <v>41</v>
      </c>
      <c r="B10" s="1">
        <v>9105</v>
      </c>
      <c r="C10" s="1">
        <v>76.498000000000005</v>
      </c>
      <c r="D10" s="1">
        <v>76.498000000000005</v>
      </c>
      <c r="E10" s="1">
        <v>4578</v>
      </c>
      <c r="F10" s="1">
        <v>4266</v>
      </c>
      <c r="G10" s="1">
        <v>566</v>
      </c>
      <c r="H10" s="1">
        <v>28753</v>
      </c>
      <c r="I10" s="1">
        <v>425</v>
      </c>
      <c r="J10" s="1">
        <v>172</v>
      </c>
      <c r="K10" s="1">
        <v>462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0F3B-A96B-4D2B-BB1C-087711AAB240}">
  <dimension ref="A1:K10"/>
  <sheetViews>
    <sheetView topLeftCell="A2" workbookViewId="0">
      <selection activeCell="J13" sqref="J13"/>
    </sheetView>
  </sheetViews>
  <sheetFormatPr defaultRowHeight="14.4" x14ac:dyDescent="0.3"/>
  <cols>
    <col min="1" max="1" width="14.6640625" bestFit="1" customWidth="1"/>
    <col min="2" max="2" width="11.77734375" bestFit="1" customWidth="1"/>
    <col min="3" max="3" width="8.44140625" bestFit="1" customWidth="1"/>
    <col min="4" max="4" width="12.88671875" bestFit="1" customWidth="1"/>
    <col min="5" max="5" width="13.5546875" bestFit="1" customWidth="1"/>
    <col min="6" max="6" width="20.88671875" bestFit="1" customWidth="1"/>
    <col min="7" max="7" width="12.5546875" bestFit="1" customWidth="1"/>
    <col min="8" max="8" width="19.21875" bestFit="1" customWidth="1"/>
    <col min="9" max="9" width="16.33203125" bestFit="1" customWidth="1"/>
    <col min="10" max="10" width="23" bestFit="1" customWidth="1"/>
    <col min="11" max="11" width="10.44140625" bestFit="1" customWidth="1"/>
  </cols>
  <sheetData>
    <row r="1" spans="1:11" s="17" customFormat="1" ht="15" thickBot="1" x14ac:dyDescent="0.35">
      <c r="A1" s="15" t="s">
        <v>9</v>
      </c>
      <c r="B1" s="16" t="s">
        <v>25</v>
      </c>
      <c r="C1" s="16" t="s">
        <v>11</v>
      </c>
      <c r="D1" s="16" t="s">
        <v>42</v>
      </c>
      <c r="E1" s="16" t="s">
        <v>29</v>
      </c>
      <c r="F1" s="16" t="s">
        <v>31</v>
      </c>
      <c r="G1" s="16" t="s">
        <v>32</v>
      </c>
      <c r="H1" s="16" t="s">
        <v>33</v>
      </c>
      <c r="I1" s="16" t="s">
        <v>34</v>
      </c>
      <c r="J1" s="16" t="s">
        <v>35</v>
      </c>
      <c r="K1" s="16" t="s">
        <v>61</v>
      </c>
    </row>
    <row r="2" spans="1:11" x14ac:dyDescent="0.3">
      <c r="A2" s="1" t="s">
        <v>43</v>
      </c>
      <c r="B2" s="1">
        <v>685966</v>
      </c>
      <c r="C2" s="1"/>
      <c r="D2" s="1">
        <v>2567</v>
      </c>
      <c r="E2" s="1">
        <v>5645</v>
      </c>
      <c r="F2" s="1">
        <v>1484</v>
      </c>
      <c r="G2" s="1">
        <v>29056</v>
      </c>
      <c r="H2" s="1">
        <v>424</v>
      </c>
      <c r="I2" s="1">
        <v>4128</v>
      </c>
      <c r="J2" s="1">
        <v>265</v>
      </c>
      <c r="K2" s="1"/>
    </row>
    <row r="3" spans="1:11" x14ac:dyDescent="0.3">
      <c r="A3" s="1" t="s">
        <v>46</v>
      </c>
      <c r="B3" s="1">
        <v>703117</v>
      </c>
      <c r="C3" s="1">
        <v>0.97599999999999998</v>
      </c>
      <c r="D3" s="1">
        <v>2895</v>
      </c>
      <c r="E3" s="1">
        <v>15911</v>
      </c>
      <c r="F3" s="1">
        <v>989</v>
      </c>
      <c r="G3" s="1">
        <v>28744</v>
      </c>
      <c r="H3" s="1">
        <v>322</v>
      </c>
      <c r="I3" s="1">
        <v>3975</v>
      </c>
      <c r="J3" s="1">
        <v>21</v>
      </c>
      <c r="K3" s="1">
        <v>0.97599999999999998</v>
      </c>
    </row>
    <row r="4" spans="1:11" x14ac:dyDescent="0.3">
      <c r="A4" s="1" t="s">
        <v>47</v>
      </c>
      <c r="B4" s="1">
        <v>407932</v>
      </c>
      <c r="C4" s="1">
        <v>1.6819999999999999</v>
      </c>
      <c r="D4" s="1">
        <v>4481</v>
      </c>
      <c r="E4" s="1">
        <v>19436</v>
      </c>
      <c r="F4" s="1">
        <v>1563</v>
      </c>
      <c r="G4" s="1">
        <v>28792</v>
      </c>
      <c r="H4" s="1">
        <v>323</v>
      </c>
      <c r="I4" s="1">
        <v>4166</v>
      </c>
      <c r="J4" s="1">
        <v>190</v>
      </c>
      <c r="K4" s="1">
        <v>0.84099999999999997</v>
      </c>
    </row>
    <row r="5" spans="1:11" x14ac:dyDescent="0.3">
      <c r="A5" s="1" t="s">
        <v>48</v>
      </c>
      <c r="B5" s="1">
        <v>231100</v>
      </c>
      <c r="C5" s="1">
        <v>2.968</v>
      </c>
      <c r="D5" s="1">
        <v>4579</v>
      </c>
      <c r="E5" s="1">
        <v>16506</v>
      </c>
      <c r="F5" s="1">
        <v>3017</v>
      </c>
      <c r="G5" s="1">
        <v>29056</v>
      </c>
      <c r="H5" s="1">
        <v>475</v>
      </c>
      <c r="I5" s="1">
        <v>4137</v>
      </c>
      <c r="J5" s="1">
        <v>275</v>
      </c>
      <c r="K5" s="1">
        <v>0.74199999999999999</v>
      </c>
    </row>
    <row r="6" spans="1:11" x14ac:dyDescent="0.3">
      <c r="A6" s="1" t="s">
        <v>49</v>
      </c>
      <c r="B6" s="1">
        <v>157209</v>
      </c>
      <c r="C6" s="1">
        <v>4.3630000000000004</v>
      </c>
      <c r="D6" s="1">
        <v>5789</v>
      </c>
      <c r="E6" s="1">
        <v>9987</v>
      </c>
      <c r="F6" s="1">
        <v>2048</v>
      </c>
      <c r="G6" s="1">
        <v>28721</v>
      </c>
      <c r="H6" s="1">
        <v>223</v>
      </c>
      <c r="I6" s="1">
        <v>4034</v>
      </c>
      <c r="J6" s="1">
        <v>39</v>
      </c>
      <c r="K6" s="1">
        <v>0.54500000000000004</v>
      </c>
    </row>
    <row r="7" spans="1:11" x14ac:dyDescent="0.3">
      <c r="A7" s="2" t="s">
        <v>45</v>
      </c>
      <c r="B7" s="2">
        <v>118791</v>
      </c>
      <c r="C7" s="2">
        <v>5.7750000000000004</v>
      </c>
      <c r="D7" s="2">
        <v>5025</v>
      </c>
      <c r="E7" s="2">
        <v>3629</v>
      </c>
      <c r="F7" s="2">
        <v>1534</v>
      </c>
      <c r="G7" s="2">
        <v>28779</v>
      </c>
      <c r="H7" s="2">
        <v>612</v>
      </c>
      <c r="I7" s="2">
        <v>4137</v>
      </c>
      <c r="J7" s="2">
        <v>178</v>
      </c>
      <c r="K7" s="2">
        <v>0.36099999999999999</v>
      </c>
    </row>
    <row r="8" spans="1:11" x14ac:dyDescent="0.3">
      <c r="A8" s="1" t="s">
        <v>60</v>
      </c>
      <c r="B8" s="1">
        <v>117488</v>
      </c>
      <c r="C8" s="1">
        <v>5.8390000000000004</v>
      </c>
      <c r="D8" s="1">
        <v>6314</v>
      </c>
      <c r="E8" s="1">
        <v>1684</v>
      </c>
      <c r="F8" s="1">
        <v>2974</v>
      </c>
      <c r="G8" s="1">
        <v>28797</v>
      </c>
      <c r="H8" s="1">
        <v>145</v>
      </c>
      <c r="I8" s="1">
        <v>4034</v>
      </c>
      <c r="J8" s="1">
        <v>29</v>
      </c>
      <c r="K8" s="1">
        <v>0.182</v>
      </c>
    </row>
    <row r="9" spans="1:11" x14ac:dyDescent="0.3">
      <c r="A9" s="1" t="s">
        <v>40</v>
      </c>
      <c r="B9" s="1">
        <v>36776010</v>
      </c>
      <c r="C9" s="1">
        <v>1.9E-2</v>
      </c>
      <c r="D9" s="1">
        <v>3244</v>
      </c>
      <c r="E9" s="1">
        <v>397612</v>
      </c>
      <c r="F9" s="1">
        <v>514</v>
      </c>
      <c r="G9" s="1">
        <v>29029</v>
      </c>
      <c r="H9" s="1">
        <v>323</v>
      </c>
      <c r="I9" s="1">
        <v>4234</v>
      </c>
      <c r="J9" s="1">
        <v>191</v>
      </c>
      <c r="K9" s="1">
        <v>1.9E-2</v>
      </c>
    </row>
    <row r="10" spans="1:11" x14ac:dyDescent="0.3">
      <c r="A10" s="1" t="s">
        <v>41</v>
      </c>
      <c r="B10" s="1">
        <v>5233314</v>
      </c>
      <c r="C10" s="1">
        <v>0.13100000000000001</v>
      </c>
      <c r="D10" s="1">
        <v>5312</v>
      </c>
      <c r="E10" s="1">
        <v>49656</v>
      </c>
      <c r="F10" s="1">
        <v>2777</v>
      </c>
      <c r="G10" s="1">
        <v>28960</v>
      </c>
      <c r="H10" s="1">
        <v>463</v>
      </c>
      <c r="I10" s="1">
        <v>4254</v>
      </c>
      <c r="J10" s="1">
        <v>330</v>
      </c>
      <c r="K10" s="1">
        <v>0.13100000000000001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7653-21E1-4D54-AD78-11425E71DB2F}">
  <dimension ref="A1:K9"/>
  <sheetViews>
    <sheetView workbookViewId="0">
      <selection activeCell="L1" sqref="L1"/>
    </sheetView>
  </sheetViews>
  <sheetFormatPr defaultRowHeight="14.4" x14ac:dyDescent="0.3"/>
  <cols>
    <col min="1" max="1" width="14.6640625" bestFit="1" customWidth="1"/>
    <col min="2" max="2" width="11.33203125" bestFit="1" customWidth="1"/>
    <col min="3" max="3" width="8.33203125" bestFit="1" customWidth="1"/>
    <col min="4" max="4" width="10.21875" bestFit="1" customWidth="1"/>
    <col min="5" max="5" width="13.88671875" bestFit="1" customWidth="1"/>
    <col min="6" max="6" width="13.109375" bestFit="1" customWidth="1"/>
    <col min="7" max="7" width="20.21875" bestFit="1" customWidth="1"/>
    <col min="8" max="8" width="12.109375" bestFit="1" customWidth="1"/>
    <col min="9" max="9" width="18.6640625" bestFit="1" customWidth="1"/>
    <col min="10" max="10" width="15.77734375" bestFit="1" customWidth="1"/>
    <col min="11" max="11" width="22.21875" bestFit="1" customWidth="1"/>
  </cols>
  <sheetData>
    <row r="1" spans="1:11" s="17" customFormat="1" ht="15" thickBot="1" x14ac:dyDescent="0.35">
      <c r="A1" s="15" t="s">
        <v>9</v>
      </c>
      <c r="B1" s="16" t="s">
        <v>25</v>
      </c>
      <c r="C1" s="16" t="s">
        <v>11</v>
      </c>
      <c r="D1" s="16" t="s">
        <v>26</v>
      </c>
      <c r="E1" s="16" t="s">
        <v>42</v>
      </c>
      <c r="F1" s="16" t="s">
        <v>29</v>
      </c>
      <c r="G1" s="16" t="s">
        <v>31</v>
      </c>
      <c r="H1" s="16" t="s">
        <v>32</v>
      </c>
      <c r="I1" s="16" t="s">
        <v>33</v>
      </c>
      <c r="J1" s="16" t="s">
        <v>34</v>
      </c>
      <c r="K1" s="16" t="s">
        <v>35</v>
      </c>
    </row>
    <row r="2" spans="1:11" x14ac:dyDescent="0.3">
      <c r="A2" s="2" t="s">
        <v>43</v>
      </c>
      <c r="B2" s="2">
        <v>203109</v>
      </c>
      <c r="C2" s="2"/>
      <c r="D2" s="2"/>
      <c r="E2" s="2">
        <v>244</v>
      </c>
      <c r="F2" s="2">
        <v>716</v>
      </c>
      <c r="G2" s="2">
        <v>293</v>
      </c>
      <c r="H2" s="2">
        <v>4949</v>
      </c>
      <c r="I2" s="2">
        <v>299</v>
      </c>
      <c r="J2" s="2">
        <v>1608</v>
      </c>
      <c r="K2" s="2">
        <v>74</v>
      </c>
    </row>
    <row r="3" spans="1:11" x14ac:dyDescent="0.3">
      <c r="A3" s="1" t="s">
        <v>46</v>
      </c>
      <c r="B3" s="1">
        <v>204022</v>
      </c>
      <c r="C3" s="1">
        <v>0.996</v>
      </c>
      <c r="D3" s="1">
        <v>0.996</v>
      </c>
      <c r="E3" s="1">
        <v>374</v>
      </c>
      <c r="F3" s="1">
        <v>1327</v>
      </c>
      <c r="G3" s="1">
        <v>209</v>
      </c>
      <c r="H3" s="1">
        <v>4796</v>
      </c>
      <c r="I3" s="1">
        <v>85</v>
      </c>
      <c r="J3" s="1">
        <v>1563</v>
      </c>
      <c r="K3" s="1">
        <v>19</v>
      </c>
    </row>
    <row r="4" spans="1:11" x14ac:dyDescent="0.3">
      <c r="A4" s="1" t="s">
        <v>47</v>
      </c>
      <c r="B4" s="1">
        <v>103786</v>
      </c>
      <c r="C4" s="1">
        <v>1.9570000000000001</v>
      </c>
      <c r="D4" s="1">
        <v>0.97899999999999998</v>
      </c>
      <c r="E4" s="1">
        <v>620</v>
      </c>
      <c r="F4" s="1">
        <v>1216</v>
      </c>
      <c r="G4" s="1">
        <v>378</v>
      </c>
      <c r="H4" s="1">
        <v>4929</v>
      </c>
      <c r="I4" s="1">
        <v>282</v>
      </c>
      <c r="J4" s="1">
        <v>1598</v>
      </c>
      <c r="K4" s="1">
        <v>53</v>
      </c>
    </row>
    <row r="5" spans="1:11" x14ac:dyDescent="0.3">
      <c r="A5" s="1" t="s">
        <v>48</v>
      </c>
      <c r="B5" s="1">
        <v>56896</v>
      </c>
      <c r="C5" s="1">
        <v>3.57</v>
      </c>
      <c r="D5" s="1">
        <v>0.89200000000000002</v>
      </c>
      <c r="E5" s="1">
        <v>1830</v>
      </c>
      <c r="F5" s="1">
        <v>653</v>
      </c>
      <c r="G5" s="1">
        <v>883</v>
      </c>
      <c r="H5" s="1">
        <v>4771</v>
      </c>
      <c r="I5" s="1">
        <v>25</v>
      </c>
      <c r="J5" s="1">
        <v>1576</v>
      </c>
      <c r="K5" s="1">
        <v>21</v>
      </c>
    </row>
    <row r="6" spans="1:11" x14ac:dyDescent="0.3">
      <c r="A6" s="1" t="s">
        <v>49</v>
      </c>
      <c r="B6" s="1">
        <v>46596</v>
      </c>
      <c r="C6" s="1">
        <v>4.359</v>
      </c>
      <c r="D6" s="1">
        <v>0.54500000000000004</v>
      </c>
      <c r="E6" s="1">
        <v>1723</v>
      </c>
      <c r="F6" s="1">
        <v>859</v>
      </c>
      <c r="G6" s="1">
        <v>1480</v>
      </c>
      <c r="H6" s="1">
        <v>4821</v>
      </c>
      <c r="I6" s="1">
        <v>70</v>
      </c>
      <c r="J6" s="1">
        <v>1630</v>
      </c>
      <c r="K6" s="1">
        <v>79</v>
      </c>
    </row>
    <row r="7" spans="1:11" x14ac:dyDescent="0.3">
      <c r="A7" s="1" t="s">
        <v>45</v>
      </c>
      <c r="B7" s="1">
        <v>43454</v>
      </c>
      <c r="C7" s="1">
        <v>4.6740000000000004</v>
      </c>
      <c r="D7" s="1">
        <v>0.29199999999999998</v>
      </c>
      <c r="E7" s="1">
        <v>1698</v>
      </c>
      <c r="F7" s="1">
        <v>739</v>
      </c>
      <c r="G7" s="1">
        <v>982</v>
      </c>
      <c r="H7" s="1">
        <v>4833</v>
      </c>
      <c r="I7" s="1">
        <v>79</v>
      </c>
      <c r="J7" s="1">
        <v>1606</v>
      </c>
      <c r="K7" s="1">
        <v>67</v>
      </c>
    </row>
    <row r="8" spans="1:11" x14ac:dyDescent="0.3">
      <c r="A8" s="1" t="s">
        <v>40</v>
      </c>
      <c r="B8" s="1">
        <v>8941</v>
      </c>
      <c r="C8" s="1">
        <v>22.716999999999999</v>
      </c>
      <c r="D8" s="1">
        <v>22.716999999999999</v>
      </c>
      <c r="E8" s="1">
        <v>510</v>
      </c>
      <c r="F8" s="1">
        <v>240</v>
      </c>
      <c r="G8" s="1">
        <v>40</v>
      </c>
      <c r="H8" s="1">
        <v>4848</v>
      </c>
      <c r="I8" s="1">
        <v>99</v>
      </c>
      <c r="J8" s="1">
        <v>1611</v>
      </c>
      <c r="K8" s="1">
        <v>59</v>
      </c>
    </row>
    <row r="9" spans="1:11" x14ac:dyDescent="0.3">
      <c r="A9" s="1" t="s">
        <v>41</v>
      </c>
      <c r="B9" s="1">
        <v>1998</v>
      </c>
      <c r="C9" s="1">
        <v>101.65600000000001</v>
      </c>
      <c r="D9" s="1">
        <v>101.65600000000001</v>
      </c>
      <c r="E9" s="1">
        <v>747</v>
      </c>
      <c r="F9" s="1">
        <v>94</v>
      </c>
      <c r="G9" s="1">
        <v>68</v>
      </c>
      <c r="H9" s="1">
        <v>4802</v>
      </c>
      <c r="I9" s="1">
        <v>78</v>
      </c>
      <c r="J9" s="1">
        <v>1584</v>
      </c>
      <c r="K9" s="1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6591-96D8-47EC-9B48-42D0825005D1}">
  <dimension ref="A1:C5"/>
  <sheetViews>
    <sheetView workbookViewId="0">
      <selection activeCell="P11" sqref="P11"/>
    </sheetView>
  </sheetViews>
  <sheetFormatPr defaultRowHeight="14.4" x14ac:dyDescent="0.3"/>
  <cols>
    <col min="1" max="1" width="6.21875" bestFit="1" customWidth="1"/>
    <col min="2" max="2" width="7.44140625" bestFit="1" customWidth="1"/>
    <col min="3" max="3" width="8" bestFit="1" customWidth="1"/>
  </cols>
  <sheetData>
    <row r="1" spans="1:3" ht="15" thickBot="1" x14ac:dyDescent="0.35">
      <c r="A1" s="8" t="s">
        <v>8</v>
      </c>
      <c r="B1" s="6" t="s">
        <v>10</v>
      </c>
      <c r="C1" s="9" t="s">
        <v>11</v>
      </c>
    </row>
    <row r="2" spans="1:3" x14ac:dyDescent="0.3">
      <c r="A2" s="2" t="s">
        <v>0</v>
      </c>
      <c r="B2" s="2">
        <v>26932</v>
      </c>
      <c r="C2" s="2">
        <v>92.021000000000001</v>
      </c>
    </row>
    <row r="3" spans="1:3" x14ac:dyDescent="0.3">
      <c r="A3" s="1" t="s">
        <v>5</v>
      </c>
      <c r="B3" s="1">
        <v>21671</v>
      </c>
      <c r="C3" s="1">
        <v>235.809</v>
      </c>
    </row>
    <row r="4" spans="1:3" x14ac:dyDescent="0.3">
      <c r="A4" s="1" t="s">
        <v>6</v>
      </c>
      <c r="B4" s="1">
        <v>34781</v>
      </c>
      <c r="C4" s="1">
        <v>276.82400000000001</v>
      </c>
    </row>
    <row r="5" spans="1:3" x14ac:dyDescent="0.3">
      <c r="A5" s="1" t="s">
        <v>7</v>
      </c>
      <c r="B5" s="1">
        <v>68110</v>
      </c>
      <c r="C5" s="1">
        <v>340.84699999999998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D2E2-59CA-46D5-8685-361354EB0EF7}">
  <dimension ref="A1:K7"/>
  <sheetViews>
    <sheetView workbookViewId="0">
      <selection activeCell="J22" sqref="J22"/>
    </sheetView>
  </sheetViews>
  <sheetFormatPr defaultRowHeight="14.4" x14ac:dyDescent="0.3"/>
  <cols>
    <col min="1" max="1" width="14.21875" bestFit="1" customWidth="1"/>
    <col min="2" max="2" width="11.33203125" bestFit="1" customWidth="1"/>
    <col min="3" max="3" width="8.109375" bestFit="1" customWidth="1"/>
    <col min="4" max="4" width="8.6640625" bestFit="1" customWidth="1"/>
    <col min="5" max="5" width="12.33203125" bestFit="1" customWidth="1"/>
    <col min="6" max="6" width="13.109375" bestFit="1" customWidth="1"/>
    <col min="7" max="7" width="14.6640625" bestFit="1" customWidth="1"/>
    <col min="8" max="8" width="18.6640625" bestFit="1" customWidth="1"/>
    <col min="9" max="9" width="15.77734375" bestFit="1" customWidth="1"/>
    <col min="10" max="10" width="22.21875" bestFit="1" customWidth="1"/>
    <col min="11" max="12" width="20.21875" bestFit="1" customWidth="1"/>
  </cols>
  <sheetData>
    <row r="1" spans="1:11" s="17" customFormat="1" ht="15" thickBot="1" x14ac:dyDescent="0.35">
      <c r="A1" s="15" t="s">
        <v>9</v>
      </c>
      <c r="B1" s="16" t="s">
        <v>25</v>
      </c>
      <c r="C1" s="16" t="s">
        <v>11</v>
      </c>
      <c r="D1" s="16" t="s">
        <v>26</v>
      </c>
      <c r="E1" s="16" t="s">
        <v>42</v>
      </c>
      <c r="F1" s="16" t="s">
        <v>29</v>
      </c>
      <c r="G1" s="16" t="s">
        <v>58</v>
      </c>
      <c r="H1" s="16" t="s">
        <v>33</v>
      </c>
      <c r="I1" s="16" t="s">
        <v>34</v>
      </c>
      <c r="J1" s="16" t="s">
        <v>35</v>
      </c>
      <c r="K1" s="16" t="s">
        <v>31</v>
      </c>
    </row>
    <row r="2" spans="1:11" x14ac:dyDescent="0.3">
      <c r="A2" s="2" t="s">
        <v>43</v>
      </c>
      <c r="B2" s="2">
        <v>156156</v>
      </c>
      <c r="C2" s="2"/>
      <c r="D2" s="2"/>
      <c r="E2" s="2">
        <v>797</v>
      </c>
      <c r="F2" s="2">
        <v>4514</v>
      </c>
      <c r="G2" s="2">
        <v>39315</v>
      </c>
      <c r="H2" s="2">
        <v>348</v>
      </c>
      <c r="I2" s="2">
        <v>7107</v>
      </c>
      <c r="J2" s="2">
        <v>108</v>
      </c>
      <c r="K2" s="2">
        <v>416</v>
      </c>
    </row>
    <row r="3" spans="1:11" x14ac:dyDescent="0.3">
      <c r="A3" s="1" t="s">
        <v>46</v>
      </c>
      <c r="B3" s="1">
        <v>159962</v>
      </c>
      <c r="C3" s="1">
        <v>0.97599999999999998</v>
      </c>
      <c r="D3" s="1">
        <v>0.97599999999999998</v>
      </c>
      <c r="E3" s="1">
        <v>1406</v>
      </c>
      <c r="F3" s="1">
        <v>1928</v>
      </c>
      <c r="G3" s="1">
        <v>39813</v>
      </c>
      <c r="H3" s="1">
        <v>464</v>
      </c>
      <c r="I3" s="1">
        <v>7266</v>
      </c>
      <c r="J3" s="1">
        <v>123</v>
      </c>
      <c r="K3" s="1">
        <v>560</v>
      </c>
    </row>
    <row r="4" spans="1:11" x14ac:dyDescent="0.3">
      <c r="A4" s="1" t="s">
        <v>47</v>
      </c>
      <c r="B4" s="1">
        <v>85843</v>
      </c>
      <c r="C4" s="1">
        <v>1.819</v>
      </c>
      <c r="D4" s="1">
        <v>0.90900000000000003</v>
      </c>
      <c r="E4" s="1">
        <v>1331</v>
      </c>
      <c r="F4" s="1">
        <v>2202</v>
      </c>
      <c r="G4" s="1">
        <v>39780</v>
      </c>
      <c r="H4" s="1">
        <v>322</v>
      </c>
      <c r="I4" s="1">
        <v>7020</v>
      </c>
      <c r="J4" s="1">
        <v>113</v>
      </c>
      <c r="K4" s="1">
        <v>623</v>
      </c>
    </row>
    <row r="5" spans="1:11" x14ac:dyDescent="0.3">
      <c r="A5" s="1" t="s">
        <v>48</v>
      </c>
      <c r="B5" s="1">
        <v>50435</v>
      </c>
      <c r="C5" s="1">
        <v>3.0960000000000001</v>
      </c>
      <c r="D5" s="1">
        <v>0.77400000000000002</v>
      </c>
      <c r="E5" s="1">
        <v>1748</v>
      </c>
      <c r="F5" s="1">
        <v>4610</v>
      </c>
      <c r="G5" s="1">
        <v>39303</v>
      </c>
      <c r="H5" s="1">
        <v>715</v>
      </c>
      <c r="I5" s="1">
        <v>7206</v>
      </c>
      <c r="J5" s="1">
        <v>245</v>
      </c>
      <c r="K5" s="1">
        <v>279</v>
      </c>
    </row>
    <row r="6" spans="1:11" x14ac:dyDescent="0.3">
      <c r="A6" s="1" t="s">
        <v>49</v>
      </c>
      <c r="B6" s="1">
        <v>44919</v>
      </c>
      <c r="C6" s="1">
        <v>3.476</v>
      </c>
      <c r="D6" s="1">
        <v>0.434</v>
      </c>
      <c r="E6" s="1">
        <v>1240</v>
      </c>
      <c r="F6" s="1">
        <v>3152</v>
      </c>
      <c r="G6" s="1">
        <v>39440</v>
      </c>
      <c r="H6" s="1">
        <v>469</v>
      </c>
      <c r="I6" s="1">
        <v>7197</v>
      </c>
      <c r="J6" s="1">
        <v>151</v>
      </c>
      <c r="K6" s="1">
        <v>483</v>
      </c>
    </row>
    <row r="7" spans="1:11" x14ac:dyDescent="0.3">
      <c r="A7" s="1" t="s">
        <v>45</v>
      </c>
      <c r="B7" s="1">
        <v>44455</v>
      </c>
      <c r="C7" s="1">
        <v>3.5129999999999999</v>
      </c>
      <c r="D7" s="1">
        <v>0.22</v>
      </c>
      <c r="E7" s="1">
        <v>1313</v>
      </c>
      <c r="F7" s="1">
        <v>4860</v>
      </c>
      <c r="G7" s="1">
        <v>39704</v>
      </c>
      <c r="H7" s="1">
        <v>447</v>
      </c>
      <c r="I7" s="1">
        <v>7300</v>
      </c>
      <c r="J7" s="1">
        <v>74</v>
      </c>
      <c r="K7" s="1">
        <v>450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A903-C97F-47C5-B30E-9D154FEB504C}">
  <dimension ref="A1:N11"/>
  <sheetViews>
    <sheetView workbookViewId="0">
      <selection activeCell="N1" sqref="N1"/>
    </sheetView>
  </sheetViews>
  <sheetFormatPr defaultRowHeight="14.4" x14ac:dyDescent="0.3"/>
  <cols>
    <col min="1" max="1" width="14.6640625" bestFit="1" customWidth="1"/>
    <col min="2" max="2" width="5.6640625" bestFit="1" customWidth="1"/>
    <col min="3" max="3" width="11.33203125" bestFit="1" customWidth="1"/>
    <col min="4" max="4" width="11.88671875" bestFit="1" customWidth="1"/>
    <col min="5" max="5" width="15.77734375" bestFit="1" customWidth="1"/>
    <col min="6" max="6" width="13.109375" bestFit="1" customWidth="1"/>
    <col min="7" max="7" width="12.33203125" bestFit="1" customWidth="1"/>
    <col min="8" max="8" width="20.21875" bestFit="1" customWidth="1"/>
    <col min="9" max="9" width="12.109375" bestFit="1" customWidth="1"/>
    <col min="10" max="10" width="18.6640625" bestFit="1" customWidth="1"/>
    <col min="11" max="11" width="15.77734375" bestFit="1" customWidth="1"/>
    <col min="12" max="12" width="22.21875" bestFit="1" customWidth="1"/>
    <col min="14" max="14" width="11.88671875" bestFit="1" customWidth="1"/>
  </cols>
  <sheetData>
    <row r="1" spans="1:14" s="6" customFormat="1" ht="15" thickBot="1" x14ac:dyDescent="0.35">
      <c r="A1" s="3" t="s">
        <v>9</v>
      </c>
      <c r="B1" s="4" t="s">
        <v>56</v>
      </c>
      <c r="C1" s="4" t="s">
        <v>25</v>
      </c>
      <c r="D1" s="4" t="s">
        <v>57</v>
      </c>
      <c r="E1" s="4" t="s">
        <v>55</v>
      </c>
      <c r="F1" s="4" t="s">
        <v>29</v>
      </c>
      <c r="G1" s="4" t="s">
        <v>42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/>
    </row>
    <row r="2" spans="1:14" x14ac:dyDescent="0.3">
      <c r="A2" s="2" t="s">
        <v>43</v>
      </c>
      <c r="B2" s="2" t="s">
        <v>51</v>
      </c>
      <c r="C2" s="2">
        <v>1109682</v>
      </c>
      <c r="D2" s="2"/>
      <c r="E2" s="11"/>
      <c r="F2" s="2">
        <v>16815</v>
      </c>
      <c r="G2" s="2">
        <v>342</v>
      </c>
      <c r="H2" s="2">
        <v>201</v>
      </c>
      <c r="I2" s="2">
        <v>6804</v>
      </c>
      <c r="J2" s="2">
        <v>1142</v>
      </c>
      <c r="K2" s="2">
        <v>1114</v>
      </c>
      <c r="L2" s="2">
        <v>6</v>
      </c>
      <c r="M2" s="2"/>
    </row>
    <row r="3" spans="1:14" x14ac:dyDescent="0.3">
      <c r="A3" s="1" t="s">
        <v>49</v>
      </c>
      <c r="B3" s="1" t="s">
        <v>51</v>
      </c>
      <c r="C3" s="1">
        <v>469298</v>
      </c>
      <c r="D3" s="1">
        <v>2.3650000000000002</v>
      </c>
      <c r="E3" s="10">
        <f>D3*N5</f>
        <v>5.002884615384616</v>
      </c>
      <c r="F3" s="1">
        <v>18412</v>
      </c>
      <c r="G3" s="1">
        <v>1109</v>
      </c>
      <c r="H3" s="1">
        <v>607</v>
      </c>
      <c r="I3" s="1">
        <v>7651</v>
      </c>
      <c r="J3" s="1">
        <v>1652</v>
      </c>
      <c r="K3" s="1">
        <v>1115</v>
      </c>
      <c r="L3" s="1">
        <v>6</v>
      </c>
      <c r="M3" s="1"/>
    </row>
    <row r="4" spans="1:14" x14ac:dyDescent="0.3">
      <c r="A4" s="1" t="s">
        <v>40</v>
      </c>
      <c r="B4" s="1" t="s">
        <v>51</v>
      </c>
      <c r="C4" s="1">
        <v>31389</v>
      </c>
      <c r="D4" s="1">
        <v>35.353000000000002</v>
      </c>
      <c r="E4" s="1"/>
      <c r="F4" s="1">
        <v>888</v>
      </c>
      <c r="G4" s="1">
        <v>1077</v>
      </c>
      <c r="H4" s="1">
        <v>445</v>
      </c>
      <c r="I4" s="1">
        <v>7270</v>
      </c>
      <c r="J4" s="1">
        <v>1452</v>
      </c>
      <c r="K4" s="1">
        <v>1115</v>
      </c>
      <c r="L4" s="1">
        <v>8</v>
      </c>
      <c r="M4" s="1"/>
    </row>
    <row r="5" spans="1:14" x14ac:dyDescent="0.3">
      <c r="A5" s="1" t="s">
        <v>41</v>
      </c>
      <c r="B5" s="1" t="s">
        <v>51</v>
      </c>
      <c r="C5" s="1">
        <v>12468</v>
      </c>
      <c r="D5" s="1">
        <v>89.001999999999995</v>
      </c>
      <c r="E5" s="10">
        <f>D5*N5</f>
        <v>188.27346153846153</v>
      </c>
      <c r="F5" s="1">
        <v>859</v>
      </c>
      <c r="G5" s="1">
        <v>552</v>
      </c>
      <c r="H5" s="1">
        <v>500</v>
      </c>
      <c r="I5" s="1">
        <v>8356</v>
      </c>
      <c r="J5" s="1">
        <v>165</v>
      </c>
      <c r="K5" s="1">
        <v>1116</v>
      </c>
      <c r="L5" s="1">
        <v>6</v>
      </c>
      <c r="M5" s="1"/>
      <c r="N5">
        <f>2750/1300</f>
        <v>2.1153846153846154</v>
      </c>
    </row>
    <row r="6" spans="1:14" x14ac:dyDescent="0.3">
      <c r="A6" s="1" t="s">
        <v>43</v>
      </c>
      <c r="B6" s="1" t="s">
        <v>50</v>
      </c>
      <c r="C6" s="1">
        <v>1102431</v>
      </c>
      <c r="D6" s="1"/>
      <c r="E6" s="10"/>
      <c r="F6" s="1">
        <v>16602</v>
      </c>
      <c r="G6" s="1">
        <v>159</v>
      </c>
      <c r="H6" s="1">
        <v>121</v>
      </c>
      <c r="I6" s="1">
        <v>8338</v>
      </c>
      <c r="J6" s="1">
        <v>802</v>
      </c>
      <c r="K6" s="1">
        <v>1118</v>
      </c>
      <c r="L6" s="1">
        <v>6</v>
      </c>
      <c r="M6" s="1"/>
    </row>
    <row r="7" spans="1:14" x14ac:dyDescent="0.3">
      <c r="A7" s="1" t="s">
        <v>49</v>
      </c>
      <c r="B7" s="1" t="s">
        <v>50</v>
      </c>
      <c r="C7" s="1">
        <v>475194</v>
      </c>
      <c r="D7" s="1">
        <v>2.3199999999999998</v>
      </c>
      <c r="E7" s="10">
        <f>D7*N5</f>
        <v>4.9076923076923071</v>
      </c>
      <c r="F7" s="1">
        <v>8942</v>
      </c>
      <c r="G7" s="1">
        <v>1149</v>
      </c>
      <c r="H7" s="1">
        <v>787</v>
      </c>
      <c r="I7" s="1">
        <v>6528</v>
      </c>
      <c r="J7" s="1">
        <v>1434</v>
      </c>
      <c r="K7" s="1">
        <v>1118</v>
      </c>
      <c r="L7" s="1">
        <v>6</v>
      </c>
      <c r="M7" s="1"/>
    </row>
    <row r="8" spans="1:14" x14ac:dyDescent="0.3">
      <c r="A8" s="1" t="s">
        <v>43</v>
      </c>
      <c r="B8" s="1" t="s">
        <v>52</v>
      </c>
      <c r="C8" s="1">
        <v>1096682</v>
      </c>
      <c r="D8" s="1"/>
      <c r="E8" s="10"/>
      <c r="F8" s="1">
        <v>10040</v>
      </c>
      <c r="G8" s="1">
        <v>304</v>
      </c>
      <c r="H8" s="1">
        <v>258</v>
      </c>
      <c r="I8" s="1">
        <v>8253</v>
      </c>
      <c r="J8" s="1">
        <v>209</v>
      </c>
      <c r="K8" s="1">
        <v>1121</v>
      </c>
      <c r="L8" s="1"/>
      <c r="M8" s="1"/>
    </row>
    <row r="9" spans="1:14" x14ac:dyDescent="0.3">
      <c r="A9" s="1" t="s">
        <v>49</v>
      </c>
      <c r="B9" s="1" t="s">
        <v>52</v>
      </c>
      <c r="C9" s="1">
        <v>470808</v>
      </c>
      <c r="D9" s="1">
        <v>2.3290000000000002</v>
      </c>
      <c r="E9" s="10">
        <f>D9*N5</f>
        <v>4.9267307692307698</v>
      </c>
      <c r="F9" s="1">
        <v>33039</v>
      </c>
      <c r="G9" s="1">
        <v>1270</v>
      </c>
      <c r="H9" s="1">
        <v>914</v>
      </c>
      <c r="I9" s="1">
        <v>7805</v>
      </c>
      <c r="J9" s="1">
        <v>1114</v>
      </c>
      <c r="K9" s="1">
        <v>1121</v>
      </c>
      <c r="L9" s="1"/>
      <c r="M9" s="1"/>
    </row>
    <row r="10" spans="1:14" x14ac:dyDescent="0.3">
      <c r="A10" s="1" t="s">
        <v>40</v>
      </c>
      <c r="B10" s="1" t="s">
        <v>50</v>
      </c>
      <c r="C10" s="1">
        <v>32748</v>
      </c>
      <c r="D10" s="1">
        <v>33.488999999999997</v>
      </c>
      <c r="E10" s="1"/>
      <c r="F10" s="1">
        <v>2140</v>
      </c>
      <c r="G10" s="1">
        <v>1085</v>
      </c>
      <c r="H10" s="1">
        <v>457</v>
      </c>
      <c r="I10" s="1">
        <v>8746</v>
      </c>
      <c r="J10" s="1">
        <v>672</v>
      </c>
      <c r="K10" s="1">
        <v>1098</v>
      </c>
      <c r="L10" s="1">
        <v>39</v>
      </c>
      <c r="M10" s="1"/>
    </row>
    <row r="11" spans="1:14" x14ac:dyDescent="0.3">
      <c r="A11" s="1" t="s">
        <v>41</v>
      </c>
      <c r="B11" s="1" t="s">
        <v>50</v>
      </c>
      <c r="C11" s="1">
        <v>12352</v>
      </c>
      <c r="D11" s="1">
        <v>88.786000000000001</v>
      </c>
      <c r="E11" s="10">
        <f>D11*N5</f>
        <v>187.81653846153847</v>
      </c>
      <c r="F11" s="1">
        <v>1117</v>
      </c>
      <c r="G11" s="1">
        <v>604</v>
      </c>
      <c r="H11" s="1">
        <v>423</v>
      </c>
      <c r="I11" s="1">
        <v>8428</v>
      </c>
      <c r="J11" s="1">
        <v>945</v>
      </c>
      <c r="K11" s="1">
        <v>1116</v>
      </c>
      <c r="L11" s="1">
        <v>6</v>
      </c>
      <c r="M1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9479-63B8-47AA-B9CB-25685942A76F}">
  <dimension ref="A1:L12"/>
  <sheetViews>
    <sheetView workbookViewId="0">
      <selection activeCell="M1" sqref="M1"/>
    </sheetView>
  </sheetViews>
  <sheetFormatPr defaultRowHeight="14.4" x14ac:dyDescent="0.3"/>
  <cols>
    <col min="1" max="1" width="14.6640625" bestFit="1" customWidth="1"/>
    <col min="2" max="2" width="6.44140625" bestFit="1" customWidth="1"/>
    <col min="3" max="3" width="11.33203125" bestFit="1" customWidth="1"/>
    <col min="4" max="4" width="13.109375" bestFit="1" customWidth="1"/>
    <col min="5" max="5" width="8.109375" bestFit="1" customWidth="1"/>
    <col min="6" max="6" width="8.6640625" bestFit="1" customWidth="1"/>
    <col min="7" max="7" width="12.33203125" bestFit="1" customWidth="1"/>
    <col min="8" max="8" width="20.21875" bestFit="1" customWidth="1"/>
    <col min="9" max="9" width="12.109375" bestFit="1" customWidth="1"/>
    <col min="10" max="10" width="18.6640625" bestFit="1" customWidth="1"/>
    <col min="11" max="11" width="15.77734375" bestFit="1" customWidth="1"/>
    <col min="12" max="12" width="22.21875" bestFit="1" customWidth="1"/>
  </cols>
  <sheetData>
    <row r="1" spans="1:12" s="6" customFormat="1" ht="15" thickBot="1" x14ac:dyDescent="0.35">
      <c r="A1" s="3" t="s">
        <v>9</v>
      </c>
      <c r="B1" s="4" t="s">
        <v>30</v>
      </c>
      <c r="C1" s="4" t="s">
        <v>25</v>
      </c>
      <c r="D1" s="4" t="s">
        <v>29</v>
      </c>
      <c r="E1" s="4" t="s">
        <v>11</v>
      </c>
      <c r="F1" s="4" t="s">
        <v>26</v>
      </c>
      <c r="G1" s="4" t="s">
        <v>42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</row>
    <row r="2" spans="1:12" x14ac:dyDescent="0.3">
      <c r="A2" s="2" t="s">
        <v>43</v>
      </c>
      <c r="B2" s="2" t="s">
        <v>51</v>
      </c>
      <c r="C2" s="2">
        <v>560002</v>
      </c>
      <c r="D2" s="2">
        <v>6890</v>
      </c>
      <c r="E2" s="2"/>
      <c r="F2" s="2"/>
      <c r="G2" s="2">
        <v>348</v>
      </c>
      <c r="H2" s="2">
        <v>386</v>
      </c>
      <c r="I2" s="2">
        <v>4652</v>
      </c>
      <c r="J2" s="2">
        <v>422</v>
      </c>
      <c r="K2" s="2">
        <v>1527</v>
      </c>
      <c r="L2" s="2">
        <v>17</v>
      </c>
    </row>
    <row r="3" spans="1:12" x14ac:dyDescent="0.3">
      <c r="A3" s="1" t="s">
        <v>46</v>
      </c>
      <c r="B3" s="1" t="s">
        <v>51</v>
      </c>
      <c r="C3" s="1">
        <v>567659</v>
      </c>
      <c r="D3" s="1">
        <v>6577</v>
      </c>
      <c r="E3" s="1">
        <v>0.98699999999999999</v>
      </c>
      <c r="F3" s="1">
        <v>0.98699999999999999</v>
      </c>
      <c r="G3" s="1">
        <v>465</v>
      </c>
      <c r="H3" s="1">
        <v>323</v>
      </c>
      <c r="I3" s="1">
        <v>4633</v>
      </c>
      <c r="J3" s="1">
        <v>263</v>
      </c>
      <c r="K3" s="1">
        <v>1595</v>
      </c>
      <c r="L3" s="1">
        <v>56</v>
      </c>
    </row>
    <row r="4" spans="1:12" x14ac:dyDescent="0.3">
      <c r="A4" s="1" t="s">
        <v>47</v>
      </c>
      <c r="B4" s="1" t="s">
        <v>51</v>
      </c>
      <c r="C4" s="1">
        <v>287915</v>
      </c>
      <c r="D4" s="1">
        <v>4195</v>
      </c>
      <c r="E4" s="1">
        <v>1.9450000000000001</v>
      </c>
      <c r="F4" s="1">
        <v>0.97299999999999998</v>
      </c>
      <c r="G4" s="1">
        <v>943</v>
      </c>
      <c r="H4" s="1">
        <v>611</v>
      </c>
      <c r="I4" s="1">
        <v>4611</v>
      </c>
      <c r="J4" s="1">
        <v>266</v>
      </c>
      <c r="K4" s="1">
        <v>1578</v>
      </c>
      <c r="L4" s="1">
        <v>40</v>
      </c>
    </row>
    <row r="5" spans="1:12" x14ac:dyDescent="0.3">
      <c r="A5" s="1" t="s">
        <v>48</v>
      </c>
      <c r="B5" s="1" t="s">
        <v>51</v>
      </c>
      <c r="C5" s="1">
        <v>159564</v>
      </c>
      <c r="D5" s="1">
        <v>1813</v>
      </c>
      <c r="E5" s="1">
        <v>3.51</v>
      </c>
      <c r="F5" s="1">
        <v>0.877</v>
      </c>
      <c r="G5" s="1">
        <v>1524</v>
      </c>
      <c r="H5" s="1">
        <v>884</v>
      </c>
      <c r="I5" s="1">
        <v>4569</v>
      </c>
      <c r="J5" s="1">
        <v>186</v>
      </c>
      <c r="K5" s="1">
        <v>1594</v>
      </c>
      <c r="L5" s="1">
        <v>68</v>
      </c>
    </row>
    <row r="6" spans="1:12" x14ac:dyDescent="0.3">
      <c r="A6" s="1" t="s">
        <v>49</v>
      </c>
      <c r="B6" s="1" t="s">
        <v>51</v>
      </c>
      <c r="C6" s="1">
        <v>130436</v>
      </c>
      <c r="D6" s="1">
        <v>1775</v>
      </c>
      <c r="E6" s="1">
        <v>4.2930000000000001</v>
      </c>
      <c r="F6" s="1">
        <v>0.53700000000000003</v>
      </c>
      <c r="G6" s="1">
        <v>2670</v>
      </c>
      <c r="H6" s="1">
        <v>2053</v>
      </c>
      <c r="I6" s="1">
        <v>4567</v>
      </c>
      <c r="J6" s="1">
        <v>203</v>
      </c>
      <c r="K6" s="1">
        <v>1581</v>
      </c>
      <c r="L6" s="1">
        <v>47</v>
      </c>
    </row>
    <row r="7" spans="1:12" x14ac:dyDescent="0.3">
      <c r="A7" s="1" t="s">
        <v>45</v>
      </c>
      <c r="B7" s="1" t="s">
        <v>51</v>
      </c>
      <c r="C7" s="1">
        <v>121859</v>
      </c>
      <c r="D7" s="1">
        <v>1249</v>
      </c>
      <c r="E7" s="1">
        <v>4.5949999999999998</v>
      </c>
      <c r="F7" s="1">
        <v>0.28699999999999998</v>
      </c>
      <c r="G7" s="1">
        <v>2644</v>
      </c>
      <c r="H7" s="1">
        <v>1487</v>
      </c>
      <c r="I7" s="1">
        <v>4629</v>
      </c>
      <c r="J7" s="1">
        <v>347</v>
      </c>
      <c r="K7" s="1">
        <v>1572</v>
      </c>
      <c r="L7" s="1">
        <v>52</v>
      </c>
    </row>
    <row r="8" spans="1:12" x14ac:dyDescent="0.3">
      <c r="A8" s="1" t="s">
        <v>40</v>
      </c>
      <c r="B8" s="1" t="s">
        <v>51</v>
      </c>
      <c r="C8" s="1">
        <v>18950</v>
      </c>
      <c r="D8" s="1">
        <v>454</v>
      </c>
      <c r="E8" s="1">
        <v>29.552</v>
      </c>
      <c r="F8" s="1">
        <v>29.552</v>
      </c>
      <c r="G8" s="1">
        <v>206</v>
      </c>
      <c r="H8" s="1">
        <v>89</v>
      </c>
      <c r="I8" s="1">
        <v>4524</v>
      </c>
      <c r="J8" s="1">
        <v>192</v>
      </c>
      <c r="K8" s="1">
        <v>1562</v>
      </c>
      <c r="L8" s="1">
        <v>45</v>
      </c>
    </row>
    <row r="9" spans="1:12" x14ac:dyDescent="0.3">
      <c r="A9" s="1" t="s">
        <v>41</v>
      </c>
      <c r="B9" s="1" t="s">
        <v>51</v>
      </c>
      <c r="C9" s="1">
        <v>4590</v>
      </c>
      <c r="D9" s="1">
        <v>253</v>
      </c>
      <c r="E9" s="1">
        <v>122.005</v>
      </c>
      <c r="F9" s="1">
        <v>122.005</v>
      </c>
      <c r="G9" s="1">
        <v>2462</v>
      </c>
      <c r="H9" s="1">
        <v>118</v>
      </c>
      <c r="I9" s="1">
        <v>4522</v>
      </c>
      <c r="J9" s="1">
        <v>160</v>
      </c>
      <c r="K9" s="1">
        <v>1587</v>
      </c>
      <c r="L9" s="1">
        <v>64</v>
      </c>
    </row>
    <row r="10" spans="1:12" x14ac:dyDescent="0.3">
      <c r="A10" s="1" t="s">
        <v>43</v>
      </c>
      <c r="B10" s="1" t="s">
        <v>52</v>
      </c>
      <c r="C10" s="1">
        <v>718409</v>
      </c>
      <c r="D10" s="1">
        <v>19355</v>
      </c>
      <c r="E10" s="1"/>
      <c r="F10" s="1"/>
      <c r="G10" s="1">
        <v>38</v>
      </c>
      <c r="H10" s="1">
        <v>54</v>
      </c>
      <c r="I10" s="1">
        <v>5387</v>
      </c>
      <c r="J10" s="1"/>
      <c r="K10" s="1">
        <v>505</v>
      </c>
      <c r="L10" s="1"/>
    </row>
    <row r="11" spans="1:12" x14ac:dyDescent="0.3">
      <c r="A11" s="1" t="s">
        <v>40</v>
      </c>
      <c r="B11" s="1" t="s">
        <v>50</v>
      </c>
      <c r="C11" s="1">
        <v>21254</v>
      </c>
      <c r="D11" s="1">
        <v>238</v>
      </c>
      <c r="E11" s="1">
        <v>33.801000000000002</v>
      </c>
      <c r="F11" s="1">
        <v>33.801000000000002</v>
      </c>
      <c r="G11" s="1">
        <v>8</v>
      </c>
      <c r="H11" s="1">
        <v>25</v>
      </c>
      <c r="I11" s="1">
        <v>6010</v>
      </c>
      <c r="J11" s="1"/>
      <c r="K11" s="1">
        <v>507</v>
      </c>
      <c r="L11" s="1"/>
    </row>
    <row r="12" spans="1:12" x14ac:dyDescent="0.3">
      <c r="A12" s="1" t="s">
        <v>41</v>
      </c>
      <c r="B12" s="1" t="s">
        <v>50</v>
      </c>
      <c r="C12" s="1">
        <v>4443</v>
      </c>
      <c r="D12" s="1">
        <v>97</v>
      </c>
      <c r="E12" s="1">
        <v>161.69499999999999</v>
      </c>
      <c r="F12" s="1">
        <v>161.69499999999999</v>
      </c>
      <c r="G12" s="1">
        <v>9</v>
      </c>
      <c r="H12" s="1">
        <v>27</v>
      </c>
      <c r="I12" s="1">
        <v>5230</v>
      </c>
      <c r="J12" s="1"/>
      <c r="K12" s="1">
        <v>515</v>
      </c>
      <c r="L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A9C1-F9D6-4523-89E5-B8FC00CE703E}">
  <dimension ref="A1:E14"/>
  <sheetViews>
    <sheetView workbookViewId="0">
      <selection activeCell="F1" sqref="F1"/>
    </sheetView>
  </sheetViews>
  <sheetFormatPr defaultRowHeight="14.4" x14ac:dyDescent="0.3"/>
  <cols>
    <col min="1" max="1" width="14.21875" bestFit="1" customWidth="1"/>
    <col min="2" max="2" width="11.33203125" bestFit="1" customWidth="1"/>
    <col min="3" max="3" width="8.109375" bestFit="1" customWidth="1"/>
    <col min="4" max="4" width="8.6640625" bestFit="1" customWidth="1"/>
    <col min="5" max="5" width="10.21875" bestFit="1" customWidth="1"/>
  </cols>
  <sheetData>
    <row r="1" spans="1:5" ht="15" thickBot="1" x14ac:dyDescent="0.35">
      <c r="A1" s="3" t="s">
        <v>9</v>
      </c>
      <c r="B1" s="4" t="s">
        <v>25</v>
      </c>
      <c r="C1" s="4" t="s">
        <v>11</v>
      </c>
      <c r="D1" s="5" t="s">
        <v>26</v>
      </c>
      <c r="E1" s="19" t="s">
        <v>65</v>
      </c>
    </row>
    <row r="2" spans="1:5" x14ac:dyDescent="0.3">
      <c r="A2" s="2" t="s">
        <v>15</v>
      </c>
      <c r="B2" s="2">
        <v>5374210</v>
      </c>
      <c r="C2" s="2">
        <v>1</v>
      </c>
      <c r="D2" s="13">
        <v>1</v>
      </c>
      <c r="E2" s="2">
        <v>229271</v>
      </c>
    </row>
    <row r="3" spans="1:5" x14ac:dyDescent="0.3">
      <c r="A3" s="1" t="s">
        <v>16</v>
      </c>
      <c r="B3" s="1">
        <v>5616774</v>
      </c>
      <c r="C3" s="1">
        <v>0.95699999999999996</v>
      </c>
      <c r="D3" s="7">
        <v>0.95699999999999996</v>
      </c>
      <c r="E3" s="1">
        <v>40122</v>
      </c>
    </row>
    <row r="4" spans="1:5" x14ac:dyDescent="0.3">
      <c r="A4" s="1" t="s">
        <v>17</v>
      </c>
      <c r="B4" s="1">
        <v>2071796</v>
      </c>
      <c r="C4" s="1">
        <v>2.5939999999999999</v>
      </c>
      <c r="D4" s="7">
        <v>0.86499999999999999</v>
      </c>
      <c r="E4" s="1">
        <v>59942</v>
      </c>
    </row>
    <row r="5" spans="1:5" x14ac:dyDescent="0.3">
      <c r="A5" s="1" t="s">
        <v>18</v>
      </c>
      <c r="B5" s="1">
        <v>1135523</v>
      </c>
      <c r="C5" s="1">
        <v>4.7329999999999997</v>
      </c>
      <c r="D5" s="7">
        <v>0.78900000000000003</v>
      </c>
      <c r="E5" s="1">
        <v>77884</v>
      </c>
    </row>
    <row r="6" spans="1:5" x14ac:dyDescent="0.3">
      <c r="A6" s="1" t="s">
        <v>19</v>
      </c>
      <c r="B6" s="1">
        <v>1146580</v>
      </c>
      <c r="C6" s="1">
        <v>4.6870000000000003</v>
      </c>
      <c r="D6" s="7">
        <v>0.78100000000000003</v>
      </c>
      <c r="E6" s="1">
        <v>61329</v>
      </c>
    </row>
    <row r="7" spans="1:5" x14ac:dyDescent="0.3">
      <c r="A7" s="1" t="s">
        <v>20</v>
      </c>
      <c r="B7" s="1">
        <v>572642</v>
      </c>
      <c r="C7" s="1">
        <v>9.3849999999999998</v>
      </c>
      <c r="D7" s="7">
        <v>0.78200000000000003</v>
      </c>
      <c r="E7" s="1">
        <v>8010</v>
      </c>
    </row>
    <row r="8" spans="1:5" x14ac:dyDescent="0.3">
      <c r="A8" s="1" t="s">
        <v>21</v>
      </c>
      <c r="B8" s="1">
        <v>333384</v>
      </c>
      <c r="C8" s="1">
        <v>16.12</v>
      </c>
      <c r="D8" s="7">
        <v>0.89500000000000002</v>
      </c>
      <c r="E8" s="1">
        <v>41038</v>
      </c>
    </row>
    <row r="9" spans="1:5" x14ac:dyDescent="0.3">
      <c r="A9" s="1" t="s">
        <v>22</v>
      </c>
      <c r="B9" s="1">
        <v>237784</v>
      </c>
      <c r="C9" s="1">
        <v>22.600999999999999</v>
      </c>
      <c r="D9" s="7">
        <v>0.753</v>
      </c>
      <c r="E9" s="1">
        <v>6270</v>
      </c>
    </row>
    <row r="10" spans="1:5" x14ac:dyDescent="0.3">
      <c r="A10" s="1" t="s">
        <v>23</v>
      </c>
      <c r="B10" s="1">
        <v>132515</v>
      </c>
      <c r="C10" s="1">
        <v>40.555</v>
      </c>
      <c r="D10" s="7">
        <v>0.751</v>
      </c>
      <c r="E10" s="1">
        <v>7974</v>
      </c>
    </row>
    <row r="11" spans="1:5" x14ac:dyDescent="0.3">
      <c r="A11" s="1" t="s">
        <v>24</v>
      </c>
      <c r="B11" s="1">
        <v>76818</v>
      </c>
      <c r="C11" s="1">
        <v>69.959999999999994</v>
      </c>
      <c r="D11" s="7">
        <v>0.72899999999999998</v>
      </c>
      <c r="E11" s="1">
        <v>3977</v>
      </c>
    </row>
    <row r="12" spans="1:5" x14ac:dyDescent="0.3">
      <c r="A12" s="12" t="s">
        <v>62</v>
      </c>
      <c r="B12" s="1">
        <v>43917</v>
      </c>
      <c r="C12" s="1">
        <v>122.372</v>
      </c>
      <c r="D12" s="18">
        <v>0.78400000000000003</v>
      </c>
      <c r="E12" s="1">
        <v>555</v>
      </c>
    </row>
    <row r="13" spans="1:5" x14ac:dyDescent="0.3">
      <c r="A13" s="12" t="s">
        <v>63</v>
      </c>
      <c r="B13" s="1">
        <v>219177</v>
      </c>
      <c r="C13" s="1">
        <v>24.52</v>
      </c>
      <c r="D13" s="18">
        <v>0.94299999999999995</v>
      </c>
      <c r="E13" s="1">
        <v>1504</v>
      </c>
    </row>
    <row r="14" spans="1:5" x14ac:dyDescent="0.3">
      <c r="A14" s="12" t="s">
        <v>64</v>
      </c>
      <c r="B14" s="1">
        <v>513030</v>
      </c>
      <c r="C14" s="1">
        <v>10.475</v>
      </c>
      <c r="D14" s="18">
        <v>1.0469999999999999</v>
      </c>
      <c r="E1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E79A-2601-47B4-A6AC-022A05678AFE}">
  <dimension ref="A1:K14"/>
  <sheetViews>
    <sheetView workbookViewId="0">
      <selection activeCell="L1" sqref="L1"/>
    </sheetView>
  </sheetViews>
  <sheetFormatPr defaultRowHeight="14.4" x14ac:dyDescent="0.3"/>
  <cols>
    <col min="1" max="1" width="18.88671875" bestFit="1" customWidth="1"/>
    <col min="2" max="2" width="11.77734375" bestFit="1" customWidth="1"/>
    <col min="3" max="3" width="8.44140625" bestFit="1" customWidth="1"/>
    <col min="4" max="4" width="13.5546875" bestFit="1" customWidth="1"/>
    <col min="5" max="5" width="9.109375" bestFit="1" customWidth="1"/>
    <col min="6" max="6" width="12.88671875" bestFit="1" customWidth="1"/>
    <col min="7" max="7" width="20.88671875" bestFit="1" customWidth="1"/>
    <col min="8" max="8" width="12.5546875" bestFit="1" customWidth="1"/>
    <col min="9" max="9" width="19.21875" bestFit="1" customWidth="1"/>
    <col min="10" max="10" width="16.33203125" bestFit="1" customWidth="1"/>
    <col min="11" max="11" width="23" bestFit="1" customWidth="1"/>
  </cols>
  <sheetData>
    <row r="1" spans="1:11" s="17" customFormat="1" ht="15" thickBot="1" x14ac:dyDescent="0.35">
      <c r="A1" s="15" t="s">
        <v>9</v>
      </c>
      <c r="B1" s="16" t="s">
        <v>25</v>
      </c>
      <c r="C1" s="16" t="s">
        <v>11</v>
      </c>
      <c r="D1" s="16" t="s">
        <v>29</v>
      </c>
      <c r="E1" s="16" t="s">
        <v>26</v>
      </c>
      <c r="F1" s="16" t="s">
        <v>42</v>
      </c>
      <c r="G1" s="16" t="s">
        <v>31</v>
      </c>
      <c r="H1" s="16" t="s">
        <v>32</v>
      </c>
      <c r="I1" s="16" t="s">
        <v>33</v>
      </c>
      <c r="J1" s="16" t="s">
        <v>34</v>
      </c>
      <c r="K1" s="16" t="s">
        <v>35</v>
      </c>
    </row>
    <row r="2" spans="1:11" x14ac:dyDescent="0.3">
      <c r="A2" s="2" t="s">
        <v>15</v>
      </c>
      <c r="B2" s="2">
        <v>10216145</v>
      </c>
      <c r="C2" s="2">
        <v>1</v>
      </c>
      <c r="D2" s="2">
        <v>47139</v>
      </c>
      <c r="E2" s="2">
        <v>1</v>
      </c>
      <c r="F2" s="2">
        <v>3538</v>
      </c>
      <c r="G2" s="2">
        <v>172</v>
      </c>
      <c r="H2" s="2">
        <v>14924</v>
      </c>
      <c r="I2" s="2">
        <v>136</v>
      </c>
      <c r="J2" s="2">
        <v>2354</v>
      </c>
      <c r="K2" s="2">
        <v>118</v>
      </c>
    </row>
    <row r="3" spans="1:11" x14ac:dyDescent="0.3">
      <c r="A3" s="1" t="s">
        <v>73</v>
      </c>
      <c r="B3" s="1">
        <v>10189836</v>
      </c>
      <c r="C3" s="1">
        <v>1.0029999999999999</v>
      </c>
      <c r="D3" s="1">
        <v>87019</v>
      </c>
      <c r="E3" s="1">
        <v>1.0029999999999999</v>
      </c>
      <c r="F3" s="1">
        <v>3579</v>
      </c>
      <c r="G3" s="1">
        <v>1218</v>
      </c>
      <c r="H3" s="1">
        <v>14867</v>
      </c>
      <c r="I3" s="1">
        <v>115</v>
      </c>
      <c r="J3" s="1">
        <v>2309</v>
      </c>
      <c r="K3" s="1">
        <v>109</v>
      </c>
    </row>
    <row r="4" spans="1:11" x14ac:dyDescent="0.3">
      <c r="A4" s="1" t="s">
        <v>67</v>
      </c>
      <c r="B4" s="1">
        <v>10228335</v>
      </c>
      <c r="C4" s="1">
        <v>0.999</v>
      </c>
      <c r="D4" s="1">
        <v>26183</v>
      </c>
      <c r="E4" s="1">
        <v>0.999</v>
      </c>
      <c r="F4" s="1">
        <v>2515</v>
      </c>
      <c r="G4" s="1">
        <v>1876</v>
      </c>
      <c r="H4" s="1">
        <v>14877</v>
      </c>
      <c r="I4" s="1">
        <v>183</v>
      </c>
      <c r="J4" s="1">
        <v>2250</v>
      </c>
      <c r="K4" s="1">
        <v>31</v>
      </c>
    </row>
    <row r="5" spans="1:11" x14ac:dyDescent="0.3">
      <c r="A5" s="1" t="s">
        <v>74</v>
      </c>
      <c r="B5" s="1">
        <v>5236765</v>
      </c>
      <c r="C5" s="1">
        <v>1.9510000000000001</v>
      </c>
      <c r="D5" s="1">
        <v>33036</v>
      </c>
      <c r="E5" s="1">
        <v>0.97599999999999998</v>
      </c>
      <c r="F5" s="1">
        <v>3661</v>
      </c>
      <c r="G5" s="1">
        <v>1175</v>
      </c>
      <c r="H5" s="1">
        <v>14801</v>
      </c>
      <c r="I5" s="1">
        <v>92</v>
      </c>
      <c r="J5" s="1">
        <v>2364</v>
      </c>
      <c r="K5" s="1">
        <v>148</v>
      </c>
    </row>
    <row r="6" spans="1:11" x14ac:dyDescent="0.3">
      <c r="A6" s="1" t="s">
        <v>68</v>
      </c>
      <c r="B6" s="1">
        <v>5591928</v>
      </c>
      <c r="C6" s="1">
        <v>1.827</v>
      </c>
      <c r="D6" s="1">
        <v>770997</v>
      </c>
      <c r="E6" s="1">
        <v>0.91300000000000003</v>
      </c>
      <c r="F6" s="1">
        <v>2191</v>
      </c>
      <c r="G6" s="1">
        <v>1925</v>
      </c>
      <c r="H6" s="1">
        <v>14899</v>
      </c>
      <c r="I6" s="1">
        <v>197</v>
      </c>
      <c r="J6" s="1">
        <v>2363</v>
      </c>
      <c r="K6" s="1">
        <v>113</v>
      </c>
    </row>
    <row r="7" spans="1:11" x14ac:dyDescent="0.3">
      <c r="A7" s="1" t="s">
        <v>76</v>
      </c>
      <c r="B7" s="1">
        <v>2526550</v>
      </c>
      <c r="C7" s="1">
        <v>4.0439999999999996</v>
      </c>
      <c r="D7" s="1">
        <v>388166</v>
      </c>
      <c r="E7" s="1">
        <v>1.0109999999999999</v>
      </c>
      <c r="F7" s="1">
        <v>3336</v>
      </c>
      <c r="G7" s="1">
        <v>1622</v>
      </c>
      <c r="H7" s="1">
        <v>14934</v>
      </c>
      <c r="I7" s="1">
        <v>160</v>
      </c>
      <c r="J7" s="1">
        <v>2340</v>
      </c>
      <c r="K7" s="1">
        <v>128</v>
      </c>
    </row>
    <row r="8" spans="1:11" x14ac:dyDescent="0.3">
      <c r="A8" s="1" t="s">
        <v>70</v>
      </c>
      <c r="B8" s="1">
        <v>2696757</v>
      </c>
      <c r="C8" s="1">
        <v>3.7879999999999998</v>
      </c>
      <c r="D8" s="1">
        <v>25494</v>
      </c>
      <c r="E8" s="1">
        <v>0.94699999999999995</v>
      </c>
      <c r="F8" s="1">
        <v>2288</v>
      </c>
      <c r="G8" s="1">
        <v>1958</v>
      </c>
      <c r="H8" s="1">
        <v>14925</v>
      </c>
      <c r="I8" s="1">
        <v>219</v>
      </c>
      <c r="J8" s="1">
        <v>2293</v>
      </c>
      <c r="K8" s="1">
        <v>103</v>
      </c>
    </row>
    <row r="9" spans="1:11" x14ac:dyDescent="0.3">
      <c r="A9" s="1" t="s">
        <v>77</v>
      </c>
      <c r="B9" s="1">
        <v>1358233</v>
      </c>
      <c r="C9" s="1">
        <v>7.5220000000000002</v>
      </c>
      <c r="D9" s="1">
        <v>249964</v>
      </c>
      <c r="E9" s="1">
        <v>0.94</v>
      </c>
      <c r="F9" s="1">
        <v>2357</v>
      </c>
      <c r="G9" s="1">
        <v>1900</v>
      </c>
      <c r="H9" s="1">
        <v>14841</v>
      </c>
      <c r="I9" s="1">
        <v>159</v>
      </c>
      <c r="J9" s="1">
        <v>2308</v>
      </c>
      <c r="K9" s="1">
        <v>102</v>
      </c>
    </row>
    <row r="10" spans="1:11" x14ac:dyDescent="0.3">
      <c r="A10" s="1" t="s">
        <v>71</v>
      </c>
      <c r="B10" s="1">
        <v>1589881</v>
      </c>
      <c r="C10" s="1">
        <v>6.4260000000000002</v>
      </c>
      <c r="D10" s="1">
        <v>262634</v>
      </c>
      <c r="E10" s="1">
        <v>0.80300000000000005</v>
      </c>
      <c r="F10" s="1">
        <v>2498</v>
      </c>
      <c r="G10" s="1">
        <v>1823</v>
      </c>
      <c r="H10" s="1">
        <v>14889</v>
      </c>
      <c r="I10" s="1">
        <v>59</v>
      </c>
      <c r="J10" s="1">
        <v>2282</v>
      </c>
      <c r="K10" s="1">
        <v>108</v>
      </c>
    </row>
    <row r="11" spans="1:11" x14ac:dyDescent="0.3">
      <c r="A11" s="1" t="s">
        <v>72</v>
      </c>
      <c r="B11" s="1">
        <v>725357</v>
      </c>
      <c r="C11" s="1">
        <v>14.084</v>
      </c>
      <c r="D11" s="1">
        <v>104894</v>
      </c>
      <c r="E11" s="1">
        <v>0.88</v>
      </c>
      <c r="F11" s="1">
        <v>2625</v>
      </c>
      <c r="G11" s="1">
        <v>1958</v>
      </c>
      <c r="H11" s="1">
        <v>14949</v>
      </c>
      <c r="I11" s="1">
        <v>182</v>
      </c>
      <c r="J11" s="1">
        <v>2336</v>
      </c>
      <c r="K11" s="1">
        <v>93</v>
      </c>
    </row>
    <row r="12" spans="1:11" x14ac:dyDescent="0.3">
      <c r="A12" s="1" t="s">
        <v>66</v>
      </c>
      <c r="B12" s="1">
        <v>732000</v>
      </c>
      <c r="C12" s="1">
        <v>13.956</v>
      </c>
      <c r="D12" s="1">
        <v>127906</v>
      </c>
      <c r="E12" s="1">
        <v>0.872</v>
      </c>
      <c r="F12" s="1">
        <v>2658</v>
      </c>
      <c r="G12" s="1">
        <v>1899</v>
      </c>
      <c r="H12" s="1">
        <v>15098</v>
      </c>
      <c r="I12" s="1">
        <v>42</v>
      </c>
      <c r="J12" s="1">
        <v>2262</v>
      </c>
      <c r="K12" s="1">
        <v>16</v>
      </c>
    </row>
    <row r="13" spans="1:11" x14ac:dyDescent="0.3">
      <c r="A13" s="1" t="s">
        <v>75</v>
      </c>
      <c r="B13" s="1">
        <v>666356</v>
      </c>
      <c r="C13" s="1">
        <v>15.331</v>
      </c>
      <c r="D13" s="1">
        <v>182355</v>
      </c>
      <c r="E13" s="1">
        <v>0.47899999999999998</v>
      </c>
      <c r="F13" s="1">
        <v>2999</v>
      </c>
      <c r="G13" s="1">
        <v>1673</v>
      </c>
      <c r="H13" s="1">
        <v>14916</v>
      </c>
      <c r="I13" s="1">
        <v>154</v>
      </c>
      <c r="J13" s="1">
        <v>2256</v>
      </c>
      <c r="K13" s="1">
        <v>15</v>
      </c>
    </row>
    <row r="14" spans="1:11" x14ac:dyDescent="0.3">
      <c r="A14" s="1" t="s">
        <v>69</v>
      </c>
      <c r="B14" s="1">
        <v>709888</v>
      </c>
      <c r="C14" s="1">
        <v>14.391</v>
      </c>
      <c r="D14" s="1">
        <v>168348</v>
      </c>
      <c r="E14" s="1">
        <v>0.45</v>
      </c>
      <c r="F14" s="1">
        <v>3064</v>
      </c>
      <c r="G14" s="1">
        <v>1676</v>
      </c>
      <c r="H14" s="1">
        <v>15069</v>
      </c>
      <c r="I14" s="1">
        <v>34</v>
      </c>
      <c r="J14" s="1">
        <v>2319</v>
      </c>
      <c r="K14" s="1">
        <v>127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5697-181D-4D0C-B4DF-7EA43B74B298}">
  <dimension ref="A1:K26"/>
  <sheetViews>
    <sheetView topLeftCell="G1" zoomScaleNormal="100" workbookViewId="0">
      <selection activeCell="H28" sqref="H28"/>
    </sheetView>
  </sheetViews>
  <sheetFormatPr defaultRowHeight="14.4" x14ac:dyDescent="0.3"/>
  <cols>
    <col min="1" max="1" width="18.44140625" bestFit="1" customWidth="1"/>
    <col min="2" max="2" width="11.77734375" bestFit="1" customWidth="1"/>
    <col min="3" max="3" width="8.44140625" bestFit="1" customWidth="1"/>
    <col min="4" max="4" width="9.109375" bestFit="1" customWidth="1"/>
    <col min="5" max="5" width="12.88671875" bestFit="1" customWidth="1"/>
    <col min="6" max="6" width="13.5546875" bestFit="1" customWidth="1"/>
    <col min="7" max="7" width="20.88671875" bestFit="1" customWidth="1"/>
    <col min="8" max="8" width="12.5546875" bestFit="1" customWidth="1"/>
    <col min="9" max="9" width="19.21875" bestFit="1" customWidth="1"/>
    <col min="10" max="10" width="16.33203125" bestFit="1" customWidth="1"/>
    <col min="11" max="11" width="23" bestFit="1" customWidth="1"/>
  </cols>
  <sheetData>
    <row r="1" spans="1:11" s="17" customFormat="1" ht="15" thickBot="1" x14ac:dyDescent="0.35">
      <c r="A1" s="15" t="s">
        <v>9</v>
      </c>
      <c r="B1" s="16" t="s">
        <v>25</v>
      </c>
      <c r="C1" s="16" t="s">
        <v>11</v>
      </c>
      <c r="D1" s="16" t="s">
        <v>26</v>
      </c>
      <c r="E1" s="16" t="s">
        <v>42</v>
      </c>
      <c r="F1" s="16" t="s">
        <v>29</v>
      </c>
      <c r="G1" s="16" t="s">
        <v>31</v>
      </c>
      <c r="H1" s="16" t="s">
        <v>32</v>
      </c>
      <c r="I1" s="16" t="s">
        <v>33</v>
      </c>
      <c r="J1" s="16" t="s">
        <v>34</v>
      </c>
      <c r="K1" s="16" t="s">
        <v>35</v>
      </c>
    </row>
    <row r="2" spans="1:11" x14ac:dyDescent="0.3">
      <c r="A2" s="2" t="s">
        <v>15</v>
      </c>
      <c r="B2" s="2">
        <v>487856</v>
      </c>
      <c r="C2" s="2">
        <v>1</v>
      </c>
      <c r="D2" s="2">
        <v>1</v>
      </c>
      <c r="E2" s="2">
        <v>270</v>
      </c>
      <c r="F2" s="2">
        <v>72435</v>
      </c>
      <c r="G2" s="2">
        <v>598</v>
      </c>
      <c r="H2" s="2">
        <v>3060</v>
      </c>
      <c r="I2" s="2">
        <v>46</v>
      </c>
      <c r="J2" s="2">
        <v>842</v>
      </c>
      <c r="K2" s="2">
        <v>23</v>
      </c>
    </row>
    <row r="3" spans="1:11" x14ac:dyDescent="0.3">
      <c r="A3" s="1" t="s">
        <v>97</v>
      </c>
      <c r="B3" s="1">
        <v>487615</v>
      </c>
      <c r="C3" s="1">
        <v>1</v>
      </c>
      <c r="D3" s="1">
        <v>1</v>
      </c>
      <c r="E3" s="1">
        <v>184</v>
      </c>
      <c r="F3" s="1">
        <v>72431</v>
      </c>
      <c r="G3" s="1">
        <v>64</v>
      </c>
      <c r="H3" s="1">
        <v>3023</v>
      </c>
      <c r="I3" s="1">
        <v>18</v>
      </c>
      <c r="J3" s="1">
        <v>835</v>
      </c>
      <c r="K3" s="1">
        <v>31</v>
      </c>
    </row>
    <row r="4" spans="1:11" x14ac:dyDescent="0.3">
      <c r="A4" s="1" t="s">
        <v>98</v>
      </c>
      <c r="B4" s="1">
        <v>218439</v>
      </c>
      <c r="C4" s="1">
        <v>2.2330000000000001</v>
      </c>
      <c r="D4" s="1">
        <v>1.117</v>
      </c>
      <c r="E4" s="1">
        <v>197</v>
      </c>
      <c r="F4" s="1">
        <v>28236</v>
      </c>
      <c r="G4" s="1">
        <v>56</v>
      </c>
      <c r="H4" s="1">
        <v>3013</v>
      </c>
      <c r="I4" s="1">
        <v>35</v>
      </c>
      <c r="J4" s="1">
        <v>849</v>
      </c>
      <c r="K4" s="1">
        <v>24</v>
      </c>
    </row>
    <row r="5" spans="1:11" x14ac:dyDescent="0.3">
      <c r="A5" s="1" t="s">
        <v>100</v>
      </c>
      <c r="B5" s="1">
        <v>117014</v>
      </c>
      <c r="C5" s="1">
        <v>4.1689999999999996</v>
      </c>
      <c r="D5" s="1">
        <v>1.042</v>
      </c>
      <c r="E5" s="1">
        <v>211</v>
      </c>
      <c r="F5" s="1">
        <v>19885</v>
      </c>
      <c r="G5" s="1">
        <v>52</v>
      </c>
      <c r="H5" s="1">
        <v>3052</v>
      </c>
      <c r="I5" s="1">
        <v>68</v>
      </c>
      <c r="J5" s="1">
        <v>843</v>
      </c>
      <c r="K5" s="1">
        <v>29</v>
      </c>
    </row>
    <row r="6" spans="1:11" x14ac:dyDescent="0.3">
      <c r="A6" s="1" t="s">
        <v>101</v>
      </c>
      <c r="B6" s="1">
        <v>63599</v>
      </c>
      <c r="C6" s="1">
        <v>7.6710000000000003</v>
      </c>
      <c r="D6" s="1">
        <v>0.95899999999999996</v>
      </c>
      <c r="E6" s="1">
        <v>272</v>
      </c>
      <c r="F6" s="1">
        <v>10255</v>
      </c>
      <c r="G6" s="1">
        <v>65</v>
      </c>
      <c r="H6" s="1">
        <v>3029</v>
      </c>
      <c r="I6" s="1">
        <v>31</v>
      </c>
      <c r="J6" s="1">
        <v>846</v>
      </c>
      <c r="K6" s="1">
        <v>24</v>
      </c>
    </row>
    <row r="7" spans="1:11" x14ac:dyDescent="0.3">
      <c r="A7" s="1" t="s">
        <v>96</v>
      </c>
      <c r="B7" s="1">
        <v>33601</v>
      </c>
      <c r="C7" s="1">
        <v>14.519</v>
      </c>
      <c r="D7" s="1">
        <v>0.90700000000000003</v>
      </c>
      <c r="E7" s="1">
        <v>343</v>
      </c>
      <c r="F7" s="1">
        <v>4811</v>
      </c>
      <c r="G7" s="1">
        <v>83</v>
      </c>
      <c r="H7" s="1">
        <v>3024</v>
      </c>
      <c r="I7" s="1">
        <v>25</v>
      </c>
      <c r="J7" s="1">
        <v>855</v>
      </c>
      <c r="K7" s="1">
        <v>30</v>
      </c>
    </row>
    <row r="8" spans="1:11" x14ac:dyDescent="0.3">
      <c r="A8" s="1" t="s">
        <v>99</v>
      </c>
      <c r="B8" s="1">
        <v>29874</v>
      </c>
      <c r="C8" s="1">
        <v>16.329999999999998</v>
      </c>
      <c r="D8" s="1">
        <v>0.51</v>
      </c>
      <c r="E8" s="1">
        <v>385</v>
      </c>
      <c r="F8" s="1">
        <v>7053</v>
      </c>
      <c r="G8" s="1">
        <v>101</v>
      </c>
      <c r="H8" s="1">
        <v>3059</v>
      </c>
      <c r="I8" s="1">
        <v>34</v>
      </c>
      <c r="J8" s="1">
        <v>857</v>
      </c>
      <c r="K8" s="1">
        <v>32</v>
      </c>
    </row>
    <row r="9" spans="1:11" x14ac:dyDescent="0.3">
      <c r="A9" s="1" t="s">
        <v>91</v>
      </c>
      <c r="B9" s="1">
        <v>489814</v>
      </c>
      <c r="C9" s="1">
        <v>0.996</v>
      </c>
      <c r="D9" s="1">
        <v>0.996</v>
      </c>
      <c r="E9" s="1">
        <v>192</v>
      </c>
      <c r="F9" s="1">
        <v>70043</v>
      </c>
      <c r="G9" s="1">
        <v>71</v>
      </c>
      <c r="H9" s="1">
        <v>3066</v>
      </c>
      <c r="I9" s="1">
        <v>41</v>
      </c>
      <c r="J9" s="1">
        <v>854</v>
      </c>
      <c r="K9" s="1">
        <v>28</v>
      </c>
    </row>
    <row r="10" spans="1:11" x14ac:dyDescent="0.3">
      <c r="A10" s="1" t="s">
        <v>92</v>
      </c>
      <c r="B10" s="1">
        <v>225432</v>
      </c>
      <c r="C10" s="1">
        <v>2.1640000000000001</v>
      </c>
      <c r="D10" s="1">
        <v>1.0820000000000001</v>
      </c>
      <c r="E10" s="1">
        <v>194</v>
      </c>
      <c r="F10" s="1">
        <v>34738</v>
      </c>
      <c r="G10" s="1">
        <v>60</v>
      </c>
      <c r="H10" s="1">
        <v>3062</v>
      </c>
      <c r="I10" s="1">
        <v>42</v>
      </c>
      <c r="J10" s="1">
        <v>852</v>
      </c>
      <c r="K10" s="1">
        <v>24</v>
      </c>
    </row>
    <row r="11" spans="1:11" x14ac:dyDescent="0.3">
      <c r="A11" s="1" t="s">
        <v>94</v>
      </c>
      <c r="B11" s="1">
        <v>113008</v>
      </c>
      <c r="C11" s="1">
        <v>4.3170000000000002</v>
      </c>
      <c r="D11" s="1">
        <v>1.079</v>
      </c>
      <c r="E11" s="1">
        <v>219</v>
      </c>
      <c r="F11" s="1">
        <v>14997</v>
      </c>
      <c r="G11" s="1">
        <v>59</v>
      </c>
      <c r="H11" s="1">
        <v>3012</v>
      </c>
      <c r="I11" s="1">
        <v>44</v>
      </c>
      <c r="J11" s="1">
        <v>846</v>
      </c>
      <c r="K11" s="1">
        <v>24</v>
      </c>
    </row>
    <row r="12" spans="1:11" x14ac:dyDescent="0.3">
      <c r="A12" s="1" t="s">
        <v>95</v>
      </c>
      <c r="B12" s="1">
        <v>57900</v>
      </c>
      <c r="C12" s="1">
        <v>8.4260000000000002</v>
      </c>
      <c r="D12" s="1">
        <v>1.0529999999999999</v>
      </c>
      <c r="E12" s="1">
        <v>260</v>
      </c>
      <c r="F12" s="1">
        <v>6213</v>
      </c>
      <c r="G12" s="1">
        <v>73</v>
      </c>
      <c r="H12" s="1">
        <v>3060</v>
      </c>
      <c r="I12" s="1">
        <v>45</v>
      </c>
      <c r="J12" s="1">
        <v>843</v>
      </c>
      <c r="K12" s="1">
        <v>29</v>
      </c>
    </row>
    <row r="13" spans="1:11" ht="13.2" customHeight="1" x14ac:dyDescent="0.3">
      <c r="A13" s="1" t="s">
        <v>90</v>
      </c>
      <c r="B13" s="1">
        <v>33520</v>
      </c>
      <c r="C13" s="1">
        <v>14.554</v>
      </c>
      <c r="D13" s="1">
        <v>0.91</v>
      </c>
      <c r="E13" s="1">
        <v>318</v>
      </c>
      <c r="F13" s="1">
        <v>4881</v>
      </c>
      <c r="G13" s="1">
        <v>88</v>
      </c>
      <c r="H13" s="1">
        <v>3047</v>
      </c>
      <c r="I13" s="1">
        <v>39</v>
      </c>
      <c r="J13" s="1">
        <v>867</v>
      </c>
      <c r="K13" s="1">
        <v>41</v>
      </c>
    </row>
    <row r="14" spans="1:11" x14ac:dyDescent="0.3">
      <c r="A14" s="1" t="s">
        <v>93</v>
      </c>
      <c r="B14" s="1">
        <v>29741</v>
      </c>
      <c r="C14" s="1">
        <v>16.402999999999999</v>
      </c>
      <c r="D14" s="1">
        <v>0.51300000000000001</v>
      </c>
      <c r="E14" s="1">
        <v>429</v>
      </c>
      <c r="F14" s="1">
        <v>6958</v>
      </c>
      <c r="G14" s="1">
        <v>156</v>
      </c>
      <c r="H14" s="1">
        <v>3065</v>
      </c>
      <c r="I14" s="1">
        <v>37</v>
      </c>
      <c r="J14" s="1">
        <v>835</v>
      </c>
      <c r="K14" s="1">
        <v>12</v>
      </c>
    </row>
    <row r="15" spans="1:11" x14ac:dyDescent="0.3">
      <c r="A15" s="1" t="s">
        <v>85</v>
      </c>
      <c r="B15" s="1">
        <v>458854</v>
      </c>
      <c r="C15" s="1">
        <v>1.0629999999999999</v>
      </c>
      <c r="D15" s="1">
        <v>1.0629999999999999</v>
      </c>
      <c r="E15" s="1">
        <v>188</v>
      </c>
      <c r="F15" s="1">
        <v>46212</v>
      </c>
      <c r="G15" s="1">
        <v>63</v>
      </c>
      <c r="H15" s="1">
        <v>3019</v>
      </c>
      <c r="I15" s="1">
        <v>54</v>
      </c>
      <c r="J15" s="1">
        <v>819</v>
      </c>
      <c r="K15" s="1">
        <v>12</v>
      </c>
    </row>
    <row r="16" spans="1:11" x14ac:dyDescent="0.3">
      <c r="A16" s="1" t="s">
        <v>86</v>
      </c>
      <c r="B16" s="1">
        <v>249276</v>
      </c>
      <c r="C16" s="1">
        <v>1.9570000000000001</v>
      </c>
      <c r="D16" s="1">
        <v>0.97899999999999998</v>
      </c>
      <c r="E16" s="1">
        <v>203</v>
      </c>
      <c r="F16" s="1">
        <v>37402</v>
      </c>
      <c r="G16" s="1">
        <v>57</v>
      </c>
      <c r="H16" s="1">
        <v>2979</v>
      </c>
      <c r="I16" s="1">
        <v>40</v>
      </c>
      <c r="J16" s="1">
        <v>833</v>
      </c>
      <c r="K16" s="1">
        <v>18</v>
      </c>
    </row>
    <row r="17" spans="1:11" x14ac:dyDescent="0.3">
      <c r="A17" s="1" t="s">
        <v>88</v>
      </c>
      <c r="B17" s="1">
        <v>110132</v>
      </c>
      <c r="C17" s="1">
        <v>4.43</v>
      </c>
      <c r="D17" s="1">
        <v>1.107</v>
      </c>
      <c r="E17" s="1">
        <v>228</v>
      </c>
      <c r="F17" s="1">
        <v>12078</v>
      </c>
      <c r="G17" s="1">
        <v>69</v>
      </c>
      <c r="H17" s="1">
        <v>3002</v>
      </c>
      <c r="I17" s="1">
        <v>20</v>
      </c>
      <c r="J17" s="1">
        <v>841</v>
      </c>
      <c r="K17" s="1">
        <v>16</v>
      </c>
    </row>
    <row r="18" spans="1:11" x14ac:dyDescent="0.3">
      <c r="A18" s="1" t="s">
        <v>89</v>
      </c>
      <c r="B18" s="1">
        <v>61628</v>
      </c>
      <c r="C18" s="1">
        <v>7.9160000000000004</v>
      </c>
      <c r="D18" s="1">
        <v>0.99</v>
      </c>
      <c r="E18" s="1">
        <v>273</v>
      </c>
      <c r="F18" s="1">
        <v>9626</v>
      </c>
      <c r="G18" s="1">
        <v>65</v>
      </c>
      <c r="H18" s="1">
        <v>3019</v>
      </c>
      <c r="I18" s="1">
        <v>57</v>
      </c>
      <c r="J18" s="1">
        <v>827</v>
      </c>
      <c r="K18" s="1">
        <v>19</v>
      </c>
    </row>
    <row r="19" spans="1:11" x14ac:dyDescent="0.3">
      <c r="A19" s="1" t="s">
        <v>84</v>
      </c>
      <c r="B19" s="1">
        <v>32688</v>
      </c>
      <c r="C19" s="1">
        <v>14.925000000000001</v>
      </c>
      <c r="D19" s="1">
        <v>0.93300000000000005</v>
      </c>
      <c r="E19" s="1">
        <v>327</v>
      </c>
      <c r="F19" s="1">
        <v>4511</v>
      </c>
      <c r="G19" s="1">
        <v>60</v>
      </c>
      <c r="H19" s="1">
        <v>3030</v>
      </c>
      <c r="I19" s="1">
        <v>15</v>
      </c>
      <c r="J19" s="1">
        <v>841</v>
      </c>
      <c r="K19" s="1">
        <v>28</v>
      </c>
    </row>
    <row r="20" spans="1:11" x14ac:dyDescent="0.3">
      <c r="A20" s="1" t="s">
        <v>87</v>
      </c>
      <c r="B20" s="1">
        <v>29780</v>
      </c>
      <c r="C20" s="1">
        <v>16.382000000000001</v>
      </c>
      <c r="D20" s="1">
        <v>0.51200000000000001</v>
      </c>
      <c r="E20" s="1">
        <v>400</v>
      </c>
      <c r="F20" s="1">
        <v>7111</v>
      </c>
      <c r="G20" s="1">
        <v>103</v>
      </c>
      <c r="H20" s="1">
        <v>3062</v>
      </c>
      <c r="I20" s="1">
        <v>46</v>
      </c>
      <c r="J20" s="1">
        <v>844</v>
      </c>
      <c r="K20" s="1">
        <v>16</v>
      </c>
    </row>
    <row r="21" spans="1:11" x14ac:dyDescent="0.3">
      <c r="A21" s="1" t="s">
        <v>79</v>
      </c>
      <c r="B21" s="1">
        <v>469760</v>
      </c>
      <c r="C21" s="1">
        <v>1.0389999999999999</v>
      </c>
      <c r="D21" s="1">
        <v>1.0389999999999999</v>
      </c>
      <c r="E21" s="1">
        <v>179</v>
      </c>
      <c r="F21" s="1">
        <v>65384</v>
      </c>
      <c r="G21" s="1">
        <v>54</v>
      </c>
      <c r="H21" s="1">
        <v>3003</v>
      </c>
      <c r="I21" s="1">
        <v>25</v>
      </c>
      <c r="J21" s="1">
        <v>827</v>
      </c>
      <c r="K21" s="1">
        <v>21</v>
      </c>
    </row>
    <row r="22" spans="1:11" x14ac:dyDescent="0.3">
      <c r="A22" s="1" t="s">
        <v>80</v>
      </c>
      <c r="B22" s="1">
        <v>217749</v>
      </c>
      <c r="C22" s="1">
        <v>2.2400000000000002</v>
      </c>
      <c r="D22" s="1">
        <v>1.1200000000000001</v>
      </c>
      <c r="E22" s="1">
        <v>201</v>
      </c>
      <c r="F22" s="1">
        <v>23135</v>
      </c>
      <c r="G22" s="1">
        <v>61</v>
      </c>
      <c r="H22" s="1">
        <v>3023</v>
      </c>
      <c r="I22" s="1">
        <v>51</v>
      </c>
      <c r="J22" s="1">
        <v>833</v>
      </c>
      <c r="K22" s="1">
        <v>20</v>
      </c>
    </row>
    <row r="23" spans="1:11" x14ac:dyDescent="0.3">
      <c r="A23" s="1" t="s">
        <v>82</v>
      </c>
      <c r="B23" s="1">
        <v>120269</v>
      </c>
      <c r="C23" s="1">
        <v>4.056</v>
      </c>
      <c r="D23" s="1">
        <v>1.014</v>
      </c>
      <c r="E23" s="1">
        <v>224</v>
      </c>
      <c r="F23" s="1">
        <v>20962</v>
      </c>
      <c r="G23" s="1">
        <v>57</v>
      </c>
      <c r="H23" s="1">
        <v>3016</v>
      </c>
      <c r="I23" s="1">
        <v>36</v>
      </c>
      <c r="J23" s="1">
        <v>834</v>
      </c>
      <c r="K23" s="1">
        <v>25</v>
      </c>
    </row>
    <row r="24" spans="1:11" x14ac:dyDescent="0.3">
      <c r="A24" s="1" t="s">
        <v>83</v>
      </c>
      <c r="B24" s="1">
        <v>65004</v>
      </c>
      <c r="C24" s="1">
        <v>7.5049999999999999</v>
      </c>
      <c r="D24" s="1">
        <v>0.93799999999999994</v>
      </c>
      <c r="E24" s="1">
        <v>275</v>
      </c>
      <c r="F24" s="1">
        <v>9946</v>
      </c>
      <c r="G24" s="1">
        <v>64</v>
      </c>
      <c r="H24" s="1">
        <v>3023</v>
      </c>
      <c r="I24" s="1">
        <v>42</v>
      </c>
      <c r="J24" s="1">
        <v>832</v>
      </c>
      <c r="K24" s="1">
        <v>39</v>
      </c>
    </row>
    <row r="25" spans="1:11" x14ac:dyDescent="0.3">
      <c r="A25" s="1" t="s">
        <v>78</v>
      </c>
      <c r="B25" s="1">
        <v>33594</v>
      </c>
      <c r="C25" s="1">
        <v>14.522</v>
      </c>
      <c r="D25" s="1">
        <v>0.90800000000000003</v>
      </c>
      <c r="E25" s="1">
        <v>337</v>
      </c>
      <c r="F25" s="1">
        <v>4859</v>
      </c>
      <c r="G25" s="1">
        <v>66</v>
      </c>
      <c r="H25" s="1">
        <v>3043</v>
      </c>
      <c r="I25" s="1">
        <v>40</v>
      </c>
      <c r="J25" s="1">
        <v>840</v>
      </c>
      <c r="K25" s="1">
        <v>28</v>
      </c>
    </row>
    <row r="26" spans="1:11" x14ac:dyDescent="0.3">
      <c r="A26" s="1" t="s">
        <v>81</v>
      </c>
      <c r="B26" s="1">
        <v>31337</v>
      </c>
      <c r="C26" s="1">
        <v>15.568</v>
      </c>
      <c r="D26" s="1">
        <v>0.48599999999999999</v>
      </c>
      <c r="E26" s="1">
        <v>456</v>
      </c>
      <c r="F26" s="1">
        <v>7594</v>
      </c>
      <c r="G26" s="1">
        <v>175</v>
      </c>
      <c r="H26" s="1">
        <v>3027</v>
      </c>
      <c r="I26" s="1">
        <v>42</v>
      </c>
      <c r="J26" s="1">
        <v>837</v>
      </c>
      <c r="K26" s="1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05C0-EF63-426B-9AB3-53C6AC5CBD06}">
  <dimension ref="A1:K20"/>
  <sheetViews>
    <sheetView topLeftCell="A6" zoomScale="89" zoomScaleNormal="100" workbookViewId="0">
      <selection activeCell="L6" sqref="L6"/>
    </sheetView>
  </sheetViews>
  <sheetFormatPr defaultRowHeight="14.4" x14ac:dyDescent="0.3"/>
  <cols>
    <col min="1" max="1" width="18.44140625" bestFit="1" customWidth="1"/>
    <col min="2" max="2" width="11.77734375" bestFit="1" customWidth="1"/>
    <col min="3" max="3" width="8.44140625" bestFit="1" customWidth="1"/>
    <col min="4" max="4" width="9.109375" bestFit="1" customWidth="1"/>
    <col min="5" max="5" width="12.88671875" bestFit="1" customWidth="1"/>
    <col min="6" max="6" width="13.5546875" bestFit="1" customWidth="1"/>
    <col min="7" max="7" width="20.88671875" bestFit="1" customWidth="1"/>
    <col min="8" max="8" width="12.5546875" bestFit="1" customWidth="1"/>
    <col min="9" max="9" width="19.21875" bestFit="1" customWidth="1"/>
    <col min="10" max="10" width="16.33203125" bestFit="1" customWidth="1"/>
    <col min="11" max="11" width="23" bestFit="1" customWidth="1"/>
  </cols>
  <sheetData>
    <row r="1" spans="1:11" s="17" customFormat="1" ht="15" thickBot="1" x14ac:dyDescent="0.35">
      <c r="A1" s="15" t="s">
        <v>9</v>
      </c>
      <c r="B1" s="16" t="s">
        <v>25</v>
      </c>
      <c r="C1" s="16" t="s">
        <v>11</v>
      </c>
      <c r="D1" s="16" t="s">
        <v>26</v>
      </c>
      <c r="E1" s="16" t="s">
        <v>42</v>
      </c>
      <c r="F1" s="16" t="s">
        <v>29</v>
      </c>
      <c r="G1" s="16" t="s">
        <v>31</v>
      </c>
      <c r="H1" s="16" t="s">
        <v>32</v>
      </c>
      <c r="I1" s="16" t="s">
        <v>33</v>
      </c>
      <c r="J1" s="16" t="s">
        <v>34</v>
      </c>
      <c r="K1" s="16" t="s">
        <v>35</v>
      </c>
    </row>
    <row r="2" spans="1:11" x14ac:dyDescent="0.3">
      <c r="A2" s="2" t="s">
        <v>15</v>
      </c>
      <c r="B2" s="2">
        <v>469125</v>
      </c>
      <c r="C2" s="2">
        <v>1</v>
      </c>
      <c r="D2" s="2">
        <v>1</v>
      </c>
      <c r="E2" s="2">
        <v>588</v>
      </c>
      <c r="F2" s="2">
        <v>43989</v>
      </c>
      <c r="G2" s="2">
        <v>362</v>
      </c>
      <c r="H2" s="2">
        <v>4057</v>
      </c>
      <c r="I2" s="2">
        <v>70</v>
      </c>
      <c r="J2" s="2">
        <v>913</v>
      </c>
      <c r="K2" s="2">
        <v>510</v>
      </c>
    </row>
    <row r="3" spans="1:11" x14ac:dyDescent="0.3">
      <c r="A3" s="1" t="s">
        <v>91</v>
      </c>
      <c r="B3" s="1">
        <v>475426</v>
      </c>
      <c r="C3" s="1">
        <v>0.98699999999999999</v>
      </c>
      <c r="D3" s="1">
        <v>0.98699999999999999</v>
      </c>
      <c r="E3" s="1">
        <v>417</v>
      </c>
      <c r="F3" s="1">
        <v>50259</v>
      </c>
      <c r="G3" s="1">
        <v>348</v>
      </c>
      <c r="H3" s="1">
        <v>4058</v>
      </c>
      <c r="I3" s="1">
        <v>66</v>
      </c>
      <c r="J3" s="1">
        <v>1267</v>
      </c>
      <c r="K3" s="1">
        <v>54</v>
      </c>
    </row>
    <row r="4" spans="1:11" x14ac:dyDescent="0.3">
      <c r="A4" s="1" t="s">
        <v>92</v>
      </c>
      <c r="B4" s="1">
        <v>315829</v>
      </c>
      <c r="C4" s="1">
        <v>1.4850000000000001</v>
      </c>
      <c r="D4" s="1">
        <v>0.74299999999999999</v>
      </c>
      <c r="E4" s="1">
        <v>930</v>
      </c>
      <c r="F4" s="1">
        <v>46129</v>
      </c>
      <c r="G4" s="1">
        <v>886</v>
      </c>
      <c r="H4" s="1">
        <v>4044</v>
      </c>
      <c r="I4" s="1">
        <v>64</v>
      </c>
      <c r="J4" s="1">
        <v>1225</v>
      </c>
      <c r="K4" s="1">
        <v>17</v>
      </c>
    </row>
    <row r="5" spans="1:11" x14ac:dyDescent="0.3">
      <c r="A5" s="1" t="s">
        <v>94</v>
      </c>
      <c r="B5" s="1">
        <v>223062</v>
      </c>
      <c r="C5" s="1">
        <v>2.1030000000000002</v>
      </c>
      <c r="D5" s="1">
        <v>0.52600000000000002</v>
      </c>
      <c r="E5" s="1">
        <v>954</v>
      </c>
      <c r="F5" s="1">
        <v>19515</v>
      </c>
      <c r="G5" s="1">
        <v>247</v>
      </c>
      <c r="H5" s="1">
        <v>4052</v>
      </c>
      <c r="I5" s="1">
        <v>70</v>
      </c>
      <c r="J5" s="1">
        <v>1245</v>
      </c>
      <c r="K5" s="1">
        <v>13</v>
      </c>
    </row>
    <row r="6" spans="1:11" x14ac:dyDescent="0.3">
      <c r="A6" s="1" t="s">
        <v>95</v>
      </c>
      <c r="B6" s="1">
        <v>151107</v>
      </c>
      <c r="C6" s="1">
        <v>3.105</v>
      </c>
      <c r="D6" s="1">
        <v>0.38800000000000001</v>
      </c>
      <c r="E6" s="1">
        <v>966</v>
      </c>
      <c r="F6" s="1">
        <v>13479</v>
      </c>
      <c r="G6" s="1">
        <v>635</v>
      </c>
      <c r="H6" s="1">
        <v>4013</v>
      </c>
      <c r="I6" s="1">
        <v>25</v>
      </c>
      <c r="J6" s="1">
        <v>1260</v>
      </c>
      <c r="K6" s="1">
        <v>20</v>
      </c>
    </row>
    <row r="7" spans="1:11" x14ac:dyDescent="0.3">
      <c r="A7" s="1" t="s">
        <v>90</v>
      </c>
      <c r="B7" s="1">
        <v>110731</v>
      </c>
      <c r="C7" s="1">
        <v>4.2370000000000001</v>
      </c>
      <c r="D7" s="1">
        <v>0.26500000000000001</v>
      </c>
      <c r="E7" s="1">
        <v>1924</v>
      </c>
      <c r="F7" s="1">
        <v>5247</v>
      </c>
      <c r="G7" s="1">
        <v>984</v>
      </c>
      <c r="H7" s="1">
        <v>4092</v>
      </c>
      <c r="I7" s="1">
        <v>38</v>
      </c>
      <c r="J7" s="1">
        <v>1257</v>
      </c>
      <c r="K7" s="1">
        <v>24</v>
      </c>
    </row>
    <row r="8" spans="1:11" x14ac:dyDescent="0.3">
      <c r="A8" s="1" t="s">
        <v>93</v>
      </c>
      <c r="B8" s="1">
        <v>95755</v>
      </c>
      <c r="C8" s="1">
        <v>4.899</v>
      </c>
      <c r="D8" s="1">
        <v>0.153</v>
      </c>
      <c r="E8" s="1">
        <v>1490</v>
      </c>
      <c r="F8" s="1">
        <v>8879</v>
      </c>
      <c r="G8" s="1">
        <v>731</v>
      </c>
      <c r="H8" s="1">
        <v>4075</v>
      </c>
      <c r="I8" s="1">
        <v>76</v>
      </c>
      <c r="J8" s="1">
        <v>1053</v>
      </c>
      <c r="K8" s="1">
        <v>434</v>
      </c>
    </row>
    <row r="9" spans="1:11" x14ac:dyDescent="0.3">
      <c r="A9" s="1" t="s">
        <v>85</v>
      </c>
      <c r="B9" s="1">
        <v>490615</v>
      </c>
      <c r="C9" s="1">
        <v>0.95599999999999996</v>
      </c>
      <c r="D9" s="1">
        <v>0.95599999999999996</v>
      </c>
      <c r="E9" s="1">
        <v>444</v>
      </c>
      <c r="F9" s="1">
        <v>41961</v>
      </c>
      <c r="G9" s="1">
        <v>443</v>
      </c>
      <c r="H9" s="1">
        <v>4035</v>
      </c>
      <c r="I9" s="1">
        <v>33</v>
      </c>
      <c r="J9" s="1">
        <v>1238</v>
      </c>
      <c r="K9" s="1">
        <v>6</v>
      </c>
    </row>
    <row r="10" spans="1:11" x14ac:dyDescent="0.3">
      <c r="A10" s="1" t="s">
        <v>86</v>
      </c>
      <c r="B10" s="1">
        <v>323277</v>
      </c>
      <c r="C10" s="1">
        <v>1.4510000000000001</v>
      </c>
      <c r="D10" s="1">
        <v>0.72599999999999998</v>
      </c>
      <c r="E10" s="1">
        <v>1109</v>
      </c>
      <c r="F10" s="1">
        <v>39515</v>
      </c>
      <c r="G10" s="1">
        <v>625</v>
      </c>
      <c r="H10" s="1">
        <v>4010</v>
      </c>
      <c r="I10" s="1">
        <v>71</v>
      </c>
      <c r="J10" s="1">
        <v>1235</v>
      </c>
      <c r="K10" s="1">
        <v>20</v>
      </c>
    </row>
    <row r="11" spans="1:11" x14ac:dyDescent="0.3">
      <c r="A11" s="1" t="s">
        <v>88</v>
      </c>
      <c r="B11" s="1">
        <v>215907</v>
      </c>
      <c r="C11" s="1">
        <v>2.173</v>
      </c>
      <c r="D11" s="1">
        <v>0.54300000000000004</v>
      </c>
      <c r="E11" s="1">
        <v>1403</v>
      </c>
      <c r="F11" s="1">
        <v>8838</v>
      </c>
      <c r="G11" s="1">
        <v>885</v>
      </c>
      <c r="H11" s="1">
        <v>4061</v>
      </c>
      <c r="I11" s="1">
        <v>55</v>
      </c>
      <c r="J11" s="1">
        <v>1235</v>
      </c>
      <c r="K11" s="1">
        <v>44</v>
      </c>
    </row>
    <row r="12" spans="1:11" x14ac:dyDescent="0.3">
      <c r="A12" s="1" t="s">
        <v>89</v>
      </c>
      <c r="B12" s="1">
        <v>154916</v>
      </c>
      <c r="C12" s="1">
        <v>3.028</v>
      </c>
      <c r="D12" s="1">
        <v>0.379</v>
      </c>
      <c r="E12" s="1">
        <v>1606</v>
      </c>
      <c r="F12" s="1">
        <v>15632</v>
      </c>
      <c r="G12" s="1">
        <v>874</v>
      </c>
      <c r="H12" s="1">
        <v>4019</v>
      </c>
      <c r="I12" s="1">
        <v>35</v>
      </c>
      <c r="J12" s="1">
        <v>1253</v>
      </c>
      <c r="K12" s="1">
        <v>24</v>
      </c>
    </row>
    <row r="13" spans="1:11" x14ac:dyDescent="0.3">
      <c r="A13" s="1" t="s">
        <v>84</v>
      </c>
      <c r="B13" s="1">
        <v>108497</v>
      </c>
      <c r="C13" s="1">
        <v>4.3239999999999998</v>
      </c>
      <c r="D13" s="1">
        <v>0.27</v>
      </c>
      <c r="E13" s="1">
        <v>1924</v>
      </c>
      <c r="F13" s="1">
        <v>8455</v>
      </c>
      <c r="G13" s="1">
        <v>671</v>
      </c>
      <c r="H13" s="1">
        <v>4057</v>
      </c>
      <c r="I13" s="1">
        <v>49</v>
      </c>
      <c r="J13" s="1">
        <v>1259</v>
      </c>
      <c r="K13" s="1">
        <v>22</v>
      </c>
    </row>
    <row r="14" spans="1:11" x14ac:dyDescent="0.3">
      <c r="A14" s="1" t="s">
        <v>87</v>
      </c>
      <c r="B14" s="1">
        <v>94671</v>
      </c>
      <c r="C14" s="1">
        <v>4.9550000000000001</v>
      </c>
      <c r="D14" s="1">
        <v>0.155</v>
      </c>
      <c r="E14" s="1">
        <v>1860</v>
      </c>
      <c r="F14" s="1">
        <v>9071</v>
      </c>
      <c r="G14" s="1">
        <v>846</v>
      </c>
      <c r="H14" s="1">
        <v>4031</v>
      </c>
      <c r="I14" s="1">
        <v>36</v>
      </c>
      <c r="J14" s="1">
        <v>1238</v>
      </c>
      <c r="K14" s="1">
        <v>29</v>
      </c>
    </row>
    <row r="15" spans="1:11" x14ac:dyDescent="0.3">
      <c r="A15" s="1" t="s">
        <v>97</v>
      </c>
      <c r="B15" s="1">
        <v>429175</v>
      </c>
      <c r="C15" s="1">
        <v>1.093</v>
      </c>
      <c r="D15" s="1">
        <v>1.093</v>
      </c>
      <c r="E15" s="1">
        <v>858</v>
      </c>
      <c r="F15" s="1">
        <v>15566</v>
      </c>
      <c r="G15" s="1">
        <v>725</v>
      </c>
      <c r="H15" s="1">
        <v>4032</v>
      </c>
      <c r="I15" s="1">
        <v>113</v>
      </c>
      <c r="J15" s="1">
        <v>1079</v>
      </c>
      <c r="K15" s="1">
        <v>426</v>
      </c>
    </row>
    <row r="16" spans="1:11" x14ac:dyDescent="0.3">
      <c r="A16" s="1" t="s">
        <v>98</v>
      </c>
      <c r="B16" s="1">
        <v>312341</v>
      </c>
      <c r="C16" s="1">
        <v>1.502</v>
      </c>
      <c r="D16" s="1">
        <v>0.751</v>
      </c>
      <c r="E16" s="1">
        <v>791</v>
      </c>
      <c r="F16" s="1">
        <v>46936</v>
      </c>
      <c r="G16" s="1">
        <v>410</v>
      </c>
      <c r="H16" s="1">
        <v>3982</v>
      </c>
      <c r="I16" s="1">
        <v>67</v>
      </c>
      <c r="J16" s="1">
        <v>1238</v>
      </c>
      <c r="K16" s="1">
        <v>22</v>
      </c>
    </row>
    <row r="17" spans="1:11" x14ac:dyDescent="0.3">
      <c r="A17" s="1" t="s">
        <v>100</v>
      </c>
      <c r="B17" s="1">
        <v>228994</v>
      </c>
      <c r="C17" s="1">
        <v>2.0489999999999999</v>
      </c>
      <c r="D17" s="1">
        <v>0.51200000000000001</v>
      </c>
      <c r="E17" s="1">
        <v>1320</v>
      </c>
      <c r="F17" s="1">
        <v>36568</v>
      </c>
      <c r="G17" s="1">
        <v>641</v>
      </c>
      <c r="H17" s="1">
        <v>3951</v>
      </c>
      <c r="I17" s="1">
        <v>37</v>
      </c>
      <c r="J17" s="1">
        <v>1244</v>
      </c>
      <c r="K17" s="1">
        <v>14</v>
      </c>
    </row>
    <row r="18" spans="1:11" x14ac:dyDescent="0.3">
      <c r="A18" s="1" t="s">
        <v>101</v>
      </c>
      <c r="B18" s="1">
        <v>144664</v>
      </c>
      <c r="C18" s="1">
        <v>3.2429999999999999</v>
      </c>
      <c r="D18" s="1">
        <v>0.40500000000000003</v>
      </c>
      <c r="E18" s="1">
        <v>1868</v>
      </c>
      <c r="F18" s="1">
        <v>6095</v>
      </c>
      <c r="G18" s="1">
        <v>255</v>
      </c>
      <c r="H18" s="1">
        <v>4019</v>
      </c>
      <c r="I18" s="1">
        <v>50</v>
      </c>
      <c r="J18" s="1">
        <v>1242</v>
      </c>
      <c r="K18" s="1">
        <v>21</v>
      </c>
    </row>
    <row r="19" spans="1:11" x14ac:dyDescent="0.3">
      <c r="A19" s="1" t="s">
        <v>96</v>
      </c>
      <c r="B19" s="1">
        <v>112029</v>
      </c>
      <c r="C19" s="1">
        <v>4.1879999999999997</v>
      </c>
      <c r="D19" s="1">
        <v>0.26200000000000001</v>
      </c>
      <c r="E19" s="1">
        <v>1394</v>
      </c>
      <c r="F19" s="1">
        <v>6768</v>
      </c>
      <c r="G19" s="1">
        <v>1164</v>
      </c>
      <c r="H19" s="1">
        <v>3961</v>
      </c>
      <c r="I19" s="1">
        <v>39</v>
      </c>
      <c r="J19" s="1">
        <v>1238</v>
      </c>
      <c r="K19" s="1">
        <v>18</v>
      </c>
    </row>
    <row r="20" spans="1:11" x14ac:dyDescent="0.3">
      <c r="A20" s="1" t="s">
        <v>99</v>
      </c>
      <c r="B20" s="1">
        <v>95355</v>
      </c>
      <c r="C20" s="1">
        <v>4.92</v>
      </c>
      <c r="D20" s="1">
        <v>0.154</v>
      </c>
      <c r="E20" s="1">
        <v>925</v>
      </c>
      <c r="F20" s="1">
        <v>10413</v>
      </c>
      <c r="G20" s="1">
        <v>876</v>
      </c>
      <c r="H20" s="1">
        <v>4068</v>
      </c>
      <c r="I20" s="1">
        <v>101</v>
      </c>
      <c r="J20" s="1">
        <v>994</v>
      </c>
      <c r="K20" s="1">
        <v>471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D612-B2F3-44A6-B6EC-ABFBD57626C6}">
  <dimension ref="A1:L11"/>
  <sheetViews>
    <sheetView workbookViewId="0">
      <selection activeCell="I47" sqref="I47"/>
    </sheetView>
  </sheetViews>
  <sheetFormatPr defaultRowHeight="14.4" x14ac:dyDescent="0.3"/>
  <cols>
    <col min="1" max="1" width="18.5546875" bestFit="1" customWidth="1"/>
    <col min="2" max="2" width="11.44140625" bestFit="1" customWidth="1"/>
    <col min="3" max="3" width="13.21875" bestFit="1" customWidth="1"/>
    <col min="4" max="4" width="8.109375" bestFit="1" customWidth="1"/>
    <col min="5" max="5" width="12.5546875" bestFit="1" customWidth="1"/>
    <col min="6" max="6" width="13.77734375" bestFit="1" customWidth="1"/>
    <col min="8" max="8" width="12.33203125" bestFit="1" customWidth="1"/>
    <col min="9" max="9" width="18.88671875" bestFit="1" customWidth="1"/>
    <col min="10" max="10" width="16.33203125" bestFit="1" customWidth="1"/>
    <col min="11" max="11" width="22.77734375" bestFit="1" customWidth="1"/>
    <col min="12" max="12" width="8.6640625" bestFit="1" customWidth="1"/>
  </cols>
  <sheetData>
    <row r="1" spans="1:12" s="17" customFormat="1" ht="15" thickBot="1" x14ac:dyDescent="0.35">
      <c r="A1" s="15" t="s">
        <v>9</v>
      </c>
      <c r="B1" s="16" t="s">
        <v>25</v>
      </c>
      <c r="C1" s="16" t="s">
        <v>29</v>
      </c>
      <c r="D1" s="16" t="s">
        <v>11</v>
      </c>
      <c r="E1" s="16" t="s">
        <v>42</v>
      </c>
      <c r="F1" s="16" t="s">
        <v>102</v>
      </c>
      <c r="H1" s="16" t="s">
        <v>32</v>
      </c>
      <c r="I1" s="16" t="s">
        <v>33</v>
      </c>
      <c r="J1" s="16" t="s">
        <v>34</v>
      </c>
      <c r="K1" s="16" t="s">
        <v>35</v>
      </c>
      <c r="L1" s="16" t="s">
        <v>26</v>
      </c>
    </row>
    <row r="2" spans="1:12" x14ac:dyDescent="0.3">
      <c r="A2" s="2" t="s">
        <v>15</v>
      </c>
      <c r="B2" s="2">
        <v>9257074</v>
      </c>
      <c r="C2" s="2">
        <v>663332</v>
      </c>
      <c r="D2" s="2">
        <v>1</v>
      </c>
      <c r="E2" s="2">
        <v>1477</v>
      </c>
      <c r="F2" s="2">
        <v>2133</v>
      </c>
      <c r="H2" s="2">
        <v>23399</v>
      </c>
      <c r="I2" s="2">
        <v>740</v>
      </c>
      <c r="J2" s="2">
        <v>1868</v>
      </c>
      <c r="K2" s="2">
        <v>1640</v>
      </c>
      <c r="L2" s="2">
        <v>1</v>
      </c>
    </row>
    <row r="3" spans="1:12" x14ac:dyDescent="0.3">
      <c r="A3" s="1" t="s">
        <v>97</v>
      </c>
      <c r="B3" s="1">
        <v>9287420</v>
      </c>
      <c r="C3" s="1">
        <v>405506</v>
      </c>
      <c r="D3" s="1">
        <v>0.997</v>
      </c>
      <c r="E3" s="1">
        <v>5441</v>
      </c>
      <c r="F3" s="1">
        <v>1553</v>
      </c>
      <c r="H3" s="1">
        <v>22136</v>
      </c>
      <c r="I3" s="1">
        <v>340</v>
      </c>
      <c r="J3" s="1">
        <v>5137</v>
      </c>
      <c r="K3" s="1">
        <v>68</v>
      </c>
      <c r="L3" s="1">
        <v>0.997</v>
      </c>
    </row>
    <row r="4" spans="1:12" x14ac:dyDescent="0.3">
      <c r="A4" s="1" t="s">
        <v>98</v>
      </c>
      <c r="B4" s="1">
        <v>6687856</v>
      </c>
      <c r="C4" s="1">
        <v>783874</v>
      </c>
      <c r="D4" s="1">
        <v>1.3839999999999999</v>
      </c>
      <c r="E4" s="1">
        <v>5437</v>
      </c>
      <c r="F4" s="1">
        <v>1996</v>
      </c>
      <c r="H4" s="1">
        <v>21777</v>
      </c>
      <c r="I4" s="1">
        <v>522</v>
      </c>
      <c r="J4" s="1">
        <v>5119</v>
      </c>
      <c r="K4" s="1">
        <v>19</v>
      </c>
      <c r="L4" s="1">
        <v>0.69199999999999995</v>
      </c>
    </row>
    <row r="5" spans="1:12" x14ac:dyDescent="0.3">
      <c r="A5" s="1" t="s">
        <v>100</v>
      </c>
      <c r="B5" s="1">
        <v>4783562</v>
      </c>
      <c r="C5" s="1">
        <v>1085070</v>
      </c>
      <c r="D5" s="1">
        <v>1.9350000000000001</v>
      </c>
      <c r="E5" s="1">
        <v>1030</v>
      </c>
      <c r="F5" s="1">
        <v>468</v>
      </c>
      <c r="H5" s="1">
        <v>22089</v>
      </c>
      <c r="I5" s="1">
        <v>562</v>
      </c>
      <c r="J5" s="1">
        <v>5108</v>
      </c>
      <c r="K5" s="1">
        <v>115</v>
      </c>
      <c r="L5" s="1">
        <v>0.48399999999999999</v>
      </c>
    </row>
    <row r="6" spans="1:12" x14ac:dyDescent="0.3">
      <c r="A6" s="1" t="s">
        <v>101</v>
      </c>
      <c r="B6" s="1">
        <v>3210668</v>
      </c>
      <c r="C6" s="1">
        <v>539501</v>
      </c>
      <c r="D6" s="1">
        <v>2.883</v>
      </c>
      <c r="E6" s="1">
        <v>1494</v>
      </c>
      <c r="F6" s="1">
        <v>493</v>
      </c>
      <c r="H6" s="1">
        <v>21878</v>
      </c>
      <c r="I6" s="1">
        <v>462</v>
      </c>
      <c r="J6" s="1">
        <v>5075</v>
      </c>
      <c r="K6" s="1">
        <v>133</v>
      </c>
      <c r="L6" s="1">
        <v>0.36</v>
      </c>
    </row>
    <row r="7" spans="1:12" x14ac:dyDescent="0.3">
      <c r="A7" s="1" t="s">
        <v>96</v>
      </c>
      <c r="B7" s="1">
        <v>2328022</v>
      </c>
      <c r="C7" s="1">
        <v>143205</v>
      </c>
      <c r="D7" s="1">
        <v>3.976</v>
      </c>
      <c r="E7" s="1">
        <v>2215</v>
      </c>
      <c r="F7" s="1">
        <v>1131</v>
      </c>
      <c r="H7" s="1">
        <v>22154</v>
      </c>
      <c r="I7" s="1">
        <v>649</v>
      </c>
      <c r="J7" s="1">
        <v>5089</v>
      </c>
      <c r="K7" s="1">
        <v>53</v>
      </c>
      <c r="L7" s="1">
        <v>0.248</v>
      </c>
    </row>
    <row r="8" spans="1:12" x14ac:dyDescent="0.3">
      <c r="A8" s="1" t="s">
        <v>99</v>
      </c>
      <c r="B8" s="1">
        <v>1759968</v>
      </c>
      <c r="C8" s="1">
        <v>299532</v>
      </c>
      <c r="D8" s="1">
        <v>5.26</v>
      </c>
      <c r="E8" s="1">
        <v>1112</v>
      </c>
      <c r="F8" s="1">
        <v>1707</v>
      </c>
      <c r="H8" s="1">
        <v>23499</v>
      </c>
      <c r="I8" s="1">
        <v>837</v>
      </c>
      <c r="J8" s="1">
        <v>1743</v>
      </c>
      <c r="K8" s="1">
        <v>1545</v>
      </c>
      <c r="L8" s="1">
        <v>0.16400000000000001</v>
      </c>
    </row>
    <row r="9" spans="1:12" x14ac:dyDescent="0.3">
      <c r="A9" s="1" t="s">
        <v>93</v>
      </c>
      <c r="B9" s="1">
        <v>1719911</v>
      </c>
      <c r="C9" s="1">
        <v>71541</v>
      </c>
      <c r="D9" s="1">
        <v>5.3819999999999997</v>
      </c>
      <c r="E9" s="1">
        <v>159</v>
      </c>
      <c r="F9" s="1">
        <v>3</v>
      </c>
      <c r="H9" s="1">
        <v>23846</v>
      </c>
      <c r="I9" s="1">
        <v>646</v>
      </c>
      <c r="J9" s="1">
        <v>1083</v>
      </c>
      <c r="K9" s="1">
        <v>3</v>
      </c>
      <c r="L9" s="1">
        <v>0.16800000000000001</v>
      </c>
    </row>
    <row r="10" spans="1:12" x14ac:dyDescent="0.3">
      <c r="A10" s="1" t="s">
        <v>87</v>
      </c>
      <c r="B10" s="1">
        <v>1742944</v>
      </c>
      <c r="C10" s="1">
        <v>74099</v>
      </c>
      <c r="D10" s="1">
        <v>5.3109999999999999</v>
      </c>
      <c r="E10" s="1">
        <v>198</v>
      </c>
      <c r="F10" s="1">
        <v>1</v>
      </c>
      <c r="H10" s="1">
        <v>24438</v>
      </c>
      <c r="I10" s="1">
        <v>313</v>
      </c>
      <c r="J10" s="1">
        <v>1080</v>
      </c>
      <c r="K10" s="1">
        <v>1</v>
      </c>
      <c r="L10" s="1">
        <v>0.16600000000000001</v>
      </c>
    </row>
    <row r="11" spans="1:12" x14ac:dyDescent="0.3">
      <c r="A11" s="1" t="s">
        <v>81</v>
      </c>
      <c r="B11" s="1">
        <v>1761138</v>
      </c>
      <c r="C11" s="1">
        <v>29800</v>
      </c>
      <c r="D11" s="1">
        <v>5.2560000000000002</v>
      </c>
      <c r="E11" s="1">
        <v>138</v>
      </c>
      <c r="F11" s="1">
        <v>4</v>
      </c>
      <c r="H11" s="1">
        <v>24210</v>
      </c>
      <c r="I11" s="1">
        <v>414</v>
      </c>
      <c r="J11" s="1">
        <v>1080</v>
      </c>
      <c r="K11" s="1">
        <v>2</v>
      </c>
      <c r="L11" s="1">
        <v>0.16400000000000001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1E17-2293-4121-9665-2BB6B58390C2}">
  <dimension ref="A1:L20"/>
  <sheetViews>
    <sheetView workbookViewId="0">
      <selection activeCell="A2" sqref="A2"/>
    </sheetView>
  </sheetViews>
  <sheetFormatPr defaultRowHeight="14.4" x14ac:dyDescent="0.3"/>
  <cols>
    <col min="1" max="1" width="18.5546875" bestFit="1" customWidth="1"/>
    <col min="2" max="2" width="11.33203125" bestFit="1" customWidth="1"/>
    <col min="3" max="3" width="13.109375" bestFit="1" customWidth="1"/>
    <col min="4" max="4" width="8.109375" bestFit="1" customWidth="1"/>
    <col min="5" max="5" width="12.33203125" bestFit="1" customWidth="1"/>
    <col min="7" max="7" width="20.21875" bestFit="1" customWidth="1"/>
    <col min="8" max="8" width="12.109375" bestFit="1" customWidth="1"/>
    <col min="9" max="9" width="18.6640625" bestFit="1" customWidth="1"/>
    <col min="10" max="10" width="15.77734375" bestFit="1" customWidth="1"/>
    <col min="11" max="11" width="22.21875" bestFit="1" customWidth="1"/>
    <col min="12" max="12" width="10.21875" bestFit="1" customWidth="1"/>
  </cols>
  <sheetData>
    <row r="1" spans="1:12" ht="15" thickBot="1" x14ac:dyDescent="0.35">
      <c r="A1" s="15" t="s">
        <v>9</v>
      </c>
      <c r="B1" s="16" t="s">
        <v>25</v>
      </c>
      <c r="C1" s="16" t="s">
        <v>29</v>
      </c>
      <c r="D1" s="16" t="s">
        <v>11</v>
      </c>
      <c r="E1" s="20" t="s">
        <v>42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26</v>
      </c>
    </row>
    <row r="2" spans="1:12" x14ac:dyDescent="0.3">
      <c r="A2" s="1" t="s">
        <v>15</v>
      </c>
      <c r="B2" s="1">
        <v>328197</v>
      </c>
      <c r="C2" s="1">
        <v>9447</v>
      </c>
      <c r="D2" s="1">
        <v>1</v>
      </c>
      <c r="E2" s="1">
        <v>2195</v>
      </c>
      <c r="G2">
        <v>552</v>
      </c>
      <c r="H2">
        <v>52555</v>
      </c>
      <c r="I2">
        <v>2439</v>
      </c>
      <c r="J2">
        <v>4632</v>
      </c>
      <c r="K2">
        <v>1273</v>
      </c>
      <c r="L2">
        <v>1</v>
      </c>
    </row>
    <row r="3" spans="1:12" x14ac:dyDescent="0.3">
      <c r="A3" s="1" t="s">
        <v>97</v>
      </c>
      <c r="B3" s="1">
        <v>347602</v>
      </c>
      <c r="C3" s="1">
        <v>5850</v>
      </c>
      <c r="D3" s="1">
        <v>0.94399999999999995</v>
      </c>
      <c r="E3" s="1">
        <v>3997</v>
      </c>
      <c r="G3">
        <v>368</v>
      </c>
      <c r="H3">
        <v>49061</v>
      </c>
      <c r="I3">
        <v>545</v>
      </c>
      <c r="J3">
        <v>7601</v>
      </c>
      <c r="K3">
        <v>202</v>
      </c>
      <c r="L3">
        <v>0.94399999999999995</v>
      </c>
    </row>
    <row r="4" spans="1:12" x14ac:dyDescent="0.3">
      <c r="A4" s="1" t="s">
        <v>98</v>
      </c>
      <c r="B4" s="1">
        <v>202211</v>
      </c>
      <c r="C4" s="1">
        <v>5954</v>
      </c>
      <c r="D4" s="1">
        <v>1.623</v>
      </c>
      <c r="E4" s="1">
        <v>3898</v>
      </c>
      <c r="G4">
        <v>400</v>
      </c>
      <c r="H4">
        <v>49676</v>
      </c>
      <c r="I4">
        <v>631</v>
      </c>
      <c r="J4">
        <v>7581</v>
      </c>
      <c r="K4">
        <v>217</v>
      </c>
      <c r="L4">
        <v>0.81100000000000005</v>
      </c>
    </row>
    <row r="5" spans="1:12" x14ac:dyDescent="0.3">
      <c r="A5" s="1" t="s">
        <v>100</v>
      </c>
      <c r="B5" s="1">
        <v>126560</v>
      </c>
      <c r="C5" s="1">
        <v>2036</v>
      </c>
      <c r="D5" s="1">
        <v>2.593</v>
      </c>
      <c r="E5" s="1">
        <v>3815</v>
      </c>
      <c r="G5">
        <v>309</v>
      </c>
      <c r="H5">
        <v>48888</v>
      </c>
      <c r="I5">
        <v>1047</v>
      </c>
      <c r="J5">
        <v>7691</v>
      </c>
      <c r="K5">
        <v>193</v>
      </c>
      <c r="L5">
        <v>0.64800000000000002</v>
      </c>
    </row>
    <row r="6" spans="1:12" x14ac:dyDescent="0.3">
      <c r="A6" s="1" t="s">
        <v>101</v>
      </c>
      <c r="B6" s="1">
        <v>85235</v>
      </c>
      <c r="C6" s="1">
        <v>2512</v>
      </c>
      <c r="D6" s="1">
        <v>3.85</v>
      </c>
      <c r="E6" s="1">
        <v>3754</v>
      </c>
      <c r="G6">
        <v>468</v>
      </c>
      <c r="H6">
        <v>49874</v>
      </c>
      <c r="I6">
        <v>928</v>
      </c>
      <c r="J6">
        <v>7608</v>
      </c>
      <c r="K6">
        <v>42</v>
      </c>
      <c r="L6">
        <v>0.48099999999999998</v>
      </c>
    </row>
    <row r="7" spans="1:12" x14ac:dyDescent="0.3">
      <c r="A7" s="1" t="s">
        <v>96</v>
      </c>
      <c r="B7" s="1">
        <v>63120</v>
      </c>
      <c r="C7" s="1">
        <v>2755</v>
      </c>
      <c r="D7" s="1">
        <v>5.2</v>
      </c>
      <c r="E7" s="1">
        <v>4099</v>
      </c>
      <c r="G7">
        <v>434</v>
      </c>
      <c r="H7">
        <v>49406</v>
      </c>
      <c r="I7">
        <v>651</v>
      </c>
      <c r="J7">
        <v>7472</v>
      </c>
      <c r="K7">
        <v>221</v>
      </c>
      <c r="L7">
        <v>0.32500000000000001</v>
      </c>
    </row>
    <row r="8" spans="1:12" x14ac:dyDescent="0.3">
      <c r="A8" s="1" t="s">
        <v>99</v>
      </c>
      <c r="B8" s="1">
        <v>83433</v>
      </c>
      <c r="C8" s="1">
        <v>25985</v>
      </c>
      <c r="D8" s="1">
        <v>3.9340000000000002</v>
      </c>
      <c r="E8" s="1">
        <v>2312</v>
      </c>
      <c r="G8">
        <v>863</v>
      </c>
      <c r="H8">
        <v>51932</v>
      </c>
      <c r="I8">
        <v>2020</v>
      </c>
      <c r="J8">
        <v>4709</v>
      </c>
      <c r="K8">
        <v>1359</v>
      </c>
      <c r="L8">
        <v>0.123</v>
      </c>
    </row>
    <row r="9" spans="1:12" x14ac:dyDescent="0.3">
      <c r="A9" s="1" t="s">
        <v>91</v>
      </c>
      <c r="B9" s="1">
        <v>347224</v>
      </c>
      <c r="C9" s="1">
        <v>4825</v>
      </c>
      <c r="D9" s="1">
        <v>0.94499999999999995</v>
      </c>
      <c r="E9" s="1">
        <v>4160</v>
      </c>
      <c r="G9">
        <v>478</v>
      </c>
      <c r="H9">
        <v>49693</v>
      </c>
      <c r="I9">
        <v>892</v>
      </c>
      <c r="J9">
        <v>7683</v>
      </c>
      <c r="K9">
        <v>272</v>
      </c>
      <c r="L9">
        <v>0.94499999999999995</v>
      </c>
    </row>
    <row r="10" spans="1:12" x14ac:dyDescent="0.3">
      <c r="A10" s="1" t="s">
        <v>92</v>
      </c>
      <c r="B10" s="1">
        <v>191062</v>
      </c>
      <c r="C10" s="1">
        <v>3780</v>
      </c>
      <c r="D10" s="1">
        <v>1.718</v>
      </c>
      <c r="E10" s="1">
        <v>3848</v>
      </c>
      <c r="G10">
        <v>302</v>
      </c>
      <c r="H10">
        <v>49322</v>
      </c>
      <c r="I10">
        <v>942</v>
      </c>
      <c r="J10">
        <v>7733</v>
      </c>
      <c r="K10">
        <v>173</v>
      </c>
      <c r="L10">
        <v>0.85899999999999999</v>
      </c>
    </row>
    <row r="11" spans="1:12" x14ac:dyDescent="0.3">
      <c r="A11" s="1" t="s">
        <v>94</v>
      </c>
      <c r="B11" s="1">
        <v>112104</v>
      </c>
      <c r="C11" s="1">
        <v>1928</v>
      </c>
      <c r="D11" s="1">
        <v>2.9279999999999999</v>
      </c>
      <c r="E11" s="1">
        <v>4255</v>
      </c>
      <c r="G11">
        <v>495</v>
      </c>
      <c r="H11">
        <v>49857</v>
      </c>
      <c r="I11">
        <v>774</v>
      </c>
      <c r="J11">
        <v>7648</v>
      </c>
      <c r="K11">
        <v>136</v>
      </c>
      <c r="L11">
        <v>0.73199999999999998</v>
      </c>
    </row>
    <row r="12" spans="1:12" x14ac:dyDescent="0.3">
      <c r="A12" s="1" t="s">
        <v>95</v>
      </c>
      <c r="B12" s="1">
        <v>72998</v>
      </c>
      <c r="C12" s="1">
        <v>2017</v>
      </c>
      <c r="D12" s="1">
        <v>4.4960000000000004</v>
      </c>
      <c r="E12" s="1">
        <v>3933</v>
      </c>
      <c r="G12">
        <v>447</v>
      </c>
      <c r="H12">
        <v>50118</v>
      </c>
      <c r="I12">
        <v>1007</v>
      </c>
      <c r="J12">
        <v>7667</v>
      </c>
      <c r="K12">
        <v>187</v>
      </c>
      <c r="L12">
        <v>0.56200000000000006</v>
      </c>
    </row>
    <row r="13" spans="1:12" x14ac:dyDescent="0.3">
      <c r="A13" s="1" t="s">
        <v>90</v>
      </c>
      <c r="B13" s="1">
        <v>56603</v>
      </c>
      <c r="C13" s="1">
        <v>799</v>
      </c>
      <c r="D13" s="1">
        <v>5.798</v>
      </c>
      <c r="E13" s="1">
        <v>4236</v>
      </c>
      <c r="G13">
        <v>439</v>
      </c>
      <c r="H13">
        <v>49585</v>
      </c>
      <c r="I13">
        <v>1112</v>
      </c>
      <c r="J13">
        <v>7445</v>
      </c>
      <c r="K13">
        <v>169</v>
      </c>
      <c r="L13">
        <v>0.36199999999999999</v>
      </c>
    </row>
    <row r="14" spans="1:12" x14ac:dyDescent="0.3">
      <c r="A14" s="1" t="s">
        <v>93</v>
      </c>
      <c r="B14" s="1">
        <v>80835</v>
      </c>
      <c r="C14" s="1">
        <v>33705</v>
      </c>
      <c r="D14" s="1">
        <v>4.0599999999999996</v>
      </c>
      <c r="E14" s="1">
        <v>2551</v>
      </c>
      <c r="G14">
        <v>950</v>
      </c>
      <c r="H14">
        <v>51492</v>
      </c>
      <c r="I14">
        <v>1540</v>
      </c>
      <c r="J14">
        <v>4708</v>
      </c>
      <c r="K14">
        <v>1352</v>
      </c>
      <c r="L14">
        <v>0.127</v>
      </c>
    </row>
    <row r="15" spans="1:12" x14ac:dyDescent="0.3">
      <c r="A15" s="1" t="s">
        <v>85</v>
      </c>
      <c r="B15" s="1">
        <v>384578</v>
      </c>
      <c r="C15" s="1">
        <v>6663</v>
      </c>
      <c r="D15" s="1">
        <v>0.85299999999999998</v>
      </c>
      <c r="E15" s="1">
        <v>4411</v>
      </c>
      <c r="G15">
        <v>249</v>
      </c>
      <c r="H15">
        <v>48744</v>
      </c>
      <c r="I15">
        <v>1052</v>
      </c>
      <c r="J15">
        <v>7678</v>
      </c>
      <c r="K15">
        <v>189</v>
      </c>
      <c r="L15">
        <v>0.85299999999999998</v>
      </c>
    </row>
    <row r="16" spans="1:12" x14ac:dyDescent="0.3">
      <c r="A16" s="1" t="s">
        <v>86</v>
      </c>
      <c r="B16" s="1">
        <v>221715</v>
      </c>
      <c r="C16" s="1">
        <v>9114</v>
      </c>
      <c r="D16" s="1">
        <v>1.48</v>
      </c>
      <c r="E16" s="1">
        <v>4679</v>
      </c>
      <c r="G16">
        <v>272</v>
      </c>
      <c r="H16">
        <v>49228</v>
      </c>
      <c r="I16">
        <v>882</v>
      </c>
      <c r="J16">
        <v>7592</v>
      </c>
      <c r="K16">
        <v>214</v>
      </c>
      <c r="L16">
        <v>0.74</v>
      </c>
    </row>
    <row r="17" spans="1:12" x14ac:dyDescent="0.3">
      <c r="A17" s="1" t="s">
        <v>88</v>
      </c>
      <c r="B17" s="1">
        <v>142856</v>
      </c>
      <c r="C17" s="1">
        <v>5923</v>
      </c>
      <c r="D17" s="1">
        <v>2.2970000000000002</v>
      </c>
      <c r="E17" s="1">
        <v>4311</v>
      </c>
      <c r="G17">
        <v>187</v>
      </c>
      <c r="H17">
        <v>49538</v>
      </c>
      <c r="I17">
        <v>571</v>
      </c>
      <c r="J17">
        <v>7589</v>
      </c>
      <c r="K17">
        <v>211</v>
      </c>
      <c r="L17">
        <v>0.57399999999999995</v>
      </c>
    </row>
    <row r="18" spans="1:12" x14ac:dyDescent="0.3">
      <c r="A18" s="1" t="s">
        <v>89</v>
      </c>
      <c r="B18" s="1">
        <v>101150</v>
      </c>
      <c r="C18" s="1">
        <v>3678</v>
      </c>
      <c r="D18" s="1">
        <v>3.2450000000000001</v>
      </c>
      <c r="E18" s="1">
        <v>4654</v>
      </c>
      <c r="G18">
        <v>344</v>
      </c>
      <c r="H18">
        <v>49439</v>
      </c>
      <c r="I18">
        <v>360</v>
      </c>
      <c r="J18">
        <v>7581</v>
      </c>
      <c r="K18">
        <v>178</v>
      </c>
      <c r="L18">
        <v>0.40600000000000003</v>
      </c>
    </row>
    <row r="19" spans="1:12" x14ac:dyDescent="0.3">
      <c r="A19" s="2" t="s">
        <v>84</v>
      </c>
      <c r="B19" s="2">
        <v>89843</v>
      </c>
      <c r="C19" s="2">
        <v>2273</v>
      </c>
      <c r="D19" s="2">
        <v>3.653</v>
      </c>
      <c r="E19" s="2">
        <v>4518</v>
      </c>
      <c r="G19">
        <v>354</v>
      </c>
      <c r="H19">
        <v>48931</v>
      </c>
      <c r="I19">
        <v>305</v>
      </c>
      <c r="J19">
        <v>7807</v>
      </c>
      <c r="K19">
        <v>116</v>
      </c>
      <c r="L19">
        <v>0.22800000000000001</v>
      </c>
    </row>
    <row r="20" spans="1:12" ht="14.1" customHeight="1" x14ac:dyDescent="0.3">
      <c r="A20" s="1" t="s">
        <v>87</v>
      </c>
      <c r="B20" s="1">
        <v>100393</v>
      </c>
      <c r="C20" s="1">
        <v>12909</v>
      </c>
      <c r="D20" s="1">
        <v>3.2690000000000001</v>
      </c>
      <c r="E20" s="1">
        <v>3626</v>
      </c>
      <c r="G20">
        <v>1028</v>
      </c>
      <c r="H20">
        <v>51424</v>
      </c>
      <c r="I20">
        <v>2743</v>
      </c>
      <c r="J20">
        <v>6304</v>
      </c>
      <c r="K20">
        <v>1823</v>
      </c>
      <c r="L20">
        <v>0.10199999999999999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findbugs_16w</vt:lpstr>
      <vt:lpstr>simple_16w</vt:lpstr>
      <vt:lpstr>findbugs_87w</vt:lpstr>
      <vt:lpstr>1Constraint_2m (i5-8500)</vt:lpstr>
      <vt:lpstr>imdb_dangling_2.0 (TR-1950X)</vt:lpstr>
      <vt:lpstr>imdb_dangling_0.5 (TR-1950X)</vt:lpstr>
      <vt:lpstr>java_findbugs_0.5 (TR-1950X)</vt:lpstr>
      <vt:lpstr>java_findbugs_3.0 (TR-1950X)</vt:lpstr>
      <vt:lpstr>dblp_isbn_all (TR-1950X)</vt:lpstr>
      <vt:lpstr>dblp_isbn_all (E5520)</vt:lpstr>
      <vt:lpstr>java_simple_all (3700X)</vt:lpstr>
      <vt:lpstr>java_equals_all (3700X)</vt:lpstr>
      <vt:lpstr>imdb2files_0.5 (TR-1950X)</vt:lpstr>
      <vt:lpstr>imdb2files_1.5 (TR-1950X)</vt:lpstr>
      <vt:lpstr>imdb2files_3.0 (TR-1950X)</vt:lpstr>
      <vt:lpstr>imdb2files_0.1 (i7-8550U)</vt:lpstr>
      <vt:lpstr>imdb2files_0.2 (i7-8550U)</vt:lpstr>
      <vt:lpstr>java_findbugs_local (3700X)</vt:lpstr>
      <vt:lpstr>Simulink (i5-8500)</vt:lpstr>
      <vt:lpstr>imdb_atLeastN_2.0 (3700X)</vt:lpstr>
      <vt:lpstr>imdb_atLeastN_1.0 (3700X)</vt:lpstr>
      <vt:lpstr>dblp_mapBy (3700X)</vt:lpstr>
      <vt:lpstr>imdb_select_1.5 (3700X)</vt:lpstr>
      <vt:lpstr>imdb_select_2.0 (E5520)</vt:lpstr>
      <vt:lpstr>imdb_selectOne_all (E5520)</vt:lpstr>
      <vt:lpstr>imdb_select_all (1950X)</vt:lpstr>
      <vt:lpstr>imdb_selectOne_all (1950X)</vt:lpstr>
      <vt:lpstr>imdb_atLeastN_all (1950X)</vt:lpstr>
      <vt:lpstr>imdb_selectOne_1.0 (3700X)</vt:lpstr>
      <vt:lpstr>dblp_atMostN (3700X)</vt:lpstr>
      <vt:lpstr>imdb_select_1.0 (8550U)</vt:lpstr>
      <vt:lpstr>imdb_select_1.0 (3700X)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Madani</dc:creator>
  <cp:lastModifiedBy>Sina Madani</cp:lastModifiedBy>
  <dcterms:created xsi:type="dcterms:W3CDTF">2020-01-05T16:08:42Z</dcterms:created>
  <dcterms:modified xsi:type="dcterms:W3CDTF">2020-06-20T14:38:17Z</dcterms:modified>
</cp:coreProperties>
</file>