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iaMissio\Desktop\RPA1\Formulario 2\"/>
    </mc:Choice>
  </mc:AlternateContent>
  <xr:revisionPtr revIDLastSave="0" documentId="13_ncr:1_{B5D75769-93E8-4923-88C5-EC8FC49275CB}" xr6:coauthVersionLast="47" xr6:coauthVersionMax="47" xr10:uidLastSave="{00000000-0000-0000-0000-000000000000}"/>
  <bookViews>
    <workbookView xWindow="-120" yWindow="-120" windowWidth="15600" windowHeight="11160" xr2:uid="{C920C798-3165-455B-99C5-53C8F22503A2}"/>
  </bookViews>
  <sheets>
    <sheet name="Análise Clientes" sheetId="1" r:id="rId1"/>
    <sheet name="Serviços Prestad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H6" i="3"/>
  <c r="H7" i="3"/>
  <c r="H8" i="3"/>
  <c r="H9" i="3"/>
  <c r="H10" i="3"/>
  <c r="H11" i="3"/>
  <c r="H12" i="3"/>
  <c r="H13" i="3"/>
  <c r="H14" i="3"/>
  <c r="H15" i="3"/>
  <c r="H16" i="3"/>
  <c r="H5" i="3"/>
  <c r="G6" i="3"/>
  <c r="G7" i="3"/>
  <c r="G8" i="3"/>
  <c r="G9" i="3"/>
  <c r="G10" i="3"/>
  <c r="G11" i="3"/>
  <c r="G12" i="3"/>
  <c r="G13" i="3"/>
  <c r="G14" i="3"/>
  <c r="G15" i="3"/>
  <c r="G16" i="3"/>
  <c r="G5" i="3"/>
</calcChain>
</file>

<file path=xl/sharedStrings.xml><?xml version="1.0" encoding="utf-8"?>
<sst xmlns="http://schemas.openxmlformats.org/spreadsheetml/2006/main" count="46" uniqueCount="32">
  <si>
    <t>Cliente</t>
  </si>
  <si>
    <t>Especie</t>
  </si>
  <si>
    <t>Marcos</t>
  </si>
  <si>
    <t>Renan</t>
  </si>
  <si>
    <t>Gabriel</t>
  </si>
  <si>
    <t>Cecilia</t>
  </si>
  <si>
    <t>Daniela</t>
  </si>
  <si>
    <t>Marcia</t>
  </si>
  <si>
    <t>Váleria</t>
  </si>
  <si>
    <t>Gabriela</t>
  </si>
  <si>
    <t>Caroline</t>
  </si>
  <si>
    <t>Codigo Cliente</t>
  </si>
  <si>
    <t>Fernanda</t>
  </si>
  <si>
    <t>Nycole</t>
  </si>
  <si>
    <t>Juliana</t>
  </si>
  <si>
    <t>Cachorro</t>
  </si>
  <si>
    <t>Análise Clientes</t>
  </si>
  <si>
    <t>Banho</t>
  </si>
  <si>
    <t>Banho e Tosa</t>
  </si>
  <si>
    <t>Serviços Prestados</t>
  </si>
  <si>
    <t>Serviço</t>
  </si>
  <si>
    <t>Gato</t>
  </si>
  <si>
    <t>Ferret</t>
  </si>
  <si>
    <t>Consultas</t>
  </si>
  <si>
    <t>Somente Tosa</t>
  </si>
  <si>
    <t>Total</t>
  </si>
  <si>
    <t>Total de Serviços</t>
  </si>
  <si>
    <t>Valor Total Gasto</t>
  </si>
  <si>
    <t>Somente tosa</t>
  </si>
  <si>
    <t>Valor</t>
  </si>
  <si>
    <t>Valor Gasto</t>
  </si>
  <si>
    <t>Valor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</si>
</sst>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3" borderId="1" xfId="0" applyFont="1" applyFill="1" applyBorder="1"/>
    <xf numFmtId="44" fontId="0" fillId="3" borderId="1" xfId="1" applyFont="1" applyFill="1" applyBorder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1A776-E8BC-4639-92B0-9F45C00BB9A1}" name="Tabela1" displayName="Tabela1" ref="A4:E16" totalsRowShown="0">
  <autoFilter ref="A4:E16" xr:uid="{7031A776-E8BC-4639-92B0-9F45C00BB9A1}"/>
  <tableColumns count="5">
    <tableColumn id="1" xr3:uid="{F9B4F015-4579-4F46-AF07-41F7135168B9}" name="Cliente"/>
    <tableColumn id="15" xr3:uid="{6F7D989A-F7A9-4DB5-9907-8B2F20DD2287}" name="Codigo Cliente"/>
    <tableColumn id="3" xr3:uid="{32E5CEDA-5B91-4FE2-ACF8-6C76DF0D7B7E}" name="Total de Serviços" dataDxfId="1"/>
    <tableColumn id="4" xr3:uid="{D4D6792F-9C8D-493B-B34E-5BC49FCBDB09}" name="Especie"/>
    <tableColumn id="17" xr3:uid="{C97CCCA4-90B3-4B64-A33D-957C0D8B3BDA}" name="Valor Total Gasto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EBE9-B996-4263-9EB4-BC72590A3A28}" name="Tabela3" displayName="Tabela3" ref="A4:H16" totalsRowShown="0">
  <autoFilter ref="A4:H16" xr:uid="{15BEEBE9-B996-4263-9EB4-BC72590A3A28}"/>
  <tableColumns count="8">
    <tableColumn id="1" xr3:uid="{26F20ABA-19A9-4609-B1FE-546E5DE3F0F4}" name="Cliente"/>
    <tableColumn id="13" xr3:uid="{C23EB3BE-1BF3-45D0-B4D1-46C9CBBD1C50}" name="Especie"/>
    <tableColumn id="2" xr3:uid="{07858B95-7BAB-4D29-8893-430F31737FC9}" name="Consultas"/>
    <tableColumn id="3" xr3:uid="{82783039-1A66-4EC2-9702-E8B35ECF0676}" name="Banho"/>
    <tableColumn id="4" xr3:uid="{5C677BA5-F4FD-43C5-A19A-BDAA2FC52163}" name="Somente Tosa"/>
    <tableColumn id="5" xr3:uid="{7929E2DE-5EB6-4759-BCA7-62DF0822D679}" name="Banho e Tosa"/>
    <tableColumn id="14" xr3:uid="{FEF83A9F-0814-4AAE-9FBC-3AE9B2A57ADB}" name="Total">
      <calculatedColumnFormula>SUM(Tabela3[[#This Row],[Consultas]],Tabela3[[#This Row],[Banho]],Tabela3[[#This Row],[Somente Tosa]],Tabela3[[#This Row],[Banho e Tosa]])</calculatedColumnFormula>
    </tableColumn>
    <tableColumn id="15" xr3:uid="{176305A6-2553-4B57-9694-8D5056E2F511}" name="Valor Gasto">
      <calculatedColumnFormula>SUM(Tabela3[[#This Row],[Consultas]]*$B$19,Tabela3[[#This Row],[Banho]]*$B$20,Tabela3[[#This Row],[Somente Tosa]]*$B$21,Tabela3[[#This Row],[Banho e Tosa]]*$B$22)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F78B97-088A-4A25-A070-B85AECF7E0BA}" name="Tabela4" displayName="Tabela4" ref="A18:B22" totalsRowShown="0">
  <autoFilter ref="A18:B22" xr:uid="{D5F78B97-088A-4A25-A070-B85AECF7E0BA}"/>
  <tableColumns count="2">
    <tableColumn id="1" xr3:uid="{7EE16751-19AE-4097-BDE3-E2F1BCA0E85E}" name="Serviço"/>
    <tableColumn id="2" xr3:uid="{E8CAA590-15B7-43BD-916E-754833D954EC}" name="Valor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5B7F-9B2D-4A18-B3B6-193E5B39C517}">
  <dimension ref="A1:E18"/>
  <sheetViews>
    <sheetView tabSelected="1" workbookViewId="0">
      <selection activeCell="H10" sqref="H10"/>
    </sheetView>
  </sheetViews>
  <sheetFormatPr defaultRowHeight="15" x14ac:dyDescent="0.25"/>
  <cols>
    <col min="1" max="1" width="9.7109375" bestFit="1" customWidth="1"/>
    <col min="2" max="2" width="16.42578125" bestFit="1" customWidth="1"/>
    <col min="3" max="3" width="19.85546875" style="1" bestFit="1" customWidth="1"/>
    <col min="4" max="4" width="10.5703125" bestFit="1" customWidth="1"/>
    <col min="5" max="5" width="18.5703125" bestFit="1" customWidth="1"/>
  </cols>
  <sheetData>
    <row r="1" spans="1:5" ht="15" customHeight="1" x14ac:dyDescent="0.25">
      <c r="A1" s="6" t="s">
        <v>16</v>
      </c>
      <c r="B1" s="6"/>
      <c r="C1" s="6"/>
      <c r="D1" s="6"/>
    </row>
    <row r="2" spans="1:5" ht="15" customHeight="1" x14ac:dyDescent="0.25">
      <c r="A2" s="6"/>
      <c r="B2" s="6"/>
      <c r="C2" s="6"/>
      <c r="D2" s="6"/>
    </row>
    <row r="4" spans="1:5" x14ac:dyDescent="0.25">
      <c r="A4" t="s">
        <v>0</v>
      </c>
      <c r="B4" t="s">
        <v>11</v>
      </c>
      <c r="C4" s="1" t="s">
        <v>26</v>
      </c>
      <c r="D4" t="s">
        <v>1</v>
      </c>
      <c r="E4" t="s">
        <v>27</v>
      </c>
    </row>
    <row r="5" spans="1:5" x14ac:dyDescent="0.25">
      <c r="A5" t="s">
        <v>2</v>
      </c>
      <c r="B5">
        <v>200</v>
      </c>
      <c r="C5" s="2"/>
      <c r="E5" s="3"/>
    </row>
    <row r="6" spans="1:5" x14ac:dyDescent="0.25">
      <c r="A6" t="s">
        <v>3</v>
      </c>
      <c r="B6">
        <v>350</v>
      </c>
      <c r="C6" s="2"/>
      <c r="E6" s="3"/>
    </row>
    <row r="7" spans="1:5" x14ac:dyDescent="0.25">
      <c r="A7" t="s">
        <v>4</v>
      </c>
      <c r="B7">
        <v>400</v>
      </c>
      <c r="C7" s="2"/>
      <c r="E7" s="3"/>
    </row>
    <row r="8" spans="1:5" x14ac:dyDescent="0.25">
      <c r="A8" t="s">
        <v>5</v>
      </c>
      <c r="B8">
        <v>999</v>
      </c>
      <c r="C8" s="2"/>
      <c r="E8" s="3"/>
    </row>
    <row r="9" spans="1:5" x14ac:dyDescent="0.25">
      <c r="A9" t="s">
        <v>6</v>
      </c>
      <c r="B9">
        <v>152</v>
      </c>
      <c r="C9" s="2"/>
      <c r="E9" s="3"/>
    </row>
    <row r="10" spans="1:5" x14ac:dyDescent="0.25">
      <c r="A10" t="s">
        <v>7</v>
      </c>
      <c r="B10">
        <v>352</v>
      </c>
      <c r="C10" s="2"/>
      <c r="E10" s="3"/>
    </row>
    <row r="11" spans="1:5" x14ac:dyDescent="0.25">
      <c r="A11" t="s">
        <v>8</v>
      </c>
      <c r="B11">
        <v>77</v>
      </c>
      <c r="C11" s="2"/>
      <c r="E11" s="3"/>
    </row>
    <row r="12" spans="1:5" x14ac:dyDescent="0.25">
      <c r="A12" t="s">
        <v>9</v>
      </c>
      <c r="B12">
        <v>208</v>
      </c>
      <c r="C12" s="2"/>
      <c r="E12" s="3"/>
    </row>
    <row r="13" spans="1:5" x14ac:dyDescent="0.25">
      <c r="A13" t="s">
        <v>10</v>
      </c>
      <c r="B13">
        <v>10</v>
      </c>
      <c r="C13" s="2"/>
      <c r="E13" s="3"/>
    </row>
    <row r="14" spans="1:5" x14ac:dyDescent="0.25">
      <c r="A14" t="s">
        <v>12</v>
      </c>
      <c r="B14">
        <v>20</v>
      </c>
      <c r="C14" s="2"/>
      <c r="E14" s="3"/>
    </row>
    <row r="15" spans="1:5" x14ac:dyDescent="0.25">
      <c r="A15" t="s">
        <v>13</v>
      </c>
      <c r="B15">
        <v>35</v>
      </c>
      <c r="C15" s="2"/>
      <c r="E15" s="3"/>
    </row>
    <row r="16" spans="1:5" x14ac:dyDescent="0.25">
      <c r="A16" t="s">
        <v>14</v>
      </c>
      <c r="B16">
        <v>88</v>
      </c>
      <c r="C16" s="2"/>
      <c r="E16" s="3"/>
    </row>
    <row r="18" spans="4:5" x14ac:dyDescent="0.25">
      <c r="D18" s="4" t="s">
        <v>31</v>
      </c>
      <c r="E18" s="5">
        <f>SUM(Tabela1[Valor Total Gasto])</f>
        <v>0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CEA5-F0AF-4769-82FA-2FADA67DA33F}">
  <dimension ref="A1:H22"/>
  <sheetViews>
    <sheetView workbookViewId="0">
      <selection activeCell="C22" sqref="C22"/>
    </sheetView>
  </sheetViews>
  <sheetFormatPr defaultRowHeight="15" x14ac:dyDescent="0.25"/>
  <cols>
    <col min="1" max="1" width="13.28515625" bestFit="1" customWidth="1"/>
    <col min="2" max="2" width="13.140625" customWidth="1"/>
    <col min="3" max="3" width="11.85546875" bestFit="1" customWidth="1"/>
    <col min="4" max="4" width="10.42578125" bestFit="1" customWidth="1"/>
    <col min="5" max="5" width="15.85546875" bestFit="1" customWidth="1"/>
    <col min="6" max="6" width="14.85546875" bestFit="1" customWidth="1"/>
    <col min="7" max="7" width="7.7109375" customWidth="1"/>
    <col min="8" max="8" width="13.5703125" bestFit="1" customWidth="1"/>
    <col min="10" max="10" width="13.140625" bestFit="1" customWidth="1"/>
  </cols>
  <sheetData>
    <row r="1" spans="1:8" ht="15" customHeight="1" x14ac:dyDescent="0.25">
      <c r="A1" s="7" t="s">
        <v>19</v>
      </c>
      <c r="B1" s="7"/>
      <c r="C1" s="7"/>
      <c r="D1" s="7"/>
      <c r="E1" s="7"/>
      <c r="F1" s="7"/>
      <c r="G1" s="7"/>
      <c r="H1" s="7"/>
    </row>
    <row r="2" spans="1:8" ht="15" customHeight="1" x14ac:dyDescent="0.25">
      <c r="A2" s="7"/>
      <c r="B2" s="7"/>
      <c r="C2" s="7"/>
      <c r="D2" s="7"/>
      <c r="E2" s="7"/>
      <c r="F2" s="7"/>
      <c r="G2" s="7"/>
      <c r="H2" s="7"/>
    </row>
    <row r="4" spans="1:8" x14ac:dyDescent="0.25">
      <c r="A4" t="s">
        <v>0</v>
      </c>
      <c r="B4" t="s">
        <v>1</v>
      </c>
      <c r="C4" t="s">
        <v>23</v>
      </c>
      <c r="D4" t="s">
        <v>17</v>
      </c>
      <c r="E4" t="s">
        <v>24</v>
      </c>
      <c r="F4" t="s">
        <v>18</v>
      </c>
      <c r="G4" t="s">
        <v>25</v>
      </c>
      <c r="H4" t="s">
        <v>30</v>
      </c>
    </row>
    <row r="5" spans="1:8" x14ac:dyDescent="0.25">
      <c r="A5">
        <v>200</v>
      </c>
      <c r="B5" t="s">
        <v>15</v>
      </c>
      <c r="C5">
        <v>5</v>
      </c>
      <c r="D5">
        <v>8</v>
      </c>
      <c r="E5">
        <v>6</v>
      </c>
      <c r="F5">
        <v>10</v>
      </c>
      <c r="G5">
        <f>SUM(Tabela3[[#This Row],[Consultas]],Tabela3[[#This Row],[Banho]],Tabela3[[#This Row],[Somente Tosa]],Tabela3[[#This Row],[Banho e Tosa]])</f>
        <v>29</v>
      </c>
      <c r="H5" s="3">
        <f>SUM(Tabela3[[#This Row],[Consultas]]*$B$19,Tabela3[[#This Row],[Banho]]*$B$20,Tabela3[[#This Row],[Somente Tosa]]*$B$21,Tabela3[[#This Row],[Banho e Tosa]]*$B$22)</f>
        <v>4110</v>
      </c>
    </row>
    <row r="6" spans="1:8" x14ac:dyDescent="0.25">
      <c r="A6">
        <v>350</v>
      </c>
      <c r="B6" t="s">
        <v>21</v>
      </c>
      <c r="C6">
        <v>10</v>
      </c>
      <c r="D6">
        <v>1</v>
      </c>
      <c r="E6">
        <v>0</v>
      </c>
      <c r="F6">
        <v>0</v>
      </c>
      <c r="G6">
        <f>SUM(Tabela3[[#This Row],[Consultas]],Tabela3[[#This Row],[Banho]],Tabela3[[#This Row],[Somente Tosa]],Tabela3[[#This Row],[Banho e Tosa]])</f>
        <v>11</v>
      </c>
      <c r="H6" s="3">
        <f>SUM(Tabela3[[#This Row],[Consultas]]*$B$19,Tabela3[[#This Row],[Banho]]*$B$20,Tabela3[[#This Row],[Somente Tosa]]*$B$21,Tabela3[[#This Row],[Banho e Tosa]]*$B$22)</f>
        <v>1580</v>
      </c>
    </row>
    <row r="7" spans="1:8" x14ac:dyDescent="0.25">
      <c r="A7">
        <v>400</v>
      </c>
      <c r="B7" t="s">
        <v>15</v>
      </c>
      <c r="C7">
        <v>15</v>
      </c>
      <c r="D7">
        <v>2</v>
      </c>
      <c r="E7">
        <v>0</v>
      </c>
      <c r="F7">
        <v>6</v>
      </c>
      <c r="G7">
        <f>SUM(Tabela3[[#This Row],[Consultas]],Tabela3[[#This Row],[Banho]],Tabela3[[#This Row],[Somente Tosa]],Tabela3[[#This Row],[Banho e Tosa]])</f>
        <v>23</v>
      </c>
      <c r="H7" s="3">
        <f>SUM(Tabela3[[#This Row],[Consultas]]*$B$19,Tabela3[[#This Row],[Banho]]*$B$20,Tabela3[[#This Row],[Somente Tosa]]*$B$21,Tabela3[[#This Row],[Banho e Tosa]]*$B$22)</f>
        <v>3610</v>
      </c>
    </row>
    <row r="8" spans="1:8" x14ac:dyDescent="0.25">
      <c r="A8">
        <v>999</v>
      </c>
      <c r="B8" t="s">
        <v>15</v>
      </c>
      <c r="C8">
        <v>20</v>
      </c>
      <c r="D8">
        <v>8</v>
      </c>
      <c r="E8">
        <v>0</v>
      </c>
      <c r="F8">
        <v>0</v>
      </c>
      <c r="G8">
        <f>SUM(Tabela3[[#This Row],[Consultas]],Tabela3[[#This Row],[Banho]],Tabela3[[#This Row],[Somente Tosa]],Tabela3[[#This Row],[Banho e Tosa]])</f>
        <v>28</v>
      </c>
      <c r="H8" s="3">
        <f>SUM(Tabela3[[#This Row],[Consultas]]*$B$19,Tabela3[[#This Row],[Banho]]*$B$20,Tabela3[[#This Row],[Somente Tosa]]*$B$21,Tabela3[[#This Row],[Banho e Tosa]]*$B$22)</f>
        <v>3640</v>
      </c>
    </row>
    <row r="9" spans="1:8" x14ac:dyDescent="0.25">
      <c r="A9">
        <v>152</v>
      </c>
      <c r="B9" t="s">
        <v>15</v>
      </c>
      <c r="C9">
        <v>3</v>
      </c>
      <c r="D9">
        <v>1</v>
      </c>
      <c r="E9">
        <v>1</v>
      </c>
      <c r="F9">
        <v>0</v>
      </c>
      <c r="G9">
        <f>SUM(Tabela3[[#This Row],[Consultas]],Tabela3[[#This Row],[Banho]],Tabela3[[#This Row],[Somente Tosa]],Tabela3[[#This Row],[Banho e Tosa]])</f>
        <v>5</v>
      </c>
      <c r="H9" s="3">
        <f>SUM(Tabela3[[#This Row],[Consultas]]*$B$19,Tabela3[[#This Row],[Banho]]*$B$20,Tabela3[[#This Row],[Somente Tosa]]*$B$21,Tabela3[[#This Row],[Banho e Tosa]]*$B$22)</f>
        <v>650</v>
      </c>
    </row>
    <row r="10" spans="1:8" x14ac:dyDescent="0.25">
      <c r="A10">
        <v>352</v>
      </c>
      <c r="B10" t="s">
        <v>21</v>
      </c>
      <c r="C10">
        <v>15</v>
      </c>
      <c r="D10">
        <v>5</v>
      </c>
      <c r="E10">
        <v>0</v>
      </c>
      <c r="F10">
        <v>0</v>
      </c>
      <c r="G10">
        <f>SUM(Tabela3[[#This Row],[Consultas]],Tabela3[[#This Row],[Banho]],Tabela3[[#This Row],[Somente Tosa]],Tabela3[[#This Row],[Banho e Tosa]])</f>
        <v>20</v>
      </c>
      <c r="H10" s="3">
        <f>SUM(Tabela3[[#This Row],[Consultas]]*$B$19,Tabela3[[#This Row],[Banho]]*$B$20,Tabela3[[#This Row],[Somente Tosa]]*$B$21,Tabela3[[#This Row],[Banho e Tosa]]*$B$22)</f>
        <v>2650</v>
      </c>
    </row>
    <row r="11" spans="1:8" x14ac:dyDescent="0.25">
      <c r="A11">
        <v>77</v>
      </c>
      <c r="B11" t="s">
        <v>21</v>
      </c>
      <c r="C11">
        <v>9</v>
      </c>
      <c r="D11">
        <v>2</v>
      </c>
      <c r="E11">
        <v>0</v>
      </c>
      <c r="F11">
        <v>0</v>
      </c>
      <c r="G11">
        <f>SUM(Tabela3[[#This Row],[Consultas]],Tabela3[[#This Row],[Banho]],Tabela3[[#This Row],[Somente Tosa]],Tabela3[[#This Row],[Banho e Tosa]])</f>
        <v>11</v>
      </c>
      <c r="H11" s="3">
        <f>SUM(Tabela3[[#This Row],[Consultas]]*$B$19,Tabela3[[#This Row],[Banho]]*$B$20,Tabela3[[#This Row],[Somente Tosa]]*$B$21,Tabela3[[#This Row],[Banho e Tosa]]*$B$22)</f>
        <v>1510</v>
      </c>
    </row>
    <row r="12" spans="1:8" x14ac:dyDescent="0.25">
      <c r="A12">
        <v>208</v>
      </c>
      <c r="B12" t="s">
        <v>21</v>
      </c>
      <c r="C12">
        <v>20</v>
      </c>
      <c r="D12">
        <v>8</v>
      </c>
      <c r="E12">
        <v>0</v>
      </c>
      <c r="F12">
        <v>0</v>
      </c>
      <c r="G12">
        <f>SUM(Tabela3[[#This Row],[Consultas]],Tabela3[[#This Row],[Banho]],Tabela3[[#This Row],[Somente Tosa]],Tabela3[[#This Row],[Banho e Tosa]])</f>
        <v>28</v>
      </c>
      <c r="H12" s="3">
        <f>SUM(Tabela3[[#This Row],[Consultas]]*$B$19,Tabela3[[#This Row],[Banho]]*$B$20,Tabela3[[#This Row],[Somente Tosa]]*$B$21,Tabela3[[#This Row],[Banho e Tosa]]*$B$22)</f>
        <v>3640</v>
      </c>
    </row>
    <row r="13" spans="1:8" x14ac:dyDescent="0.25">
      <c r="A13">
        <v>10</v>
      </c>
      <c r="B13" t="s">
        <v>21</v>
      </c>
      <c r="C13">
        <v>7</v>
      </c>
      <c r="D13">
        <v>2</v>
      </c>
      <c r="E13">
        <v>1</v>
      </c>
      <c r="F13">
        <v>0</v>
      </c>
      <c r="G13">
        <f>SUM(Tabela3[[#This Row],[Consultas]],Tabela3[[#This Row],[Banho]],Tabela3[[#This Row],[Somente Tosa]],Tabela3[[#This Row],[Banho e Tosa]])</f>
        <v>10</v>
      </c>
      <c r="H13" s="3">
        <f>SUM(Tabela3[[#This Row],[Consultas]]*$B$19,Tabela3[[#This Row],[Banho]]*$B$20,Tabela3[[#This Row],[Somente Tosa]]*$B$21,Tabela3[[#This Row],[Banho e Tosa]]*$B$22)</f>
        <v>1330</v>
      </c>
    </row>
    <row r="14" spans="1:8" x14ac:dyDescent="0.25">
      <c r="A14">
        <v>20</v>
      </c>
      <c r="B14" t="s">
        <v>15</v>
      </c>
      <c r="C14">
        <v>8</v>
      </c>
      <c r="D14">
        <v>20</v>
      </c>
      <c r="E14">
        <v>0</v>
      </c>
      <c r="F14">
        <v>0</v>
      </c>
      <c r="G14">
        <f>SUM(Tabela3[[#This Row],[Consultas]],Tabela3[[#This Row],[Banho]],Tabela3[[#This Row],[Somente Tosa]],Tabela3[[#This Row],[Banho e Tosa]])</f>
        <v>28</v>
      </c>
      <c r="H14" s="3">
        <f>SUM(Tabela3[[#This Row],[Consultas]]*$B$19,Tabela3[[#This Row],[Banho]]*$B$20,Tabela3[[#This Row],[Somente Tosa]]*$B$21,Tabela3[[#This Row],[Banho e Tosa]]*$B$22)</f>
        <v>2800</v>
      </c>
    </row>
    <row r="15" spans="1:8" x14ac:dyDescent="0.25">
      <c r="A15">
        <v>35</v>
      </c>
      <c r="B15" t="s">
        <v>22</v>
      </c>
      <c r="C15">
        <v>2</v>
      </c>
      <c r="D15">
        <v>0</v>
      </c>
      <c r="E15">
        <v>0</v>
      </c>
      <c r="F15">
        <v>0</v>
      </c>
      <c r="G15">
        <f>SUM(Tabela3[[#This Row],[Consultas]],Tabela3[[#This Row],[Banho]],Tabela3[[#This Row],[Somente Tosa]],Tabela3[[#This Row],[Banho e Tosa]])</f>
        <v>2</v>
      </c>
      <c r="H15" s="3">
        <f>SUM(Tabela3[[#This Row],[Consultas]]*$B$19,Tabela3[[#This Row],[Banho]]*$B$20,Tabela3[[#This Row],[Somente Tosa]]*$B$21,Tabela3[[#This Row],[Banho e Tosa]]*$B$22)</f>
        <v>300</v>
      </c>
    </row>
    <row r="16" spans="1:8" x14ac:dyDescent="0.25">
      <c r="A16">
        <v>88</v>
      </c>
      <c r="B16" t="s">
        <v>22</v>
      </c>
      <c r="C16">
        <v>15</v>
      </c>
      <c r="D16">
        <v>0</v>
      </c>
      <c r="E16">
        <v>0</v>
      </c>
      <c r="F16">
        <v>0</v>
      </c>
      <c r="G16">
        <f>SUM(Tabela3[[#This Row],[Consultas]],Tabela3[[#This Row],[Banho]],Tabela3[[#This Row],[Somente Tosa]],Tabela3[[#This Row],[Banho e Tosa]])</f>
        <v>15</v>
      </c>
      <c r="H16" s="3">
        <f>SUM(Tabela3[[#This Row],[Consultas]]*$B$19,Tabela3[[#This Row],[Banho]]*$B$20,Tabela3[[#This Row],[Somente Tosa]]*$B$21,Tabela3[[#This Row],[Banho e Tosa]]*$B$22)</f>
        <v>2250</v>
      </c>
    </row>
    <row r="18" spans="1:2" x14ac:dyDescent="0.25">
      <c r="A18" t="s">
        <v>20</v>
      </c>
      <c r="B18" s="3" t="s">
        <v>29</v>
      </c>
    </row>
    <row r="19" spans="1:2" x14ac:dyDescent="0.25">
      <c r="A19" t="s">
        <v>23</v>
      </c>
      <c r="B19" s="3">
        <v>150</v>
      </c>
    </row>
    <row r="20" spans="1:2" x14ac:dyDescent="0.25">
      <c r="A20" t="s">
        <v>17</v>
      </c>
      <c r="B20" s="3">
        <v>80</v>
      </c>
    </row>
    <row r="21" spans="1:2" x14ac:dyDescent="0.25">
      <c r="A21" t="s">
        <v>28</v>
      </c>
      <c r="B21" s="3">
        <v>120</v>
      </c>
    </row>
    <row r="22" spans="1:2" x14ac:dyDescent="0.25">
      <c r="A22" t="s">
        <v>18</v>
      </c>
      <c r="B22" s="3">
        <v>200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 Clientes</vt:lpstr>
      <vt:lpstr>Serviços Prestados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SylviaMissio</dc:creator>
  <cp:lastModifiedBy>SylviaMissio</cp:lastModifiedBy>
  <dcterms:created xsi:type="dcterms:W3CDTF">2021-11-14T16:26:48Z</dcterms:created>
  <dcterms:modified xsi:type="dcterms:W3CDTF">2021-11-14T22:42:05Z</dcterms:modified>
</cp:coreProperties>
</file>