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autoCompressPictures="0"/>
  <mc:AlternateContent xmlns:mc="http://schemas.openxmlformats.org/markup-compatibility/2006">
    <mc:Choice Requires="x15">
      <x15ac:absPath xmlns:x15ac="http://schemas.microsoft.com/office/spreadsheetml/2010/11/ac" url="C:\Users\Sophie\Documents\CampusDiderot\2024-25\CI\Excel\"/>
    </mc:Choice>
  </mc:AlternateContent>
  <xr:revisionPtr revIDLastSave="0" documentId="13_ncr:1_{A822B474-3B36-43B8-8FEA-C9999728E8C1}" xr6:coauthVersionLast="47" xr6:coauthVersionMax="47" xr10:uidLastSave="{00000000-0000-0000-0000-000000000000}"/>
  <bookViews>
    <workbookView xWindow="7530" yWindow="0" windowWidth="20880" windowHeight="15645" tabRatio="557" xr2:uid="{00000000-000D-0000-FFFF-FFFF00000000}"/>
  </bookViews>
  <sheets>
    <sheet name="RECHERCHEV" sheetId="9882" r:id="rId1"/>
    <sheet name="RECHERCHEH" sheetId="9887" r:id="rId2"/>
    <sheet name="Recherche1" sheetId="9871" r:id="rId3"/>
    <sheet name="Recherche2" sheetId="9886" r:id="rId4"/>
    <sheet name="EcartVentes" sheetId="9874" r:id="rId5"/>
    <sheet name="Classement" sheetId="9889" r:id="rId6"/>
    <sheet name="NoteDeFrais" sheetId="3656" r:id="rId7"/>
    <sheet name="BaremeFrais" sheetId="232" r:id="rId8"/>
    <sheet name="Remises" sheetId="9888" r:id="rId9"/>
    <sheet name="FactureArticles" sheetId="9244" r:id="rId10"/>
    <sheet name="TableArticles" sheetId="1442" r:id="rId11"/>
    <sheet name="FacturePieces" sheetId="9245" r:id="rId12"/>
  </sheets>
  <externalReferences>
    <externalReference r:id="rId13"/>
  </externalReferences>
  <definedNames>
    <definedName name="anscount" hidden="1">3</definedName>
    <definedName name="Articles">[1]TableArticles!$B$4:$D$10</definedName>
    <definedName name="Bornes">#REF!</definedName>
    <definedName name="Carburant">#REF!</definedName>
    <definedName name="Carreaux">#REF!</definedName>
    <definedName name="Clients">#REF!</definedName>
    <definedName name="Compagnie">#REF!</definedName>
    <definedName name="Dept">#REF!</definedName>
    <definedName name="DPE">Classement!#REF!</definedName>
    <definedName name="GES">Classement!#REF!</definedName>
    <definedName name="Port">#REF!</definedName>
    <definedName name="Prix">#REF!</definedName>
    <definedName name="Vehicules">[1]Véhicules!$N$3:$AA$11</definedName>
    <definedName name="zaa">[1]Classement!#REF!</definedName>
  </definedNames>
  <calcPr calcId="181029"/>
  <extLst>
    <ext xmlns:mx="http://schemas.microsoft.com/office/mac/excel/2008/main" uri="http://schemas.microsoft.com/office/mac/excel/2008/main">
      <mx:ArchID Flags="2"/>
    </ext>
  </extLst>
</workbook>
</file>

<file path=xl/calcChain.xml><?xml version="1.0" encoding="utf-8"?>
<calcChain xmlns="http://schemas.openxmlformats.org/spreadsheetml/2006/main">
  <c r="G8" i="9882" l="1"/>
</calcChain>
</file>

<file path=xl/sharedStrings.xml><?xml version="1.0" encoding="utf-8"?>
<sst xmlns="http://schemas.openxmlformats.org/spreadsheetml/2006/main" count="281" uniqueCount="217">
  <si>
    <t>Frais transport</t>
  </si>
  <si>
    <t>De 5 614 à 11 198 €</t>
  </si>
  <si>
    <t>De 11 199 à 24 872 €</t>
  </si>
  <si>
    <t>Au-delà de 66 679 €</t>
  </si>
  <si>
    <t>Tarif de la pièce</t>
  </si>
  <si>
    <t xml:space="preserve">Saisir le code produit </t>
  </si>
  <si>
    <t>Saisir la quantité commandée</t>
  </si>
  <si>
    <t>Recherche de tarifs</t>
  </si>
  <si>
    <t>Date</t>
  </si>
  <si>
    <t>1 à 10</t>
  </si>
  <si>
    <t>11 à 50</t>
  </si>
  <si>
    <t>51 à 100</t>
  </si>
  <si>
    <t>+ 100</t>
  </si>
  <si>
    <t>Montant</t>
  </si>
  <si>
    <t>Violet</t>
  </si>
  <si>
    <t>Noir</t>
  </si>
  <si>
    <t>FACTURE</t>
  </si>
  <si>
    <t>Total</t>
  </si>
  <si>
    <t>Prix Unitaire</t>
  </si>
  <si>
    <t>TOTAL H.T.</t>
  </si>
  <si>
    <t>TABLE DES ARTICLES</t>
  </si>
  <si>
    <t>Désignation</t>
  </si>
  <si>
    <t>Jaune</t>
  </si>
  <si>
    <t>Parme</t>
  </si>
  <si>
    <t>Taux de remise</t>
  </si>
  <si>
    <t>Montant remise</t>
  </si>
  <si>
    <t>HT net</t>
  </si>
  <si>
    <t>Taux TVA</t>
  </si>
  <si>
    <t>Montant TVA</t>
  </si>
  <si>
    <t>Total TTC</t>
  </si>
  <si>
    <t>NOTE DE FRAIS</t>
  </si>
  <si>
    <t>Jour</t>
  </si>
  <si>
    <t>Lieu de mission</t>
  </si>
  <si>
    <t>NB kms</t>
  </si>
  <si>
    <t>Repas</t>
  </si>
  <si>
    <t>Hôtel</t>
  </si>
  <si>
    <t>AVIGNON</t>
  </si>
  <si>
    <t>AIX EN PROVENCE</t>
  </si>
  <si>
    <t>MARTIGUES</t>
  </si>
  <si>
    <t>FOS SUR MER</t>
  </si>
  <si>
    <t>NIMES</t>
  </si>
  <si>
    <t>TOTAUX</t>
  </si>
  <si>
    <t>NOM</t>
  </si>
  <si>
    <t>PRENOM</t>
  </si>
  <si>
    <t>PASTEUR</t>
  </si>
  <si>
    <t>Jocelyne</t>
  </si>
  <si>
    <t>LEJEUNE</t>
  </si>
  <si>
    <t>Paul</t>
  </si>
  <si>
    <t>FRANQUIN</t>
  </si>
  <si>
    <t>Dominique</t>
  </si>
  <si>
    <t>ROLLIN</t>
  </si>
  <si>
    <t>Jean Michel</t>
  </si>
  <si>
    <t>CASTELOT</t>
  </si>
  <si>
    <t>Annie</t>
  </si>
  <si>
    <t>Jacques</t>
  </si>
  <si>
    <t>ZOLA</t>
  </si>
  <si>
    <t>Marco</t>
  </si>
  <si>
    <t>DECAUX</t>
  </si>
  <si>
    <t>Raoul</t>
  </si>
  <si>
    <t>Nom de l'employé</t>
  </si>
  <si>
    <t>Caractéristiques voiture:</t>
  </si>
  <si>
    <t>Type :</t>
  </si>
  <si>
    <t>Indemnités kilométriques :</t>
  </si>
  <si>
    <t>Puisssance  ( en chevaux fiscaux) :</t>
  </si>
  <si>
    <t>PEUGEOT</t>
  </si>
  <si>
    <t>ALBERTINI</t>
  </si>
  <si>
    <t>Chevaux fiscaux</t>
  </si>
  <si>
    <t>Indemnité au km</t>
  </si>
  <si>
    <t>Bleu</t>
  </si>
  <si>
    <t>Vert</t>
  </si>
  <si>
    <t>Rouge</t>
  </si>
  <si>
    <t>BAREME DE REMBOURSEMENT KILOMETRIQUE</t>
  </si>
  <si>
    <t>1 à 4</t>
  </si>
  <si>
    <t>5 à 7</t>
  </si>
  <si>
    <t>8 à 9</t>
  </si>
  <si>
    <t>10 à 11</t>
  </si>
  <si>
    <t>12 à 14</t>
  </si>
  <si>
    <t xml:space="preserve">Montant </t>
  </si>
  <si>
    <t>Chine</t>
  </si>
  <si>
    <t>Inde</t>
  </si>
  <si>
    <t>Japon</t>
  </si>
  <si>
    <t>Russie</t>
  </si>
  <si>
    <t>Etats-Unis</t>
  </si>
  <si>
    <t>Union Européenne</t>
  </si>
  <si>
    <t>Bornes</t>
  </si>
  <si>
    <t>Quantités</t>
  </si>
  <si>
    <t>Prix unitaire HT</t>
  </si>
  <si>
    <t>de 1 à 10</t>
  </si>
  <si>
    <t>de 11 à 25</t>
  </si>
  <si>
    <t>de 26 à 50</t>
  </si>
  <si>
    <t>51 et plus</t>
  </si>
  <si>
    <t>Montant 
des ventes</t>
  </si>
  <si>
    <t>FRED</t>
  </si>
  <si>
    <t>CHANTAL</t>
  </si>
  <si>
    <t>RICHARD</t>
  </si>
  <si>
    <t>SILVA</t>
  </si>
  <si>
    <t>PRINT</t>
  </si>
  <si>
    <t>MACHA</t>
  </si>
  <si>
    <t>RULF</t>
  </si>
  <si>
    <t>LEBRAILARD</t>
  </si>
  <si>
    <t>SIMON</t>
  </si>
  <si>
    <t>PARISIAN</t>
  </si>
  <si>
    <t>MICHEL</t>
  </si>
  <si>
    <t>SAUVAGE</t>
  </si>
  <si>
    <t>PLANTU</t>
  </si>
  <si>
    <t>Type Client</t>
  </si>
  <si>
    <t>% de remise</t>
  </si>
  <si>
    <t>Grossiste</t>
  </si>
  <si>
    <t>Détaillant</t>
  </si>
  <si>
    <t>Taux</t>
  </si>
  <si>
    <t>Moins de 10 000</t>
  </si>
  <si>
    <t>de 10000 à 34999</t>
  </si>
  <si>
    <t>de 35000 à 69999</t>
  </si>
  <si>
    <t>70000 et plus</t>
  </si>
  <si>
    <t>Moins de 80000</t>
  </si>
  <si>
    <t>de 80000 à 150000</t>
  </si>
  <si>
    <t>Plus de 150000</t>
  </si>
  <si>
    <t>Montants</t>
  </si>
  <si>
    <t>Ecrivez les formules appropriées dans les cases grisées, complétez les autres cellules.</t>
  </si>
  <si>
    <t>CA</t>
  </si>
  <si>
    <t>Taux d'intéressement</t>
  </si>
  <si>
    <t>Tranches de CA</t>
  </si>
  <si>
    <t>Nom</t>
  </si>
  <si>
    <t>Prénom</t>
  </si>
  <si>
    <t>A partir des données ci-dessous concernant des commerciaux, faites afficher les nom, prénom et CA d'un commercial dont on a saisi le matricule</t>
  </si>
  <si>
    <t>Numéro</t>
  </si>
  <si>
    <t>Numéro du commercial recherché</t>
  </si>
  <si>
    <t>A partir du second tableau, faites calculer le taux d'intéressement.</t>
  </si>
  <si>
    <t xml:space="preserve">Si le CA est de </t>
  </si>
  <si>
    <t xml:space="preserve">Le taux d'intéressement est de </t>
  </si>
  <si>
    <t>CA (en millions)</t>
  </si>
  <si>
    <t>Nb de clients</t>
  </si>
  <si>
    <t xml:space="preserve">Le CA en millions est </t>
  </si>
  <si>
    <t xml:space="preserve">Saisir le pays </t>
  </si>
  <si>
    <t xml:space="preserve">Le nombre de clients est </t>
  </si>
  <si>
    <t>A partir des données ci-dessous, faites rechercher les informations correspondantes</t>
  </si>
  <si>
    <t xml:space="preserve">Le prix HT à l'unité est </t>
  </si>
  <si>
    <t xml:space="preserve">Saisir la quantité souhaitée </t>
  </si>
  <si>
    <t>A partir des données ci-dessous, utiliser les fonction MIN et MAX pour afficher les informations correspondantes.</t>
  </si>
  <si>
    <t>Client</t>
  </si>
  <si>
    <t>Plus faible vente</t>
  </si>
  <si>
    <t>Plus forte vente</t>
  </si>
  <si>
    <t>Dupond</t>
  </si>
  <si>
    <t>Durand</t>
  </si>
  <si>
    <t>Martin</t>
  </si>
  <si>
    <t>Bernard</t>
  </si>
  <si>
    <t>Leroy</t>
  </si>
  <si>
    <t>Fabre</t>
  </si>
  <si>
    <t>Vasseur</t>
  </si>
  <si>
    <t>Bonnet</t>
  </si>
  <si>
    <t>Garcia</t>
  </si>
  <si>
    <t>Simon</t>
  </si>
  <si>
    <t>Girard</t>
  </si>
  <si>
    <t>Ecrivez les formules appropriées dans les cases grisées.</t>
  </si>
  <si>
    <t>Economie</t>
  </si>
  <si>
    <t>Performance</t>
  </si>
  <si>
    <t>Dépenses en déplacement</t>
  </si>
  <si>
    <t>A partir des données ci-dessous, classez la performance (de A à G) et l'efficacité économique  (de A à G) des différents commerciaux.</t>
  </si>
  <si>
    <t>Pour réaliser ce travail, on vous communique les étiquettes de classification, qui serviront à construire les tableaux de recherche.</t>
  </si>
  <si>
    <t>A partir des données ci-dessous, faites afficher les indemnités kilométriques à appliquer en fonction de la puissance fiscale, saisie sur la ligne au dessus.</t>
  </si>
  <si>
    <t>Faites ensuite calculer les frais de transport puis les totaux.</t>
  </si>
  <si>
    <t>Pour réaliser ce travail, vous utiliserez la feuille de calcul "BaremeFrais". Vous pouvez vous déplacer d'une feuille à l'autre, ou bien faire afficher cette deuxième feuille à côté de la première en utilisant le menu Affichage -&gt; Fenêtre -&gt; Nouvelle fenêtre puis Réorganiser tout en vertical.</t>
  </si>
  <si>
    <t>On vous communique les montants des ventes pour le mois en cours de l'équipe de commerciaux auprès de clients détaillants ou grossistes.</t>
  </si>
  <si>
    <t>Remise détaillant</t>
  </si>
  <si>
    <t>Remise grossiste</t>
  </si>
  <si>
    <t>Faites calculer le taux de remise à accorder suivant le type de client et le montant de la vente, en utilisant les tableaux fournis.</t>
  </si>
  <si>
    <t>Une remise est accordée en fonction du montant HT de la facture. Pour cela, sur la feuille "TableArticles", créez vous-même une TABLE DES REMISES en suivant ces consignes :</t>
  </si>
  <si>
    <t>Quantité</t>
  </si>
  <si>
    <t>Réf.</t>
  </si>
  <si>
    <t xml:space="preserve">la remise est de 15% si total HT &gt; 2000€ ; elle est 10% si total HT &gt; 1000€; elle est de 5% si total HT &gt; 500€ et de 0% sinon.
</t>
  </si>
  <si>
    <t>Terminez ensuite le pied de facture.</t>
  </si>
  <si>
    <t>Référence</t>
  </si>
  <si>
    <t>Prix unitaire</t>
  </si>
  <si>
    <t xml:space="preserve">Faites remplir la colonne Désignation et la colonne Prix Unitaire de cette facture, en utilisant les données fournies dans la feuille "TableArticles". Pour faciliter le travail, vous pouvez nommer "Articles" la table des articles.
</t>
  </si>
  <si>
    <t>Faites afficher le tarif d'une pièce dont on aura saisi le code produit et la quantité souhaitée. Vous utiliserez les tableaux 1 et 2 pour obtenir les informations.</t>
  </si>
  <si>
    <t>Tranche</t>
  </si>
  <si>
    <t>Colonne</t>
  </si>
  <si>
    <r>
      <rPr>
        <b/>
        <sz val="12"/>
        <rFont val="Arial"/>
        <family val="2"/>
      </rPr>
      <t>TABLEAU 2 :</t>
    </r>
    <r>
      <rPr>
        <sz val="12"/>
        <rFont val="Arial"/>
        <family val="2"/>
      </rPr>
      <t xml:space="preserve"> table indiquant l'index de colonne du tableau 1</t>
    </r>
  </si>
  <si>
    <r>
      <rPr>
        <b/>
        <sz val="12"/>
        <rFont val="Arial"/>
        <family val="2"/>
      </rPr>
      <t>TABLEAU 1 :</t>
    </r>
    <r>
      <rPr>
        <sz val="10"/>
        <rFont val="Arial"/>
        <family val="2"/>
      </rPr>
      <t xml:space="preserve"> </t>
    </r>
    <r>
      <rPr>
        <sz val="12"/>
        <rFont val="Arial"/>
        <family val="2"/>
      </rPr>
      <t>tarifs des pièces détachées en fonction des quantités commandées</t>
    </r>
  </si>
  <si>
    <t xml:space="preserve">             Qté
Produit</t>
  </si>
  <si>
    <t>Exemple 1 : recherche par valeur exacte (type=FAUX)</t>
  </si>
  <si>
    <t>Exemple 2 : recherche par valeur proche (type=VRAI)</t>
  </si>
  <si>
    <t>Borne inférieure</t>
  </si>
  <si>
    <t>moins de 100 euros</t>
  </si>
  <si>
    <t>Montant de la remise</t>
  </si>
  <si>
    <t>Tableau de calcul de remise selon des intervalles de montant d'achat.</t>
  </si>
  <si>
    <t>de 100 à moins de 300 euros</t>
  </si>
  <si>
    <t>de 300 à moins de 500 euros</t>
  </si>
  <si>
    <t>500 euros et plus</t>
  </si>
  <si>
    <t>Montant de l'achat</t>
  </si>
  <si>
    <t>Montant des achats</t>
  </si>
  <si>
    <t>Nom du vendeur</t>
  </si>
  <si>
    <t>Agence</t>
  </si>
  <si>
    <t>Ancienneté</t>
  </si>
  <si>
    <t>NICE</t>
  </si>
  <si>
    <t>NANTES</t>
  </si>
  <si>
    <t>PARIS</t>
  </si>
  <si>
    <t>MARSEILLE</t>
  </si>
  <si>
    <t>Exemple : recherche par valeur exacte (type=FAUX)</t>
  </si>
  <si>
    <t>LEVAL</t>
  </si>
  <si>
    <t>BONOT</t>
  </si>
  <si>
    <t xml:space="preserve">PARIS </t>
  </si>
  <si>
    <t>BORDEAUX</t>
  </si>
  <si>
    <t>Vendeur</t>
  </si>
  <si>
    <t>CASTEL</t>
  </si>
  <si>
    <t>Vendeurs de l'entreprise</t>
  </si>
  <si>
    <t>Retrouver l'agence et le nombre d'années d'ancienneté du vendeur dont le com est saisi en M10</t>
  </si>
  <si>
    <t>On souhaite retrouver l'agence d'un vendeur dont on donne le nom.</t>
  </si>
  <si>
    <t>Remise</t>
  </si>
  <si>
    <t>Pour savoir si un commercial est économe, on s'intéresse à ses dépenses en déplacement, et pour connaitre sa performance on regarde son chiffre d'affaires (CA).</t>
  </si>
  <si>
    <t>De 0 à 5 613 €</t>
  </si>
  <si>
    <t>De 24 873 à 66 678 €</t>
  </si>
  <si>
    <r>
      <t xml:space="preserve">Excel recherche dans la </t>
    </r>
    <r>
      <rPr>
        <b/>
        <sz val="11"/>
        <color rgb="FFFF0000"/>
        <rFont val="Arial"/>
        <family val="2"/>
      </rPr>
      <t>première colonne du tableau</t>
    </r>
    <r>
      <rPr>
        <b/>
        <sz val="11"/>
        <rFont val="Arial"/>
        <family val="2"/>
      </rPr>
      <t xml:space="preserve"> la plus grande des bornes strictement inférieure à la valeur qu'on lui fournit.</t>
    </r>
  </si>
  <si>
    <t>1er :tableau de données : B6:D11</t>
  </si>
  <si>
    <t>2eme: quelle colonne se trouve l'info qui m'intéresse : 2</t>
  </si>
  <si>
    <t>1er : quelle est la donnée que Excel doit trouver dans le tableau : LEJEUNE</t>
  </si>
  <si>
    <t>3eme : est-ce que la donnee n'est pas exactement dans le tableau ? FAUX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</si>
</sst>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0.00\ &quot;€&quot;;[Red]\-#,##0.00\ &quot;€&quot;"/>
    <numFmt numFmtId="44" formatCode="_-* #,##0.00\ &quot;€&quot;_-;\-* #,##0.00\ &quot;€&quot;_-;_-* &quot;-&quot;??\ &quot;€&quot;_-;_-@_-"/>
    <numFmt numFmtId="164" formatCode="_-* #,##0.00\ _F_-;\-* #,##0.00\ _F_-;_-* &quot;-&quot;??\ _F_-;_-@_-"/>
    <numFmt numFmtId="165" formatCode="*.#,##0.00&quot; F&quot;&quot;  &quot;;[Red]\-#,##0.00&quot; F&quot;&quot;  &quot;"/>
    <numFmt numFmtId="166" formatCode="#,##0.00\ [$€];[Red]\-#,##0.00\ [$€]"/>
    <numFmt numFmtId="167" formatCode="#,##0\ &quot;DM&quot;;[Red]\-#,##0\ &quot;DM&quot;"/>
    <numFmt numFmtId="168" formatCode="_-* #,##0\ _F_-;\-* #,##0\ _F_-;_-* &quot;-&quot;??\ _F_-;_-@_-"/>
    <numFmt numFmtId="169" formatCode="General_)"/>
    <numFmt numFmtId="170" formatCode="#,##0.00\ &quot;€&quot;"/>
  </numFmts>
  <fonts count="43">
    <font>
      <sz val="10"/>
      <name val="Arial"/>
    </font>
    <font>
      <sz val="10"/>
      <name val="Arial"/>
      <family val="2"/>
    </font>
    <font>
      <sz val="10"/>
      <name val="MS Sans Serif"/>
      <family val="2"/>
    </font>
    <font>
      <sz val="10"/>
      <name val="Bookman Old Style"/>
      <family val="1"/>
    </font>
    <font>
      <b/>
      <i/>
      <sz val="10"/>
      <name val="Bookman Old Style"/>
      <family val="1"/>
    </font>
    <font>
      <sz val="11"/>
      <name val="Times New Roman"/>
      <family val="1"/>
    </font>
    <font>
      <b/>
      <sz val="10"/>
      <name val="Helv"/>
    </font>
    <font>
      <sz val="10"/>
      <name val="Helvetica"/>
      <family val="2"/>
    </font>
    <font>
      <b/>
      <sz val="14"/>
      <name val="Arial"/>
      <family val="2"/>
    </font>
    <font>
      <b/>
      <u/>
      <sz val="18"/>
      <color indexed="56"/>
      <name val="Arial"/>
      <family val="2"/>
    </font>
    <font>
      <b/>
      <sz val="18"/>
      <name val="MS Sans Serif"/>
      <family val="2"/>
    </font>
    <font>
      <i/>
      <sz val="10"/>
      <name val="Arial"/>
      <family val="2"/>
    </font>
    <font>
      <sz val="10"/>
      <name val="Arial"/>
      <family val="2"/>
    </font>
    <font>
      <b/>
      <i/>
      <sz val="10"/>
      <name val="Arial"/>
      <family val="2"/>
    </font>
    <font>
      <b/>
      <sz val="12"/>
      <name val="Arial"/>
      <family val="2"/>
    </font>
    <font>
      <b/>
      <sz val="10"/>
      <name val="Arial"/>
      <family val="2"/>
    </font>
    <font>
      <i/>
      <sz val="11"/>
      <name val="Times New Roman"/>
      <family val="1"/>
    </font>
    <font>
      <b/>
      <sz val="11"/>
      <name val="Times New Roman"/>
      <family val="1"/>
    </font>
    <font>
      <b/>
      <sz val="12"/>
      <name val="Times New Roman"/>
      <family val="1"/>
    </font>
    <font>
      <sz val="10"/>
      <color indexed="10"/>
      <name val="Arial"/>
      <family val="2"/>
    </font>
    <font>
      <sz val="9"/>
      <name val="Times New Roman"/>
      <family val="1"/>
    </font>
    <font>
      <b/>
      <sz val="12"/>
      <name val="Times New Roman"/>
      <family val="1"/>
    </font>
    <font>
      <sz val="11"/>
      <name val="Abadi MT Condensed"/>
      <family val="2"/>
    </font>
    <font>
      <sz val="9"/>
      <name val="Arial"/>
      <family val="2"/>
    </font>
    <font>
      <b/>
      <u/>
      <sz val="11"/>
      <name val="Times New Roman"/>
      <family val="1"/>
    </font>
    <font>
      <sz val="8"/>
      <color indexed="63"/>
      <name val="Verdana"/>
      <family val="2"/>
    </font>
    <font>
      <sz val="8"/>
      <name val="Verdana"/>
      <family val="2"/>
    </font>
    <font>
      <i/>
      <sz val="8"/>
      <color indexed="63"/>
      <name val="Verdana"/>
      <family val="2"/>
    </font>
    <font>
      <b/>
      <u/>
      <sz val="10"/>
      <name val="Arial"/>
      <family val="2"/>
    </font>
    <font>
      <sz val="16"/>
      <color rgb="FF202328"/>
      <name val="Arial"/>
      <family val="2"/>
    </font>
    <font>
      <b/>
      <sz val="11"/>
      <name val="Arial"/>
      <family val="2"/>
    </font>
    <font>
      <b/>
      <i/>
      <sz val="16"/>
      <name val="Arial"/>
      <family val="2"/>
    </font>
    <font>
      <b/>
      <sz val="10"/>
      <color rgb="FF000000"/>
      <name val="Arial"/>
      <family val="2"/>
    </font>
    <font>
      <sz val="10"/>
      <name val="Helv"/>
    </font>
    <font>
      <b/>
      <sz val="11"/>
      <color indexed="9"/>
      <name val="Arial"/>
      <family val="2"/>
    </font>
    <font>
      <b/>
      <i/>
      <sz val="10"/>
      <color rgb="FF000000"/>
      <name val="Arial"/>
      <family val="2"/>
    </font>
    <font>
      <b/>
      <i/>
      <sz val="9"/>
      <name val="Arial"/>
      <family val="2"/>
    </font>
    <font>
      <b/>
      <sz val="10"/>
      <color indexed="10"/>
      <name val="Arial"/>
      <family val="2"/>
    </font>
    <font>
      <b/>
      <sz val="14"/>
      <color indexed="9"/>
      <name val="Arial"/>
      <family val="2"/>
    </font>
    <font>
      <b/>
      <sz val="8"/>
      <name val="Arial"/>
      <family val="2"/>
    </font>
    <font>
      <sz val="12"/>
      <name val="Arial"/>
      <family val="2"/>
    </font>
    <font>
      <b/>
      <sz val="10"/>
      <color theme="0"/>
      <name val="Arial"/>
      <family val="2"/>
    </font>
    <font>
      <b/>
      <sz val="11"/>
      <color rgb="FFFF0000"/>
      <name val="Arial"/>
      <family val="2"/>
    </font>
  </fonts>
  <fills count="11">
    <fill>
      <patternFill patternType="none"/>
    </fill>
    <fill>
      <patternFill patternType="gray125"/>
    </fill>
    <fill>
      <patternFill patternType="gray0625"/>
    </fill>
    <fill>
      <patternFill patternType="solid">
        <fgColor indexed="22"/>
        <bgColor indexed="64"/>
      </patternFill>
    </fill>
    <fill>
      <patternFill patternType="solid">
        <fgColor indexed="41"/>
        <bgColor indexed="64"/>
      </patternFill>
    </fill>
    <fill>
      <patternFill patternType="solid">
        <fgColor indexed="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72C5EE"/>
        <bgColor indexed="24"/>
      </patternFill>
    </fill>
    <fill>
      <patternFill patternType="solid">
        <fgColor rgb="FFE6FBFF"/>
        <bgColor indexed="64"/>
      </patternFill>
    </fill>
    <fill>
      <patternFill patternType="solid">
        <fgColor rgb="FFB0DFF6"/>
        <bgColor indexed="24"/>
      </patternFill>
    </fill>
  </fills>
  <borders count="18">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double">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s>
  <cellStyleXfs count="30">
    <xf numFmtId="0" fontId="0" fillId="0" borderId="0"/>
    <xf numFmtId="38"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38"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0" fontId="3" fillId="0" borderId="1"/>
    <xf numFmtId="164" fontId="1" fillId="0" borderId="0" applyFont="0" applyFill="0" applyBorder="0" applyAlignment="0" applyProtection="0"/>
    <xf numFmtId="0" fontId="1" fillId="2" borderId="0" applyNumberFormat="0" applyFont="0" applyBorder="0" applyAlignment="0" applyProtection="0"/>
    <xf numFmtId="165" fontId="2" fillId="0" borderId="0"/>
    <xf numFmtId="0" fontId="4" fillId="0" borderId="2" applyFont="0">
      <alignment horizontal="centerContinuous"/>
    </xf>
    <xf numFmtId="0" fontId="21" fillId="0" borderId="0"/>
    <xf numFmtId="0" fontId="1" fillId="0" borderId="0"/>
    <xf numFmtId="0" fontId="1" fillId="0" borderId="0"/>
    <xf numFmtId="0" fontId="1" fillId="0" borderId="0"/>
    <xf numFmtId="0" fontId="2" fillId="0" borderId="0"/>
    <xf numFmtId="0" fontId="5" fillId="0" borderId="0"/>
    <xf numFmtId="0" fontId="2" fillId="0" borderId="0"/>
    <xf numFmtId="0" fontId="6" fillId="0" borderId="3"/>
    <xf numFmtId="169" fontId="7" fillId="0" borderId="0"/>
    <xf numFmtId="0" fontId="8" fillId="3" borderId="0"/>
    <xf numFmtId="0" fontId="9" fillId="0" borderId="0"/>
    <xf numFmtId="0" fontId="10" fillId="0" borderId="0"/>
    <xf numFmtId="167" fontId="1" fillId="0" borderId="0" applyFont="0" applyFill="0" applyBorder="0" applyAlignment="0" applyProtection="0"/>
    <xf numFmtId="0" fontId="1" fillId="0" borderId="0"/>
    <xf numFmtId="0" fontId="33" fillId="0" borderId="0"/>
    <xf numFmtId="0" fontId="18" fillId="0" borderId="0"/>
    <xf numFmtId="9" fontId="1" fillId="0" borderId="0" applyFont="0" applyFill="0" applyBorder="0" applyAlignment="0" applyProtection="0"/>
  </cellStyleXfs>
  <cellXfs count="149">
    <xf numFmtId="0" fontId="0" fillId="0" borderId="0" xfId="0"/>
    <xf numFmtId="0" fontId="0" fillId="0" borderId="4" xfId="0" applyBorder="1" applyAlignment="1">
      <alignment horizontal="center"/>
    </xf>
    <xf numFmtId="0" fontId="12" fillId="0" borderId="0" xfId="0" applyFont="1"/>
    <xf numFmtId="0" fontId="0" fillId="0" borderId="0" xfId="0" applyAlignment="1">
      <alignment horizontal="center"/>
    </xf>
    <xf numFmtId="0" fontId="5" fillId="0" borderId="0" xfId="18"/>
    <xf numFmtId="0" fontId="16" fillId="0" borderId="0" xfId="18" applyFont="1" applyAlignment="1">
      <alignment horizontal="left"/>
    </xf>
    <xf numFmtId="0" fontId="5" fillId="0" borderId="4" xfId="18" applyBorder="1" applyAlignment="1">
      <alignment horizontal="center"/>
    </xf>
    <xf numFmtId="14" fontId="5" fillId="0" borderId="0" xfId="18" applyNumberFormat="1"/>
    <xf numFmtId="0" fontId="19" fillId="0" borderId="0" xfId="0" applyFont="1"/>
    <xf numFmtId="0" fontId="10" fillId="0" borderId="0" xfId="24"/>
    <xf numFmtId="0" fontId="1" fillId="0" borderId="0" xfId="16"/>
    <xf numFmtId="0" fontId="5" fillId="0" borderId="4" xfId="5" applyNumberFormat="1" applyFont="1" applyFill="1" applyBorder="1"/>
    <xf numFmtId="0" fontId="5" fillId="0" borderId="7" xfId="18" applyBorder="1"/>
    <xf numFmtId="0" fontId="5" fillId="0" borderId="8" xfId="18" applyBorder="1" applyAlignment="1">
      <alignment horizontal="center"/>
    </xf>
    <xf numFmtId="0" fontId="5" fillId="0" borderId="8" xfId="5" applyNumberFormat="1" applyFont="1" applyFill="1" applyBorder="1"/>
    <xf numFmtId="0" fontId="5" fillId="0" borderId="9" xfId="18" applyBorder="1"/>
    <xf numFmtId="44" fontId="5" fillId="0" borderId="4" xfId="5" applyFont="1" applyFill="1" applyBorder="1"/>
    <xf numFmtId="44" fontId="5" fillId="0" borderId="8" xfId="5" applyFont="1" applyFill="1" applyBorder="1"/>
    <xf numFmtId="14" fontId="5" fillId="0" borderId="10" xfId="18" applyNumberFormat="1" applyBorder="1" applyAlignment="1">
      <alignment horizontal="center"/>
    </xf>
    <xf numFmtId="14" fontId="5" fillId="0" borderId="11" xfId="18" applyNumberFormat="1" applyBorder="1" applyAlignment="1">
      <alignment horizontal="center"/>
    </xf>
    <xf numFmtId="0" fontId="20" fillId="0" borderId="4" xfId="18" applyFont="1" applyBorder="1"/>
    <xf numFmtId="0" fontId="20" fillId="0" borderId="8" xfId="18" applyFont="1" applyBorder="1"/>
    <xf numFmtId="0" fontId="14" fillId="0" borderId="0" xfId="19" applyFont="1"/>
    <xf numFmtId="0" fontId="1" fillId="0" borderId="0" xfId="14"/>
    <xf numFmtId="0" fontId="15" fillId="0" borderId="0" xfId="0" applyFont="1" applyAlignment="1">
      <alignment horizontal="center"/>
    </xf>
    <xf numFmtId="0" fontId="15" fillId="0" borderId="0" xfId="0" applyFont="1"/>
    <xf numFmtId="0" fontId="14" fillId="0" borderId="0" xfId="16" applyFont="1"/>
    <xf numFmtId="0" fontId="14" fillId="0" borderId="0" xfId="0" applyFont="1"/>
    <xf numFmtId="0" fontId="14" fillId="0" borderId="0" xfId="19" applyFont="1" applyAlignment="1">
      <alignment vertical="center"/>
    </xf>
    <xf numFmtId="0" fontId="15" fillId="0" borderId="0" xfId="0" applyFont="1" applyAlignment="1">
      <alignment horizontal="center" vertical="center" wrapText="1"/>
    </xf>
    <xf numFmtId="8" fontId="0" fillId="3" borderId="4" xfId="0" applyNumberFormat="1" applyFill="1" applyBorder="1" applyAlignment="1">
      <alignment horizontal="center" vertical="center"/>
    </xf>
    <xf numFmtId="0" fontId="0" fillId="3" borderId="4" xfId="0" applyFill="1" applyBorder="1" applyAlignment="1">
      <alignment horizontal="center" vertical="center"/>
    </xf>
    <xf numFmtId="0" fontId="24" fillId="0" borderId="0" xfId="18" applyFont="1"/>
    <xf numFmtId="0" fontId="16" fillId="0" borderId="0" xfId="18" applyFont="1"/>
    <xf numFmtId="0" fontId="17" fillId="0" borderId="4" xfId="18" applyFont="1" applyBorder="1" applyAlignment="1">
      <alignment horizontal="center"/>
    </xf>
    <xf numFmtId="0" fontId="18" fillId="3" borderId="4" xfId="5" applyNumberFormat="1" applyFont="1" applyFill="1" applyBorder="1" applyAlignment="1">
      <alignment horizontal="center"/>
    </xf>
    <xf numFmtId="0" fontId="11" fillId="0" borderId="0" xfId="16" applyFont="1" applyAlignment="1">
      <alignment horizontal="left"/>
    </xf>
    <xf numFmtId="0" fontId="27" fillId="5" borderId="4" xfId="0" applyFont="1" applyFill="1" applyBorder="1" applyAlignment="1">
      <alignment horizontal="center" wrapText="1"/>
    </xf>
    <xf numFmtId="0" fontId="13" fillId="0" borderId="0" xfId="0" applyFont="1"/>
    <xf numFmtId="0" fontId="0" fillId="0" borderId="0" xfId="0" applyAlignment="1">
      <alignment horizontal="center" vertical="center"/>
    </xf>
    <xf numFmtId="0" fontId="0" fillId="0" borderId="4" xfId="0" applyBorder="1" applyAlignment="1">
      <alignment vertical="center"/>
    </xf>
    <xf numFmtId="0" fontId="28" fillId="0" borderId="0" xfId="0" applyFont="1"/>
    <xf numFmtId="0" fontId="13" fillId="0" borderId="0" xfId="0" quotePrefix="1" applyFont="1"/>
    <xf numFmtId="0" fontId="1" fillId="0" borderId="4" xfId="0" applyFont="1" applyBorder="1"/>
    <xf numFmtId="0" fontId="15" fillId="0" borderId="0" xfId="14" applyFont="1"/>
    <xf numFmtId="0" fontId="1" fillId="0" borderId="0" xfId="0" applyFont="1"/>
    <xf numFmtId="0" fontId="1" fillId="0" borderId="0" xfId="0" applyFont="1" applyAlignment="1">
      <alignment vertical="center"/>
    </xf>
    <xf numFmtId="0" fontId="15" fillId="0" borderId="4" xfId="0" applyFont="1" applyBorder="1" applyAlignment="1">
      <alignment horizontal="center"/>
    </xf>
    <xf numFmtId="0" fontId="1" fillId="0" borderId="4" xfId="0" applyFont="1" applyBorder="1" applyAlignment="1">
      <alignment horizontal="center" vertical="center"/>
    </xf>
    <xf numFmtId="0" fontId="15" fillId="0" borderId="4" xfId="0" applyFont="1" applyBorder="1" applyAlignment="1">
      <alignment horizontal="centerContinuous" vertical="center"/>
    </xf>
    <xf numFmtId="0" fontId="14" fillId="3" borderId="4" xfId="0" applyFont="1" applyFill="1" applyBorder="1" applyAlignment="1">
      <alignment vertical="center"/>
    </xf>
    <xf numFmtId="168" fontId="14" fillId="3" borderId="4" xfId="9" applyNumberFormat="1" applyFont="1" applyFill="1" applyBorder="1" applyAlignment="1">
      <alignment vertical="center"/>
    </xf>
    <xf numFmtId="3" fontId="0" fillId="0" borderId="4" xfId="0" applyNumberFormat="1" applyBorder="1" applyAlignment="1">
      <alignment horizontal="right" vertical="center" indent="2"/>
    </xf>
    <xf numFmtId="0" fontId="0" fillId="6" borderId="4" xfId="0" applyFill="1" applyBorder="1"/>
    <xf numFmtId="0" fontId="1" fillId="0" borderId="4" xfId="0" applyFont="1" applyBorder="1" applyAlignment="1">
      <alignment horizontal="center"/>
    </xf>
    <xf numFmtId="0" fontId="0" fillId="7" borderId="4" xfId="0" applyFill="1" applyBorder="1"/>
    <xf numFmtId="10" fontId="1" fillId="0" borderId="4" xfId="0" applyNumberFormat="1" applyFont="1" applyBorder="1"/>
    <xf numFmtId="9" fontId="1" fillId="0" borderId="4" xfId="0" applyNumberFormat="1" applyFont="1" applyBorder="1"/>
    <xf numFmtId="0" fontId="1" fillId="0" borderId="4" xfId="0" applyFont="1" applyBorder="1" applyAlignment="1">
      <alignment horizontal="left" indent="1"/>
    </xf>
    <xf numFmtId="0" fontId="29" fillId="0" borderId="0" xfId="0" applyFont="1"/>
    <xf numFmtId="0" fontId="0" fillId="0" borderId="0" xfId="0" applyAlignment="1">
      <alignment horizontal="center" vertical="center" wrapText="1"/>
    </xf>
    <xf numFmtId="0" fontId="31" fillId="0" borderId="0" xfId="26" applyFont="1" applyAlignment="1">
      <alignment vertical="center"/>
    </xf>
    <xf numFmtId="0" fontId="0" fillId="0" borderId="0" xfId="0" applyAlignment="1">
      <alignment vertical="center"/>
    </xf>
    <xf numFmtId="0" fontId="32" fillId="0" borderId="0" xfId="0" applyFont="1" applyAlignment="1">
      <alignment horizontal="left" readingOrder="1"/>
    </xf>
    <xf numFmtId="0" fontId="33" fillId="0" borderId="0" xfId="27"/>
    <xf numFmtId="0" fontId="33" fillId="0" borderId="0" xfId="27" applyAlignment="1">
      <alignment horizontal="center"/>
    </xf>
    <xf numFmtId="0" fontId="34" fillId="8" borderId="4" xfId="0" applyFont="1" applyFill="1" applyBorder="1" applyAlignment="1">
      <alignment horizontal="center" vertical="center" wrapText="1"/>
    </xf>
    <xf numFmtId="0" fontId="22" fillId="0" borderId="4" xfId="14" applyFont="1" applyBorder="1"/>
    <xf numFmtId="0" fontId="22" fillId="0" borderId="4" xfId="17" applyFont="1" applyBorder="1"/>
    <xf numFmtId="170" fontId="1" fillId="0" borderId="4" xfId="15" applyNumberFormat="1" applyBorder="1" applyAlignment="1">
      <alignment horizontal="center"/>
    </xf>
    <xf numFmtId="0" fontId="8" fillId="9" borderId="4" xfId="0" applyFont="1" applyFill="1" applyBorder="1" applyAlignment="1">
      <alignment horizontal="center" vertical="center"/>
    </xf>
    <xf numFmtId="0" fontId="13" fillId="0" borderId="0" xfId="14" applyFont="1" applyAlignment="1">
      <alignment horizontal="right" vertical="center"/>
    </xf>
    <xf numFmtId="0" fontId="26" fillId="0" borderId="4" xfId="0" applyFont="1" applyBorder="1" applyAlignment="1">
      <alignment horizontal="center"/>
    </xf>
    <xf numFmtId="10" fontId="25" fillId="0" borderId="4" xfId="0" applyNumberFormat="1" applyFont="1" applyBorder="1" applyAlignment="1">
      <alignment horizontal="center" wrapText="1"/>
    </xf>
    <xf numFmtId="0" fontId="15" fillId="0" borderId="0" xfId="0" applyFont="1" applyAlignment="1">
      <alignment horizontal="right"/>
    </xf>
    <xf numFmtId="0" fontId="0" fillId="0" borderId="4" xfId="0" applyBorder="1" applyAlignment="1">
      <alignment horizontal="center" vertical="center"/>
    </xf>
    <xf numFmtId="170" fontId="0" fillId="0" borderId="4" xfId="0" applyNumberFormat="1" applyBorder="1" applyAlignment="1">
      <alignment horizontal="center" vertical="center"/>
    </xf>
    <xf numFmtId="0" fontId="0" fillId="0" borderId="0" xfId="0" applyAlignment="1">
      <alignment wrapText="1"/>
    </xf>
    <xf numFmtId="0" fontId="1" fillId="0" borderId="0" xfId="0" applyFont="1" applyAlignment="1">
      <alignment wrapText="1"/>
    </xf>
    <xf numFmtId="14" fontId="23" fillId="0" borderId="4" xfId="0" applyNumberFormat="1" applyFont="1" applyBorder="1" applyAlignment="1">
      <alignment horizontal="center" vertical="center"/>
    </xf>
    <xf numFmtId="170" fontId="23" fillId="0" borderId="4" xfId="5" applyNumberFormat="1" applyFont="1" applyBorder="1" applyAlignment="1">
      <alignment horizontal="center" vertical="center"/>
    </xf>
    <xf numFmtId="0" fontId="23" fillId="0" borderId="4" xfId="0" applyFont="1" applyBorder="1" applyAlignment="1">
      <alignment horizontal="left" vertical="center" indent="1"/>
    </xf>
    <xf numFmtId="3" fontId="0" fillId="0" borderId="4" xfId="0" applyNumberFormat="1" applyBorder="1" applyAlignment="1">
      <alignment horizontal="center" vertical="center"/>
    </xf>
    <xf numFmtId="3" fontId="1" fillId="0" borderId="4" xfId="0" applyNumberFormat="1" applyFont="1" applyBorder="1" applyAlignment="1">
      <alignment horizontal="center" vertical="center"/>
    </xf>
    <xf numFmtId="0" fontId="15" fillId="7" borderId="4" xfId="0" applyFont="1" applyFill="1" applyBorder="1" applyAlignment="1">
      <alignment horizontal="center"/>
    </xf>
    <xf numFmtId="0" fontId="0" fillId="7" borderId="4" xfId="0" applyFill="1" applyBorder="1" applyAlignment="1">
      <alignment horizontal="center"/>
    </xf>
    <xf numFmtId="0" fontId="13" fillId="0" borderId="0" xfId="0" applyFont="1" applyAlignment="1">
      <alignment horizontal="center"/>
    </xf>
    <xf numFmtId="0" fontId="31" fillId="0" borderId="0" xfId="26" applyFont="1" applyAlignment="1">
      <alignment horizontal="left" vertical="center"/>
    </xf>
    <xf numFmtId="0" fontId="35" fillId="0" borderId="0" xfId="0" applyFont="1" applyAlignment="1">
      <alignment horizontal="left" vertical="center" readingOrder="1"/>
    </xf>
    <xf numFmtId="0" fontId="17" fillId="0" borderId="0" xfId="18" applyFont="1" applyAlignment="1">
      <alignment horizontal="right" vertical="center"/>
    </xf>
    <xf numFmtId="0" fontId="15" fillId="0" borderId="0" xfId="0" applyFont="1" applyAlignment="1">
      <alignment vertical="center"/>
    </xf>
    <xf numFmtId="0" fontId="15" fillId="0" borderId="4" xfId="0" applyFont="1" applyBorder="1" applyAlignment="1">
      <alignment horizontal="center" vertical="center"/>
    </xf>
    <xf numFmtId="0" fontId="36" fillId="0" borderId="4" xfId="0" applyFont="1" applyBorder="1" applyAlignment="1">
      <alignment horizontal="center" vertical="center"/>
    </xf>
    <xf numFmtId="0" fontId="37" fillId="0" borderId="0" xfId="0" applyFont="1" applyAlignment="1">
      <alignment vertical="center"/>
    </xf>
    <xf numFmtId="170" fontId="15" fillId="0" borderId="4" xfId="6" applyNumberFormat="1" applyFont="1" applyFill="1" applyBorder="1" applyAlignment="1">
      <alignment horizontal="center" vertical="center"/>
    </xf>
    <xf numFmtId="3" fontId="1" fillId="0" borderId="4" xfId="0" applyNumberFormat="1" applyFont="1" applyBorder="1" applyAlignment="1">
      <alignment horizontal="center"/>
    </xf>
    <xf numFmtId="0" fontId="1" fillId="7" borderId="4" xfId="0" applyFont="1" applyFill="1" applyBorder="1"/>
    <xf numFmtId="0" fontId="17" fillId="0" borderId="0" xfId="18" applyFont="1"/>
    <xf numFmtId="9" fontId="0" fillId="0" borderId="0" xfId="0" applyNumberFormat="1"/>
    <xf numFmtId="0" fontId="15" fillId="7" borderId="4" xfId="5" applyNumberFormat="1" applyFont="1" applyFill="1" applyBorder="1"/>
    <xf numFmtId="0" fontId="34" fillId="8" borderId="4" xfId="0" applyFont="1" applyFill="1" applyBorder="1" applyAlignment="1">
      <alignment horizontal="right" vertical="center" wrapText="1"/>
    </xf>
    <xf numFmtId="0" fontId="0" fillId="7" borderId="4" xfId="0" applyFill="1" applyBorder="1" applyAlignment="1">
      <alignment horizontal="center" vertical="center"/>
    </xf>
    <xf numFmtId="0" fontId="0" fillId="4" borderId="4" xfId="0" applyFill="1" applyBorder="1" applyAlignment="1">
      <alignment horizontal="center" vertical="center"/>
    </xf>
    <xf numFmtId="0" fontId="1" fillId="7" borderId="4" xfId="5" applyNumberFormat="1" applyFill="1" applyBorder="1" applyAlignment="1">
      <alignment vertical="center"/>
    </xf>
    <xf numFmtId="0" fontId="1" fillId="0" borderId="4" xfId="5" applyNumberFormat="1" applyFill="1" applyBorder="1" applyAlignment="1">
      <alignment vertical="center"/>
    </xf>
    <xf numFmtId="0" fontId="1" fillId="0" borderId="4" xfId="5" applyNumberFormat="1" applyBorder="1" applyAlignment="1">
      <alignment vertical="center"/>
    </xf>
    <xf numFmtId="0" fontId="0" fillId="4" borderId="5" xfId="0" applyFill="1" applyBorder="1" applyAlignment="1">
      <alignment horizontal="center" vertical="center"/>
    </xf>
    <xf numFmtId="0" fontId="0" fillId="0" borderId="5" xfId="0" applyBorder="1" applyAlignment="1">
      <alignment horizontal="center" vertical="center"/>
    </xf>
    <xf numFmtId="0" fontId="1" fillId="0" borderId="5" xfId="5" applyNumberFormat="1" applyFill="1" applyBorder="1" applyAlignment="1">
      <alignment vertical="center"/>
    </xf>
    <xf numFmtId="0" fontId="1" fillId="0" borderId="5" xfId="5" applyNumberFormat="1" applyBorder="1" applyAlignment="1">
      <alignment vertical="center"/>
    </xf>
    <xf numFmtId="0" fontId="39" fillId="0" borderId="4" xfId="0" applyFont="1" applyBorder="1" applyAlignment="1">
      <alignment horizontal="center" vertical="center"/>
    </xf>
    <xf numFmtId="0" fontId="1" fillId="7" borderId="4" xfId="5" applyNumberFormat="1" applyFont="1" applyFill="1" applyBorder="1"/>
    <xf numFmtId="10" fontId="1" fillId="0" borderId="4" xfId="0" applyNumberFormat="1" applyFont="1" applyBorder="1" applyAlignment="1">
      <alignment horizontal="center" vertical="center"/>
    </xf>
    <xf numFmtId="0" fontId="14" fillId="0" borderId="0" xfId="19" applyFont="1" applyAlignment="1">
      <alignment horizontal="right" vertical="center"/>
    </xf>
    <xf numFmtId="0" fontId="30" fillId="0" borderId="0" xfId="0" applyFont="1"/>
    <xf numFmtId="0" fontId="12" fillId="0" borderId="10" xfId="16" applyFont="1" applyBorder="1" applyAlignment="1">
      <alignment horizontal="center"/>
    </xf>
    <xf numFmtId="166" fontId="12" fillId="0" borderId="4" xfId="7" applyFont="1" applyFill="1" applyBorder="1" applyAlignment="1">
      <alignment horizontal="center"/>
    </xf>
    <xf numFmtId="166" fontId="12" fillId="0" borderId="7" xfId="7" applyFont="1" applyFill="1" applyBorder="1" applyAlignment="1">
      <alignment horizontal="center"/>
    </xf>
    <xf numFmtId="0" fontId="12" fillId="0" borderId="11" xfId="16" applyFont="1" applyBorder="1" applyAlignment="1">
      <alignment horizontal="center"/>
    </xf>
    <xf numFmtId="166" fontId="12" fillId="0" borderId="8" xfId="7" applyFont="1" applyFill="1" applyBorder="1" applyAlignment="1">
      <alignment horizontal="center"/>
    </xf>
    <xf numFmtId="166" fontId="12" fillId="0" borderId="9" xfId="7" applyFont="1" applyFill="1" applyBorder="1" applyAlignment="1">
      <alignment horizontal="center"/>
    </xf>
    <xf numFmtId="0" fontId="41" fillId="8" borderId="12" xfId="16" applyFont="1" applyFill="1" applyBorder="1" applyAlignment="1">
      <alignment horizontal="left" wrapText="1"/>
    </xf>
    <xf numFmtId="0" fontId="11" fillId="0" borderId="16" xfId="16" applyFont="1" applyBorder="1"/>
    <xf numFmtId="0" fontId="40" fillId="0" borderId="0" xfId="16" applyFont="1" applyAlignment="1">
      <alignment horizontal="left"/>
    </xf>
    <xf numFmtId="0" fontId="34" fillId="8" borderId="17" xfId="0" applyFont="1" applyFill="1" applyBorder="1" applyAlignment="1">
      <alignment horizontal="center" vertical="center" wrapText="1"/>
    </xf>
    <xf numFmtId="0" fontId="34" fillId="8" borderId="6" xfId="0" applyFont="1" applyFill="1" applyBorder="1" applyAlignment="1">
      <alignment horizontal="center" vertical="center" wrapText="1"/>
    </xf>
    <xf numFmtId="1" fontId="12" fillId="0" borderId="10" xfId="7" applyNumberFormat="1" applyFont="1" applyFill="1" applyBorder="1" applyAlignment="1">
      <alignment horizontal="center"/>
    </xf>
    <xf numFmtId="1" fontId="12" fillId="0" borderId="7" xfId="7" applyNumberFormat="1" applyFont="1" applyFill="1" applyBorder="1" applyAlignment="1">
      <alignment horizontal="center"/>
    </xf>
    <xf numFmtId="1" fontId="12" fillId="0" borderId="11" xfId="7" applyNumberFormat="1" applyFont="1" applyFill="1" applyBorder="1" applyAlignment="1">
      <alignment horizontal="center"/>
    </xf>
    <xf numFmtId="1" fontId="12" fillId="0" borderId="9" xfId="7" applyNumberFormat="1" applyFont="1" applyFill="1" applyBorder="1" applyAlignment="1">
      <alignment horizontal="center"/>
    </xf>
    <xf numFmtId="0" fontId="14" fillId="3" borderId="4" xfId="19" applyFont="1" applyFill="1" applyBorder="1" applyAlignment="1">
      <alignment horizontal="center" vertical="center"/>
    </xf>
    <xf numFmtId="0" fontId="34" fillId="10" borderId="4" xfId="0" applyFont="1" applyFill="1" applyBorder="1" applyAlignment="1">
      <alignment horizontal="center" vertical="center" wrapText="1"/>
    </xf>
    <xf numFmtId="0" fontId="22" fillId="0" borderId="4" xfId="14" applyFont="1" applyBorder="1" applyAlignment="1">
      <alignment horizontal="center"/>
    </xf>
    <xf numFmtId="0" fontId="22" fillId="0" borderId="4" xfId="17" applyFont="1" applyBorder="1" applyAlignment="1">
      <alignment horizontal="center"/>
    </xf>
    <xf numFmtId="0" fontId="22" fillId="7" borderId="4" xfId="14" applyFont="1" applyFill="1" applyBorder="1" applyAlignment="1">
      <alignment horizontal="center"/>
    </xf>
    <xf numFmtId="0" fontId="17" fillId="0" borderId="0" xfId="18" applyFont="1" applyAlignment="1">
      <alignment vertical="center"/>
    </xf>
    <xf numFmtId="0" fontId="0" fillId="6" borderId="4" xfId="0" applyFill="1" applyBorder="1" applyAlignment="1">
      <alignment horizontal="center" vertical="center"/>
    </xf>
    <xf numFmtId="0" fontId="1" fillId="7" borderId="4" xfId="0" applyFont="1" applyFill="1" applyBorder="1" applyAlignment="1">
      <alignment horizontal="center" vertical="center"/>
    </xf>
    <xf numFmtId="0" fontId="22" fillId="0" borderId="4" xfId="14" applyFont="1" applyBorder="1" applyAlignment="1">
      <alignment horizontal="center" vertical="center"/>
    </xf>
    <xf numFmtId="0" fontId="22" fillId="7" borderId="4" xfId="17" applyFont="1" applyFill="1" applyBorder="1" applyAlignment="1">
      <alignment horizontal="center"/>
    </xf>
    <xf numFmtId="0" fontId="14" fillId="0" borderId="4" xfId="0" applyFont="1" applyBorder="1" applyAlignment="1">
      <alignment horizontal="centerContinuous" vertical="center"/>
    </xf>
    <xf numFmtId="0" fontId="38" fillId="8" borderId="13" xfId="0" applyFont="1" applyFill="1" applyBorder="1" applyAlignment="1">
      <alignment horizontal="center" vertical="center" wrapText="1"/>
    </xf>
    <xf numFmtId="0" fontId="38" fillId="8" borderId="15" xfId="0" applyFont="1" applyFill="1" applyBorder="1" applyAlignment="1">
      <alignment horizontal="center" vertical="center" wrapText="1"/>
    </xf>
    <xf numFmtId="0" fontId="34" fillId="8" borderId="13" xfId="0" applyFont="1" applyFill="1" applyBorder="1" applyAlignment="1">
      <alignment horizontal="center" vertical="center" wrapText="1"/>
    </xf>
    <xf numFmtId="0" fontId="34" fillId="8" borderId="15" xfId="0" applyFont="1" applyFill="1" applyBorder="1" applyAlignment="1">
      <alignment horizontal="center" vertical="center" wrapText="1"/>
    </xf>
    <xf numFmtId="0" fontId="34" fillId="8" borderId="14" xfId="0" applyFont="1" applyFill="1" applyBorder="1" applyAlignment="1">
      <alignment horizontal="center" vertical="center" wrapText="1"/>
    </xf>
    <xf numFmtId="0" fontId="38" fillId="8" borderId="14" xfId="0" applyFont="1" applyFill="1" applyBorder="1" applyAlignment="1">
      <alignment horizontal="center" vertical="center" wrapText="1"/>
    </xf>
    <xf numFmtId="0" fontId="14" fillId="0" borderId="0" xfId="19" applyFont="1" applyAlignment="1">
      <alignment horizontal="center" vertical="center"/>
    </xf>
    <xf numFmtId="0" fontId="1" fillId="0" borderId="0" xfId="0" quotePrefix="1" applyFont="1"/>
  </cellXfs>
  <cellStyles count="30">
    <cellStyle name="Comma [0]" xfId="1" xr:uid="{00000000-0005-0000-0000-000000000000}"/>
    <cellStyle name="Currency [0]" xfId="2" xr:uid="{00000000-0005-0000-0000-000001000000}"/>
    <cellStyle name="Currency_Macro1" xfId="3" xr:uid="{00000000-0005-0000-0000-000002000000}"/>
    <cellStyle name="Dezimal [0]" xfId="4" xr:uid="{00000000-0005-0000-0000-000003000000}"/>
    <cellStyle name="Euro" xfId="5" xr:uid="{00000000-0005-0000-0000-000004000000}"/>
    <cellStyle name="Euro_exos" xfId="6" xr:uid="{00000000-0005-0000-0000-000005000000}"/>
    <cellStyle name="Euro_TD Fx Recherche" xfId="7" xr:uid="{00000000-0005-0000-0000-000006000000}"/>
    <cellStyle name="heure" xfId="8" xr:uid="{00000000-0005-0000-0000-000007000000}"/>
    <cellStyle name="Milliers_TD 3 Fx Recherche et SI" xfId="9" xr:uid="{00000000-0005-0000-0000-000008000000}"/>
    <cellStyle name="Modif" xfId="10" xr:uid="{00000000-0005-0000-0000-000009000000}"/>
    <cellStyle name="Monétaire [+]" xfId="11" xr:uid="{00000000-0005-0000-0000-00000A000000}"/>
    <cellStyle name="nom" xfId="12" xr:uid="{00000000-0005-0000-0000-00000B000000}"/>
    <cellStyle name="nor1" xfId="13" xr:uid="{00000000-0005-0000-0000-00000C000000}"/>
    <cellStyle name="nor1 2" xfId="28" xr:uid="{00000000-0005-0000-0000-00000D000000}"/>
    <cellStyle name="Normal" xfId="0" builtinId="0"/>
    <cellStyle name="Normal 4" xfId="26" xr:uid="{00000000-0005-0000-0000-00000F000000}"/>
    <cellStyle name="Normal_fonction recherche" xfId="14" xr:uid="{00000000-0005-0000-0000-000010000000}"/>
    <cellStyle name="Normal_Fonctions de base" xfId="15" xr:uid="{00000000-0005-0000-0000-000011000000}"/>
    <cellStyle name="Normal_Fonctions de recherche (3)" xfId="16" xr:uid="{00000000-0005-0000-0000-000012000000}"/>
    <cellStyle name="Normal_FORMULE2" xfId="27" xr:uid="{00000000-0005-0000-0000-000013000000}"/>
    <cellStyle name="Normal_Recherche et base" xfId="17" xr:uid="{00000000-0005-0000-0000-000014000000}"/>
    <cellStyle name="Normal_SDIS perf" xfId="18" xr:uid="{00000000-0005-0000-0000-000015000000}"/>
    <cellStyle name="Normal_TD Fx Recherche" xfId="19" xr:uid="{00000000-0005-0000-0000-000016000000}"/>
    <cellStyle name="poste" xfId="20" xr:uid="{00000000-0005-0000-0000-000017000000}"/>
    <cellStyle name="Pourcentage 2" xfId="29" xr:uid="{00000000-0005-0000-0000-000018000000}"/>
    <cellStyle name="Standard_Iterative Kostenberechnung" xfId="21" xr:uid="{00000000-0005-0000-0000-000019000000}"/>
    <cellStyle name="Titel" xfId="22" xr:uid="{00000000-0005-0000-0000-00001A000000}"/>
    <cellStyle name="titre" xfId="23" xr:uid="{00000000-0005-0000-0000-00001B000000}"/>
    <cellStyle name="Titre1" xfId="24" xr:uid="{00000000-0005-0000-0000-00001C000000}"/>
    <cellStyle name="Währung [0]" xfId="25" xr:uid="{00000000-0005-0000-0000-00001D000000}"/>
  </cellStyles>
  <dxfs count="0"/>
  <tableStyles count="0" defaultTableStyle="TableStyleMedium2"/>
  <colors>
    <mruColors>
      <color rgb="FFB0DFF6"/>
      <color rgb="FFD5FBFF"/>
      <color rgb="FFFBFEFF"/>
      <color rgb="FFD1F7FF"/>
      <color rgb="FFE6FBFF"/>
      <color rgb="FF72C5EE"/>
      <color rgb="FFEFF3FF"/>
      <color rgb="FFDCE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Spin" dx="15" fmlaLink="#REF!" max="1000" min="1" page="10" val="9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781050</xdr:colOff>
      <xdr:row>5</xdr:row>
      <xdr:rowOff>38100</xdr:rowOff>
    </xdr:from>
    <xdr:to>
      <xdr:col>12</xdr:col>
      <xdr:colOff>467442</xdr:colOff>
      <xdr:row>23</xdr:row>
      <xdr:rowOff>114747</xdr:rowOff>
    </xdr:to>
    <xdr:pic>
      <xdr:nvPicPr>
        <xdr:cNvPr id="56" name="Image 55">
          <a:extLst>
            <a:ext uri="{FF2B5EF4-FFF2-40B4-BE49-F238E27FC236}">
              <a16:creationId xmlns:a16="http://schemas.microsoft.com/office/drawing/2014/main" id="{00000000-0008-0000-0500-000038000000}"/>
            </a:ext>
          </a:extLst>
        </xdr:cNvPr>
        <xdr:cNvPicPr>
          <a:picLocks noChangeAspect="1"/>
        </xdr:cNvPicPr>
      </xdr:nvPicPr>
      <xdr:blipFill>
        <a:blip xmlns:r="http://schemas.openxmlformats.org/officeDocument/2006/relationships" r:embed="rId1"/>
        <a:stretch>
          <a:fillRect/>
        </a:stretch>
      </xdr:blipFill>
      <xdr:spPr>
        <a:xfrm>
          <a:off x="6210300" y="1885950"/>
          <a:ext cx="5134692" cy="3200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6</xdr:row>
      <xdr:rowOff>0</xdr:rowOff>
    </xdr:from>
    <xdr:to>
      <xdr:col>4</xdr:col>
      <xdr:colOff>361950</xdr:colOff>
      <xdr:row>7</xdr:row>
      <xdr:rowOff>0</xdr:rowOff>
    </xdr:to>
    <xdr:sp macro="" textlink="">
      <xdr:nvSpPr>
        <xdr:cNvPr id="15363" name="Line 3">
          <a:extLst>
            <a:ext uri="{FF2B5EF4-FFF2-40B4-BE49-F238E27FC236}">
              <a16:creationId xmlns:a16="http://schemas.microsoft.com/office/drawing/2014/main" id="{00000000-0008-0000-0B00-0000033C0000}"/>
            </a:ext>
          </a:extLst>
        </xdr:cNvPr>
        <xdr:cNvSpPr>
          <a:spLocks noChangeShapeType="1"/>
        </xdr:cNvSpPr>
      </xdr:nvSpPr>
      <xdr:spPr bwMode="auto">
        <a:xfrm>
          <a:off x="3514725" y="4076700"/>
          <a:ext cx="0" cy="323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133350</xdr:colOff>
      <xdr:row>4</xdr:row>
      <xdr:rowOff>95250</xdr:rowOff>
    </xdr:from>
    <xdr:to>
      <xdr:col>3</xdr:col>
      <xdr:colOff>704850</xdr:colOff>
      <xdr:row>4</xdr:row>
      <xdr:rowOff>171450</xdr:rowOff>
    </xdr:to>
    <xdr:sp macro="" textlink="">
      <xdr:nvSpPr>
        <xdr:cNvPr id="15365" name="AutoShape 5">
          <a:extLst>
            <a:ext uri="{FF2B5EF4-FFF2-40B4-BE49-F238E27FC236}">
              <a16:creationId xmlns:a16="http://schemas.microsoft.com/office/drawing/2014/main" id="{00000000-0008-0000-0B00-0000053C0000}"/>
            </a:ext>
          </a:extLst>
        </xdr:cNvPr>
        <xdr:cNvSpPr>
          <a:spLocks noChangeArrowheads="1"/>
        </xdr:cNvSpPr>
      </xdr:nvSpPr>
      <xdr:spPr bwMode="auto">
        <a:xfrm>
          <a:off x="2505075" y="3524250"/>
          <a:ext cx="571500" cy="76200"/>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FFFFFF"/>
        </a:solidFill>
        <a:ln w="9525">
          <a:solidFill>
            <a:srgbClr val="000000"/>
          </a:solidFill>
          <a:miter lim="800000"/>
          <a:headEnd/>
          <a:tailEnd/>
        </a:ln>
      </xdr:spPr>
    </xdr:sp>
    <xdr:clientData/>
  </xdr:twoCellAnchor>
  <xdr:twoCellAnchor>
    <xdr:from>
      <xdr:col>3</xdr:col>
      <xdr:colOff>114300</xdr:colOff>
      <xdr:row>5</xdr:row>
      <xdr:rowOff>85725</xdr:rowOff>
    </xdr:from>
    <xdr:to>
      <xdr:col>3</xdr:col>
      <xdr:colOff>685800</xdr:colOff>
      <xdr:row>5</xdr:row>
      <xdr:rowOff>152400</xdr:rowOff>
    </xdr:to>
    <xdr:sp macro="" textlink="">
      <xdr:nvSpPr>
        <xdr:cNvPr id="15366" name="AutoShape 6">
          <a:extLst>
            <a:ext uri="{FF2B5EF4-FFF2-40B4-BE49-F238E27FC236}">
              <a16:creationId xmlns:a16="http://schemas.microsoft.com/office/drawing/2014/main" id="{00000000-0008-0000-0B00-0000063C0000}"/>
            </a:ext>
          </a:extLst>
        </xdr:cNvPr>
        <xdr:cNvSpPr>
          <a:spLocks noChangeArrowheads="1"/>
        </xdr:cNvSpPr>
      </xdr:nvSpPr>
      <xdr:spPr bwMode="auto">
        <a:xfrm>
          <a:off x="2486025" y="3838575"/>
          <a:ext cx="571500" cy="66675"/>
        </a:xfrm>
        <a:custGeom>
          <a:avLst/>
          <a:gdLst>
            <a:gd name="G0" fmla="+- 16200 0 0"/>
            <a:gd name="G1" fmla="+- 5400 0 0"/>
            <a:gd name="G2" fmla="+- 21600 0 5400"/>
            <a:gd name="G3" fmla="+- 10800 0 5400"/>
            <a:gd name="G4" fmla="+- 21600 0 16200"/>
            <a:gd name="G5" fmla="*/ G4 G3 10800"/>
            <a:gd name="G6" fmla="+- 21600 0 G5"/>
            <a:gd name="T0" fmla="*/ 16200 w 21600"/>
            <a:gd name="T1" fmla="*/ 0 h 21600"/>
            <a:gd name="T2" fmla="*/ 0 w 21600"/>
            <a:gd name="T3" fmla="*/ 10800 h 21600"/>
            <a:gd name="T4" fmla="*/ 16200 w 21600"/>
            <a:gd name="T5" fmla="*/ 21600 h 21600"/>
            <a:gd name="T6" fmla="*/ 21600 w 21600"/>
            <a:gd name="T7" fmla="*/ 10800 h 21600"/>
            <a:gd name="T8" fmla="*/ 17694720 60000 65536"/>
            <a:gd name="T9" fmla="*/ 11796480 60000 65536"/>
            <a:gd name="T10" fmla="*/ 5898240 60000 65536"/>
            <a:gd name="T11" fmla="*/ 0 60000 65536"/>
            <a:gd name="T12" fmla="*/ 3375 w 21600"/>
            <a:gd name="T13" fmla="*/ G1 h 21600"/>
            <a:gd name="T14" fmla="*/ G6 w 21600"/>
            <a:gd name="T15" fmla="*/ G2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close/>
            </a:path>
            <a:path w="21600" h="21600">
              <a:moveTo>
                <a:pt x="1350" y="5400"/>
              </a:moveTo>
              <a:lnTo>
                <a:pt x="1350" y="16200"/>
              </a:lnTo>
              <a:lnTo>
                <a:pt x="2700" y="16200"/>
              </a:lnTo>
              <a:lnTo>
                <a:pt x="2700" y="5400"/>
              </a:lnTo>
              <a:close/>
            </a:path>
            <a:path w="21600" h="21600">
              <a:moveTo>
                <a:pt x="0" y="5400"/>
              </a:moveTo>
              <a:lnTo>
                <a:pt x="0" y="16200"/>
              </a:lnTo>
              <a:lnTo>
                <a:pt x="675" y="16200"/>
              </a:lnTo>
              <a:lnTo>
                <a:pt x="675" y="5400"/>
              </a:lnTo>
              <a:close/>
            </a:path>
          </a:pathLst>
        </a:custGeom>
        <a:solidFill>
          <a:srgbClr val="FFFFFF"/>
        </a:solidFill>
        <a:ln w="9525">
          <a:solidFill>
            <a:srgbClr val="000000"/>
          </a:solidFill>
          <a:miter lim="800000"/>
          <a:headEnd/>
          <a:tailEnd/>
        </a:ln>
      </xdr:spPr>
    </xdr:sp>
    <xdr:clientData/>
  </xdr:twoCellAnchor>
  <mc:AlternateContent xmlns:mc="http://schemas.openxmlformats.org/markup-compatibility/2006">
    <mc:Choice xmlns:a14="http://schemas.microsoft.com/office/drawing/2010/main" Requires="a14">
      <xdr:twoCellAnchor>
        <xdr:from>
          <xdr:col>0</xdr:col>
          <xdr:colOff>0</xdr:colOff>
          <xdr:row>9</xdr:row>
          <xdr:rowOff>28575</xdr:rowOff>
        </xdr:from>
        <xdr:to>
          <xdr:col>0</xdr:col>
          <xdr:colOff>0</xdr:colOff>
          <xdr:row>10</xdr:row>
          <xdr:rowOff>0</xdr:rowOff>
        </xdr:to>
        <xdr:sp macro="" textlink="">
          <xdr:nvSpPr>
            <xdr:cNvPr id="15361" name="Spinner 1" hidden="1">
              <a:extLst>
                <a:ext uri="{63B3BB69-23CF-44E3-9099-C40C66FF867C}">
                  <a14:compatExt spid="_x0000_s15361"/>
                </a:ext>
                <a:ext uri="{FF2B5EF4-FFF2-40B4-BE49-F238E27FC236}">
                  <a16:creationId xmlns:a16="http://schemas.microsoft.com/office/drawing/2014/main" id="{A511C975-6051-363E-B7AF-6203F795C6D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phie/Documents/CampusDiderot/TPCI/Pr&#233;paration/S&#233;ance4/SolutionFonctionsDeRecherch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nction RECHERCHEV"/>
      <sheetName val="Fonction RECHERCHEH"/>
      <sheetName val="Recherche1"/>
      <sheetName val="Recherche2"/>
      <sheetName val="EcartVentes"/>
      <sheetName val="Classement"/>
      <sheetName val="NoteDeFrais"/>
      <sheetName val="BaremeFrais"/>
      <sheetName val="Remises"/>
      <sheetName val="FactureArticles"/>
      <sheetName val="TableArticles"/>
      <sheetName val="FacturePieces"/>
      <sheetName val="Fonction EQUIV"/>
      <sheetName val="Fonction INDEX"/>
      <sheetName val="Villes"/>
      <sheetName val="Prime"/>
      <sheetName val="Véhicules"/>
      <sheetName val="Distances"/>
      <sheetName val="Ventes"/>
      <sheetName val="EnoncéFacture"/>
      <sheetName val="Facture"/>
    </sheetNames>
    <sheetDataSet>
      <sheetData sheetId="0"/>
      <sheetData sheetId="1"/>
      <sheetData sheetId="2"/>
      <sheetData sheetId="3"/>
      <sheetData sheetId="4"/>
      <sheetData sheetId="5"/>
      <sheetData sheetId="6"/>
      <sheetData sheetId="7"/>
      <sheetData sheetId="8"/>
      <sheetData sheetId="9"/>
      <sheetData sheetId="10">
        <row r="4">
          <cell r="B4">
            <v>100</v>
          </cell>
          <cell r="C4" t="str">
            <v>Bleu</v>
          </cell>
          <cell r="D4">
            <v>15.21</v>
          </cell>
        </row>
        <row r="5">
          <cell r="B5">
            <v>101</v>
          </cell>
          <cell r="C5" t="str">
            <v>Vert</v>
          </cell>
          <cell r="D5">
            <v>14.63</v>
          </cell>
        </row>
        <row r="6">
          <cell r="B6">
            <v>102</v>
          </cell>
          <cell r="C6" t="str">
            <v>Rouge</v>
          </cell>
          <cell r="D6">
            <v>18.45</v>
          </cell>
        </row>
        <row r="7">
          <cell r="B7">
            <v>103</v>
          </cell>
          <cell r="C7" t="str">
            <v>Noir</v>
          </cell>
          <cell r="D7">
            <v>19.989999999999998</v>
          </cell>
        </row>
        <row r="8">
          <cell r="B8">
            <v>104</v>
          </cell>
          <cell r="C8" t="str">
            <v>Jaune</v>
          </cell>
          <cell r="D8">
            <v>16.21</v>
          </cell>
        </row>
        <row r="9">
          <cell r="B9">
            <v>105</v>
          </cell>
          <cell r="C9" t="str">
            <v>Violet</v>
          </cell>
          <cell r="D9">
            <v>15.6</v>
          </cell>
        </row>
        <row r="10">
          <cell r="B10">
            <v>106</v>
          </cell>
          <cell r="C10" t="str">
            <v>Parme</v>
          </cell>
          <cell r="D10">
            <v>18.98</v>
          </cell>
        </row>
      </sheetData>
      <sheetData sheetId="11"/>
      <sheetData sheetId="12"/>
      <sheetData sheetId="13"/>
      <sheetData sheetId="14"/>
      <sheetData sheetId="15"/>
      <sheetData sheetId="16">
        <row r="3">
          <cell r="N3">
            <v>47850</v>
          </cell>
          <cell r="O3">
            <v>49145</v>
          </cell>
          <cell r="P3">
            <v>289397</v>
          </cell>
          <cell r="Q3">
            <v>43514</v>
          </cell>
          <cell r="R3">
            <v>73499</v>
          </cell>
          <cell r="S3">
            <v>112125</v>
          </cell>
          <cell r="T3">
            <v>51495</v>
          </cell>
          <cell r="U3">
            <v>18999</v>
          </cell>
          <cell r="V3">
            <v>38176</v>
          </cell>
          <cell r="W3">
            <v>89774</v>
          </cell>
          <cell r="X3">
            <v>343904</v>
          </cell>
          <cell r="Y3">
            <v>449334</v>
          </cell>
          <cell r="Z3">
            <v>94051</v>
          </cell>
          <cell r="AA3">
            <v>144465</v>
          </cell>
        </row>
        <row r="4">
          <cell r="N4">
            <v>49082</v>
          </cell>
          <cell r="O4">
            <v>43393</v>
          </cell>
          <cell r="P4">
            <v>339816</v>
          </cell>
          <cell r="Q4">
            <v>60719</v>
          </cell>
          <cell r="R4">
            <v>82285</v>
          </cell>
          <cell r="S4">
            <v>133064</v>
          </cell>
          <cell r="T4">
            <v>50860</v>
          </cell>
          <cell r="U4">
            <v>17765</v>
          </cell>
          <cell r="V4">
            <v>45750</v>
          </cell>
          <cell r="W4">
            <v>89258</v>
          </cell>
          <cell r="X4">
            <v>377658</v>
          </cell>
          <cell r="Y4">
            <v>505503</v>
          </cell>
          <cell r="Z4">
            <v>88234</v>
          </cell>
          <cell r="AA4">
            <v>150370</v>
          </cell>
        </row>
        <row r="5">
          <cell r="N5">
            <v>50936</v>
          </cell>
          <cell r="O5">
            <v>46074</v>
          </cell>
          <cell r="P5">
            <v>328146</v>
          </cell>
          <cell r="Q5">
            <v>104641</v>
          </cell>
          <cell r="R5">
            <v>72717</v>
          </cell>
          <cell r="S5">
            <v>114810</v>
          </cell>
          <cell r="T5">
            <v>45612</v>
          </cell>
          <cell r="U5">
            <v>18007</v>
          </cell>
          <cell r="V5">
            <v>54084</v>
          </cell>
          <cell r="W5">
            <v>94877</v>
          </cell>
          <cell r="X5">
            <v>400663</v>
          </cell>
          <cell r="Y5">
            <v>497820</v>
          </cell>
          <cell r="Z5">
            <v>65390</v>
          </cell>
          <cell r="AA5">
            <v>146538</v>
          </cell>
        </row>
        <row r="6">
          <cell r="N6">
            <v>58970</v>
          </cell>
          <cell r="O6">
            <v>46305</v>
          </cell>
          <cell r="P6">
            <v>323076</v>
          </cell>
          <cell r="Q6">
            <v>88980</v>
          </cell>
          <cell r="R6">
            <v>57326</v>
          </cell>
          <cell r="S6">
            <v>115357</v>
          </cell>
          <cell r="T6">
            <v>43545</v>
          </cell>
          <cell r="U6">
            <v>21702</v>
          </cell>
          <cell r="V6">
            <v>71767</v>
          </cell>
          <cell r="W6">
            <v>94102</v>
          </cell>
          <cell r="X6">
            <v>369761</v>
          </cell>
          <cell r="Y6">
            <v>455705</v>
          </cell>
          <cell r="Z6">
            <v>67320</v>
          </cell>
          <cell r="AA6">
            <v>163584</v>
          </cell>
        </row>
        <row r="7">
          <cell r="N7">
            <v>61754</v>
          </cell>
          <cell r="O7">
            <v>48045</v>
          </cell>
          <cell r="P7">
            <v>266430</v>
          </cell>
          <cell r="Q7">
            <v>80790</v>
          </cell>
          <cell r="R7">
            <v>43554</v>
          </cell>
          <cell r="S7">
            <v>92469</v>
          </cell>
          <cell r="T7">
            <v>47567</v>
          </cell>
          <cell r="U7">
            <v>21483</v>
          </cell>
          <cell r="V7">
            <v>69692</v>
          </cell>
          <cell r="W7">
            <v>71666</v>
          </cell>
          <cell r="X7">
            <v>305440</v>
          </cell>
          <cell r="Y7">
            <v>343345</v>
          </cell>
          <cell r="Z7">
            <v>70815</v>
          </cell>
          <cell r="AA7">
            <v>154434</v>
          </cell>
        </row>
        <row r="8">
          <cell r="N8">
            <v>59147</v>
          </cell>
          <cell r="O8">
            <v>46742</v>
          </cell>
          <cell r="P8">
            <v>238317</v>
          </cell>
          <cell r="Q8">
            <v>89844</v>
          </cell>
          <cell r="R8">
            <v>47683</v>
          </cell>
          <cell r="S8">
            <v>76470</v>
          </cell>
          <cell r="T8">
            <v>46966</v>
          </cell>
          <cell r="U8">
            <v>19099</v>
          </cell>
          <cell r="V8">
            <v>62983</v>
          </cell>
          <cell r="W8">
            <v>59620</v>
          </cell>
          <cell r="X8">
            <v>289587</v>
          </cell>
          <cell r="Y8">
            <v>337608</v>
          </cell>
          <cell r="Z8">
            <v>71693</v>
          </cell>
          <cell r="AA8">
            <v>141427</v>
          </cell>
        </row>
        <row r="9">
          <cell r="N9">
            <v>56395</v>
          </cell>
          <cell r="O9">
            <v>47682</v>
          </cell>
          <cell r="P9">
            <v>199382</v>
          </cell>
          <cell r="Q9">
            <v>102516</v>
          </cell>
          <cell r="R9">
            <v>45737</v>
          </cell>
          <cell r="S9">
            <v>75089</v>
          </cell>
          <cell r="T9">
            <v>49148</v>
          </cell>
          <cell r="U9">
            <v>18277</v>
          </cell>
          <cell r="V9">
            <v>68072</v>
          </cell>
          <cell r="W9">
            <v>61246</v>
          </cell>
          <cell r="X9">
            <v>305014</v>
          </cell>
          <cell r="Y9">
            <v>353890</v>
          </cell>
          <cell r="Z9">
            <v>66774</v>
          </cell>
          <cell r="AA9">
            <v>139554</v>
          </cell>
        </row>
        <row r="10">
          <cell r="N10">
            <v>58734</v>
          </cell>
          <cell r="O10">
            <v>53558</v>
          </cell>
          <cell r="P10">
            <v>201065</v>
          </cell>
          <cell r="Q10">
            <v>97441</v>
          </cell>
          <cell r="R10">
            <v>54443</v>
          </cell>
          <cell r="S10">
            <v>80729</v>
          </cell>
          <cell r="T10">
            <v>55376</v>
          </cell>
          <cell r="U10">
            <v>22512</v>
          </cell>
          <cell r="V10">
            <v>74102</v>
          </cell>
          <cell r="W10">
            <v>64170</v>
          </cell>
          <cell r="X10">
            <v>327393</v>
          </cell>
          <cell r="Y10">
            <v>382504</v>
          </cell>
          <cell r="Z10">
            <v>71755</v>
          </cell>
          <cell r="AA10">
            <v>144103</v>
          </cell>
        </row>
        <row r="11">
          <cell r="N11">
            <v>64686</v>
          </cell>
          <cell r="O11">
            <v>60521</v>
          </cell>
          <cell r="P11">
            <v>195011</v>
          </cell>
          <cell r="Q11">
            <v>110529</v>
          </cell>
          <cell r="R11">
            <v>62545</v>
          </cell>
          <cell r="S11">
            <v>79173</v>
          </cell>
          <cell r="T11">
            <v>62060</v>
          </cell>
          <cell r="U11">
            <v>25176</v>
          </cell>
          <cell r="V11">
            <v>69072</v>
          </cell>
          <cell r="W11">
            <v>68281</v>
          </cell>
          <cell r="X11">
            <v>335884</v>
          </cell>
          <cell r="Y11">
            <v>407933</v>
          </cell>
          <cell r="Z11">
            <v>77696</v>
          </cell>
          <cell r="AA11">
            <v>143102</v>
          </cell>
        </row>
      </sheetData>
      <sheetData sheetId="17"/>
      <sheetData sheetId="18"/>
      <sheetData sheetId="19"/>
      <sheetData sheetId="2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H22"/>
  <sheetViews>
    <sheetView tabSelected="1" workbookViewId="0">
      <selection activeCell="G27" sqref="G27"/>
    </sheetView>
  </sheetViews>
  <sheetFormatPr baseColWidth="10" defaultRowHeight="12.75"/>
  <cols>
    <col min="1" max="1" width="10.5703125" customWidth="1"/>
    <col min="2" max="2" width="25.5703125" customWidth="1"/>
    <col min="3" max="3" width="15.7109375" customWidth="1"/>
    <col min="4" max="4" width="15.42578125" customWidth="1"/>
    <col min="5" max="5" width="13.7109375" customWidth="1"/>
    <col min="6" max="6" width="21" customWidth="1"/>
  </cols>
  <sheetData>
    <row r="1" spans="1:7" s="62" customFormat="1" ht="32.25" customHeight="1">
      <c r="A1" s="61" t="s">
        <v>153</v>
      </c>
    </row>
    <row r="3" spans="1:7" s="62" customFormat="1" ht="19.5" customHeight="1">
      <c r="A3" s="135" t="s">
        <v>180</v>
      </c>
    </row>
    <row r="5" spans="1:7" ht="24" customHeight="1">
      <c r="B5" s="66" t="s">
        <v>191</v>
      </c>
      <c r="C5" s="66" t="s">
        <v>192</v>
      </c>
      <c r="D5" s="66" t="s">
        <v>193</v>
      </c>
    </row>
    <row r="6" spans="1:7" ht="14.25">
      <c r="B6" s="138" t="s">
        <v>44</v>
      </c>
      <c r="C6" s="132" t="s">
        <v>194</v>
      </c>
      <c r="D6" s="133">
        <v>2</v>
      </c>
      <c r="F6" t="s">
        <v>207</v>
      </c>
    </row>
    <row r="7" spans="1:7" ht="15" customHeight="1">
      <c r="B7" s="138" t="s">
        <v>46</v>
      </c>
      <c r="C7" s="132" t="s">
        <v>195</v>
      </c>
      <c r="D7" s="133">
        <v>4</v>
      </c>
      <c r="F7" s="66" t="s">
        <v>122</v>
      </c>
      <c r="G7" s="48" t="s">
        <v>44</v>
      </c>
    </row>
    <row r="8" spans="1:7" ht="15" customHeight="1">
      <c r="B8" s="138" t="s">
        <v>48</v>
      </c>
      <c r="C8" s="132" t="s">
        <v>196</v>
      </c>
      <c r="D8" s="133">
        <v>5</v>
      </c>
      <c r="F8" s="66" t="s">
        <v>192</v>
      </c>
      <c r="G8" s="136" t="str">
        <f>VLOOKUP(G7,B6:D11,2,FALSE)</f>
        <v>NICE</v>
      </c>
    </row>
    <row r="9" spans="1:7" ht="14.25">
      <c r="B9" s="138" t="s">
        <v>50</v>
      </c>
      <c r="C9" s="132" t="s">
        <v>197</v>
      </c>
      <c r="D9" s="133">
        <v>3</v>
      </c>
    </row>
    <row r="10" spans="1:7" ht="14.25">
      <c r="B10" s="138" t="s">
        <v>52</v>
      </c>
      <c r="C10" s="132" t="s">
        <v>194</v>
      </c>
      <c r="D10" s="133">
        <v>7</v>
      </c>
      <c r="F10" s="45" t="s">
        <v>215</v>
      </c>
    </row>
    <row r="11" spans="1:7" ht="14.25">
      <c r="B11" s="138" t="s">
        <v>57</v>
      </c>
      <c r="C11" s="132" t="s">
        <v>197</v>
      </c>
      <c r="D11" s="133">
        <v>2</v>
      </c>
      <c r="F11" s="148" t="s">
        <v>213</v>
      </c>
    </row>
    <row r="12" spans="1:7">
      <c r="F12" s="148" t="s">
        <v>214</v>
      </c>
    </row>
    <row r="13" spans="1:7">
      <c r="F13" s="45" t="s">
        <v>216</v>
      </c>
    </row>
    <row r="15" spans="1:7" s="62" customFormat="1" ht="19.5" customHeight="1">
      <c r="A15" s="135" t="s">
        <v>181</v>
      </c>
    </row>
    <row r="17" spans="2:8">
      <c r="B17" s="45" t="s">
        <v>185</v>
      </c>
    </row>
    <row r="18" spans="2:8" ht="30">
      <c r="B18" s="66" t="s">
        <v>190</v>
      </c>
      <c r="C18" s="66" t="s">
        <v>182</v>
      </c>
      <c r="D18" s="66" t="s">
        <v>184</v>
      </c>
    </row>
    <row r="19" spans="2:8" ht="15">
      <c r="B19" s="54" t="s">
        <v>183</v>
      </c>
      <c r="C19" s="134"/>
      <c r="D19" s="133">
        <v>15</v>
      </c>
      <c r="F19" s="66" t="s">
        <v>189</v>
      </c>
      <c r="G19" s="48">
        <v>150</v>
      </c>
      <c r="H19" s="42"/>
    </row>
    <row r="20" spans="2:8" ht="15">
      <c r="B20" s="54" t="s">
        <v>186</v>
      </c>
      <c r="C20" s="134"/>
      <c r="D20" s="133">
        <v>25</v>
      </c>
      <c r="F20" s="66" t="s">
        <v>208</v>
      </c>
      <c r="G20" s="137"/>
    </row>
    <row r="21" spans="2:8" ht="14.25">
      <c r="B21" s="54" t="s">
        <v>187</v>
      </c>
      <c r="C21" s="134"/>
      <c r="D21" s="133">
        <v>75</v>
      </c>
    </row>
    <row r="22" spans="2:8" ht="15">
      <c r="B22" s="54" t="s">
        <v>188</v>
      </c>
      <c r="C22" s="134"/>
      <c r="D22" s="133">
        <v>120</v>
      </c>
      <c r="F22" s="114" t="s">
        <v>212</v>
      </c>
    </row>
  </sheetData>
  <phoneticPr fontId="26" type="noConversion"/>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O24"/>
  <sheetViews>
    <sheetView showGridLines="0" zoomScaleNormal="100" workbookViewId="0">
      <selection activeCell="B9" sqref="B9:B15"/>
    </sheetView>
  </sheetViews>
  <sheetFormatPr baseColWidth="10" defaultRowHeight="12.75"/>
  <cols>
    <col min="3" max="3" width="16.140625" customWidth="1"/>
    <col min="4" max="4" width="14.28515625" customWidth="1"/>
    <col min="5" max="6" width="16.7109375" customWidth="1"/>
  </cols>
  <sheetData>
    <row r="1" spans="1:15" s="62" customFormat="1" ht="32.25" customHeight="1">
      <c r="A1" s="61" t="s">
        <v>118</v>
      </c>
      <c r="C1" s="39"/>
      <c r="G1" s="39"/>
    </row>
    <row r="2" spans="1:15" s="62" customFormat="1" ht="24" customHeight="1">
      <c r="A2" s="87"/>
      <c r="B2" s="97" t="s">
        <v>173</v>
      </c>
      <c r="G2" s="39"/>
      <c r="M2" s="46"/>
    </row>
    <row r="3" spans="1:15" ht="15">
      <c r="B3" s="97" t="s">
        <v>166</v>
      </c>
      <c r="C3" s="4"/>
      <c r="G3" s="3"/>
    </row>
    <row r="4" spans="1:15" ht="15">
      <c r="B4" s="97" t="s">
        <v>169</v>
      </c>
      <c r="C4" s="4"/>
      <c r="G4" s="3"/>
    </row>
    <row r="5" spans="1:15" ht="15">
      <c r="B5" s="97" t="s">
        <v>170</v>
      </c>
      <c r="C5" s="4"/>
      <c r="G5" s="3"/>
    </row>
    <row r="6" spans="1:15" ht="22.5" customHeight="1">
      <c r="C6" s="86"/>
      <c r="G6" s="3"/>
      <c r="O6" s="59"/>
    </row>
    <row r="7" spans="1:15" ht="21" customHeight="1">
      <c r="B7" s="143" t="s">
        <v>16</v>
      </c>
      <c r="C7" s="144"/>
      <c r="D7" s="144"/>
      <c r="E7" s="144"/>
      <c r="F7" s="145"/>
    </row>
    <row r="8" spans="1:15" ht="23.25" customHeight="1">
      <c r="B8" s="66" t="s">
        <v>168</v>
      </c>
      <c r="C8" s="66" t="s">
        <v>21</v>
      </c>
      <c r="D8" s="66" t="s">
        <v>167</v>
      </c>
      <c r="E8" s="66" t="s">
        <v>18</v>
      </c>
      <c r="F8" s="66" t="s">
        <v>13</v>
      </c>
    </row>
    <row r="9" spans="1:15" ht="16.5" customHeight="1">
      <c r="B9" s="102">
        <v>106</v>
      </c>
      <c r="C9" s="101"/>
      <c r="D9" s="102">
        <v>10</v>
      </c>
      <c r="E9" s="103"/>
      <c r="F9" s="103"/>
      <c r="H9" s="98"/>
    </row>
    <row r="10" spans="1:15" ht="16.5" customHeight="1">
      <c r="B10" s="102">
        <v>104</v>
      </c>
      <c r="C10" s="75"/>
      <c r="D10" s="102">
        <v>5</v>
      </c>
      <c r="E10" s="104"/>
      <c r="F10" s="105"/>
    </row>
    <row r="11" spans="1:15" ht="16.5" customHeight="1">
      <c r="B11" s="102">
        <v>105</v>
      </c>
      <c r="C11" s="75"/>
      <c r="D11" s="102">
        <v>8</v>
      </c>
      <c r="E11" s="104"/>
      <c r="F11" s="105"/>
    </row>
    <row r="12" spans="1:15" ht="16.5" customHeight="1">
      <c r="B12" s="102">
        <v>102</v>
      </c>
      <c r="C12" s="75"/>
      <c r="D12" s="102">
        <v>10</v>
      </c>
      <c r="E12" s="104"/>
      <c r="F12" s="105"/>
    </row>
    <row r="13" spans="1:15" ht="16.5" customHeight="1">
      <c r="B13" s="106"/>
      <c r="C13" s="107"/>
      <c r="D13" s="106"/>
      <c r="E13" s="108"/>
      <c r="F13" s="109"/>
    </row>
    <row r="14" spans="1:15" ht="16.5" customHeight="1">
      <c r="B14" s="102"/>
      <c r="C14" s="75"/>
      <c r="D14" s="102"/>
      <c r="E14" s="104"/>
      <c r="F14" s="105"/>
    </row>
    <row r="15" spans="1:15" ht="16.5" customHeight="1">
      <c r="B15" s="102"/>
      <c r="C15" s="75"/>
      <c r="D15" s="102"/>
      <c r="E15" s="104"/>
      <c r="F15" s="105"/>
    </row>
    <row r="16" spans="1:15" ht="21" customHeight="1">
      <c r="B16" s="3"/>
      <c r="E16" s="110" t="s">
        <v>19</v>
      </c>
      <c r="F16" s="99"/>
    </row>
    <row r="17" spans="2:6" ht="17.25" customHeight="1">
      <c r="B17" s="3"/>
    </row>
    <row r="18" spans="2:6" ht="17.25" customHeight="1">
      <c r="E18" s="100" t="s">
        <v>24</v>
      </c>
      <c r="F18" s="111"/>
    </row>
    <row r="19" spans="2:6" ht="17.25" customHeight="1">
      <c r="E19" s="100" t="s">
        <v>25</v>
      </c>
      <c r="F19" s="111"/>
    </row>
    <row r="20" spans="2:6" ht="17.25" customHeight="1">
      <c r="E20" s="100" t="s">
        <v>26</v>
      </c>
      <c r="F20" s="111"/>
    </row>
    <row r="21" spans="2:6" ht="17.25" customHeight="1">
      <c r="E21" s="100" t="s">
        <v>27</v>
      </c>
      <c r="F21" s="112">
        <v>0.2</v>
      </c>
    </row>
    <row r="22" spans="2:6" ht="17.25" customHeight="1">
      <c r="E22" s="100" t="s">
        <v>28</v>
      </c>
      <c r="F22" s="111"/>
    </row>
    <row r="23" spans="2:6" ht="18.75" customHeight="1">
      <c r="E23" s="100" t="s">
        <v>29</v>
      </c>
      <c r="F23" s="99"/>
    </row>
    <row r="24" spans="2:6" ht="15.75" customHeight="1"/>
  </sheetData>
  <mergeCells count="1">
    <mergeCell ref="B7:F7"/>
  </mergeCells>
  <phoneticPr fontId="0" type="noConversion"/>
  <pageMargins left="0.98425196850393704" right="0.98425196850393704" top="0.98425196850393704" bottom="0.98425196850393704" header="0.51181102362204722" footer="0.51181102362204722"/>
  <pageSetup paperSize="9" orientation="portrait" r:id="rId1"/>
  <headerFooter alignWithMargins="0"/>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M10"/>
  <sheetViews>
    <sheetView workbookViewId="0">
      <selection activeCell="B2" sqref="B2:D2"/>
    </sheetView>
  </sheetViews>
  <sheetFormatPr baseColWidth="10" defaultRowHeight="12.75"/>
  <cols>
    <col min="2" max="4" width="14.42578125" customWidth="1"/>
  </cols>
  <sheetData>
    <row r="1" spans="1:13" s="62" customFormat="1" ht="24" customHeight="1">
      <c r="A1" s="87"/>
      <c r="B1" s="97"/>
      <c r="G1" s="39"/>
      <c r="M1" s="46"/>
    </row>
    <row r="2" spans="1:13" ht="30" customHeight="1">
      <c r="B2" s="143" t="s">
        <v>20</v>
      </c>
      <c r="C2" s="144"/>
      <c r="D2" s="145"/>
    </row>
    <row r="3" spans="1:13" ht="27.75" customHeight="1">
      <c r="B3" s="66" t="s">
        <v>171</v>
      </c>
      <c r="C3" s="66" t="s">
        <v>21</v>
      </c>
      <c r="D3" s="66" t="s">
        <v>172</v>
      </c>
    </row>
    <row r="4" spans="1:13" s="39" customFormat="1" ht="25.5" customHeight="1">
      <c r="B4" s="75">
        <v>100</v>
      </c>
      <c r="C4" s="75" t="s">
        <v>68</v>
      </c>
      <c r="D4" s="75">
        <v>15.21</v>
      </c>
    </row>
    <row r="5" spans="1:13" s="39" customFormat="1" ht="25.5" customHeight="1">
      <c r="B5" s="75">
        <v>101</v>
      </c>
      <c r="C5" s="75" t="s">
        <v>69</v>
      </c>
      <c r="D5" s="75">
        <v>14.63</v>
      </c>
    </row>
    <row r="6" spans="1:13" s="39" customFormat="1" ht="25.5" customHeight="1">
      <c r="B6" s="75">
        <v>102</v>
      </c>
      <c r="C6" s="75" t="s">
        <v>70</v>
      </c>
      <c r="D6" s="75">
        <v>18.45</v>
      </c>
    </row>
    <row r="7" spans="1:13" s="39" customFormat="1" ht="25.5" customHeight="1">
      <c r="B7" s="75">
        <v>103</v>
      </c>
      <c r="C7" s="75" t="s">
        <v>15</v>
      </c>
      <c r="D7" s="75">
        <v>19.989999999999998</v>
      </c>
    </row>
    <row r="8" spans="1:13" s="39" customFormat="1" ht="25.5" customHeight="1">
      <c r="B8" s="75">
        <v>104</v>
      </c>
      <c r="C8" s="75" t="s">
        <v>22</v>
      </c>
      <c r="D8" s="75">
        <v>16.21</v>
      </c>
    </row>
    <row r="9" spans="1:13" s="39" customFormat="1" ht="25.5" customHeight="1">
      <c r="B9" s="75">
        <v>105</v>
      </c>
      <c r="C9" s="75" t="s">
        <v>14</v>
      </c>
      <c r="D9" s="75">
        <v>15.6</v>
      </c>
    </row>
    <row r="10" spans="1:13" s="39" customFormat="1" ht="25.5" customHeight="1">
      <c r="B10" s="75">
        <v>106</v>
      </c>
      <c r="C10" s="75" t="s">
        <v>23</v>
      </c>
      <c r="D10" s="75">
        <v>18.98</v>
      </c>
    </row>
  </sheetData>
  <mergeCells count="1">
    <mergeCell ref="B2:D2"/>
  </mergeCells>
  <phoneticPr fontId="0" type="noConversion"/>
  <pageMargins left="0.98425196850393704" right="0.98425196850393704" top="0.98425196850393704" bottom="0.98425196850393704" header="0.51181102362204722" footer="0.51181102362204722"/>
  <headerFooter alignWithMargins="0"/>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Q24"/>
  <sheetViews>
    <sheetView showGridLines="0" zoomScaleNormal="100" workbookViewId="0">
      <selection activeCell="E8" sqref="E8"/>
    </sheetView>
  </sheetViews>
  <sheetFormatPr baseColWidth="10" defaultColWidth="11.42578125" defaultRowHeight="12.75"/>
  <cols>
    <col min="1" max="1" width="11.42578125" style="10"/>
    <col min="2" max="2" width="11.28515625" style="10" customWidth="1"/>
    <col min="3" max="3" width="13.42578125" style="10" bestFit="1" customWidth="1"/>
    <col min="4" max="4" width="10.7109375" style="10" customWidth="1"/>
    <col min="5" max="5" width="11.7109375" style="10" customWidth="1"/>
    <col min="6" max="6" width="13.7109375" style="10" customWidth="1"/>
    <col min="7" max="7" width="11.42578125" style="10"/>
    <col min="8" max="8" width="6" style="10" customWidth="1"/>
    <col min="9" max="16384" width="11.42578125" style="10"/>
  </cols>
  <sheetData>
    <row r="1" spans="1:17" s="62" customFormat="1" ht="32.25" customHeight="1">
      <c r="A1" s="61" t="s">
        <v>153</v>
      </c>
      <c r="C1" s="39"/>
      <c r="G1" s="39"/>
    </row>
    <row r="2" spans="1:17" s="62" customFormat="1" ht="24" customHeight="1">
      <c r="A2" s="87"/>
      <c r="B2" s="97" t="s">
        <v>174</v>
      </c>
      <c r="G2" s="39"/>
      <c r="M2" s="46"/>
    </row>
    <row r="3" spans="1:17" ht="12.75" customHeight="1">
      <c r="B3" s="9"/>
      <c r="H3"/>
      <c r="I3"/>
      <c r="J3"/>
      <c r="K3"/>
      <c r="L3"/>
      <c r="M3"/>
      <c r="N3"/>
      <c r="O3"/>
      <c r="P3"/>
      <c r="Q3"/>
    </row>
    <row r="4" spans="1:17" ht="21.75" customHeight="1">
      <c r="B4" s="141" t="s">
        <v>7</v>
      </c>
      <c r="C4" s="142"/>
      <c r="D4" s="142"/>
      <c r="E4" s="146"/>
      <c r="H4"/>
      <c r="I4"/>
      <c r="J4"/>
      <c r="K4"/>
      <c r="L4"/>
    </row>
    <row r="5" spans="1:17" ht="21.75" customHeight="1">
      <c r="B5" s="27"/>
      <c r="C5" s="113" t="s">
        <v>5</v>
      </c>
      <c r="D5" s="28"/>
      <c r="E5" s="131"/>
      <c r="H5"/>
      <c r="I5"/>
      <c r="J5"/>
      <c r="K5"/>
      <c r="L5"/>
    </row>
    <row r="6" spans="1:17" ht="21.75" customHeight="1">
      <c r="B6" s="27"/>
      <c r="C6" s="113" t="s">
        <v>6</v>
      </c>
      <c r="D6" s="28"/>
      <c r="E6" s="131"/>
      <c r="H6"/>
      <c r="I6"/>
      <c r="J6"/>
      <c r="K6"/>
      <c r="L6"/>
    </row>
    <row r="7" spans="1:17" ht="15.75" customHeight="1">
      <c r="B7" s="27"/>
      <c r="C7" s="28"/>
      <c r="D7" s="28"/>
      <c r="E7" s="22"/>
      <c r="H7" s="25"/>
      <c r="I7" s="2"/>
      <c r="J7" s="2"/>
      <c r="K7" s="2"/>
      <c r="L7" s="2"/>
    </row>
    <row r="8" spans="1:17" ht="21.75" customHeight="1">
      <c r="B8" s="27"/>
      <c r="C8" s="147" t="s">
        <v>4</v>
      </c>
      <c r="D8" s="147"/>
      <c r="E8" s="130"/>
      <c r="H8" s="114"/>
      <c r="I8" s="2"/>
      <c r="J8" s="2"/>
      <c r="K8" s="2"/>
      <c r="L8" s="2"/>
    </row>
    <row r="9" spans="1:17" ht="16.5" customHeight="1" thickBot="1">
      <c r="H9" s="123" t="s">
        <v>178</v>
      </c>
      <c r="I9" s="122"/>
      <c r="J9" s="122"/>
      <c r="K9" s="122"/>
      <c r="L9" s="122"/>
    </row>
    <row r="10" spans="1:17" ht="29.25" customHeight="1">
      <c r="I10" s="121" t="s">
        <v>179</v>
      </c>
      <c r="J10" s="66" t="s">
        <v>9</v>
      </c>
      <c r="K10" s="66" t="s">
        <v>10</v>
      </c>
      <c r="L10" s="66" t="s">
        <v>11</v>
      </c>
      <c r="M10" s="66" t="s">
        <v>12</v>
      </c>
    </row>
    <row r="11" spans="1:17" ht="15" customHeight="1">
      <c r="I11" s="115">
        <v>1001</v>
      </c>
      <c r="J11" s="116">
        <v>6</v>
      </c>
      <c r="K11" s="116">
        <v>5.5</v>
      </c>
      <c r="L11" s="116">
        <v>5.2</v>
      </c>
      <c r="M11" s="117">
        <v>4.5</v>
      </c>
    </row>
    <row r="12" spans="1:17" ht="15" customHeight="1">
      <c r="I12" s="115">
        <v>1002</v>
      </c>
      <c r="J12" s="116">
        <v>32</v>
      </c>
      <c r="K12" s="116">
        <v>28</v>
      </c>
      <c r="L12" s="116">
        <v>26.5</v>
      </c>
      <c r="M12" s="117">
        <v>24</v>
      </c>
    </row>
    <row r="13" spans="1:17" ht="15" customHeight="1">
      <c r="I13" s="115">
        <v>1003</v>
      </c>
      <c r="J13" s="116">
        <v>15</v>
      </c>
      <c r="K13" s="116">
        <v>13</v>
      </c>
      <c r="L13" s="116">
        <v>12.5</v>
      </c>
      <c r="M13" s="117">
        <v>10</v>
      </c>
    </row>
    <row r="14" spans="1:17" ht="15" customHeight="1">
      <c r="I14" s="115">
        <v>1004</v>
      </c>
      <c r="J14" s="116">
        <v>23</v>
      </c>
      <c r="K14" s="116">
        <v>22</v>
      </c>
      <c r="L14" s="116">
        <v>21</v>
      </c>
      <c r="M14" s="117">
        <v>18</v>
      </c>
    </row>
    <row r="15" spans="1:17" ht="15" customHeight="1" thickBot="1">
      <c r="B15" s="26"/>
      <c r="I15" s="118">
        <v>1005</v>
      </c>
      <c r="J15" s="119">
        <v>50</v>
      </c>
      <c r="K15" s="119">
        <v>45</v>
      </c>
      <c r="L15" s="119">
        <v>40</v>
      </c>
      <c r="M15" s="120">
        <v>33</v>
      </c>
    </row>
    <row r="16" spans="1:17" ht="15.75">
      <c r="B16" s="26"/>
    </row>
    <row r="17" spans="2:12" ht="15.75">
      <c r="B17" s="26"/>
      <c r="H17" s="114"/>
      <c r="I17" s="2"/>
      <c r="J17" s="2"/>
      <c r="L17" s="2"/>
    </row>
    <row r="18" spans="2:12" ht="16.5" thickBot="1">
      <c r="B18" s="26"/>
      <c r="H18" s="123" t="s">
        <v>177</v>
      </c>
      <c r="I18" s="36"/>
      <c r="J18" s="36"/>
      <c r="K18" s="2"/>
      <c r="L18" s="36"/>
    </row>
    <row r="19" spans="2:12" ht="25.5" customHeight="1">
      <c r="B19" s="26"/>
      <c r="I19" s="124" t="s">
        <v>175</v>
      </c>
      <c r="J19" s="125" t="s">
        <v>176</v>
      </c>
      <c r="K19" s="36"/>
      <c r="L19" s="2"/>
    </row>
    <row r="20" spans="2:12" ht="15" customHeight="1">
      <c r="B20" s="26"/>
      <c r="C20" s="26"/>
      <c r="D20" s="26"/>
      <c r="E20" s="26"/>
      <c r="F20" s="26"/>
      <c r="I20" s="126">
        <v>1</v>
      </c>
      <c r="J20" s="127">
        <v>2</v>
      </c>
      <c r="K20" s="2"/>
      <c r="L20" s="2"/>
    </row>
    <row r="21" spans="2:12" ht="15" customHeight="1">
      <c r="I21" s="126">
        <v>11</v>
      </c>
      <c r="J21" s="127">
        <v>3</v>
      </c>
      <c r="K21" s="2"/>
      <c r="L21" s="2"/>
    </row>
    <row r="22" spans="2:12" ht="15" customHeight="1">
      <c r="I22" s="126">
        <v>51</v>
      </c>
      <c r="J22" s="127">
        <v>4</v>
      </c>
      <c r="K22" s="2"/>
      <c r="L22" s="2"/>
    </row>
    <row r="23" spans="2:12" ht="15" customHeight="1" thickBot="1">
      <c r="I23" s="128">
        <v>101</v>
      </c>
      <c r="J23" s="129">
        <v>5</v>
      </c>
      <c r="K23" s="2"/>
      <c r="L23" s="2"/>
    </row>
    <row r="24" spans="2:12">
      <c r="K24" s="2"/>
    </row>
  </sheetData>
  <mergeCells count="2">
    <mergeCell ref="B4:E4"/>
    <mergeCell ref="C8:D8"/>
  </mergeCells>
  <phoneticPr fontId="1" type="noConversion"/>
  <pageMargins left="0.98425196850393704" right="0.98425196850393704" top="0.98425196850393704" bottom="0.98425196850393704" header="0.51181102362204722" footer="0.51181102362204722"/>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5361" r:id="rId3" name="Spinner 1">
              <controlPr defaultSize="0" autoPict="0">
                <anchor moveWithCells="1" sizeWithCells="1">
                  <from>
                    <xdr:col>0</xdr:col>
                    <xdr:colOff>0</xdr:colOff>
                    <xdr:row>9</xdr:row>
                    <xdr:rowOff>28575</xdr:rowOff>
                  </from>
                  <to>
                    <xdr:col>0</xdr:col>
                    <xdr:colOff>0</xdr:colOff>
                    <xdr:row>10</xdr:row>
                    <xdr:rowOff>0</xdr:rowOff>
                  </to>
                </anchor>
              </controlPr>
            </control>
          </mc:Choice>
        </mc:AlternateContent>
      </controls>
    </mc:Choice>
  </mc:AlternateContent>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O9"/>
  <sheetViews>
    <sheetView workbookViewId="0">
      <selection activeCell="N7" sqref="N7"/>
    </sheetView>
  </sheetViews>
  <sheetFormatPr baseColWidth="10" defaultRowHeight="12.75"/>
  <cols>
    <col min="1" max="1" width="14.7109375" customWidth="1"/>
    <col min="2" max="2" width="15.42578125" customWidth="1"/>
    <col min="3" max="9" width="12.140625" customWidth="1"/>
    <col min="14" max="15" width="13.7109375" customWidth="1"/>
  </cols>
  <sheetData>
    <row r="1" spans="1:15" s="62" customFormat="1" ht="32.25" customHeight="1">
      <c r="A1" s="61" t="s">
        <v>153</v>
      </c>
    </row>
    <row r="2" spans="1:15">
      <c r="A2" s="25"/>
    </row>
    <row r="3" spans="1:15" s="62" customFormat="1" ht="19.5" customHeight="1">
      <c r="A3" s="135" t="s">
        <v>198</v>
      </c>
    </row>
    <row r="4" spans="1:15" s="97" customFormat="1" ht="14.25">
      <c r="A4" s="97" t="s">
        <v>206</v>
      </c>
    </row>
    <row r="6" spans="1:15" ht="21" customHeight="1">
      <c r="B6" s="140" t="s">
        <v>205</v>
      </c>
      <c r="C6" s="49"/>
      <c r="D6" s="49"/>
      <c r="E6" s="49"/>
      <c r="F6" s="49"/>
      <c r="G6" s="49"/>
      <c r="H6" s="49"/>
      <c r="I6" s="49"/>
      <c r="J6" s="49"/>
      <c r="M6" s="66" t="s">
        <v>203</v>
      </c>
      <c r="N6" s="66" t="s">
        <v>192</v>
      </c>
      <c r="O6" s="66" t="s">
        <v>193</v>
      </c>
    </row>
    <row r="7" spans="1:15" ht="21" customHeight="1">
      <c r="B7" s="66" t="s">
        <v>203</v>
      </c>
      <c r="C7" s="138" t="s">
        <v>44</v>
      </c>
      <c r="D7" s="138" t="s">
        <v>46</v>
      </c>
      <c r="E7" s="138" t="s">
        <v>48</v>
      </c>
      <c r="F7" s="138" t="s">
        <v>50</v>
      </c>
      <c r="G7" s="138" t="s">
        <v>204</v>
      </c>
      <c r="H7" s="138" t="s">
        <v>57</v>
      </c>
      <c r="I7" s="48" t="s">
        <v>199</v>
      </c>
      <c r="J7" s="48" t="s">
        <v>200</v>
      </c>
      <c r="M7" s="138" t="s">
        <v>204</v>
      </c>
      <c r="N7" s="134"/>
      <c r="O7" s="139"/>
    </row>
    <row r="8" spans="1:15" ht="21" customHeight="1">
      <c r="B8" s="66" t="s">
        <v>192</v>
      </c>
      <c r="C8" s="48" t="s">
        <v>194</v>
      </c>
      <c r="D8" s="48" t="s">
        <v>195</v>
      </c>
      <c r="E8" s="48" t="s">
        <v>196</v>
      </c>
      <c r="F8" s="48" t="s">
        <v>197</v>
      </c>
      <c r="G8" s="48" t="s">
        <v>194</v>
      </c>
      <c r="H8" s="48" t="s">
        <v>197</v>
      </c>
      <c r="I8" s="48" t="s">
        <v>201</v>
      </c>
      <c r="J8" s="48" t="s">
        <v>202</v>
      </c>
      <c r="M8" s="45"/>
    </row>
    <row r="9" spans="1:15" ht="21" customHeight="1">
      <c r="B9" s="66" t="s">
        <v>193</v>
      </c>
      <c r="C9" s="48">
        <v>12</v>
      </c>
      <c r="D9" s="75">
        <v>10</v>
      </c>
      <c r="E9" s="75">
        <v>15</v>
      </c>
      <c r="F9" s="75">
        <v>18</v>
      </c>
      <c r="G9" s="75">
        <v>8</v>
      </c>
      <c r="H9" s="75">
        <v>6</v>
      </c>
      <c r="I9" s="75">
        <v>17</v>
      </c>
      <c r="J9" s="75">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M21"/>
  <sheetViews>
    <sheetView workbookViewId="0">
      <selection activeCell="H10" sqref="H10"/>
    </sheetView>
  </sheetViews>
  <sheetFormatPr baseColWidth="10" defaultRowHeight="12.75"/>
  <cols>
    <col min="2" max="2" width="14.42578125" customWidth="1"/>
    <col min="3" max="3" width="22.42578125" customWidth="1"/>
    <col min="4" max="4" width="17.7109375" customWidth="1"/>
    <col min="5" max="5" width="14.42578125" customWidth="1"/>
    <col min="6" max="6" width="4.85546875" customWidth="1"/>
    <col min="7" max="7" width="6.7109375" customWidth="1"/>
    <col min="8" max="8" width="18.7109375" customWidth="1"/>
    <col min="9" max="9" width="23" customWidth="1"/>
    <col min="10" max="10" width="24.7109375" customWidth="1"/>
  </cols>
  <sheetData>
    <row r="1" spans="1:13" s="62" customFormat="1" ht="32.25" customHeight="1">
      <c r="A1" s="61" t="s">
        <v>153</v>
      </c>
    </row>
    <row r="2" spans="1:13" s="62" customFormat="1" ht="24" customHeight="1">
      <c r="A2" s="61"/>
      <c r="B2" s="63" t="s">
        <v>124</v>
      </c>
      <c r="M2" s="46"/>
    </row>
    <row r="3" spans="1:13" s="64" customFormat="1">
      <c r="B3" s="63" t="s">
        <v>127</v>
      </c>
      <c r="D3" s="65"/>
    </row>
    <row r="4" spans="1:13" ht="15.75">
      <c r="B4" s="22"/>
      <c r="H4" s="22"/>
    </row>
    <row r="5" spans="1:13" ht="15">
      <c r="B5" s="66" t="s">
        <v>125</v>
      </c>
      <c r="C5" s="66" t="s">
        <v>122</v>
      </c>
      <c r="D5" s="66" t="s">
        <v>123</v>
      </c>
      <c r="E5" s="66" t="s">
        <v>119</v>
      </c>
      <c r="I5" s="66" t="s">
        <v>121</v>
      </c>
      <c r="J5" s="66" t="s">
        <v>120</v>
      </c>
    </row>
    <row r="6" spans="1:13" ht="15.75" customHeight="1">
      <c r="B6" s="1">
        <v>1</v>
      </c>
      <c r="C6" s="67" t="s">
        <v>44</v>
      </c>
      <c r="D6" s="68" t="s">
        <v>45</v>
      </c>
      <c r="E6" s="69">
        <v>23235</v>
      </c>
      <c r="H6" s="37" t="s">
        <v>210</v>
      </c>
      <c r="I6" s="72"/>
      <c r="J6" s="73">
        <v>0</v>
      </c>
    </row>
    <row r="7" spans="1:13" ht="15.75" customHeight="1">
      <c r="B7" s="1">
        <v>2</v>
      </c>
      <c r="C7" s="67" t="s">
        <v>46</v>
      </c>
      <c r="D7" s="68" t="s">
        <v>47</v>
      </c>
      <c r="E7" s="69">
        <v>28656</v>
      </c>
      <c r="H7" s="37" t="s">
        <v>1</v>
      </c>
      <c r="I7" s="72"/>
      <c r="J7" s="73">
        <v>5.5E-2</v>
      </c>
    </row>
    <row r="8" spans="1:13" ht="15.75" customHeight="1">
      <c r="B8" s="1">
        <v>3</v>
      </c>
      <c r="C8" s="67" t="s">
        <v>48</v>
      </c>
      <c r="D8" s="68" t="s">
        <v>49</v>
      </c>
      <c r="E8" s="69">
        <v>27142</v>
      </c>
      <c r="H8" s="37" t="s">
        <v>2</v>
      </c>
      <c r="I8" s="72"/>
      <c r="J8" s="73">
        <v>0.14000000000000001</v>
      </c>
    </row>
    <row r="9" spans="1:13" ht="15.75" customHeight="1">
      <c r="B9" s="1">
        <v>4</v>
      </c>
      <c r="C9" s="67" t="s">
        <v>50</v>
      </c>
      <c r="D9" s="68" t="s">
        <v>51</v>
      </c>
      <c r="E9" s="69">
        <v>23483</v>
      </c>
      <c r="H9" s="37" t="s">
        <v>211</v>
      </c>
      <c r="I9" s="72"/>
      <c r="J9" s="73">
        <v>0.3</v>
      </c>
    </row>
    <row r="10" spans="1:13" ht="15.75" customHeight="1">
      <c r="B10" s="1">
        <v>5</v>
      </c>
      <c r="C10" s="67" t="s">
        <v>52</v>
      </c>
      <c r="D10" s="68" t="s">
        <v>53</v>
      </c>
      <c r="E10" s="69">
        <v>27956</v>
      </c>
      <c r="H10" s="37" t="s">
        <v>3</v>
      </c>
      <c r="I10" s="72"/>
      <c r="J10" s="73">
        <v>0.4</v>
      </c>
    </row>
    <row r="11" spans="1:13" ht="14.25">
      <c r="B11" s="1">
        <v>6</v>
      </c>
      <c r="C11" s="67" t="s">
        <v>48</v>
      </c>
      <c r="D11" s="68" t="s">
        <v>54</v>
      </c>
      <c r="E11" s="69">
        <v>27443</v>
      </c>
      <c r="J11" s="23"/>
    </row>
    <row r="12" spans="1:13" ht="14.25">
      <c r="B12" s="1">
        <v>7</v>
      </c>
      <c r="C12" s="67" t="s">
        <v>55</v>
      </c>
      <c r="D12" s="68" t="s">
        <v>56</v>
      </c>
      <c r="E12" s="69">
        <v>27274</v>
      </c>
      <c r="J12" s="23"/>
    </row>
    <row r="13" spans="1:13" ht="14.25">
      <c r="B13" s="1">
        <v>8</v>
      </c>
      <c r="C13" s="67" t="s">
        <v>57</v>
      </c>
      <c r="D13" s="68" t="s">
        <v>58</v>
      </c>
      <c r="E13" s="69">
        <v>21411</v>
      </c>
      <c r="H13" s="44"/>
      <c r="I13" s="23"/>
      <c r="J13" s="23"/>
    </row>
    <row r="14" spans="1:13">
      <c r="J14" s="23"/>
    </row>
    <row r="16" spans="1:13" ht="18">
      <c r="C16" s="71" t="s">
        <v>126</v>
      </c>
      <c r="D16" s="70">
        <v>3</v>
      </c>
      <c r="H16" s="71" t="s">
        <v>128</v>
      </c>
      <c r="I16" s="70">
        <v>25250</v>
      </c>
    </row>
    <row r="17" spans="3:9" ht="17.25" customHeight="1">
      <c r="D17" s="39"/>
      <c r="H17" s="38"/>
    </row>
    <row r="18" spans="3:9" ht="21.75" customHeight="1">
      <c r="C18" s="40" t="s">
        <v>42</v>
      </c>
      <c r="D18" s="50"/>
      <c r="H18" s="71" t="s">
        <v>129</v>
      </c>
      <c r="I18" s="50"/>
    </row>
    <row r="19" spans="3:9" ht="21.75" customHeight="1">
      <c r="C19" s="40" t="s">
        <v>43</v>
      </c>
      <c r="D19" s="50"/>
    </row>
    <row r="20" spans="3:9" ht="21.75" customHeight="1">
      <c r="C20" s="40" t="s">
        <v>119</v>
      </c>
      <c r="D20" s="51"/>
    </row>
    <row r="21" spans="3:9" ht="18.75" customHeight="1"/>
  </sheetData>
  <phoneticPr fontId="0" type="noConversion"/>
  <pageMargins left="0.78740157499999996" right="0.78740157499999996" top="0.984251969" bottom="0.984251969" header="0.4921259845" footer="0.4921259845"/>
  <headerFooter alignWithMargins="0"/>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M25"/>
  <sheetViews>
    <sheetView zoomScaleNormal="100" workbookViewId="0">
      <selection activeCell="D10" sqref="D10"/>
    </sheetView>
  </sheetViews>
  <sheetFormatPr baseColWidth="10" defaultRowHeight="12.75"/>
  <cols>
    <col min="2" max="2" width="20.85546875" customWidth="1"/>
    <col min="3" max="8" width="13.85546875" customWidth="1"/>
  </cols>
  <sheetData>
    <row r="1" spans="1:13" s="62" customFormat="1" ht="32.25" customHeight="1">
      <c r="A1" s="61" t="s">
        <v>153</v>
      </c>
    </row>
    <row r="2" spans="1:13" s="62" customFormat="1" ht="24" customHeight="1">
      <c r="A2" s="61"/>
      <c r="B2" s="63" t="s">
        <v>135</v>
      </c>
      <c r="M2" s="46"/>
    </row>
    <row r="3" spans="1:13" ht="15.75">
      <c r="B3" s="22"/>
      <c r="H3" s="22"/>
    </row>
    <row r="4" spans="1:13" ht="30.95" customHeight="1">
      <c r="C4" s="66" t="s">
        <v>83</v>
      </c>
      <c r="D4" s="66" t="s">
        <v>78</v>
      </c>
      <c r="E4" s="66" t="s">
        <v>79</v>
      </c>
      <c r="F4" s="66" t="s">
        <v>80</v>
      </c>
      <c r="G4" s="66" t="s">
        <v>81</v>
      </c>
      <c r="H4" s="66" t="s">
        <v>82</v>
      </c>
    </row>
    <row r="5" spans="1:13" ht="16.5" customHeight="1">
      <c r="B5" s="66" t="s">
        <v>130</v>
      </c>
      <c r="C5" s="52">
        <v>508</v>
      </c>
      <c r="D5" s="52">
        <v>1367</v>
      </c>
      <c r="E5" s="52">
        <v>1252</v>
      </c>
      <c r="F5" s="52">
        <v>127</v>
      </c>
      <c r="G5" s="52">
        <v>142</v>
      </c>
      <c r="H5" s="52">
        <v>321</v>
      </c>
    </row>
    <row r="6" spans="1:13" ht="16.5" customHeight="1">
      <c r="B6" s="66" t="s">
        <v>131</v>
      </c>
      <c r="C6" s="52">
        <v>4272</v>
      </c>
      <c r="D6" s="52">
        <v>9600</v>
      </c>
      <c r="E6" s="52">
        <v>3287</v>
      </c>
      <c r="F6" s="52">
        <v>378</v>
      </c>
      <c r="G6" s="52">
        <v>17098</v>
      </c>
      <c r="H6" s="52">
        <v>9831</v>
      </c>
    </row>
    <row r="9" spans="1:13">
      <c r="C9" s="74" t="s">
        <v>133</v>
      </c>
      <c r="D9" s="47" t="s">
        <v>80</v>
      </c>
    </row>
    <row r="10" spans="1:13">
      <c r="C10" s="74" t="s">
        <v>132</v>
      </c>
      <c r="D10" s="53"/>
    </row>
    <row r="11" spans="1:13">
      <c r="C11" s="74" t="s">
        <v>134</v>
      </c>
      <c r="D11" s="53"/>
    </row>
    <row r="15" spans="1:13">
      <c r="B15" s="41"/>
    </row>
    <row r="17" spans="2:6" ht="15">
      <c r="B17" s="66" t="s">
        <v>85</v>
      </c>
      <c r="C17" s="54" t="s">
        <v>87</v>
      </c>
      <c r="D17" s="54" t="s">
        <v>88</v>
      </c>
      <c r="E17" s="54" t="s">
        <v>89</v>
      </c>
      <c r="F17" s="54" t="s">
        <v>90</v>
      </c>
    </row>
    <row r="18" spans="2:6" ht="15">
      <c r="B18" s="66" t="s">
        <v>84</v>
      </c>
      <c r="C18" s="53"/>
      <c r="D18" s="53"/>
      <c r="E18" s="53"/>
      <c r="F18" s="53"/>
    </row>
    <row r="19" spans="2:6" ht="15">
      <c r="B19" s="66" t="s">
        <v>86</v>
      </c>
      <c r="C19" s="76">
        <v>15</v>
      </c>
      <c r="D19" s="76">
        <v>12.5</v>
      </c>
      <c r="E19" s="76">
        <v>10</v>
      </c>
      <c r="F19" s="76">
        <v>8.5</v>
      </c>
    </row>
    <row r="21" spans="2:6">
      <c r="C21" s="74" t="s">
        <v>137</v>
      </c>
      <c r="D21" s="75">
        <v>48</v>
      </c>
    </row>
    <row r="22" spans="2:6">
      <c r="C22" s="74" t="s">
        <v>136</v>
      </c>
      <c r="D22" s="55"/>
    </row>
    <row r="24" spans="2:6">
      <c r="B24" s="45"/>
    </row>
    <row r="25" spans="2:6">
      <c r="B25"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M20"/>
  <sheetViews>
    <sheetView workbookViewId="0">
      <selection activeCell="C18" sqref="C18"/>
    </sheetView>
  </sheetViews>
  <sheetFormatPr baseColWidth="10" defaultRowHeight="12.75"/>
  <cols>
    <col min="1" max="1" width="14.85546875" bestFit="1" customWidth="1"/>
    <col min="2" max="2" width="16.42578125" bestFit="1" customWidth="1"/>
    <col min="3" max="5" width="15.7109375" customWidth="1"/>
  </cols>
  <sheetData>
    <row r="1" spans="1:13" s="62" customFormat="1" ht="32.25" customHeight="1">
      <c r="A1" s="61" t="s">
        <v>153</v>
      </c>
    </row>
    <row r="2" spans="1:13" s="62" customFormat="1" ht="24" customHeight="1">
      <c r="A2" s="61"/>
      <c r="B2" s="97" t="s">
        <v>138</v>
      </c>
      <c r="M2" s="46"/>
    </row>
    <row r="3" spans="1:13" s="62" customFormat="1" ht="24" customHeight="1">
      <c r="A3" s="61"/>
      <c r="B3" s="63"/>
      <c r="M3" s="46"/>
    </row>
    <row r="4" spans="1:13" ht="15">
      <c r="B4" s="66" t="s">
        <v>8</v>
      </c>
      <c r="C4" s="66" t="s">
        <v>13</v>
      </c>
      <c r="D4" s="66" t="s">
        <v>139</v>
      </c>
    </row>
    <row r="5" spans="1:13" ht="20.25" customHeight="1">
      <c r="B5" s="79">
        <v>43301</v>
      </c>
      <c r="C5" s="80">
        <v>612</v>
      </c>
      <c r="D5" s="81" t="s">
        <v>142</v>
      </c>
    </row>
    <row r="6" spans="1:13" ht="20.25" customHeight="1">
      <c r="B6" s="79">
        <v>43302</v>
      </c>
      <c r="C6" s="80">
        <v>1808</v>
      </c>
      <c r="D6" s="81" t="s">
        <v>143</v>
      </c>
    </row>
    <row r="7" spans="1:13" ht="20.25" customHeight="1">
      <c r="B7" s="79">
        <v>43303</v>
      </c>
      <c r="C7" s="80">
        <v>808</v>
      </c>
      <c r="D7" s="81" t="s">
        <v>144</v>
      </c>
    </row>
    <row r="8" spans="1:13" ht="20.25" customHeight="1">
      <c r="B8" s="79">
        <v>43304</v>
      </c>
      <c r="C8" s="80">
        <v>1811.96</v>
      </c>
      <c r="D8" s="81" t="s">
        <v>145</v>
      </c>
    </row>
    <row r="9" spans="1:13" ht="20.25" customHeight="1">
      <c r="B9" s="79">
        <v>43305</v>
      </c>
      <c r="C9" s="80">
        <v>24.66</v>
      </c>
      <c r="D9" s="81" t="s">
        <v>146</v>
      </c>
    </row>
    <row r="10" spans="1:13" ht="20.25" customHeight="1">
      <c r="B10" s="79">
        <v>43306</v>
      </c>
      <c r="C10" s="80">
        <v>219.45</v>
      </c>
      <c r="D10" s="81" t="s">
        <v>147</v>
      </c>
    </row>
    <row r="11" spans="1:13" ht="20.25" customHeight="1">
      <c r="B11" s="79">
        <v>43307</v>
      </c>
      <c r="C11" s="80">
        <v>63</v>
      </c>
      <c r="D11" s="81" t="s">
        <v>148</v>
      </c>
    </row>
    <row r="12" spans="1:13" ht="20.25" customHeight="1">
      <c r="B12" s="79">
        <v>43308</v>
      </c>
      <c r="C12" s="80">
        <v>32.200000000000003</v>
      </c>
      <c r="D12" s="81" t="s">
        <v>149</v>
      </c>
    </row>
    <row r="13" spans="1:13" ht="20.25" customHeight="1">
      <c r="B13" s="79">
        <v>43309</v>
      </c>
      <c r="C13" s="80">
        <v>297.07</v>
      </c>
      <c r="D13" s="81" t="s">
        <v>150</v>
      </c>
    </row>
    <row r="14" spans="1:13" ht="20.25" customHeight="1">
      <c r="B14" s="79">
        <v>43310</v>
      </c>
      <c r="C14" s="80">
        <v>1240</v>
      </c>
      <c r="D14" s="81" t="s">
        <v>151</v>
      </c>
    </row>
    <row r="15" spans="1:13" ht="20.25" customHeight="1">
      <c r="B15" s="79">
        <v>43311</v>
      </c>
      <c r="C15" s="80">
        <v>460</v>
      </c>
      <c r="D15" s="81" t="s">
        <v>152</v>
      </c>
      <c r="G15" s="77"/>
      <c r="H15" s="78"/>
      <c r="J15" s="78"/>
    </row>
    <row r="16" spans="1:13">
      <c r="G16" s="78"/>
      <c r="H16" s="78"/>
      <c r="J16" s="78"/>
    </row>
    <row r="17" spans="2:9">
      <c r="C17" s="24" t="s">
        <v>77</v>
      </c>
      <c r="D17" s="24" t="s">
        <v>139</v>
      </c>
      <c r="F17" s="78"/>
      <c r="G17" s="78"/>
      <c r="I17" s="78"/>
    </row>
    <row r="18" spans="2:9" ht="21.75" customHeight="1">
      <c r="B18" s="29" t="s">
        <v>140</v>
      </c>
      <c r="C18" s="30"/>
      <c r="D18" s="31"/>
    </row>
    <row r="20" spans="2:9" ht="24" customHeight="1">
      <c r="B20" s="29" t="s">
        <v>141</v>
      </c>
      <c r="C20" s="30"/>
      <c r="D20" s="31"/>
    </row>
  </sheetData>
  <phoneticPr fontId="0" type="noConversion"/>
  <pageMargins left="0.78740157499999996" right="0.78740157499999996" top="0.984251969" bottom="0.984251969" header="0.4921259845" footer="0.4921259845"/>
  <headerFooter alignWithMargins="0"/>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N33"/>
  <sheetViews>
    <sheetView zoomScaleNormal="100" workbookViewId="0">
      <selection activeCell="E7" sqref="E7"/>
    </sheetView>
  </sheetViews>
  <sheetFormatPr baseColWidth="10" defaultRowHeight="12.75"/>
  <cols>
    <col min="2" max="2" width="14" style="3" customWidth="1"/>
    <col min="3" max="3" width="13" customWidth="1"/>
    <col min="4" max="4" width="18.42578125" customWidth="1"/>
    <col min="5" max="5" width="14.5703125" customWidth="1"/>
    <col min="6" max="6" width="16.85546875" style="3" customWidth="1"/>
    <col min="7" max="8" width="18" customWidth="1"/>
  </cols>
  <sheetData>
    <row r="1" spans="1:14" s="62" customFormat="1" ht="32.25" customHeight="1">
      <c r="A1" s="61" t="s">
        <v>118</v>
      </c>
      <c r="B1" s="39"/>
      <c r="F1" s="39"/>
    </row>
    <row r="2" spans="1:14" s="62" customFormat="1" ht="24" customHeight="1">
      <c r="A2" s="87"/>
      <c r="B2" s="97" t="s">
        <v>157</v>
      </c>
      <c r="F2" s="39"/>
      <c r="L2" s="46"/>
    </row>
    <row r="3" spans="1:14" ht="14.25">
      <c r="B3" s="97" t="s">
        <v>158</v>
      </c>
    </row>
    <row r="4" spans="1:14" ht="14.25">
      <c r="B4" s="97" t="s">
        <v>209</v>
      </c>
    </row>
    <row r="5" spans="1:14" ht="12.95" customHeight="1">
      <c r="B5" s="86"/>
      <c r="N5" s="59"/>
    </row>
    <row r="6" spans="1:14" ht="29.25" customHeight="1">
      <c r="B6" s="66" t="s">
        <v>125</v>
      </c>
      <c r="C6" s="66" t="s">
        <v>119</v>
      </c>
      <c r="D6" s="66" t="s">
        <v>156</v>
      </c>
      <c r="E6" s="66" t="s">
        <v>155</v>
      </c>
      <c r="F6" s="66" t="s">
        <v>154</v>
      </c>
      <c r="G6" s="60"/>
    </row>
    <row r="7" spans="1:14">
      <c r="B7" s="54">
        <v>1</v>
      </c>
      <c r="C7" s="82">
        <v>11200</v>
      </c>
      <c r="D7" s="1">
        <v>135</v>
      </c>
      <c r="E7" s="84"/>
      <c r="F7" s="85"/>
    </row>
    <row r="8" spans="1:14">
      <c r="B8" s="54">
        <v>2</v>
      </c>
      <c r="C8" s="82">
        <v>26900</v>
      </c>
      <c r="D8" s="1">
        <v>362</v>
      </c>
      <c r="E8" s="1"/>
      <c r="F8" s="1"/>
    </row>
    <row r="9" spans="1:14">
      <c r="B9" s="54">
        <v>3</v>
      </c>
      <c r="C9" s="82">
        <v>130000</v>
      </c>
      <c r="D9" s="54">
        <v>288</v>
      </c>
      <c r="E9" s="1"/>
      <c r="F9" s="1"/>
    </row>
    <row r="10" spans="1:14">
      <c r="B10" s="54">
        <v>4</v>
      </c>
      <c r="C10" s="82">
        <v>122000</v>
      </c>
      <c r="D10" s="54">
        <v>378</v>
      </c>
      <c r="E10" s="1"/>
      <c r="F10" s="1"/>
    </row>
    <row r="11" spans="1:14">
      <c r="B11" s="54">
        <v>5</v>
      </c>
      <c r="C11" s="82">
        <v>4000</v>
      </c>
      <c r="D11" s="54">
        <v>160</v>
      </c>
      <c r="E11" s="1"/>
      <c r="F11" s="1"/>
    </row>
    <row r="12" spans="1:14">
      <c r="B12" s="54">
        <v>6</v>
      </c>
      <c r="C12" s="82">
        <v>47000</v>
      </c>
      <c r="D12" s="54">
        <v>180</v>
      </c>
      <c r="E12" s="1"/>
      <c r="F12" s="1"/>
    </row>
    <row r="13" spans="1:14">
      <c r="B13" s="54">
        <v>7</v>
      </c>
      <c r="C13" s="83">
        <v>43000</v>
      </c>
      <c r="D13" s="54">
        <v>150</v>
      </c>
      <c r="E13" s="1"/>
      <c r="F13" s="1"/>
    </row>
    <row r="14" spans="1:14">
      <c r="B14" s="54">
        <v>8</v>
      </c>
      <c r="C14" s="82">
        <v>473000</v>
      </c>
      <c r="D14" s="54">
        <v>200</v>
      </c>
      <c r="E14" s="1"/>
      <c r="F14" s="1"/>
    </row>
    <row r="15" spans="1:14">
      <c r="B15" s="54">
        <v>9</v>
      </c>
      <c r="C15" s="82">
        <v>8500</v>
      </c>
      <c r="D15" s="54">
        <v>170</v>
      </c>
      <c r="E15" s="1"/>
      <c r="F15" s="1"/>
    </row>
    <row r="16" spans="1:14">
      <c r="B16" s="54">
        <v>10</v>
      </c>
      <c r="C16" s="82">
        <v>42000</v>
      </c>
      <c r="D16" s="54">
        <v>220</v>
      </c>
      <c r="E16" s="1"/>
      <c r="F16" s="1"/>
    </row>
    <row r="17" spans="1:6">
      <c r="B17" s="54">
        <v>11</v>
      </c>
      <c r="C17" s="82">
        <v>19500</v>
      </c>
      <c r="D17" s="54">
        <v>150</v>
      </c>
      <c r="E17" s="1"/>
      <c r="F17" s="1"/>
    </row>
    <row r="18" spans="1:6">
      <c r="B18" s="54">
        <v>12</v>
      </c>
      <c r="C18" s="82">
        <v>42000</v>
      </c>
      <c r="D18" s="54">
        <v>91</v>
      </c>
      <c r="E18" s="1"/>
      <c r="F18" s="1"/>
    </row>
    <row r="19" spans="1:6">
      <c r="B19" s="54">
        <v>13</v>
      </c>
      <c r="C19" s="82">
        <v>23200</v>
      </c>
      <c r="D19" s="54">
        <v>200</v>
      </c>
      <c r="E19" s="1"/>
      <c r="F19" s="1"/>
    </row>
    <row r="20" spans="1:6">
      <c r="B20" s="54">
        <v>14</v>
      </c>
      <c r="C20" s="82">
        <v>61000</v>
      </c>
      <c r="D20" s="54">
        <v>110</v>
      </c>
      <c r="E20" s="1"/>
      <c r="F20" s="1"/>
    </row>
    <row r="21" spans="1:6">
      <c r="B21" s="54">
        <v>15</v>
      </c>
      <c r="C21" s="82">
        <v>62900</v>
      </c>
      <c r="D21" s="54">
        <v>147</v>
      </c>
      <c r="E21" s="1"/>
      <c r="F21" s="1"/>
    </row>
    <row r="22" spans="1:6">
      <c r="B22" s="54">
        <v>16</v>
      </c>
      <c r="C22" s="82">
        <v>56300</v>
      </c>
      <c r="D22" s="54">
        <v>51</v>
      </c>
      <c r="E22" s="1"/>
      <c r="F22" s="1"/>
    </row>
    <row r="23" spans="1:6">
      <c r="B23" s="54">
        <v>17</v>
      </c>
      <c r="C23" s="82">
        <v>83299</v>
      </c>
      <c r="D23" s="54">
        <v>45</v>
      </c>
      <c r="E23" s="1"/>
      <c r="F23" s="1"/>
    </row>
    <row r="24" spans="1:6">
      <c r="B24" s="54">
        <v>18</v>
      </c>
      <c r="C24" s="82">
        <v>43000</v>
      </c>
      <c r="D24" s="54">
        <v>465</v>
      </c>
      <c r="E24" s="1"/>
      <c r="F24" s="1"/>
    </row>
    <row r="30" spans="1:6">
      <c r="A30" s="45"/>
    </row>
    <row r="32" spans="1:6">
      <c r="A32" s="45"/>
    </row>
    <row r="33" spans="1:1">
      <c r="A33" s="45"/>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O27"/>
  <sheetViews>
    <sheetView workbookViewId="0">
      <selection activeCell="D12" sqref="D12"/>
    </sheetView>
  </sheetViews>
  <sheetFormatPr baseColWidth="10" defaultColWidth="10.85546875" defaultRowHeight="15"/>
  <cols>
    <col min="1" max="1" width="10.85546875" style="4"/>
    <col min="2" max="2" width="13.42578125" style="4" customWidth="1"/>
    <col min="3" max="3" width="22" style="4" customWidth="1"/>
    <col min="4" max="4" width="13.140625" style="4" customWidth="1"/>
    <col min="5" max="5" width="16" style="4" customWidth="1"/>
    <col min="6" max="7" width="10" style="4" customWidth="1"/>
    <col min="8" max="8" width="16.85546875" style="4" customWidth="1"/>
    <col min="9" max="16384" width="10.85546875" style="4"/>
  </cols>
  <sheetData>
    <row r="1" spans="1:15" s="62" customFormat="1" ht="32.25" customHeight="1">
      <c r="A1" s="61" t="s">
        <v>118</v>
      </c>
      <c r="C1" s="39"/>
      <c r="G1" s="39"/>
    </row>
    <row r="2" spans="1:15" s="62" customFormat="1" ht="24" customHeight="1">
      <c r="A2" s="87"/>
      <c r="B2" s="97" t="s">
        <v>159</v>
      </c>
      <c r="G2" s="39"/>
      <c r="M2" s="46"/>
    </row>
    <row r="3" spans="1:15" customFormat="1">
      <c r="B3" s="97" t="s">
        <v>160</v>
      </c>
      <c r="C3" s="4"/>
      <c r="G3" s="3"/>
    </row>
    <row r="4" spans="1:15" customFormat="1">
      <c r="B4" s="97" t="s">
        <v>161</v>
      </c>
      <c r="C4" s="4"/>
      <c r="G4" s="3"/>
    </row>
    <row r="5" spans="1:15" customFormat="1" ht="22.5" customHeight="1">
      <c r="C5" s="86"/>
      <c r="G5" s="3"/>
      <c r="O5" s="59"/>
    </row>
    <row r="6" spans="1:15" ht="29.25" customHeight="1">
      <c r="B6" s="141" t="s">
        <v>30</v>
      </c>
      <c r="C6" s="142"/>
      <c r="D6" s="142"/>
      <c r="E6" s="142"/>
      <c r="F6" s="142"/>
      <c r="G6" s="142"/>
      <c r="H6" s="142"/>
    </row>
    <row r="7" spans="1:15" ht="30" customHeight="1">
      <c r="B7" s="143" t="s">
        <v>59</v>
      </c>
      <c r="C7" s="145"/>
      <c r="D7" s="143" t="s">
        <v>65</v>
      </c>
      <c r="E7" s="144"/>
      <c r="F7" s="144"/>
      <c r="G7" s="144"/>
      <c r="H7" s="145"/>
      <c r="K7" s="88"/>
    </row>
    <row r="8" spans="1:15">
      <c r="K8" s="88"/>
    </row>
    <row r="9" spans="1:15">
      <c r="B9" s="32" t="s">
        <v>60</v>
      </c>
      <c r="K9" s="88"/>
    </row>
    <row r="10" spans="1:15">
      <c r="B10" s="33" t="s">
        <v>61</v>
      </c>
      <c r="D10" s="6" t="s">
        <v>64</v>
      </c>
    </row>
    <row r="11" spans="1:15">
      <c r="B11" s="5" t="s">
        <v>63</v>
      </c>
      <c r="D11" s="34">
        <v>6</v>
      </c>
    </row>
    <row r="12" spans="1:15" ht="15.75">
      <c r="B12" s="5" t="s">
        <v>62</v>
      </c>
      <c r="D12" s="35"/>
    </row>
    <row r="14" spans="1:15" ht="25.5" customHeight="1">
      <c r="B14" s="66" t="s">
        <v>31</v>
      </c>
      <c r="C14" s="66" t="s">
        <v>32</v>
      </c>
      <c r="D14" s="66" t="s">
        <v>33</v>
      </c>
      <c r="E14" s="66" t="s">
        <v>0</v>
      </c>
      <c r="F14" s="66" t="s">
        <v>34</v>
      </c>
      <c r="G14" s="66" t="s">
        <v>35</v>
      </c>
      <c r="H14" s="66" t="s">
        <v>17</v>
      </c>
    </row>
    <row r="15" spans="1:15" ht="15.75">
      <c r="B15" s="18">
        <v>43344</v>
      </c>
      <c r="C15" s="20" t="s">
        <v>36</v>
      </c>
      <c r="D15" s="6">
        <v>162</v>
      </c>
      <c r="E15" s="35"/>
      <c r="F15" s="16">
        <v>12</v>
      </c>
      <c r="G15" s="16">
        <v>45.65</v>
      </c>
      <c r="H15" s="35"/>
    </row>
    <row r="16" spans="1:15">
      <c r="B16" s="18">
        <v>43349</v>
      </c>
      <c r="C16" s="20" t="s">
        <v>37</v>
      </c>
      <c r="D16" s="6">
        <v>74</v>
      </c>
      <c r="E16" s="11"/>
      <c r="F16" s="16"/>
      <c r="G16" s="16"/>
      <c r="H16" s="12"/>
    </row>
    <row r="17" spans="2:8">
      <c r="B17" s="18">
        <v>43350</v>
      </c>
      <c r="C17" s="20" t="s">
        <v>38</v>
      </c>
      <c r="D17" s="6">
        <v>135</v>
      </c>
      <c r="E17" s="11"/>
      <c r="F17" s="16">
        <v>16.5</v>
      </c>
      <c r="G17" s="16">
        <v>89.99</v>
      </c>
      <c r="H17" s="12"/>
    </row>
    <row r="18" spans="2:8">
      <c r="B18" s="18">
        <v>43357</v>
      </c>
      <c r="C18" s="20" t="s">
        <v>37</v>
      </c>
      <c r="D18" s="6">
        <v>70</v>
      </c>
      <c r="E18" s="11"/>
      <c r="F18" s="16"/>
      <c r="G18" s="16"/>
      <c r="H18" s="12"/>
    </row>
    <row r="19" spans="2:8">
      <c r="B19" s="18">
        <v>43358</v>
      </c>
      <c r="C19" s="20" t="s">
        <v>36</v>
      </c>
      <c r="D19" s="6">
        <v>162</v>
      </c>
      <c r="E19" s="11"/>
      <c r="F19" s="16">
        <v>14.3</v>
      </c>
      <c r="G19" s="16"/>
      <c r="H19" s="12"/>
    </row>
    <row r="20" spans="2:8">
      <c r="B20" s="18">
        <v>43360</v>
      </c>
      <c r="C20" s="20" t="s">
        <v>39</v>
      </c>
      <c r="D20" s="6">
        <v>154</v>
      </c>
      <c r="E20" s="11"/>
      <c r="F20" s="16">
        <v>42</v>
      </c>
      <c r="G20" s="16">
        <v>120.5</v>
      </c>
      <c r="H20" s="12"/>
    </row>
    <row r="21" spans="2:8">
      <c r="B21" s="18">
        <v>43364</v>
      </c>
      <c r="C21" s="20" t="s">
        <v>40</v>
      </c>
      <c r="D21" s="6">
        <v>243</v>
      </c>
      <c r="E21" s="11"/>
      <c r="F21" s="16">
        <v>45.25</v>
      </c>
      <c r="G21" s="16"/>
      <c r="H21" s="12"/>
    </row>
    <row r="22" spans="2:8">
      <c r="B22" s="18">
        <v>43367</v>
      </c>
      <c r="C22" s="20" t="s">
        <v>38</v>
      </c>
      <c r="D22" s="6">
        <v>135</v>
      </c>
      <c r="E22" s="11"/>
      <c r="F22" s="16">
        <v>8.56</v>
      </c>
      <c r="G22" s="16"/>
      <c r="H22" s="12"/>
    </row>
    <row r="23" spans="2:8" ht="15.75" thickBot="1">
      <c r="B23" s="19">
        <v>43372</v>
      </c>
      <c r="C23" s="21" t="s">
        <v>39</v>
      </c>
      <c r="D23" s="13">
        <v>150</v>
      </c>
      <c r="E23" s="14"/>
      <c r="F23" s="17">
        <v>26</v>
      </c>
      <c r="G23" s="17"/>
      <c r="H23" s="15"/>
    </row>
    <row r="24" spans="2:8" ht="23.25" customHeight="1">
      <c r="B24" s="7"/>
      <c r="G24" s="89" t="s">
        <v>41</v>
      </c>
      <c r="H24" s="35"/>
    </row>
    <row r="25" spans="2:8">
      <c r="G25"/>
      <c r="H25"/>
    </row>
    <row r="26" spans="2:8">
      <c r="B26" s="7"/>
      <c r="G26"/>
      <c r="H26"/>
    </row>
    <row r="27" spans="2:8">
      <c r="B27" s="7"/>
    </row>
  </sheetData>
  <mergeCells count="3">
    <mergeCell ref="B6:H6"/>
    <mergeCell ref="D7:H7"/>
    <mergeCell ref="B7:C7"/>
  </mergeCells>
  <phoneticPr fontId="5" type="noConversion"/>
  <pageMargins left="0.98425196850393704" right="0.98425196850393704" top="0.98425196850393704" bottom="0.98425196850393704" header="0.51181102362204722" footer="0.51181102362204722"/>
  <headerFooter alignWithMargins="0"/>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dimension ref="A1:D10"/>
  <sheetViews>
    <sheetView workbookViewId="0">
      <selection activeCell="B4" sqref="B4:D4"/>
    </sheetView>
  </sheetViews>
  <sheetFormatPr baseColWidth="10" defaultRowHeight="12.75"/>
  <cols>
    <col min="1" max="1" width="16" customWidth="1"/>
    <col min="2" max="2" width="17.5703125" customWidth="1"/>
    <col min="3" max="3" width="14" customWidth="1"/>
    <col min="4" max="4" width="18.28515625" customWidth="1"/>
  </cols>
  <sheetData>
    <row r="1" spans="1:4">
      <c r="B1" s="2"/>
      <c r="C1" s="8"/>
      <c r="D1" s="8"/>
    </row>
    <row r="2" spans="1:4">
      <c r="D2" s="8"/>
    </row>
    <row r="3" spans="1:4">
      <c r="D3" s="8"/>
    </row>
    <row r="4" spans="1:4" ht="51.75" customHeight="1">
      <c r="B4" s="143" t="s">
        <v>71</v>
      </c>
      <c r="C4" s="144"/>
      <c r="D4" s="145"/>
    </row>
    <row r="5" spans="1:4" ht="30" customHeight="1">
      <c r="B5" s="143" t="s">
        <v>66</v>
      </c>
      <c r="C5" s="145"/>
      <c r="D5" s="66" t="s">
        <v>67</v>
      </c>
    </row>
    <row r="6" spans="1:4" s="90" customFormat="1" ht="23.25" customHeight="1">
      <c r="B6" s="91">
        <v>1</v>
      </c>
      <c r="C6" s="92" t="s">
        <v>72</v>
      </c>
      <c r="D6" s="94">
        <v>0.439</v>
      </c>
    </row>
    <row r="7" spans="1:4" s="90" customFormat="1" ht="23.25" customHeight="1">
      <c r="B7" s="91">
        <v>5</v>
      </c>
      <c r="C7" s="92" t="s">
        <v>73</v>
      </c>
      <c r="D7" s="94">
        <v>0.505</v>
      </c>
    </row>
    <row r="8" spans="1:4" s="90" customFormat="1" ht="23.25" customHeight="1">
      <c r="B8" s="91">
        <v>8</v>
      </c>
      <c r="C8" s="92" t="s">
        <v>74</v>
      </c>
      <c r="D8" s="94">
        <v>0.57199999999999995</v>
      </c>
    </row>
    <row r="9" spans="1:4" s="90" customFormat="1" ht="23.25" customHeight="1">
      <c r="A9" s="93"/>
      <c r="B9" s="91">
        <v>10</v>
      </c>
      <c r="C9" s="92" t="s">
        <v>75</v>
      </c>
      <c r="D9" s="94">
        <v>0.61399999999999999</v>
      </c>
    </row>
    <row r="10" spans="1:4" s="90" customFormat="1" ht="23.25" customHeight="1">
      <c r="B10" s="91">
        <v>12</v>
      </c>
      <c r="C10" s="92" t="s">
        <v>76</v>
      </c>
      <c r="D10" s="94">
        <v>0.65600000000000003</v>
      </c>
    </row>
  </sheetData>
  <mergeCells count="2">
    <mergeCell ref="B4:D4"/>
    <mergeCell ref="B5:C5"/>
  </mergeCells>
  <phoneticPr fontId="0" type="noConversion"/>
  <pageMargins left="0.98425196850393704" right="0.98425196850393704" top="0.98425196850393704" bottom="0.98425196850393704" header="0.51181102362204722" footer="0.51181102362204722"/>
  <headerFooter alignWithMargins="0"/>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dimension ref="A1:O18"/>
  <sheetViews>
    <sheetView zoomScaleNormal="100" workbookViewId="0">
      <selection activeCell="E6" sqref="E6"/>
    </sheetView>
  </sheetViews>
  <sheetFormatPr baseColWidth="10" defaultColWidth="10.85546875" defaultRowHeight="12.75"/>
  <cols>
    <col min="1" max="1" width="10.85546875" style="45"/>
    <col min="2" max="2" width="19" style="45" customWidth="1"/>
    <col min="3" max="3" width="15" style="45" customWidth="1"/>
    <col min="4" max="4" width="13.28515625" style="45" customWidth="1"/>
    <col min="5" max="5" width="16.140625" style="45" customWidth="1"/>
    <col min="6" max="6" width="10.85546875" style="45"/>
    <col min="7" max="7" width="17.7109375" style="45" customWidth="1"/>
    <col min="8" max="8" width="14.140625" style="45" customWidth="1"/>
    <col min="9" max="9" width="15.28515625" style="45" customWidth="1"/>
    <col min="10" max="16384" width="10.85546875" style="45"/>
  </cols>
  <sheetData>
    <row r="1" spans="1:15" s="62" customFormat="1" ht="32.25" customHeight="1">
      <c r="A1" s="61" t="s">
        <v>118</v>
      </c>
      <c r="C1" s="39"/>
      <c r="G1" s="39"/>
    </row>
    <row r="2" spans="1:15" s="62" customFormat="1" ht="24" customHeight="1">
      <c r="A2" s="87"/>
      <c r="B2" s="97" t="s">
        <v>162</v>
      </c>
      <c r="G2" s="39"/>
      <c r="M2" s="46"/>
    </row>
    <row r="3" spans="1:15" customFormat="1" ht="15">
      <c r="B3" s="97" t="s">
        <v>165</v>
      </c>
      <c r="C3" s="4"/>
      <c r="G3" s="3"/>
    </row>
    <row r="4" spans="1:15" customFormat="1" ht="22.5" customHeight="1">
      <c r="C4" s="86"/>
      <c r="G4" s="3"/>
      <c r="O4" s="59"/>
    </row>
    <row r="5" spans="1:15" ht="30">
      <c r="B5" s="66" t="s">
        <v>122</v>
      </c>
      <c r="C5" s="66" t="s">
        <v>91</v>
      </c>
      <c r="D5" s="66" t="s">
        <v>105</v>
      </c>
      <c r="E5" s="66" t="s">
        <v>106</v>
      </c>
    </row>
    <row r="6" spans="1:15" ht="16.5" customHeight="1">
      <c r="B6" s="58" t="s">
        <v>92</v>
      </c>
      <c r="C6" s="95">
        <v>86000</v>
      </c>
      <c r="D6" s="54" t="s">
        <v>107</v>
      </c>
      <c r="E6" s="96"/>
      <c r="G6" s="143" t="s">
        <v>163</v>
      </c>
      <c r="H6" s="144"/>
      <c r="I6" s="145"/>
    </row>
    <row r="7" spans="1:15" ht="16.5" customHeight="1">
      <c r="B7" s="58" t="s">
        <v>93</v>
      </c>
      <c r="C7" s="95">
        <v>78000</v>
      </c>
      <c r="D7" s="54" t="s">
        <v>108</v>
      </c>
      <c r="E7" s="43"/>
      <c r="G7" s="54" t="s">
        <v>117</v>
      </c>
      <c r="H7" s="54" t="s">
        <v>84</v>
      </c>
      <c r="I7" s="54" t="s">
        <v>109</v>
      </c>
    </row>
    <row r="8" spans="1:15" ht="16.5" customHeight="1">
      <c r="B8" s="58" t="s">
        <v>94</v>
      </c>
      <c r="C8" s="95">
        <v>40000</v>
      </c>
      <c r="D8" s="54" t="s">
        <v>108</v>
      </c>
      <c r="E8" s="43"/>
      <c r="G8" s="56" t="s">
        <v>110</v>
      </c>
      <c r="H8" s="96"/>
      <c r="I8" s="57">
        <v>0</v>
      </c>
    </row>
    <row r="9" spans="1:15" ht="16.5" customHeight="1">
      <c r="B9" s="58" t="s">
        <v>95</v>
      </c>
      <c r="C9" s="95">
        <v>125000</v>
      </c>
      <c r="D9" s="54" t="s">
        <v>107</v>
      </c>
      <c r="E9" s="43"/>
      <c r="G9" s="43" t="s">
        <v>111</v>
      </c>
      <c r="H9" s="96"/>
      <c r="I9" s="57">
        <v>0.02</v>
      </c>
    </row>
    <row r="10" spans="1:15" ht="16.5" customHeight="1">
      <c r="B10" s="58" t="s">
        <v>96</v>
      </c>
      <c r="C10" s="95">
        <v>68000</v>
      </c>
      <c r="D10" s="54" t="s">
        <v>107</v>
      </c>
      <c r="E10" s="43"/>
      <c r="G10" s="56" t="s">
        <v>112</v>
      </c>
      <c r="H10" s="96"/>
      <c r="I10" s="57">
        <v>0.05</v>
      </c>
    </row>
    <row r="11" spans="1:15" ht="16.5" customHeight="1">
      <c r="B11" s="58" t="s">
        <v>97</v>
      </c>
      <c r="C11" s="95">
        <v>35000</v>
      </c>
      <c r="D11" s="54" t="s">
        <v>108</v>
      </c>
      <c r="E11" s="43"/>
      <c r="G11" s="56" t="s">
        <v>113</v>
      </c>
      <c r="H11" s="96"/>
      <c r="I11" s="57">
        <v>7.0000000000000007E-2</v>
      </c>
    </row>
    <row r="12" spans="1:15" ht="16.5" customHeight="1">
      <c r="B12" s="58" t="s">
        <v>98</v>
      </c>
      <c r="C12" s="95">
        <v>50000</v>
      </c>
      <c r="D12" s="54" t="s">
        <v>108</v>
      </c>
      <c r="E12" s="43"/>
    </row>
    <row r="13" spans="1:15" ht="16.5" customHeight="1">
      <c r="B13" s="58" t="s">
        <v>99</v>
      </c>
      <c r="C13" s="95">
        <v>79000</v>
      </c>
      <c r="D13" s="54" t="s">
        <v>108</v>
      </c>
      <c r="E13" s="43"/>
      <c r="G13" s="143" t="s">
        <v>164</v>
      </c>
      <c r="H13" s="144"/>
      <c r="I13" s="145"/>
    </row>
    <row r="14" spans="1:15" ht="16.5" customHeight="1">
      <c r="B14" s="58" t="s">
        <v>100</v>
      </c>
      <c r="C14" s="95">
        <v>41000</v>
      </c>
      <c r="D14" s="54" t="s">
        <v>108</v>
      </c>
      <c r="E14" s="43"/>
      <c r="G14" s="54" t="s">
        <v>117</v>
      </c>
      <c r="H14" s="54" t="s">
        <v>84</v>
      </c>
      <c r="I14" s="54" t="s">
        <v>109</v>
      </c>
    </row>
    <row r="15" spans="1:15" ht="16.5" customHeight="1">
      <c r="B15" s="58" t="s">
        <v>101</v>
      </c>
      <c r="C15" s="95">
        <v>75000</v>
      </c>
      <c r="D15" s="54" t="s">
        <v>108</v>
      </c>
      <c r="E15" s="43"/>
      <c r="G15" s="56" t="s">
        <v>114</v>
      </c>
      <c r="H15" s="96"/>
      <c r="I15" s="57">
        <v>0</v>
      </c>
    </row>
    <row r="16" spans="1:15" ht="16.5" customHeight="1">
      <c r="B16" s="58" t="s">
        <v>102</v>
      </c>
      <c r="C16" s="95">
        <v>198500</v>
      </c>
      <c r="D16" s="54" t="s">
        <v>107</v>
      </c>
      <c r="E16" s="43"/>
      <c r="G16" s="56" t="s">
        <v>115</v>
      </c>
      <c r="H16" s="96"/>
      <c r="I16" s="57">
        <v>0.08</v>
      </c>
    </row>
    <row r="17" spans="2:9" ht="16.5" customHeight="1">
      <c r="B17" s="58" t="s">
        <v>103</v>
      </c>
      <c r="C17" s="95">
        <v>138000</v>
      </c>
      <c r="D17" s="54" t="s">
        <v>107</v>
      </c>
      <c r="E17" s="43"/>
      <c r="G17" s="56" t="s">
        <v>116</v>
      </c>
      <c r="H17" s="96"/>
      <c r="I17" s="57">
        <v>0.12</v>
      </c>
    </row>
    <row r="18" spans="2:9" ht="16.5" customHeight="1">
      <c r="B18" s="58" t="s">
        <v>104</v>
      </c>
      <c r="C18" s="95">
        <v>280000</v>
      </c>
      <c r="D18" s="54" t="s">
        <v>107</v>
      </c>
      <c r="E18" s="43"/>
    </row>
  </sheetData>
  <mergeCells count="2">
    <mergeCell ref="G6:I6"/>
    <mergeCell ref="G13:I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RECHERCHEV</vt:lpstr>
      <vt:lpstr>RECHERCHEH</vt:lpstr>
      <vt:lpstr>Recherche1</vt:lpstr>
      <vt:lpstr>Recherche2</vt:lpstr>
      <vt:lpstr>EcartVentes</vt:lpstr>
      <vt:lpstr>Classement</vt:lpstr>
      <vt:lpstr>NoteDeFrais</vt:lpstr>
      <vt:lpstr>BaremeFrais</vt:lpstr>
      <vt:lpstr>Remises</vt:lpstr>
      <vt:lpstr>FactureArticles</vt:lpstr>
      <vt:lpstr>TableArticles</vt:lpstr>
      <vt:lpstr>FacturePieces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dc:creator>
  <cp:lastModifiedBy>Sophie</cp:lastModifiedBy>
  <cp:lastPrinted>2005-10-10T08:10:28Z</cp:lastPrinted>
  <dcterms:created xsi:type="dcterms:W3CDTF">2005-10-06T15:26:41Z</dcterms:created>
  <dcterms:modified xsi:type="dcterms:W3CDTF">2024-10-18T08:04:18Z</dcterms:modified>
</cp:coreProperties>
</file>