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JH_64_USB/Valuation/valuation_agent_like_analyst/"/>
    </mc:Choice>
  </mc:AlternateContent>
  <xr:revisionPtr revIDLastSave="0" documentId="13_ncr:1_{3866E520-B0C7-C54B-9B87-513410CD683D}" xr6:coauthVersionLast="47" xr6:coauthVersionMax="47" xr10:uidLastSave="{00000000-0000-0000-0000-000000000000}"/>
  <bookViews>
    <workbookView xWindow="-2560" yWindow="-21100" windowWidth="38400" windowHeight="21100" activeTab="1" xr2:uid="{AA7AEDB0-4EBF-E44B-A116-ED6AD5988EA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E12" i="1"/>
  <c r="F12" i="1"/>
  <c r="F10" i="1"/>
  <c r="E10" i="1"/>
  <c r="C12" i="1"/>
  <c r="D12" i="1"/>
  <c r="B12" i="1"/>
  <c r="C10" i="1"/>
  <c r="D10" i="1"/>
  <c r="B10" i="1"/>
</calcChain>
</file>

<file path=xl/sharedStrings.xml><?xml version="1.0" encoding="utf-8"?>
<sst xmlns="http://schemas.openxmlformats.org/spreadsheetml/2006/main" count="57" uniqueCount="29">
  <si>
    <t>영업수익</t>
  </si>
  <si>
    <t>2024-3Q</t>
  </si>
  <si>
    <t>2024-2Q</t>
  </si>
  <si>
    <t>2024-1Q</t>
  </si>
  <si>
    <t>영업비용</t>
  </si>
  <si>
    <t xml:space="preserve"> 서치플랫폼</t>
  </si>
  <si>
    <t xml:space="preserve"> 커머스</t>
  </si>
  <si>
    <t xml:space="preserve"> 핀테크</t>
  </si>
  <si>
    <t xml:space="preserve"> 콘텐츠</t>
  </si>
  <si>
    <t xml:space="preserve"> 클라우드</t>
  </si>
  <si>
    <t>영업이익</t>
  </si>
  <si>
    <t>영업이익률</t>
  </si>
  <si>
    <t>순이익</t>
  </si>
  <si>
    <t>순이익률</t>
  </si>
  <si>
    <t>2023-3Q</t>
  </si>
  <si>
    <t>F2024</t>
  </si>
  <si>
    <t>(누적, 단위: 원)</t>
  </si>
  <si>
    <t>yoy</t>
  </si>
  <si>
    <t>뉴스에따라 +- 00%</t>
  </si>
  <si>
    <t>사업부별 매출에 따라 변화</t>
  </si>
  <si>
    <t>영업비용 및 사업부별 매출에 따라 변화</t>
  </si>
  <si>
    <t>영업비용 및 사업부별 매출에 따라 변화(금융비용, tax 변화는 무시한다고 가정)</t>
  </si>
  <si>
    <t>계정</t>
  </si>
  <si>
    <t>DX</t>
  </si>
  <si>
    <t>DS</t>
  </si>
  <si>
    <t>SDC</t>
  </si>
  <si>
    <t>Harman</t>
  </si>
  <si>
    <t>억원</t>
  </si>
  <si>
    <t>백만원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</si>
</sst>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CC80C-9FAF-4247-8042-2B35669680D0}">
  <dimension ref="A1:K25"/>
  <sheetViews>
    <sheetView zoomScale="125" workbookViewId="0">
      <selection activeCell="C7" sqref="C7:C12"/>
    </sheetView>
  </sheetViews>
  <sheetFormatPr baseColWidth="10" defaultRowHeight="16" x14ac:dyDescent="0.2"/>
  <cols>
    <col min="1" max="1" width="14.33203125" customWidth="1"/>
    <col min="2" max="2" width="26.83203125" bestFit="1" customWidth="1"/>
    <col min="3" max="4" width="25.83203125" bestFit="1" customWidth="1"/>
    <col min="5" max="6" width="26.83203125" bestFit="1" customWidth="1"/>
  </cols>
  <sheetData>
    <row r="1" spans="1:11" x14ac:dyDescent="0.2">
      <c r="B1">
        <v>0</v>
      </c>
      <c r="C1">
        <v>1</v>
      </c>
      <c r="D1">
        <v>2</v>
      </c>
      <c r="E1">
        <v>3</v>
      </c>
      <c r="F1">
        <v>4</v>
      </c>
    </row>
    <row r="2" spans="1:11" x14ac:dyDescent="0.2">
      <c r="A2" t="s">
        <v>22</v>
      </c>
      <c r="B2" t="s">
        <v>1</v>
      </c>
      <c r="C2" t="s">
        <v>2</v>
      </c>
      <c r="D2" t="s">
        <v>3</v>
      </c>
      <c r="E2">
        <v>2023</v>
      </c>
      <c r="F2" t="s">
        <v>14</v>
      </c>
      <c r="G2" t="s">
        <v>15</v>
      </c>
      <c r="H2" t="s">
        <v>16</v>
      </c>
    </row>
    <row r="3" spans="1:11" x14ac:dyDescent="0.2">
      <c r="A3" t="s">
        <v>23</v>
      </c>
      <c r="B3">
        <v>134357500000000</v>
      </c>
      <c r="C3">
        <v>89363600000000</v>
      </c>
      <c r="D3">
        <v>47292700000000</v>
      </c>
      <c r="E3">
        <v>169992300000000</v>
      </c>
      <c r="F3">
        <v>130444100000000</v>
      </c>
    </row>
    <row r="4" spans="1:11" x14ac:dyDescent="0.2">
      <c r="A4" t="s">
        <v>24</v>
      </c>
      <c r="B4">
        <v>80965200000000</v>
      </c>
      <c r="C4">
        <v>51693800000000</v>
      </c>
      <c r="D4">
        <v>23137300000000</v>
      </c>
      <c r="E4">
        <v>66594500000000</v>
      </c>
      <c r="F4">
        <v>44902100000000</v>
      </c>
      <c r="H4" t="s">
        <v>27</v>
      </c>
      <c r="I4">
        <v>100000000</v>
      </c>
    </row>
    <row r="5" spans="1:11" x14ac:dyDescent="0.2">
      <c r="A5" t="s">
        <v>25</v>
      </c>
      <c r="B5">
        <v>21031700000000</v>
      </c>
      <c r="C5">
        <v>13032600000000</v>
      </c>
      <c r="D5">
        <v>5386400000000</v>
      </c>
      <c r="E5">
        <v>30975400000000</v>
      </c>
      <c r="F5">
        <v>21315800000000</v>
      </c>
    </row>
    <row r="6" spans="1:11" x14ac:dyDescent="0.2">
      <c r="A6" t="s">
        <v>26</v>
      </c>
      <c r="B6">
        <v>10348900000000</v>
      </c>
      <c r="C6">
        <v>6819300000000</v>
      </c>
      <c r="D6">
        <v>3200300000000</v>
      </c>
      <c r="E6">
        <v>14388500000000</v>
      </c>
      <c r="F6">
        <v>10464100000000</v>
      </c>
    </row>
    <row r="7" spans="1:11" x14ac:dyDescent="0.2">
      <c r="A7" t="s">
        <v>0</v>
      </c>
      <c r="B7" s="1">
        <v>225082634000000</v>
      </c>
      <c r="C7" s="1">
        <v>145983903000000</v>
      </c>
      <c r="D7" s="1">
        <v>71915601000000</v>
      </c>
      <c r="E7" s="1">
        <v>258935494000000</v>
      </c>
      <c r="F7" s="1">
        <v>191155556000000</v>
      </c>
      <c r="H7" t="s">
        <v>28</v>
      </c>
      <c r="I7" s="1">
        <v>1000000</v>
      </c>
    </row>
    <row r="8" spans="1:11" x14ac:dyDescent="0.2">
      <c r="A8" t="s">
        <v>4</v>
      </c>
      <c r="B8" s="1">
        <f>(B7-B9)</f>
        <v>198849376000000</v>
      </c>
      <c r="C8" s="1">
        <f>((C7-C9))</f>
        <v>128934016000000</v>
      </c>
      <c r="D8" s="1">
        <f t="shared" ref="C8:F8" si="0">(D7-D9)</f>
        <v>65309592000000</v>
      </c>
      <c r="E8" s="1">
        <f t="shared" si="0"/>
        <v>252368518000000</v>
      </c>
      <c r="F8" s="1">
        <f t="shared" si="0"/>
        <v>187413297000000</v>
      </c>
      <c r="I8" s="1"/>
    </row>
    <row r="9" spans="1:11" x14ac:dyDescent="0.2">
      <c r="A9" t="s">
        <v>10</v>
      </c>
      <c r="B9" s="1">
        <v>26233258000000</v>
      </c>
      <c r="C9" s="1">
        <v>17049887000000</v>
      </c>
      <c r="D9" s="1">
        <v>6606009000000</v>
      </c>
      <c r="E9" s="1">
        <v>6566976000000</v>
      </c>
      <c r="F9" s="1">
        <v>3742259000000</v>
      </c>
    </row>
    <row r="10" spans="1:11" x14ac:dyDescent="0.2">
      <c r="A10" t="s">
        <v>11</v>
      </c>
      <c r="B10">
        <f>B9/B7</f>
        <v>0.11654945356646218</v>
      </c>
      <c r="C10">
        <f t="shared" ref="C10:F10" si="1">C9/C7</f>
        <v>0.1167929247651366</v>
      </c>
      <c r="D10">
        <f t="shared" si="1"/>
        <v>9.1857801480376977E-2</v>
      </c>
      <c r="E10">
        <f t="shared" si="1"/>
        <v>2.5361436157531961E-2</v>
      </c>
      <c r="F10">
        <f t="shared" si="1"/>
        <v>1.9577034946344954E-2</v>
      </c>
    </row>
    <row r="11" spans="1:11" x14ac:dyDescent="0.2">
      <c r="A11" t="s">
        <v>12</v>
      </c>
      <c r="B11" s="1">
        <v>26696957000000</v>
      </c>
      <c r="C11" s="1">
        <v>16596053000000</v>
      </c>
      <c r="D11" s="1">
        <v>6754708000000</v>
      </c>
      <c r="E11" s="1">
        <v>15487100000000</v>
      </c>
      <c r="F11" s="1">
        <v>5844171000000</v>
      </c>
    </row>
    <row r="12" spans="1:11" x14ac:dyDescent="0.2">
      <c r="A12" t="s">
        <v>13</v>
      </c>
      <c r="B12">
        <f>B11/B7</f>
        <v>0.11860958140377903</v>
      </c>
      <c r="C12">
        <f t="shared" ref="C12:D12" si="2">C11/C7</f>
        <v>0.11368412995506771</v>
      </c>
      <c r="D12">
        <f t="shared" si="2"/>
        <v>9.3925489129959433E-2</v>
      </c>
      <c r="E12">
        <f t="shared" ref="E12" si="3">E11/E7</f>
        <v>5.9810649211343735E-2</v>
      </c>
      <c r="F12">
        <f t="shared" ref="F12" si="4">F11/F7</f>
        <v>3.0572854497621822E-2</v>
      </c>
    </row>
    <row r="14" spans="1:11" x14ac:dyDescent="0.2">
      <c r="A14" t="s">
        <v>17</v>
      </c>
    </row>
    <row r="15" spans="1:11" x14ac:dyDescent="0.2">
      <c r="A15" t="s">
        <v>0</v>
      </c>
      <c r="C15" s="1"/>
      <c r="D15" s="1"/>
      <c r="E15" s="1"/>
      <c r="F15" s="1"/>
      <c r="J15" s="2">
        <v>0.10071422683654804</v>
      </c>
      <c r="K15" t="s">
        <v>19</v>
      </c>
    </row>
    <row r="16" spans="1:11" x14ac:dyDescent="0.2">
      <c r="A16" t="s">
        <v>5</v>
      </c>
      <c r="C16" s="1"/>
      <c r="D16" s="1"/>
      <c r="E16" s="1"/>
      <c r="F16" s="1"/>
      <c r="J16" s="2">
        <v>8.2965043711803146E-2</v>
      </c>
      <c r="K16" t="s">
        <v>18</v>
      </c>
    </row>
    <row r="17" spans="1:11" x14ac:dyDescent="0.2">
      <c r="A17" t="s">
        <v>6</v>
      </c>
      <c r="C17" s="1"/>
      <c r="D17" s="1"/>
      <c r="E17" s="1"/>
      <c r="F17" s="1"/>
      <c r="J17" s="2">
        <v>0.13873304923449181</v>
      </c>
      <c r="K17" t="s">
        <v>18</v>
      </c>
    </row>
    <row r="18" spans="1:11" x14ac:dyDescent="0.2">
      <c r="A18" t="s">
        <v>7</v>
      </c>
      <c r="C18" s="1"/>
      <c r="D18" s="1"/>
      <c r="E18" s="1"/>
      <c r="F18" s="1"/>
      <c r="J18" s="2">
        <v>0.10887520287880138</v>
      </c>
      <c r="K18" t="s">
        <v>18</v>
      </c>
    </row>
    <row r="19" spans="1:11" x14ac:dyDescent="0.2">
      <c r="A19" t="s">
        <v>8</v>
      </c>
      <c r="C19" s="1"/>
      <c r="D19" s="1"/>
      <c r="E19" s="1"/>
      <c r="F19" s="1"/>
      <c r="J19" s="2">
        <v>4.929107662088409E-2</v>
      </c>
      <c r="K19" t="s">
        <v>18</v>
      </c>
    </row>
    <row r="20" spans="1:11" x14ac:dyDescent="0.2">
      <c r="A20" t="s">
        <v>9</v>
      </c>
      <c r="C20" s="1"/>
      <c r="D20" s="1"/>
      <c r="E20" s="1"/>
      <c r="F20" s="1"/>
      <c r="J20" s="2">
        <v>0.20185167895932529</v>
      </c>
      <c r="K20" t="s">
        <v>18</v>
      </c>
    </row>
    <row r="21" spans="1:11" x14ac:dyDescent="0.2">
      <c r="A21" t="s">
        <v>4</v>
      </c>
      <c r="C21" s="1"/>
      <c r="D21" s="1"/>
      <c r="E21" s="1"/>
      <c r="F21" s="1"/>
      <c r="J21" s="2">
        <v>6.0251511568492344E-2</v>
      </c>
      <c r="K21" t="s">
        <v>18</v>
      </c>
    </row>
    <row r="22" spans="1:11" x14ac:dyDescent="0.2">
      <c r="A22" t="s">
        <v>10</v>
      </c>
      <c r="C22" s="1"/>
      <c r="D22" s="1"/>
      <c r="E22" s="1"/>
      <c r="F22" s="1"/>
      <c r="J22" s="2">
        <v>0.3266953652523657</v>
      </c>
      <c r="K22" t="s">
        <v>20</v>
      </c>
    </row>
    <row r="23" spans="1:11" x14ac:dyDescent="0.2">
      <c r="A23" t="s">
        <v>11</v>
      </c>
      <c r="J23" s="2">
        <v>0.20530409520124715</v>
      </c>
      <c r="K23" t="s">
        <v>20</v>
      </c>
    </row>
    <row r="24" spans="1:11" x14ac:dyDescent="0.2">
      <c r="A24" t="s">
        <v>12</v>
      </c>
      <c r="C24" s="1"/>
      <c r="D24" s="1"/>
      <c r="E24" s="1"/>
      <c r="F24" s="1"/>
      <c r="J24" s="2">
        <v>1.0652263370665904</v>
      </c>
      <c r="K24" t="s">
        <v>21</v>
      </c>
    </row>
    <row r="25" spans="1:11" x14ac:dyDescent="0.2">
      <c r="A25" t="s">
        <v>13</v>
      </c>
      <c r="J25" s="2">
        <v>0.87626023786578067</v>
      </c>
      <c r="K25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3B04D-2ABA-1E4A-AD2D-8015D0013DF4}">
  <dimension ref="A1:F11"/>
  <sheetViews>
    <sheetView tabSelected="1" workbookViewId="0">
      <selection activeCell="N13" sqref="N13"/>
    </sheetView>
  </sheetViews>
  <sheetFormatPr baseColWidth="10" defaultRowHeight="16" x14ac:dyDescent="0.2"/>
  <cols>
    <col min="2" max="2" width="18.33203125" bestFit="1" customWidth="1"/>
    <col min="3" max="4" width="17.33203125" bestFit="1" customWidth="1"/>
    <col min="5" max="6" width="18.33203125" bestFit="1" customWidth="1"/>
  </cols>
  <sheetData>
    <row r="1" spans="1:6" x14ac:dyDescent="0.2">
      <c r="A1" t="s">
        <v>22</v>
      </c>
      <c r="B1" t="s">
        <v>1</v>
      </c>
      <c r="C1" t="s">
        <v>2</v>
      </c>
      <c r="D1" t="s">
        <v>3</v>
      </c>
      <c r="E1">
        <v>2023</v>
      </c>
      <c r="F1" t="s">
        <v>14</v>
      </c>
    </row>
    <row r="2" spans="1:6" x14ac:dyDescent="0.2">
      <c r="A2" t="s">
        <v>23</v>
      </c>
      <c r="B2" s="3">
        <v>134357500000000</v>
      </c>
      <c r="C2" s="3">
        <v>89363600000000</v>
      </c>
      <c r="D2" s="3">
        <v>47292700000000</v>
      </c>
      <c r="E2" s="3">
        <v>169992300000000</v>
      </c>
      <c r="F2" s="3">
        <v>130444100000000</v>
      </c>
    </row>
    <row r="3" spans="1:6" x14ac:dyDescent="0.2">
      <c r="A3" t="s">
        <v>24</v>
      </c>
      <c r="B3" s="3">
        <v>80965200000000</v>
      </c>
      <c r="C3" s="3">
        <v>51693800000000</v>
      </c>
      <c r="D3" s="3">
        <v>23137300000000</v>
      </c>
      <c r="E3" s="3">
        <v>66594500000000</v>
      </c>
      <c r="F3" s="3">
        <v>44902100000000</v>
      </c>
    </row>
    <row r="4" spans="1:6" x14ac:dyDescent="0.2">
      <c r="A4" t="s">
        <v>25</v>
      </c>
      <c r="B4" s="3">
        <v>21031700000000</v>
      </c>
      <c r="C4" s="3">
        <v>13032600000000</v>
      </c>
      <c r="D4" s="3">
        <v>5386400000000</v>
      </c>
      <c r="E4" s="3">
        <v>30975400000000</v>
      </c>
      <c r="F4" s="3">
        <v>21315800000000</v>
      </c>
    </row>
    <row r="5" spans="1:6" x14ac:dyDescent="0.2">
      <c r="A5" t="s">
        <v>26</v>
      </c>
      <c r="B5" s="3">
        <v>10348900000000</v>
      </c>
      <c r="C5" s="3">
        <v>6819300000000</v>
      </c>
      <c r="D5" s="3">
        <v>3200300000000</v>
      </c>
      <c r="E5" s="3">
        <v>14388500000000</v>
      </c>
      <c r="F5" s="3">
        <v>10464100000000</v>
      </c>
    </row>
    <row r="6" spans="1:6" x14ac:dyDescent="0.2">
      <c r="A6" t="s">
        <v>0</v>
      </c>
      <c r="B6" s="3">
        <v>225082634000000</v>
      </c>
      <c r="C6" s="3">
        <v>145983903000000</v>
      </c>
      <c r="D6" s="3">
        <v>71915601000000</v>
      </c>
      <c r="E6" s="3">
        <v>258935494000000</v>
      </c>
      <c r="F6" s="3">
        <v>191155556000000</v>
      </c>
    </row>
    <row r="7" spans="1:6" x14ac:dyDescent="0.2">
      <c r="A7" t="s">
        <v>4</v>
      </c>
      <c r="B7" s="3">
        <v>198849376000000</v>
      </c>
      <c r="C7" s="3">
        <v>128934016000000</v>
      </c>
      <c r="D7" s="3">
        <v>65309592000000</v>
      </c>
      <c r="E7" s="3">
        <v>252368518000000</v>
      </c>
      <c r="F7" s="3">
        <v>187413297000000</v>
      </c>
    </row>
    <row r="8" spans="1:6" x14ac:dyDescent="0.2">
      <c r="A8" t="s">
        <v>10</v>
      </c>
      <c r="B8" s="3">
        <v>26233258000000</v>
      </c>
      <c r="C8" s="3">
        <v>17049887000000</v>
      </c>
      <c r="D8" s="3">
        <v>6606009000000</v>
      </c>
      <c r="E8" s="3">
        <v>6566976000000</v>
      </c>
      <c r="F8" s="3">
        <v>3742259000000</v>
      </c>
    </row>
    <row r="9" spans="1:6" x14ac:dyDescent="0.2">
      <c r="A9" t="s">
        <v>11</v>
      </c>
      <c r="B9" s="4">
        <v>0.11654945356646218</v>
      </c>
      <c r="C9" s="4">
        <v>0.1167929247651366</v>
      </c>
      <c r="D9" s="4">
        <v>9.1857801480376977E-2</v>
      </c>
      <c r="E9" s="4">
        <v>2.5361436157531961E-2</v>
      </c>
      <c r="F9" s="4">
        <v>1.9577034946344954E-2</v>
      </c>
    </row>
    <row r="10" spans="1:6" x14ac:dyDescent="0.2">
      <c r="A10" t="s">
        <v>12</v>
      </c>
      <c r="B10" s="3">
        <v>26696957000000</v>
      </c>
      <c r="C10" s="3">
        <v>16596053000000</v>
      </c>
      <c r="D10" s="3">
        <v>6754708000000</v>
      </c>
      <c r="E10" s="3">
        <v>15487100000000</v>
      </c>
      <c r="F10" s="3">
        <v>5844171000000</v>
      </c>
    </row>
    <row r="11" spans="1:6" x14ac:dyDescent="0.2">
      <c r="A11" t="s">
        <v>13</v>
      </c>
      <c r="B11" s="4">
        <v>0.11860958140377903</v>
      </c>
      <c r="C11" s="4">
        <v>0.11368412995506771</v>
      </c>
      <c r="D11" s="4">
        <v>9.3925489129959433E-2</v>
      </c>
      <c r="E11" s="4">
        <v>5.9810649211343735E-2</v>
      </c>
      <c r="F11" s="4">
        <v>3.0572854497621822E-2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JaeHyun Kim</dc:creator>
  <cp:lastModifiedBy>JaeHyun Kim</cp:lastModifiedBy>
  <dcterms:created xsi:type="dcterms:W3CDTF">2024-12-16T05:35:54Z</dcterms:created>
  <dcterms:modified xsi:type="dcterms:W3CDTF">2024-12-17T08:38:51Z</dcterms:modified>
</cp:coreProperties>
</file>