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ropbox\nBOR and LM hummingbirds versus zf and pg\Figures\Figure 2\panel_h_to_j\Pigeon_LM_data_2020\"/>
    </mc:Choice>
  </mc:AlternateContent>
  <xr:revisionPtr revIDLastSave="0" documentId="13_ncr:1_{9C7A6243-3E3A-4239-97A4-4F5839FFA2D1}" xr6:coauthVersionLast="45" xr6:coauthVersionMax="45" xr10:uidLastSave="{00000000-0000-0000-0000-000000000000}"/>
  <bookViews>
    <workbookView xWindow="-108" yWindow="-108" windowWidth="30936" windowHeight="16896" xr2:uid="{1F1E521B-AE32-2B4D-882C-97B863E0FC22}"/>
  </bookViews>
  <sheets>
    <sheet name="summary_info" sheetId="1" r:id="rId1"/>
    <sheet name="nc21lm1" sheetId="22" r:id="rId2"/>
    <sheet name="nc25lm2" sheetId="21" r:id="rId3"/>
    <sheet name="nc14wu3_second_cell" sheetId="20" r:id="rId4"/>
    <sheet name="nc12wu12" sheetId="19" r:id="rId5"/>
    <sheet name="nc12wu10" sheetId="18" r:id="rId6"/>
    <sheet name="nc1wu2" sheetId="2" r:id="rId7"/>
    <sheet name="nc2wu3" sheetId="3" r:id="rId8"/>
    <sheet name="nc3wu1" sheetId="4" r:id="rId9"/>
    <sheet name="nc3wu2" sheetId="5" r:id="rId10"/>
    <sheet name="nc4wu1" sheetId="6" r:id="rId11"/>
    <sheet name="nc4wu2" sheetId="7" r:id="rId12"/>
    <sheet name="nc4wu3" sheetId="8" r:id="rId13"/>
    <sheet name="nc5wu1" sheetId="9" r:id="rId14"/>
    <sheet name="nc5wu2" sheetId="10" r:id="rId15"/>
    <sheet name="nc7wu2" sheetId="11" r:id="rId16"/>
    <sheet name="nc7wu3" sheetId="12" r:id="rId17"/>
    <sheet name="nc7wu4" sheetId="13" r:id="rId18"/>
    <sheet name="nc7wu5" sheetId="15" r:id="rId19"/>
    <sheet name="nc7wu6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7" i="1" l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D5" i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<sst xmlns="http://schemas.openxmlformats.org/spreadsheetml/2006/main" count="796" uniqueCount="228">
  <si>
    <t>type</t>
  </si>
  <si>
    <t>cell</t>
  </si>
  <si>
    <t>nc10lm1a1</t>
  </si>
  <si>
    <t>forward</t>
  </si>
  <si>
    <t>nc10lm1-cell101.csv</t>
  </si>
  <si>
    <t>nc10lm2</t>
  </si>
  <si>
    <t>back</t>
  </si>
  <si>
    <t>nc10lm2-cell102.csv</t>
  </si>
  <si>
    <t>nc10wu1</t>
  </si>
  <si>
    <t>nc10wu1-cell104.csv</t>
  </si>
  <si>
    <t>nc10wu2</t>
  </si>
  <si>
    <t>nc10wu2-cell105.csv</t>
  </si>
  <si>
    <t>nc10wu3</t>
  </si>
  <si>
    <t>up</t>
  </si>
  <si>
    <t>nc10wu3-cell106.csv</t>
  </si>
  <si>
    <t>nc10wu4</t>
  </si>
  <si>
    <t>nc10wu4-cell107.csv</t>
  </si>
  <si>
    <t>nc11lm1a1</t>
  </si>
  <si>
    <t>nc11lm1-cell108.csv</t>
  </si>
  <si>
    <t>nc11lm2a1</t>
  </si>
  <si>
    <t>nc11lm2-cell109.csv</t>
  </si>
  <si>
    <t>nc11wu5</t>
  </si>
  <si>
    <t>nc11wu5-cell110.csv</t>
  </si>
  <si>
    <t>nc11wu6</t>
  </si>
  <si>
    <t>nc11wu6-cell111.csv</t>
  </si>
  <si>
    <t>nc11wu7</t>
  </si>
  <si>
    <t>nc11wu7-cell112.csv</t>
  </si>
  <si>
    <t>nc12lm1</t>
  </si>
  <si>
    <t>nc12lm1-cell114.csv</t>
  </si>
  <si>
    <t>nc12lm2</t>
  </si>
  <si>
    <t>nc12lm2-cell115.csv</t>
  </si>
  <si>
    <t>nc12lm3</t>
  </si>
  <si>
    <t>nc12lm3-cell116.csv</t>
  </si>
  <si>
    <t>nc12wu2</t>
  </si>
  <si>
    <t>nc12wu2-cell117.csv</t>
  </si>
  <si>
    <t>nc12wu3</t>
  </si>
  <si>
    <t>nc12wu3-cell118.csv</t>
  </si>
  <si>
    <t>nc12wu4</t>
  </si>
  <si>
    <t>nc12wu4-cell119.csv</t>
  </si>
  <si>
    <t>nc12wu5</t>
  </si>
  <si>
    <t>nc12wu5-cell120.csv</t>
  </si>
  <si>
    <t>nc12wu6</t>
  </si>
  <si>
    <t>nc12wu6-cell121.csv</t>
  </si>
  <si>
    <t>nc12wu7</t>
  </si>
  <si>
    <t>nc12wu7-cell122.csv</t>
  </si>
  <si>
    <t>nc12wu8</t>
  </si>
  <si>
    <t>nc12wu8-cell123.csv</t>
  </si>
  <si>
    <t>nc12wu9</t>
  </si>
  <si>
    <t>down</t>
  </si>
  <si>
    <t>nc12wu9-cell124.csv</t>
  </si>
  <si>
    <t>nc13lm1</t>
  </si>
  <si>
    <t>nc13lm1-cell125.csv</t>
  </si>
  <si>
    <t>nc13lm2</t>
  </si>
  <si>
    <t>nc13lm2-cell126.csv</t>
  </si>
  <si>
    <t>nc13w5</t>
  </si>
  <si>
    <t>nc13wu5-cell134.csv</t>
  </si>
  <si>
    <t>nc13wu1</t>
  </si>
  <si>
    <t>nc13wu1-cell127.csv</t>
  </si>
  <si>
    <t>nc13wu10</t>
  </si>
  <si>
    <t>nc13wu10-cell128.csv</t>
  </si>
  <si>
    <t>nc13wu11</t>
  </si>
  <si>
    <t>nc13wu11-cell129.csv</t>
  </si>
  <si>
    <t>nc13wu12</t>
  </si>
  <si>
    <t>nc13wu12-cell130.csv</t>
  </si>
  <si>
    <t>nc13wu13</t>
  </si>
  <si>
    <t>nc13wu13-cell131.csv</t>
  </si>
  <si>
    <t>nc13wu3</t>
  </si>
  <si>
    <t>nc13wu3-cell132.csv</t>
  </si>
  <si>
    <t>nc13wu4</t>
  </si>
  <si>
    <t>nc13wu4-cell133.csv</t>
  </si>
  <si>
    <t>nc13wu6</t>
  </si>
  <si>
    <t>nc13wu6-cell135.csv</t>
  </si>
  <si>
    <t>nc13wu7</t>
  </si>
  <si>
    <t>nc13wu7-cell136.csv</t>
  </si>
  <si>
    <t>nc13wu8</t>
  </si>
  <si>
    <t>nc13wu8-cell137.csv</t>
  </si>
  <si>
    <t>nc13wu9</t>
  </si>
  <si>
    <t>nc13wu9-cell138.csv</t>
  </si>
  <si>
    <t>nc14lm1</t>
  </si>
  <si>
    <t>nc14lm1-cell140.csv</t>
  </si>
  <si>
    <t>nc14lm2</t>
  </si>
  <si>
    <t>nc14lm2-cell141.csv</t>
  </si>
  <si>
    <t>nc14wu2</t>
  </si>
  <si>
    <t>nc14wu2a-cell143.csv</t>
  </si>
  <si>
    <t>nc14wu3</t>
  </si>
  <si>
    <t>nc14wu3a-cell145.csv</t>
  </si>
  <si>
    <t>nc14wu4</t>
  </si>
  <si>
    <t>nc14wu4-cell146.csv</t>
  </si>
  <si>
    <t>nc15lm2</t>
  </si>
  <si>
    <t>nc15LM2-cell147.csv</t>
  </si>
  <si>
    <t>nc15lm3</t>
  </si>
  <si>
    <t>nc15LM3-cell148.csv</t>
  </si>
  <si>
    <t>nc17LM2</t>
  </si>
  <si>
    <t>nc17lm2-cell152.csv</t>
  </si>
  <si>
    <t>nc19LM1</t>
  </si>
  <si>
    <t>nc19lm1-cell155.csv</t>
  </si>
  <si>
    <t>nc20Lm1</t>
  </si>
  <si>
    <t>nc20lm1-cell156.csv</t>
  </si>
  <si>
    <t>nc22LM1</t>
  </si>
  <si>
    <t>nc22lm1-cell158.csv</t>
  </si>
  <si>
    <t>nc22LM2</t>
  </si>
  <si>
    <t>nc22lm2-cell159.csv</t>
  </si>
  <si>
    <t>nc22LM3</t>
  </si>
  <si>
    <t>nc22lm3-cell160.csv</t>
  </si>
  <si>
    <t>nc23LM1</t>
  </si>
  <si>
    <t>nc23lm1-cell161.csv</t>
  </si>
  <si>
    <t>nc24LM1</t>
  </si>
  <si>
    <t>nc24lm1-cell162.csv</t>
  </si>
  <si>
    <t>nc24lm2</t>
  </si>
  <si>
    <t>nc24lm2-cell163.csv</t>
  </si>
  <si>
    <t>nc25lm1</t>
  </si>
  <si>
    <t>nc25lm1-cell164.csv</t>
  </si>
  <si>
    <t>nc26lm1</t>
  </si>
  <si>
    <t>nc26lm1-cell166.csv</t>
  </si>
  <si>
    <t>nc27LM1</t>
  </si>
  <si>
    <t>nc27lm1-cell167.csv</t>
  </si>
  <si>
    <t>nc28LM1</t>
  </si>
  <si>
    <t>nc28lm1-cell168.csv</t>
  </si>
  <si>
    <t>nc3lm1-cell169.csv</t>
  </si>
  <si>
    <t>nc3lm2-cell170.csv</t>
  </si>
  <si>
    <t>nc3LM3</t>
  </si>
  <si>
    <t>nc3lm3-cell171.csv</t>
  </si>
  <si>
    <t>nc3LM4</t>
  </si>
  <si>
    <t>nc3lm4-cell172.csv</t>
  </si>
  <si>
    <t>nc3LM5</t>
  </si>
  <si>
    <t>nc3lm5-cell173.csv</t>
  </si>
  <si>
    <t>nc4lm1-cell174.csv</t>
  </si>
  <si>
    <t>nc4lm2-cell175.csv</t>
  </si>
  <si>
    <t>nc4lm3-cell176.csv</t>
  </si>
  <si>
    <t>nc4lm4</t>
  </si>
  <si>
    <t>nc4lm4-cell177.csv</t>
  </si>
  <si>
    <t>nc5lm2-cell178.csv</t>
  </si>
  <si>
    <t>nc5lm3-cell179.csv</t>
  </si>
  <si>
    <t>nc18LM1</t>
  </si>
  <si>
    <t>nc18lm1-cell154.csv</t>
  </si>
  <si>
    <t>nc6lm1-cell180.csv</t>
  </si>
  <si>
    <t>nc6lm3-cell181.csv</t>
  </si>
  <si>
    <t>nc6lm4-cell182.csv</t>
  </si>
  <si>
    <t>nc6lm5</t>
  </si>
  <si>
    <t>nc6lm5-cell183.csv</t>
  </si>
  <si>
    <t>nc6lm6</t>
  </si>
  <si>
    <t>nc6lm6-cell184.csv</t>
  </si>
  <si>
    <t>nc7lm2</t>
  </si>
  <si>
    <t>nc7lm2-cell185.csv</t>
  </si>
  <si>
    <t>nc8lm1a1</t>
  </si>
  <si>
    <t>nc8lm1-cell186.csv</t>
  </si>
  <si>
    <t>nc8lm4a1</t>
  </si>
  <si>
    <t>nc8lm4-cell187.csv</t>
  </si>
  <si>
    <t>nc8wu1</t>
  </si>
  <si>
    <t>nc8wu1-cell188.csv</t>
  </si>
  <si>
    <t>nc8wu2</t>
  </si>
  <si>
    <t>nc8wu2-cell189.csv</t>
  </si>
  <si>
    <t>nc8wu3</t>
  </si>
  <si>
    <t>nc8wu3-cell190.csv</t>
  </si>
  <si>
    <t>nc8wu4</t>
  </si>
  <si>
    <t>nc8wu4-cell191.csv</t>
  </si>
  <si>
    <t>nc8wu5</t>
  </si>
  <si>
    <t>nc8wu5-cell192.csv</t>
  </si>
  <si>
    <t>nc9lm2a1</t>
  </si>
  <si>
    <t>nc9lm2-cell193.csv</t>
  </si>
  <si>
    <t>nc9lm3a1</t>
  </si>
  <si>
    <t>nc9lm3-cell194.csv</t>
  </si>
  <si>
    <t>nc9wu1</t>
  </si>
  <si>
    <t>nc9wu1-cell195.csv</t>
  </si>
  <si>
    <t>nc9wu3</t>
  </si>
  <si>
    <t>nc9wu3-cell196.csv</t>
  </si>
  <si>
    <t>nc9wu4</t>
  </si>
  <si>
    <t>nc9wu4-cell198.csv</t>
  </si>
  <si>
    <t>nc9wu5</t>
  </si>
  <si>
    <t>nc9wu5-cell200.csv</t>
  </si>
  <si>
    <t>nc1wu2</t>
  </si>
  <si>
    <t>nc2wu3</t>
  </si>
  <si>
    <t>nc3wu1</t>
  </si>
  <si>
    <t>nc3wu2</t>
  </si>
  <si>
    <t>nc4wu1</t>
  </si>
  <si>
    <t>nc4wu2</t>
  </si>
  <si>
    <t>nc4wu3</t>
  </si>
  <si>
    <t>nc5wu1</t>
  </si>
  <si>
    <t>nc5wu2</t>
  </si>
  <si>
    <t>nc7wu2</t>
  </si>
  <si>
    <t>nc7wu3</t>
  </si>
  <si>
    <t>nc7wu4</t>
  </si>
  <si>
    <t>nc7wu5</t>
  </si>
  <si>
    <t>nc7wu6</t>
  </si>
  <si>
    <t>nc12wu10</t>
  </si>
  <si>
    <t>nc12wu12</t>
  </si>
  <si>
    <t>nc25lm2</t>
  </si>
  <si>
    <t>nc21lm1</t>
  </si>
  <si>
    <t>prefdir_sum_AHG_frame</t>
  </si>
  <si>
    <t>file_name</t>
  </si>
  <si>
    <t>prefdir_not_corrected</t>
  </si>
  <si>
    <t>pref_dir_w_screen_corr</t>
  </si>
  <si>
    <t>prefdir_cos</t>
  </si>
  <si>
    <t>screen_corr</t>
  </si>
  <si>
    <t>prefdir_cos_corr</t>
  </si>
  <si>
    <t>direction_DRW_frame</t>
  </si>
  <si>
    <t>mean_spike_rate</t>
  </si>
  <si>
    <t>spontaneous_rate</t>
  </si>
  <si>
    <t>nc14wu3_second_cell</t>
  </si>
  <si>
    <t>old_cell_id</t>
  </si>
  <si>
    <t>cell_DRW</t>
  </si>
  <si>
    <t>nc3LM2</t>
  </si>
  <si>
    <t>nc3LM1</t>
  </si>
  <si>
    <t>nc4LM1</t>
  </si>
  <si>
    <t>nc4lm2</t>
  </si>
  <si>
    <t>nc4lm3</t>
  </si>
  <si>
    <t>nc5lm2</t>
  </si>
  <si>
    <t>nc5lm3</t>
  </si>
  <si>
    <t>nc6lm1</t>
  </si>
  <si>
    <t>nc6lm3</t>
  </si>
  <si>
    <t>nc6lm4</t>
  </si>
  <si>
    <t>nc17lm2</t>
  </si>
  <si>
    <t>nc19lm1</t>
  </si>
  <si>
    <t>nc20lm1</t>
  </si>
  <si>
    <t>nc22lm1</t>
  </si>
  <si>
    <t>nc22lm2</t>
  </si>
  <si>
    <t>nc22lm3</t>
  </si>
  <si>
    <t>nc23lm1</t>
  </si>
  <si>
    <t>nc24lm1</t>
  </si>
  <si>
    <t>nc27lm1</t>
  </si>
  <si>
    <t>nc28lm1</t>
  </si>
  <si>
    <t>nc3lm1</t>
  </si>
  <si>
    <t>nc3lm2</t>
  </si>
  <si>
    <t>nc3lm3</t>
  </si>
  <si>
    <t>nc3lm4</t>
  </si>
  <si>
    <t>nc3lm5</t>
  </si>
  <si>
    <t>nc4lm1</t>
  </si>
  <si>
    <t>nc18lm1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</si>
</sst>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2" xfId="0" applyBorder="1" applyAlignment="1">
      <alignment vertical="top"/>
    </xf>
    <xf numFmtId="0" fontId="0" fillId="2" borderId="0" xfId="0" applyFill="1"/>
    <xf numFmtId="0" fontId="2" fillId="0" borderId="0" xfId="0" applyFont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150B-3341-8F4A-869A-423FDBFAA2CC}">
  <dimension ref="A1:K107"/>
  <sheetViews>
    <sheetView tabSelected="1" topLeftCell="A16" workbookViewId="0">
      <selection activeCell="A36" sqref="A36"/>
    </sheetView>
  </sheetViews>
  <sheetFormatPr defaultColWidth="11.19921875" defaultRowHeight="15.6" x14ac:dyDescent="0.3"/>
  <cols>
    <col min="1" max="2" width="20" customWidth="1"/>
    <col min="4" max="4" width="18" customWidth="1"/>
    <col min="7" max="7" width="17.5" customWidth="1"/>
    <col min="9" max="9" width="21.19921875" customWidth="1"/>
    <col min="10" max="10" width="16.19921875" customWidth="1"/>
  </cols>
  <sheetData>
    <row r="1" spans="1:11" x14ac:dyDescent="0.3">
      <c r="A1" t="s">
        <v>200</v>
      </c>
      <c r="B1" t="s">
        <v>1</v>
      </c>
      <c r="C1" t="s">
        <v>0</v>
      </c>
      <c r="D1" t="s">
        <v>192</v>
      </c>
      <c r="E1" t="s">
        <v>193</v>
      </c>
      <c r="F1" t="s">
        <v>194</v>
      </c>
      <c r="G1" t="s">
        <v>189</v>
      </c>
      <c r="H1" t="s">
        <v>199</v>
      </c>
      <c r="I1" t="s">
        <v>190</v>
      </c>
      <c r="J1" t="s">
        <v>191</v>
      </c>
      <c r="K1" s="1" t="s">
        <v>188</v>
      </c>
    </row>
    <row r="2" spans="1:11" x14ac:dyDescent="0.3">
      <c r="A2" t="s">
        <v>2</v>
      </c>
      <c r="B2" t="s">
        <v>2</v>
      </c>
      <c r="C2" t="s">
        <v>3</v>
      </c>
      <c r="D2">
        <v>133</v>
      </c>
      <c r="E2">
        <v>38</v>
      </c>
      <c r="F2">
        <v>95</v>
      </c>
      <c r="G2" t="s">
        <v>4</v>
      </c>
      <c r="H2" s="2">
        <v>101</v>
      </c>
      <c r="I2" s="2">
        <v>134.57148856186001</v>
      </c>
      <c r="J2">
        <f t="shared" ref="J2:J17" si="0">I2-E2</f>
        <v>96.571488561860008</v>
      </c>
      <c r="K2" s="3">
        <f>J2-90</f>
        <v>6.5714885618600078</v>
      </c>
    </row>
    <row r="3" spans="1:11" x14ac:dyDescent="0.3">
      <c r="A3" s="4" t="s">
        <v>5</v>
      </c>
      <c r="B3" t="s">
        <v>5</v>
      </c>
      <c r="C3" s="4" t="s">
        <v>6</v>
      </c>
      <c r="D3" s="4">
        <v>233.1</v>
      </c>
      <c r="E3" s="4">
        <v>0</v>
      </c>
      <c r="F3" s="4">
        <v>233.1</v>
      </c>
      <c r="G3" t="s">
        <v>7</v>
      </c>
      <c r="H3" s="5">
        <v>102</v>
      </c>
      <c r="I3" s="5">
        <v>233.597330705394</v>
      </c>
      <c r="J3">
        <f t="shared" si="0"/>
        <v>233.597330705394</v>
      </c>
      <c r="K3" s="3">
        <f>J3-90</f>
        <v>143.597330705394</v>
      </c>
    </row>
    <row r="4" spans="1:11" x14ac:dyDescent="0.3">
      <c r="A4" t="s">
        <v>8</v>
      </c>
      <c r="B4" t="s">
        <v>8</v>
      </c>
      <c r="C4" t="s">
        <v>3</v>
      </c>
      <c r="D4">
        <v>119.9</v>
      </c>
      <c r="E4">
        <v>24</v>
      </c>
      <c r="F4">
        <v>95.9</v>
      </c>
      <c r="G4" t="s">
        <v>9</v>
      </c>
      <c r="H4" s="5">
        <v>104</v>
      </c>
      <c r="I4" s="5">
        <v>120.603564262776</v>
      </c>
      <c r="J4">
        <f t="shared" si="0"/>
        <v>96.603564262776004</v>
      </c>
      <c r="K4" s="3">
        <f>J4-90</f>
        <v>6.6035642627760041</v>
      </c>
    </row>
    <row r="5" spans="1:11" x14ac:dyDescent="0.3">
      <c r="A5" t="s">
        <v>10</v>
      </c>
      <c r="B5" t="s">
        <v>10</v>
      </c>
      <c r="C5" t="s">
        <v>3</v>
      </c>
      <c r="D5">
        <f>83.5+24</f>
        <v>107.5</v>
      </c>
      <c r="E5">
        <v>24</v>
      </c>
      <c r="F5">
        <v>83.5</v>
      </c>
      <c r="G5" t="s">
        <v>11</v>
      </c>
      <c r="H5" s="6">
        <v>105</v>
      </c>
      <c r="I5" s="6">
        <v>108.566050352427</v>
      </c>
      <c r="J5">
        <f t="shared" si="0"/>
        <v>84.566050352426998</v>
      </c>
      <c r="K5" s="3">
        <f>J5-90+360</f>
        <v>354.566050352427</v>
      </c>
    </row>
    <row r="6" spans="1:11" x14ac:dyDescent="0.3">
      <c r="A6" s="4" t="s">
        <v>12</v>
      </c>
      <c r="B6" t="s">
        <v>12</v>
      </c>
      <c r="C6" s="4" t="s">
        <v>13</v>
      </c>
      <c r="D6" s="4">
        <v>338.7</v>
      </c>
      <c r="E6" s="4">
        <v>0</v>
      </c>
      <c r="F6" s="4">
        <v>338.7</v>
      </c>
      <c r="G6" t="s">
        <v>14</v>
      </c>
      <c r="H6" s="6">
        <v>106</v>
      </c>
      <c r="I6" s="6">
        <v>341.41397839844399</v>
      </c>
      <c r="J6">
        <f t="shared" si="0"/>
        <v>341.41397839844399</v>
      </c>
      <c r="K6" s="3">
        <f>J6-90</f>
        <v>251.41397839844399</v>
      </c>
    </row>
    <row r="7" spans="1:11" x14ac:dyDescent="0.3">
      <c r="A7" t="s">
        <v>15</v>
      </c>
      <c r="B7" t="s">
        <v>15</v>
      </c>
      <c r="C7" t="s">
        <v>3</v>
      </c>
      <c r="D7">
        <v>128.19999999999999</v>
      </c>
      <c r="E7">
        <v>24</v>
      </c>
      <c r="F7">
        <v>104.19999999999999</v>
      </c>
      <c r="G7" t="s">
        <v>16</v>
      </c>
      <c r="H7" s="6">
        <v>107</v>
      </c>
      <c r="I7" s="6">
        <v>127.683156147125</v>
      </c>
      <c r="J7">
        <f t="shared" si="0"/>
        <v>103.683156147125</v>
      </c>
      <c r="K7" s="3">
        <f>J7-90</f>
        <v>13.683156147125004</v>
      </c>
    </row>
    <row r="8" spans="1:11" x14ac:dyDescent="0.3">
      <c r="A8" t="s">
        <v>17</v>
      </c>
      <c r="B8" t="s">
        <v>17</v>
      </c>
      <c r="C8" t="s">
        <v>3</v>
      </c>
      <c r="D8">
        <v>124</v>
      </c>
      <c r="E8">
        <v>24</v>
      </c>
      <c r="F8">
        <v>100</v>
      </c>
      <c r="G8" t="s">
        <v>18</v>
      </c>
      <c r="H8" s="6">
        <v>108</v>
      </c>
      <c r="I8" s="6">
        <v>124.66188685218999</v>
      </c>
      <c r="J8">
        <f t="shared" si="0"/>
        <v>100.66188685218999</v>
      </c>
      <c r="K8" s="3">
        <f>J8-90</f>
        <v>10.661886852189994</v>
      </c>
    </row>
    <row r="9" spans="1:11" x14ac:dyDescent="0.3">
      <c r="A9" t="s">
        <v>19</v>
      </c>
      <c r="B9" t="s">
        <v>19</v>
      </c>
      <c r="C9" t="s">
        <v>6</v>
      </c>
      <c r="D9">
        <v>315.5</v>
      </c>
      <c r="E9">
        <v>38</v>
      </c>
      <c r="F9">
        <v>277.5</v>
      </c>
      <c r="G9" t="s">
        <v>20</v>
      </c>
      <c r="H9" s="6">
        <v>109</v>
      </c>
      <c r="I9" s="6">
        <v>313.38113374207802</v>
      </c>
      <c r="J9">
        <f t="shared" si="0"/>
        <v>275.38113374207802</v>
      </c>
      <c r="K9" s="3">
        <f>J9-90</f>
        <v>185.38113374207802</v>
      </c>
    </row>
    <row r="10" spans="1:11" x14ac:dyDescent="0.3">
      <c r="A10" t="s">
        <v>21</v>
      </c>
      <c r="B10" t="s">
        <v>21</v>
      </c>
      <c r="C10" t="s">
        <v>3</v>
      </c>
      <c r="D10">
        <v>109.7</v>
      </c>
      <c r="E10">
        <v>24</v>
      </c>
      <c r="F10">
        <v>85.7</v>
      </c>
      <c r="G10" t="s">
        <v>22</v>
      </c>
      <c r="H10" s="6">
        <v>110</v>
      </c>
      <c r="I10" s="6">
        <v>109.842649160287</v>
      </c>
      <c r="J10">
        <f t="shared" si="0"/>
        <v>85.842649160286996</v>
      </c>
      <c r="K10" s="3">
        <f>J10-90+360</f>
        <v>355.84264916028701</v>
      </c>
    </row>
    <row r="11" spans="1:11" x14ac:dyDescent="0.3">
      <c r="A11" t="s">
        <v>23</v>
      </c>
      <c r="B11" t="s">
        <v>23</v>
      </c>
      <c r="C11" t="s">
        <v>3</v>
      </c>
      <c r="D11">
        <v>106.8</v>
      </c>
      <c r="E11">
        <v>24</v>
      </c>
      <c r="F11">
        <v>82.8</v>
      </c>
      <c r="G11" t="s">
        <v>24</v>
      </c>
      <c r="H11" s="6">
        <v>111</v>
      </c>
      <c r="I11" s="6">
        <v>107.23247336301699</v>
      </c>
      <c r="J11">
        <f t="shared" si="0"/>
        <v>83.232473363016993</v>
      </c>
      <c r="K11" s="3">
        <f>J11-90+360</f>
        <v>353.23247336301699</v>
      </c>
    </row>
    <row r="12" spans="1:11" x14ac:dyDescent="0.3">
      <c r="A12" t="s">
        <v>25</v>
      </c>
      <c r="B12" t="s">
        <v>25</v>
      </c>
      <c r="C12" t="s">
        <v>3</v>
      </c>
      <c r="D12">
        <v>116</v>
      </c>
      <c r="E12">
        <v>24</v>
      </c>
      <c r="F12">
        <v>92</v>
      </c>
      <c r="G12" t="s">
        <v>26</v>
      </c>
      <c r="H12" s="5">
        <v>112</v>
      </c>
      <c r="I12" s="5">
        <v>116.758951703832</v>
      </c>
      <c r="J12">
        <f t="shared" si="0"/>
        <v>92.758951703831997</v>
      </c>
      <c r="K12" s="3">
        <f>J12-90</f>
        <v>2.7589517038319968</v>
      </c>
    </row>
    <row r="13" spans="1:11" x14ac:dyDescent="0.3">
      <c r="A13" t="s">
        <v>27</v>
      </c>
      <c r="B13" t="s">
        <v>27</v>
      </c>
      <c r="C13" t="s">
        <v>3</v>
      </c>
      <c r="D13">
        <v>122</v>
      </c>
      <c r="E13">
        <v>24</v>
      </c>
      <c r="F13">
        <v>98</v>
      </c>
      <c r="G13" t="s">
        <v>28</v>
      </c>
      <c r="H13" s="5">
        <v>114</v>
      </c>
      <c r="I13" s="5">
        <v>119.703997233439</v>
      </c>
      <c r="J13">
        <f t="shared" si="0"/>
        <v>95.703997233438997</v>
      </c>
      <c r="K13" s="3">
        <f>J13-90</f>
        <v>5.7039972334389972</v>
      </c>
    </row>
    <row r="14" spans="1:11" x14ac:dyDescent="0.3">
      <c r="A14" t="s">
        <v>29</v>
      </c>
      <c r="B14" t="s">
        <v>29</v>
      </c>
      <c r="C14" t="s">
        <v>3</v>
      </c>
      <c r="D14">
        <v>150</v>
      </c>
      <c r="E14">
        <v>24</v>
      </c>
      <c r="F14">
        <v>126</v>
      </c>
      <c r="G14" t="s">
        <v>30</v>
      </c>
      <c r="H14" s="6">
        <v>115</v>
      </c>
      <c r="I14" s="6">
        <v>148.79892373548699</v>
      </c>
      <c r="J14">
        <f t="shared" si="0"/>
        <v>124.79892373548699</v>
      </c>
      <c r="K14" s="3">
        <f>J14-90</f>
        <v>34.798923735486994</v>
      </c>
    </row>
    <row r="15" spans="1:11" x14ac:dyDescent="0.3">
      <c r="A15" s="4" t="s">
        <v>31</v>
      </c>
      <c r="B15" t="s">
        <v>31</v>
      </c>
      <c r="C15" s="4" t="s">
        <v>13</v>
      </c>
      <c r="D15" s="4">
        <v>357.1</v>
      </c>
      <c r="E15" s="4">
        <v>0</v>
      </c>
      <c r="F15" s="4">
        <v>357.1</v>
      </c>
      <c r="G15" t="s">
        <v>32</v>
      </c>
      <c r="H15" s="6">
        <v>116</v>
      </c>
      <c r="I15" s="6">
        <v>356.09471122164098</v>
      </c>
      <c r="J15">
        <f t="shared" si="0"/>
        <v>356.09471122164098</v>
      </c>
      <c r="K15" s="3">
        <f>J15-90</f>
        <v>266.09471122164098</v>
      </c>
    </row>
    <row r="16" spans="1:11" x14ac:dyDescent="0.3">
      <c r="A16" s="4" t="s">
        <v>33</v>
      </c>
      <c r="B16" t="s">
        <v>33</v>
      </c>
      <c r="C16" s="4" t="s">
        <v>3</v>
      </c>
      <c r="D16" s="4">
        <v>98.7</v>
      </c>
      <c r="E16" s="4">
        <v>0</v>
      </c>
      <c r="F16" s="4">
        <v>98.7</v>
      </c>
      <c r="G16" t="s">
        <v>34</v>
      </c>
      <c r="H16" s="5">
        <v>117</v>
      </c>
      <c r="I16" s="5">
        <v>99.115530312923894</v>
      </c>
      <c r="J16">
        <f t="shared" si="0"/>
        <v>99.115530312923894</v>
      </c>
      <c r="K16" s="3">
        <f>J16-90</f>
        <v>9.1155303129238945</v>
      </c>
    </row>
    <row r="17" spans="1:11" x14ac:dyDescent="0.3">
      <c r="A17" t="s">
        <v>35</v>
      </c>
      <c r="B17" t="s">
        <v>35</v>
      </c>
      <c r="C17" t="s">
        <v>3</v>
      </c>
      <c r="D17">
        <v>108.1</v>
      </c>
      <c r="E17">
        <v>24</v>
      </c>
      <c r="F17">
        <v>84.1</v>
      </c>
      <c r="G17" t="s">
        <v>36</v>
      </c>
      <c r="H17" s="5">
        <v>118</v>
      </c>
      <c r="I17" s="5">
        <v>108.34882528268101</v>
      </c>
      <c r="J17">
        <f t="shared" si="0"/>
        <v>84.348825282681005</v>
      </c>
      <c r="K17" s="3">
        <f>J17-90+360</f>
        <v>354.34882528268099</v>
      </c>
    </row>
    <row r="18" spans="1:11" x14ac:dyDescent="0.3">
      <c r="A18" s="4" t="s">
        <v>37</v>
      </c>
      <c r="B18" t="s">
        <v>37</v>
      </c>
      <c r="C18" s="4" t="s">
        <v>6</v>
      </c>
      <c r="D18" s="4">
        <v>305</v>
      </c>
      <c r="E18" s="4">
        <v>0</v>
      </c>
      <c r="F18" s="4">
        <v>305</v>
      </c>
      <c r="G18" t="s">
        <v>38</v>
      </c>
      <c r="H18" s="6">
        <v>119</v>
      </c>
      <c r="I18" s="6">
        <v>304.14682201803799</v>
      </c>
      <c r="J18">
        <f t="shared" ref="J18:J33" si="1">I18-E18</f>
        <v>304.14682201803799</v>
      </c>
      <c r="K18" s="3">
        <f>J18-90</f>
        <v>214.14682201803799</v>
      </c>
    </row>
    <row r="19" spans="1:11" x14ac:dyDescent="0.3">
      <c r="A19" s="4" t="s">
        <v>39</v>
      </c>
      <c r="B19" t="s">
        <v>39</v>
      </c>
      <c r="C19" s="4" t="s">
        <v>3</v>
      </c>
      <c r="D19" s="4">
        <v>116</v>
      </c>
      <c r="E19" s="4">
        <v>0</v>
      </c>
      <c r="F19" s="4">
        <v>116</v>
      </c>
      <c r="G19" t="s">
        <v>40</v>
      </c>
      <c r="H19" s="6">
        <v>120</v>
      </c>
      <c r="I19" s="6">
        <v>115.947888338515</v>
      </c>
      <c r="J19">
        <f t="shared" si="1"/>
        <v>115.947888338515</v>
      </c>
      <c r="K19" s="3">
        <f>J19-90</f>
        <v>25.947888338515</v>
      </c>
    </row>
    <row r="20" spans="1:11" x14ac:dyDescent="0.3">
      <c r="A20" t="s">
        <v>41</v>
      </c>
      <c r="B20" t="s">
        <v>41</v>
      </c>
      <c r="C20" t="s">
        <v>3</v>
      </c>
      <c r="D20">
        <v>118.4</v>
      </c>
      <c r="E20">
        <v>38</v>
      </c>
      <c r="F20">
        <v>80.400000000000006</v>
      </c>
      <c r="G20" t="s">
        <v>42</v>
      </c>
      <c r="H20" s="6">
        <v>121</v>
      </c>
      <c r="I20" s="6">
        <v>118.546438860926</v>
      </c>
      <c r="J20">
        <f t="shared" si="1"/>
        <v>80.546438860926003</v>
      </c>
      <c r="K20" s="3">
        <f>J20-90+360</f>
        <v>350.546438860926</v>
      </c>
    </row>
    <row r="21" spans="1:11" x14ac:dyDescent="0.3">
      <c r="A21" t="s">
        <v>43</v>
      </c>
      <c r="B21" t="s">
        <v>43</v>
      </c>
      <c r="C21" t="s">
        <v>13</v>
      </c>
      <c r="D21">
        <v>346.6</v>
      </c>
      <c r="E21">
        <v>24</v>
      </c>
      <c r="F21">
        <v>322.60000000000002</v>
      </c>
      <c r="G21" t="s">
        <v>44</v>
      </c>
      <c r="H21" s="6">
        <v>122</v>
      </c>
      <c r="I21" s="6">
        <v>346.59234197158901</v>
      </c>
      <c r="J21">
        <f t="shared" si="1"/>
        <v>322.59234197158901</v>
      </c>
      <c r="K21" s="3">
        <f>J21-90</f>
        <v>232.59234197158901</v>
      </c>
    </row>
    <row r="22" spans="1:11" x14ac:dyDescent="0.3">
      <c r="A22" s="4" t="s">
        <v>45</v>
      </c>
      <c r="B22" t="s">
        <v>45</v>
      </c>
      <c r="C22" s="4" t="s">
        <v>13</v>
      </c>
      <c r="D22" s="4">
        <v>334.1</v>
      </c>
      <c r="E22" s="4">
        <v>0</v>
      </c>
      <c r="F22" s="4">
        <v>334.1</v>
      </c>
      <c r="G22" t="s">
        <v>46</v>
      </c>
      <c r="H22" s="6">
        <v>123</v>
      </c>
      <c r="I22" s="6">
        <v>334.02752749572397</v>
      </c>
      <c r="J22">
        <f t="shared" si="1"/>
        <v>334.02752749572397</v>
      </c>
      <c r="K22" s="3">
        <f>J22-90</f>
        <v>244.02752749572397</v>
      </c>
    </row>
    <row r="23" spans="1:11" x14ac:dyDescent="0.3">
      <c r="A23" t="s">
        <v>47</v>
      </c>
      <c r="B23" t="s">
        <v>47</v>
      </c>
      <c r="C23" t="s">
        <v>48</v>
      </c>
      <c r="D23">
        <v>230.3</v>
      </c>
      <c r="E23">
        <v>24</v>
      </c>
      <c r="F23">
        <v>206.3</v>
      </c>
      <c r="G23" t="s">
        <v>49</v>
      </c>
      <c r="H23" s="6">
        <v>124</v>
      </c>
      <c r="I23" s="6">
        <v>230.98476538722599</v>
      </c>
      <c r="J23">
        <f t="shared" si="1"/>
        <v>206.98476538722599</v>
      </c>
      <c r="K23" s="3">
        <f>J23-90</f>
        <v>116.98476538722599</v>
      </c>
    </row>
    <row r="24" spans="1:11" x14ac:dyDescent="0.3">
      <c r="A24" s="4" t="s">
        <v>50</v>
      </c>
      <c r="B24" t="s">
        <v>50</v>
      </c>
      <c r="C24" s="4" t="s">
        <v>6</v>
      </c>
      <c r="D24" s="4">
        <v>264</v>
      </c>
      <c r="E24" s="4">
        <v>0</v>
      </c>
      <c r="F24" s="4">
        <v>264</v>
      </c>
      <c r="G24" t="s">
        <v>51</v>
      </c>
      <c r="H24" s="5">
        <v>125</v>
      </c>
      <c r="I24" s="5">
        <v>266.86240913281398</v>
      </c>
      <c r="J24">
        <f t="shared" si="1"/>
        <v>266.86240913281398</v>
      </c>
      <c r="K24" s="3">
        <f>J24-90</f>
        <v>176.86240913281398</v>
      </c>
    </row>
    <row r="25" spans="1:11" x14ac:dyDescent="0.3">
      <c r="A25" t="s">
        <v>52</v>
      </c>
      <c r="B25" t="s">
        <v>52</v>
      </c>
      <c r="C25" t="s">
        <v>6</v>
      </c>
      <c r="D25">
        <v>314.7</v>
      </c>
      <c r="E25">
        <v>38</v>
      </c>
      <c r="F25">
        <v>276.7</v>
      </c>
      <c r="G25" t="s">
        <v>53</v>
      </c>
      <c r="H25" s="5">
        <v>126</v>
      </c>
      <c r="I25" s="5">
        <v>320.38463645513002</v>
      </c>
      <c r="J25">
        <f t="shared" si="1"/>
        <v>282.38463645513002</v>
      </c>
      <c r="K25" s="3">
        <f>J25-90</f>
        <v>192.38463645513002</v>
      </c>
    </row>
    <row r="26" spans="1:11" x14ac:dyDescent="0.3">
      <c r="A26" s="4" t="s">
        <v>54</v>
      </c>
      <c r="B26" t="s">
        <v>54</v>
      </c>
      <c r="C26" s="4" t="s">
        <v>3</v>
      </c>
      <c r="D26" s="4">
        <v>73.099999999999994</v>
      </c>
      <c r="E26" s="4">
        <v>0</v>
      </c>
      <c r="F26" s="4">
        <v>73.099999999999994</v>
      </c>
      <c r="G26" t="s">
        <v>55</v>
      </c>
      <c r="H26" s="5">
        <v>134</v>
      </c>
      <c r="I26" s="5">
        <v>72.919967914509101</v>
      </c>
      <c r="J26">
        <f t="shared" si="1"/>
        <v>72.919967914509101</v>
      </c>
      <c r="K26" s="3">
        <f>J26-90+360</f>
        <v>342.91996791450913</v>
      </c>
    </row>
    <row r="27" spans="1:11" x14ac:dyDescent="0.3">
      <c r="A27" s="4" t="s">
        <v>56</v>
      </c>
      <c r="B27" t="s">
        <v>56</v>
      </c>
      <c r="C27" s="4" t="s">
        <v>3</v>
      </c>
      <c r="D27" s="4">
        <v>68.7</v>
      </c>
      <c r="E27" s="4">
        <v>0</v>
      </c>
      <c r="F27" s="4">
        <v>68.7</v>
      </c>
      <c r="G27" t="s">
        <v>57</v>
      </c>
      <c r="H27" s="5">
        <v>127</v>
      </c>
      <c r="I27" s="5">
        <v>69.452926946433806</v>
      </c>
      <c r="J27">
        <f t="shared" si="1"/>
        <v>69.452926946433806</v>
      </c>
      <c r="K27" s="3">
        <f>J27-90+360</f>
        <v>339.45292694643382</v>
      </c>
    </row>
    <row r="28" spans="1:11" x14ac:dyDescent="0.3">
      <c r="A28" t="s">
        <v>58</v>
      </c>
      <c r="B28" t="s">
        <v>58</v>
      </c>
      <c r="C28" t="s">
        <v>3</v>
      </c>
      <c r="D28">
        <v>102.2</v>
      </c>
      <c r="E28">
        <v>24</v>
      </c>
      <c r="F28">
        <v>78.2</v>
      </c>
      <c r="G28" t="s">
        <v>59</v>
      </c>
      <c r="H28" s="5">
        <v>128</v>
      </c>
      <c r="I28" s="5">
        <v>101.56907865052</v>
      </c>
      <c r="J28">
        <f t="shared" si="1"/>
        <v>77.569078650519998</v>
      </c>
      <c r="K28" s="3">
        <f>J28-90+360</f>
        <v>347.56907865052</v>
      </c>
    </row>
    <row r="29" spans="1:11" x14ac:dyDescent="0.3">
      <c r="A29" t="s">
        <v>60</v>
      </c>
      <c r="B29" t="s">
        <v>60</v>
      </c>
      <c r="C29" t="s">
        <v>13</v>
      </c>
      <c r="D29">
        <v>346.6</v>
      </c>
      <c r="E29">
        <v>24</v>
      </c>
      <c r="F29">
        <v>322.60000000000002</v>
      </c>
      <c r="G29" t="s">
        <v>61</v>
      </c>
      <c r="H29" s="5">
        <v>129</v>
      </c>
      <c r="I29" s="5">
        <v>346.77371733112801</v>
      </c>
      <c r="J29">
        <f t="shared" si="1"/>
        <v>322.77371733112801</v>
      </c>
      <c r="K29" s="3">
        <f>J29-90</f>
        <v>232.77371733112801</v>
      </c>
    </row>
    <row r="30" spans="1:11" x14ac:dyDescent="0.3">
      <c r="A30" t="s">
        <v>62</v>
      </c>
      <c r="B30" t="s">
        <v>62</v>
      </c>
      <c r="C30" t="s">
        <v>13</v>
      </c>
      <c r="D30">
        <v>24.2</v>
      </c>
      <c r="E30">
        <v>24</v>
      </c>
      <c r="F30">
        <v>0.19999999999999929</v>
      </c>
      <c r="G30" t="s">
        <v>63</v>
      </c>
      <c r="H30" s="6">
        <v>130</v>
      </c>
      <c r="I30" s="6">
        <v>23.9663530074445</v>
      </c>
      <c r="J30">
        <f t="shared" si="1"/>
        <v>-3.3646992555500077E-2</v>
      </c>
      <c r="K30" s="3">
        <f>J30-90+360</f>
        <v>269.96635300744447</v>
      </c>
    </row>
    <row r="31" spans="1:11" x14ac:dyDescent="0.3">
      <c r="A31" t="s">
        <v>64</v>
      </c>
      <c r="B31" t="s">
        <v>64</v>
      </c>
      <c r="C31" t="s">
        <v>3</v>
      </c>
      <c r="D31">
        <v>105</v>
      </c>
      <c r="E31">
        <v>24</v>
      </c>
      <c r="F31">
        <v>81</v>
      </c>
      <c r="G31" t="s">
        <v>65</v>
      </c>
      <c r="H31" s="6">
        <v>131</v>
      </c>
      <c r="I31" s="6">
        <v>105.372585713501</v>
      </c>
      <c r="J31">
        <f t="shared" si="1"/>
        <v>81.372585713500996</v>
      </c>
      <c r="K31" s="3">
        <f>J31-90+360</f>
        <v>351.372585713501</v>
      </c>
    </row>
    <row r="32" spans="1:11" x14ac:dyDescent="0.3">
      <c r="A32" s="4" t="s">
        <v>66</v>
      </c>
      <c r="B32" t="s">
        <v>66</v>
      </c>
      <c r="C32" s="4" t="s">
        <v>3</v>
      </c>
      <c r="D32" s="4">
        <v>90.1</v>
      </c>
      <c r="E32" s="4">
        <v>0</v>
      </c>
      <c r="F32" s="4">
        <v>90.1</v>
      </c>
      <c r="G32" t="s">
        <v>67</v>
      </c>
      <c r="H32" s="6">
        <v>132</v>
      </c>
      <c r="I32" s="6">
        <v>89.861573602286995</v>
      </c>
      <c r="J32">
        <f t="shared" si="1"/>
        <v>89.861573602286995</v>
      </c>
      <c r="K32" s="3">
        <f>J32-90+360</f>
        <v>359.86157360228697</v>
      </c>
    </row>
    <row r="33" spans="1:11" x14ac:dyDescent="0.3">
      <c r="A33" s="4" t="s">
        <v>68</v>
      </c>
      <c r="B33" t="s">
        <v>68</v>
      </c>
      <c r="C33" s="4" t="s">
        <v>13</v>
      </c>
      <c r="D33" s="4">
        <v>329.9</v>
      </c>
      <c r="E33" s="4">
        <v>0</v>
      </c>
      <c r="F33" s="4">
        <v>329.9</v>
      </c>
      <c r="G33" t="s">
        <v>69</v>
      </c>
      <c r="H33" s="6">
        <v>133</v>
      </c>
      <c r="I33" s="6">
        <v>330.26980599819098</v>
      </c>
      <c r="J33">
        <f t="shared" si="1"/>
        <v>330.26980599819098</v>
      </c>
      <c r="K33" s="3">
        <f>J33-90</f>
        <v>240.26980599819098</v>
      </c>
    </row>
    <row r="34" spans="1:11" x14ac:dyDescent="0.3">
      <c r="A34" t="s">
        <v>70</v>
      </c>
      <c r="B34" t="s">
        <v>70</v>
      </c>
      <c r="C34" t="s">
        <v>13</v>
      </c>
      <c r="D34">
        <v>349.1</v>
      </c>
      <c r="E34">
        <v>24</v>
      </c>
      <c r="F34">
        <v>325.10000000000002</v>
      </c>
      <c r="G34" t="s">
        <v>71</v>
      </c>
      <c r="H34" s="6">
        <v>135</v>
      </c>
      <c r="I34" s="6">
        <v>346.91847776084097</v>
      </c>
      <c r="J34">
        <f t="shared" ref="J34:J48" si="2">I34-E34</f>
        <v>322.91847776084097</v>
      </c>
      <c r="K34" s="3">
        <f>J34-90</f>
        <v>232.91847776084097</v>
      </c>
    </row>
    <row r="35" spans="1:11" x14ac:dyDescent="0.3">
      <c r="A35" t="s">
        <v>72</v>
      </c>
      <c r="B35" t="s">
        <v>72</v>
      </c>
      <c r="C35" t="s">
        <v>3</v>
      </c>
      <c r="D35">
        <v>108.9</v>
      </c>
      <c r="E35">
        <v>24</v>
      </c>
      <c r="F35">
        <v>84.9</v>
      </c>
      <c r="G35" t="s">
        <v>73</v>
      </c>
      <c r="H35" s="6">
        <v>136</v>
      </c>
      <c r="I35" s="6">
        <v>109.407813630992</v>
      </c>
      <c r="J35">
        <f t="shared" si="2"/>
        <v>85.407813630991996</v>
      </c>
      <c r="K35" s="3">
        <f>J35-90+360</f>
        <v>355.407813630992</v>
      </c>
    </row>
    <row r="36" spans="1:11" x14ac:dyDescent="0.3">
      <c r="A36" t="s">
        <v>74</v>
      </c>
      <c r="B36" t="s">
        <v>74</v>
      </c>
      <c r="C36" t="s">
        <v>3</v>
      </c>
      <c r="D36">
        <v>132.30000000000001</v>
      </c>
      <c r="E36">
        <v>24</v>
      </c>
      <c r="F36">
        <v>108.30000000000001</v>
      </c>
      <c r="G36" t="s">
        <v>75</v>
      </c>
      <c r="H36" s="6">
        <v>137</v>
      </c>
      <c r="I36" s="6">
        <v>132.51612595482101</v>
      </c>
      <c r="J36">
        <f t="shared" si="2"/>
        <v>108.51612595482101</v>
      </c>
      <c r="K36" s="3">
        <f>J36-90</f>
        <v>18.516125954821007</v>
      </c>
    </row>
    <row r="37" spans="1:11" x14ac:dyDescent="0.3">
      <c r="A37" s="4" t="s">
        <v>76</v>
      </c>
      <c r="B37" t="s">
        <v>76</v>
      </c>
      <c r="C37" s="4" t="s">
        <v>48</v>
      </c>
      <c r="D37" s="4">
        <v>143</v>
      </c>
      <c r="E37" s="4">
        <v>0</v>
      </c>
      <c r="F37" s="4">
        <v>143</v>
      </c>
      <c r="G37" t="s">
        <v>77</v>
      </c>
      <c r="H37" s="6">
        <v>138</v>
      </c>
      <c r="I37" s="6">
        <v>142.89884828883001</v>
      </c>
      <c r="J37">
        <f t="shared" si="2"/>
        <v>142.89884828883001</v>
      </c>
      <c r="K37" s="3">
        <f>J37-90</f>
        <v>52.89884828883001</v>
      </c>
    </row>
    <row r="38" spans="1:11" x14ac:dyDescent="0.3">
      <c r="A38" s="4" t="s">
        <v>78</v>
      </c>
      <c r="B38" t="s">
        <v>78</v>
      </c>
      <c r="C38" s="4" t="s">
        <v>3</v>
      </c>
      <c r="D38" s="4">
        <v>102.7</v>
      </c>
      <c r="E38" s="4">
        <v>0</v>
      </c>
      <c r="F38" s="4">
        <v>102.7</v>
      </c>
      <c r="G38" t="s">
        <v>79</v>
      </c>
      <c r="H38" s="6">
        <v>140</v>
      </c>
      <c r="I38" s="6">
        <v>106.914180607676</v>
      </c>
      <c r="J38">
        <f t="shared" si="2"/>
        <v>106.914180607676</v>
      </c>
      <c r="K38" s="3">
        <f>J38-90</f>
        <v>16.914180607676002</v>
      </c>
    </row>
    <row r="39" spans="1:11" x14ac:dyDescent="0.3">
      <c r="A39" t="s">
        <v>80</v>
      </c>
      <c r="B39" t="s">
        <v>80</v>
      </c>
      <c r="C39" t="s">
        <v>3</v>
      </c>
      <c r="D39">
        <v>121.8</v>
      </c>
      <c r="E39">
        <v>24</v>
      </c>
      <c r="F39">
        <v>97.8</v>
      </c>
      <c r="G39" t="s">
        <v>81</v>
      </c>
      <c r="H39" s="6">
        <v>141</v>
      </c>
      <c r="I39" s="6">
        <v>125.43052640877001</v>
      </c>
      <c r="J39">
        <f t="shared" si="2"/>
        <v>101.43052640877001</v>
      </c>
      <c r="K39" s="3">
        <f>J39-90</f>
        <v>11.430526408770007</v>
      </c>
    </row>
    <row r="40" spans="1:11" x14ac:dyDescent="0.3">
      <c r="A40" t="s">
        <v>82</v>
      </c>
      <c r="B40" t="s">
        <v>82</v>
      </c>
      <c r="C40" t="s">
        <v>48</v>
      </c>
      <c r="D40">
        <v>187.1</v>
      </c>
      <c r="E40">
        <v>24</v>
      </c>
      <c r="F40">
        <v>163.1</v>
      </c>
      <c r="G40" t="s">
        <v>83</v>
      </c>
      <c r="H40" s="6">
        <v>143</v>
      </c>
      <c r="I40" s="6">
        <v>187.29615583616899</v>
      </c>
      <c r="J40">
        <f t="shared" si="2"/>
        <v>163.29615583616899</v>
      </c>
      <c r="K40" s="3">
        <f>J40-90</f>
        <v>73.296155836168992</v>
      </c>
    </row>
    <row r="41" spans="1:11" x14ac:dyDescent="0.3">
      <c r="A41" t="s">
        <v>84</v>
      </c>
      <c r="B41" t="s">
        <v>84</v>
      </c>
      <c r="C41" t="s">
        <v>3</v>
      </c>
      <c r="D41">
        <v>93.4</v>
      </c>
      <c r="E41">
        <v>24</v>
      </c>
      <c r="F41">
        <v>69.400000000000006</v>
      </c>
      <c r="G41" t="s">
        <v>85</v>
      </c>
      <c r="H41" s="6">
        <v>145</v>
      </c>
      <c r="I41" s="6">
        <v>93.364006688619099</v>
      </c>
      <c r="J41">
        <f t="shared" si="2"/>
        <v>69.364006688619099</v>
      </c>
      <c r="K41" s="3">
        <f>J41-90+360</f>
        <v>339.3640066886191</v>
      </c>
    </row>
    <row r="42" spans="1:11" x14ac:dyDescent="0.3">
      <c r="A42" t="s">
        <v>86</v>
      </c>
      <c r="B42" t="s">
        <v>86</v>
      </c>
      <c r="C42" t="s">
        <v>3</v>
      </c>
      <c r="D42">
        <v>135.9</v>
      </c>
      <c r="E42">
        <v>24</v>
      </c>
      <c r="F42">
        <v>111.9</v>
      </c>
      <c r="G42" t="s">
        <v>87</v>
      </c>
      <c r="H42" s="6">
        <v>146</v>
      </c>
      <c r="I42" s="6">
        <v>131.408021370348</v>
      </c>
      <c r="J42">
        <f t="shared" si="2"/>
        <v>107.408021370348</v>
      </c>
      <c r="K42" s="3">
        <f>J42-90</f>
        <v>17.408021370347996</v>
      </c>
    </row>
    <row r="43" spans="1:11" x14ac:dyDescent="0.3">
      <c r="A43" s="4" t="s">
        <v>88</v>
      </c>
      <c r="B43" t="s">
        <v>88</v>
      </c>
      <c r="C43" s="4" t="s">
        <v>13</v>
      </c>
      <c r="D43" s="4">
        <v>11.8</v>
      </c>
      <c r="E43" s="4">
        <v>0</v>
      </c>
      <c r="F43" s="4">
        <v>11.8</v>
      </c>
      <c r="G43" t="s">
        <v>89</v>
      </c>
      <c r="H43" s="6">
        <v>147</v>
      </c>
      <c r="I43" s="6">
        <v>7.7695331465212796</v>
      </c>
      <c r="J43">
        <f t="shared" si="2"/>
        <v>7.7695331465212796</v>
      </c>
      <c r="K43" s="3">
        <f>J43-90+360</f>
        <v>277.76953314652127</v>
      </c>
    </row>
    <row r="44" spans="1:11" x14ac:dyDescent="0.3">
      <c r="A44" t="s">
        <v>90</v>
      </c>
      <c r="B44" t="s">
        <v>90</v>
      </c>
      <c r="C44" t="s">
        <v>13</v>
      </c>
      <c r="D44">
        <v>352</v>
      </c>
      <c r="E44">
        <v>24</v>
      </c>
      <c r="F44">
        <v>328</v>
      </c>
      <c r="G44" t="s">
        <v>91</v>
      </c>
      <c r="H44" s="6">
        <v>148</v>
      </c>
      <c r="I44" s="6">
        <v>351.18120758559002</v>
      </c>
      <c r="J44">
        <f t="shared" si="2"/>
        <v>327.18120758559002</v>
      </c>
      <c r="K44" s="3">
        <f>J44-90</f>
        <v>237.18120758559002</v>
      </c>
    </row>
    <row r="45" spans="1:11" x14ac:dyDescent="0.3">
      <c r="A45" t="s">
        <v>92</v>
      </c>
      <c r="B45" t="s">
        <v>211</v>
      </c>
      <c r="C45" t="s">
        <v>3</v>
      </c>
      <c r="D45">
        <v>104.2</v>
      </c>
      <c r="E45">
        <v>24</v>
      </c>
      <c r="F45">
        <v>80.2</v>
      </c>
      <c r="G45" t="s">
        <v>93</v>
      </c>
      <c r="H45" s="6">
        <v>152</v>
      </c>
      <c r="I45" s="6">
        <v>107.276447249805</v>
      </c>
      <c r="J45">
        <f t="shared" si="2"/>
        <v>83.276447249805003</v>
      </c>
      <c r="K45" s="3">
        <f>J45-90+360</f>
        <v>353.27644724980502</v>
      </c>
    </row>
    <row r="46" spans="1:11" x14ac:dyDescent="0.3">
      <c r="A46" s="4" t="s">
        <v>94</v>
      </c>
      <c r="B46" t="s">
        <v>212</v>
      </c>
      <c r="C46" s="4" t="s">
        <v>13</v>
      </c>
      <c r="D46" s="4">
        <v>33.1</v>
      </c>
      <c r="E46" s="4">
        <v>0</v>
      </c>
      <c r="F46" s="4">
        <v>33.1</v>
      </c>
      <c r="G46" t="s">
        <v>95</v>
      </c>
      <c r="H46" s="6">
        <v>155</v>
      </c>
      <c r="I46" s="6">
        <v>30.24828580242</v>
      </c>
      <c r="J46">
        <f t="shared" si="2"/>
        <v>30.24828580242</v>
      </c>
      <c r="K46" s="3">
        <f>J46-90+360</f>
        <v>300.24828580242001</v>
      </c>
    </row>
    <row r="47" spans="1:11" x14ac:dyDescent="0.3">
      <c r="A47" t="s">
        <v>96</v>
      </c>
      <c r="B47" t="s">
        <v>213</v>
      </c>
      <c r="C47" t="s">
        <v>3</v>
      </c>
      <c r="D47">
        <v>83.91</v>
      </c>
      <c r="E47">
        <v>24</v>
      </c>
      <c r="F47">
        <v>59.91</v>
      </c>
      <c r="G47" t="s">
        <v>97</v>
      </c>
      <c r="H47" s="6">
        <v>156</v>
      </c>
      <c r="I47" s="6">
        <v>85.3242394901539</v>
      </c>
      <c r="J47">
        <f t="shared" si="2"/>
        <v>61.3242394901539</v>
      </c>
      <c r="K47" s="3">
        <f>J47-90+360</f>
        <v>331.3242394901539</v>
      </c>
    </row>
    <row r="48" spans="1:11" x14ac:dyDescent="0.3">
      <c r="A48" s="4" t="s">
        <v>98</v>
      </c>
      <c r="B48" t="s">
        <v>214</v>
      </c>
      <c r="C48" s="4" t="s">
        <v>13</v>
      </c>
      <c r="D48" s="4">
        <v>348.7</v>
      </c>
      <c r="E48" s="4">
        <v>0</v>
      </c>
      <c r="F48" s="4">
        <v>348.7</v>
      </c>
      <c r="G48" t="s">
        <v>99</v>
      </c>
      <c r="H48" s="6">
        <v>158</v>
      </c>
      <c r="I48" s="6">
        <v>348.44862619797698</v>
      </c>
      <c r="J48">
        <f t="shared" si="2"/>
        <v>348.44862619797698</v>
      </c>
      <c r="K48" s="3">
        <f>J48-90</f>
        <v>258.44862619797698</v>
      </c>
    </row>
    <row r="49" spans="1:11" x14ac:dyDescent="0.3">
      <c r="A49" s="4" t="s">
        <v>100</v>
      </c>
      <c r="B49" t="s">
        <v>215</v>
      </c>
      <c r="C49" s="4" t="s">
        <v>48</v>
      </c>
      <c r="D49" s="4">
        <v>206.1</v>
      </c>
      <c r="E49" s="4">
        <v>0</v>
      </c>
      <c r="F49" s="4">
        <v>206.1</v>
      </c>
      <c r="G49" t="s">
        <v>101</v>
      </c>
      <c r="H49" s="6">
        <v>159</v>
      </c>
      <c r="I49" s="6">
        <v>203.52026528048</v>
      </c>
      <c r="J49">
        <f t="shared" ref="J49:J64" si="3">I49-E49</f>
        <v>203.52026528048</v>
      </c>
      <c r="K49" s="3">
        <f>J49-90</f>
        <v>113.52026528048</v>
      </c>
    </row>
    <row r="50" spans="1:11" x14ac:dyDescent="0.3">
      <c r="A50" s="4" t="s">
        <v>102</v>
      </c>
      <c r="B50" t="s">
        <v>216</v>
      </c>
      <c r="C50" s="4" t="s">
        <v>13</v>
      </c>
      <c r="D50" s="4">
        <v>336.7</v>
      </c>
      <c r="E50" s="4">
        <v>0</v>
      </c>
      <c r="F50" s="4">
        <v>336.7</v>
      </c>
      <c r="G50" t="s">
        <v>103</v>
      </c>
      <c r="H50" s="6">
        <v>160</v>
      </c>
      <c r="I50" s="6">
        <v>335.35931747039803</v>
      </c>
      <c r="J50">
        <f t="shared" si="3"/>
        <v>335.35931747039803</v>
      </c>
      <c r="K50" s="3">
        <f>J50-90</f>
        <v>245.35931747039803</v>
      </c>
    </row>
    <row r="51" spans="1:11" x14ac:dyDescent="0.3">
      <c r="A51" t="s">
        <v>104</v>
      </c>
      <c r="B51" t="s">
        <v>217</v>
      </c>
      <c r="C51" t="s">
        <v>3</v>
      </c>
      <c r="D51">
        <v>106.6</v>
      </c>
      <c r="E51">
        <v>24</v>
      </c>
      <c r="F51">
        <v>82.6</v>
      </c>
      <c r="G51" t="s">
        <v>105</v>
      </c>
      <c r="H51" s="6">
        <v>161</v>
      </c>
      <c r="I51" s="6">
        <v>103.610291775512</v>
      </c>
      <c r="J51">
        <f t="shared" si="3"/>
        <v>79.610291775511996</v>
      </c>
      <c r="K51" s="3">
        <f>J51-90+360</f>
        <v>349.610291775512</v>
      </c>
    </row>
    <row r="52" spans="1:11" x14ac:dyDescent="0.3">
      <c r="A52" s="4" t="s">
        <v>106</v>
      </c>
      <c r="B52" t="s">
        <v>218</v>
      </c>
      <c r="C52" s="4" t="s">
        <v>13</v>
      </c>
      <c r="D52" s="4">
        <v>325.3</v>
      </c>
      <c r="E52" s="4">
        <v>0</v>
      </c>
      <c r="F52" s="4">
        <v>325.3</v>
      </c>
      <c r="G52" t="s">
        <v>107</v>
      </c>
      <c r="H52" s="6">
        <v>162</v>
      </c>
      <c r="I52" s="6">
        <v>328.34413180702398</v>
      </c>
      <c r="J52">
        <f t="shared" si="3"/>
        <v>328.34413180702398</v>
      </c>
      <c r="K52" s="3">
        <f>J52-90</f>
        <v>238.34413180702398</v>
      </c>
    </row>
    <row r="53" spans="1:11" x14ac:dyDescent="0.3">
      <c r="A53" s="4" t="s">
        <v>108</v>
      </c>
      <c r="B53" t="s">
        <v>108</v>
      </c>
      <c r="C53" s="4" t="s">
        <v>13</v>
      </c>
      <c r="D53" s="4">
        <v>336.8</v>
      </c>
      <c r="E53" s="4">
        <v>0</v>
      </c>
      <c r="F53" s="4">
        <v>336.8</v>
      </c>
      <c r="G53" t="s">
        <v>109</v>
      </c>
      <c r="H53" s="6">
        <v>163</v>
      </c>
      <c r="I53" s="6">
        <v>340.02573131304399</v>
      </c>
      <c r="J53">
        <f t="shared" si="3"/>
        <v>340.02573131304399</v>
      </c>
      <c r="K53" s="3">
        <f>J53-90</f>
        <v>250.02573131304399</v>
      </c>
    </row>
    <row r="54" spans="1:11" x14ac:dyDescent="0.3">
      <c r="A54" t="s">
        <v>110</v>
      </c>
      <c r="B54" t="s">
        <v>110</v>
      </c>
      <c r="C54" t="s">
        <v>3</v>
      </c>
      <c r="D54">
        <v>113.4</v>
      </c>
      <c r="E54">
        <v>24</v>
      </c>
      <c r="F54">
        <v>89.4</v>
      </c>
      <c r="G54" t="s">
        <v>111</v>
      </c>
      <c r="H54" s="6">
        <v>164</v>
      </c>
      <c r="I54" s="6">
        <v>111.366689631669</v>
      </c>
      <c r="J54">
        <f t="shared" si="3"/>
        <v>87.366689631669004</v>
      </c>
      <c r="K54" s="3">
        <f>J54-90+360</f>
        <v>357.36668963166903</v>
      </c>
    </row>
    <row r="55" spans="1:11" x14ac:dyDescent="0.3">
      <c r="A55" t="s">
        <v>112</v>
      </c>
      <c r="B55" t="s">
        <v>112</v>
      </c>
      <c r="C55" t="s">
        <v>48</v>
      </c>
      <c r="D55">
        <v>234.6</v>
      </c>
      <c r="E55">
        <v>24</v>
      </c>
      <c r="F55">
        <v>210.6</v>
      </c>
      <c r="G55" t="s">
        <v>113</v>
      </c>
      <c r="H55" s="6">
        <v>166</v>
      </c>
      <c r="I55" s="6">
        <v>224.29642709454899</v>
      </c>
      <c r="J55">
        <f t="shared" si="3"/>
        <v>200.29642709454899</v>
      </c>
      <c r="K55" s="3">
        <f>J55-90</f>
        <v>110.29642709454899</v>
      </c>
    </row>
    <row r="56" spans="1:11" x14ac:dyDescent="0.3">
      <c r="A56" t="s">
        <v>114</v>
      </c>
      <c r="B56" t="s">
        <v>219</v>
      </c>
      <c r="C56" t="s">
        <v>13</v>
      </c>
      <c r="D56">
        <v>358.6</v>
      </c>
      <c r="E56">
        <v>38</v>
      </c>
      <c r="F56">
        <v>320.60000000000002</v>
      </c>
      <c r="G56" t="s">
        <v>115</v>
      </c>
      <c r="H56" s="6">
        <v>167</v>
      </c>
      <c r="I56" s="6">
        <v>357.71114525638302</v>
      </c>
      <c r="J56">
        <f t="shared" si="3"/>
        <v>319.71114525638302</v>
      </c>
      <c r="K56" s="3">
        <f>J56-90</f>
        <v>229.71114525638302</v>
      </c>
    </row>
    <row r="57" spans="1:11" x14ac:dyDescent="0.3">
      <c r="A57" t="s">
        <v>116</v>
      </c>
      <c r="B57" t="s">
        <v>220</v>
      </c>
      <c r="C57" t="s">
        <v>48</v>
      </c>
      <c r="D57">
        <v>245.9</v>
      </c>
      <c r="E57">
        <v>24</v>
      </c>
      <c r="F57">
        <v>221.9</v>
      </c>
      <c r="G57" t="s">
        <v>117</v>
      </c>
      <c r="H57" s="6">
        <v>168</v>
      </c>
      <c r="I57" s="6">
        <v>245.99648450403501</v>
      </c>
      <c r="J57">
        <f t="shared" si="3"/>
        <v>221.99648450403501</v>
      </c>
      <c r="K57" s="3">
        <f>J57-90</f>
        <v>131.99648450403501</v>
      </c>
    </row>
    <row r="58" spans="1:11" x14ac:dyDescent="0.3">
      <c r="A58" t="s">
        <v>202</v>
      </c>
      <c r="B58" t="s">
        <v>221</v>
      </c>
      <c r="C58" t="s">
        <v>3</v>
      </c>
      <c r="D58">
        <v>108</v>
      </c>
      <c r="E58">
        <v>38</v>
      </c>
      <c r="F58">
        <v>70</v>
      </c>
      <c r="G58" t="s">
        <v>118</v>
      </c>
      <c r="H58" s="6">
        <v>169</v>
      </c>
      <c r="I58" s="6">
        <v>106.295808105445</v>
      </c>
      <c r="J58">
        <f t="shared" si="3"/>
        <v>68.295808105445005</v>
      </c>
      <c r="K58" s="3">
        <f>J58-90+360</f>
        <v>338.29580810544502</v>
      </c>
    </row>
    <row r="59" spans="1:11" x14ac:dyDescent="0.3">
      <c r="A59" s="4" t="s">
        <v>201</v>
      </c>
      <c r="B59" t="s">
        <v>222</v>
      </c>
      <c r="C59" s="4" t="s">
        <v>13</v>
      </c>
      <c r="D59" s="4">
        <v>35.22</v>
      </c>
      <c r="E59" s="4">
        <v>0</v>
      </c>
      <c r="F59" s="4">
        <v>35.22</v>
      </c>
      <c r="G59" t="s">
        <v>119</v>
      </c>
      <c r="H59" s="6">
        <v>170</v>
      </c>
      <c r="I59" s="6">
        <v>36.955774280436202</v>
      </c>
      <c r="J59">
        <f t="shared" si="3"/>
        <v>36.955774280436202</v>
      </c>
      <c r="K59" s="3">
        <f>J59-90+360</f>
        <v>306.95577428043623</v>
      </c>
    </row>
    <row r="60" spans="1:11" x14ac:dyDescent="0.3">
      <c r="A60" t="s">
        <v>120</v>
      </c>
      <c r="B60" t="s">
        <v>223</v>
      </c>
      <c r="C60" t="s">
        <v>3</v>
      </c>
      <c r="D60">
        <v>109.5</v>
      </c>
      <c r="E60">
        <v>24</v>
      </c>
      <c r="F60">
        <v>85.5</v>
      </c>
      <c r="G60" t="s">
        <v>121</v>
      </c>
      <c r="H60" s="5">
        <v>171</v>
      </c>
      <c r="I60" s="5">
        <v>106.992271153262</v>
      </c>
      <c r="J60">
        <f t="shared" si="3"/>
        <v>82.992271153261996</v>
      </c>
      <c r="K60" s="3">
        <f>J60-90+360</f>
        <v>352.99227115326198</v>
      </c>
    </row>
    <row r="61" spans="1:11" x14ac:dyDescent="0.3">
      <c r="A61" s="4" t="s">
        <v>122</v>
      </c>
      <c r="B61" t="s">
        <v>224</v>
      </c>
      <c r="C61" s="4" t="s">
        <v>13</v>
      </c>
      <c r="D61" s="4">
        <v>45.8</v>
      </c>
      <c r="E61" s="4">
        <v>0</v>
      </c>
      <c r="F61" s="4">
        <v>45.8</v>
      </c>
      <c r="G61" t="s">
        <v>123</v>
      </c>
      <c r="H61" s="5">
        <v>172</v>
      </c>
      <c r="I61" s="5">
        <v>43.1037680771596</v>
      </c>
      <c r="J61">
        <f t="shared" si="3"/>
        <v>43.1037680771596</v>
      </c>
      <c r="K61" s="3">
        <f>J61-90+360</f>
        <v>313.1037680771596</v>
      </c>
    </row>
    <row r="62" spans="1:11" x14ac:dyDescent="0.3">
      <c r="A62" t="s">
        <v>124</v>
      </c>
      <c r="B62" t="s">
        <v>225</v>
      </c>
      <c r="C62" t="s">
        <v>3</v>
      </c>
      <c r="D62">
        <v>81.7</v>
      </c>
      <c r="E62">
        <v>24</v>
      </c>
      <c r="F62">
        <v>57.7</v>
      </c>
      <c r="G62" t="s">
        <v>125</v>
      </c>
      <c r="H62" s="6">
        <v>173</v>
      </c>
      <c r="I62" s="6">
        <v>82.262029397425593</v>
      </c>
      <c r="J62">
        <f t="shared" si="3"/>
        <v>58.262029397425593</v>
      </c>
      <c r="K62" s="3">
        <f>J62-90+360</f>
        <v>328.26202939742558</v>
      </c>
    </row>
    <row r="63" spans="1:11" x14ac:dyDescent="0.3">
      <c r="A63" s="4" t="s">
        <v>203</v>
      </c>
      <c r="B63" t="s">
        <v>226</v>
      </c>
      <c r="C63" s="4" t="s">
        <v>3</v>
      </c>
      <c r="D63" s="4">
        <v>101.4</v>
      </c>
      <c r="E63" s="4">
        <v>0</v>
      </c>
      <c r="F63" s="4">
        <v>101.4</v>
      </c>
      <c r="G63" t="s">
        <v>126</v>
      </c>
      <c r="H63" s="6">
        <v>174</v>
      </c>
      <c r="I63" s="6">
        <v>103.00506583034201</v>
      </c>
      <c r="J63">
        <f t="shared" si="3"/>
        <v>103.00506583034201</v>
      </c>
      <c r="K63" s="3">
        <f t="shared" ref="K63:K68" si="4">J63-90</f>
        <v>13.005065830342005</v>
      </c>
    </row>
    <row r="64" spans="1:11" x14ac:dyDescent="0.3">
      <c r="A64" s="4" t="s">
        <v>204</v>
      </c>
      <c r="B64" t="s">
        <v>204</v>
      </c>
      <c r="C64" s="4" t="s">
        <v>48</v>
      </c>
      <c r="D64" s="4">
        <v>201.7</v>
      </c>
      <c r="E64" s="4">
        <v>0</v>
      </c>
      <c r="F64" s="4">
        <v>201.7</v>
      </c>
      <c r="G64" t="s">
        <v>127</v>
      </c>
      <c r="H64" s="6">
        <v>175</v>
      </c>
      <c r="I64" s="6">
        <v>198.237571903034</v>
      </c>
      <c r="J64">
        <f t="shared" si="3"/>
        <v>198.237571903034</v>
      </c>
      <c r="K64" s="3">
        <f t="shared" si="4"/>
        <v>108.237571903034</v>
      </c>
    </row>
    <row r="65" spans="1:11" x14ac:dyDescent="0.3">
      <c r="A65" t="s">
        <v>205</v>
      </c>
      <c r="B65" t="s">
        <v>205</v>
      </c>
      <c r="C65" t="s">
        <v>3</v>
      </c>
      <c r="D65">
        <v>115.5</v>
      </c>
      <c r="E65">
        <v>24</v>
      </c>
      <c r="F65">
        <v>91.5</v>
      </c>
      <c r="G65" t="s">
        <v>128</v>
      </c>
      <c r="H65" s="6">
        <v>176</v>
      </c>
      <c r="I65" s="6">
        <v>119.841502143347</v>
      </c>
      <c r="J65">
        <f t="shared" ref="J65:J80" si="5">I65-E65</f>
        <v>95.841502143347</v>
      </c>
      <c r="K65" s="3">
        <f t="shared" si="4"/>
        <v>5.8415021433470002</v>
      </c>
    </row>
    <row r="66" spans="1:11" x14ac:dyDescent="0.3">
      <c r="A66" s="4" t="s">
        <v>129</v>
      </c>
      <c r="B66" t="s">
        <v>129</v>
      </c>
      <c r="C66" s="4" t="s">
        <v>3</v>
      </c>
      <c r="D66" s="4">
        <v>110.4</v>
      </c>
      <c r="E66" s="4">
        <v>0</v>
      </c>
      <c r="F66" s="4">
        <v>110.4</v>
      </c>
      <c r="G66" t="s">
        <v>130</v>
      </c>
      <c r="H66" s="6">
        <v>177</v>
      </c>
      <c r="I66" s="6">
        <v>107.34856695432001</v>
      </c>
      <c r="J66">
        <f t="shared" si="5"/>
        <v>107.34856695432001</v>
      </c>
      <c r="K66" s="3">
        <f t="shared" si="4"/>
        <v>17.348566954320006</v>
      </c>
    </row>
    <row r="67" spans="1:11" x14ac:dyDescent="0.3">
      <c r="A67" s="4" t="s">
        <v>206</v>
      </c>
      <c r="B67" t="s">
        <v>206</v>
      </c>
      <c r="C67" s="4" t="s">
        <v>48</v>
      </c>
      <c r="D67" s="4">
        <v>206.8</v>
      </c>
      <c r="E67" s="4">
        <v>0</v>
      </c>
      <c r="F67" s="4">
        <v>206.8</v>
      </c>
      <c r="G67" t="s">
        <v>131</v>
      </c>
      <c r="H67" s="6">
        <v>178</v>
      </c>
      <c r="I67" s="6">
        <v>206.27469934708299</v>
      </c>
      <c r="J67">
        <f t="shared" si="5"/>
        <v>206.27469934708299</v>
      </c>
      <c r="K67" s="3">
        <f t="shared" si="4"/>
        <v>116.27469934708299</v>
      </c>
    </row>
    <row r="68" spans="1:11" x14ac:dyDescent="0.3">
      <c r="A68" s="4" t="s">
        <v>207</v>
      </c>
      <c r="B68" t="s">
        <v>207</v>
      </c>
      <c r="C68" s="4" t="s">
        <v>48</v>
      </c>
      <c r="D68" s="4">
        <v>182.9</v>
      </c>
      <c r="E68" s="4">
        <v>0</v>
      </c>
      <c r="F68" s="4">
        <v>182.9</v>
      </c>
      <c r="G68" t="s">
        <v>132</v>
      </c>
      <c r="H68" s="6">
        <v>179</v>
      </c>
      <c r="I68" s="6">
        <v>181.21181146491301</v>
      </c>
      <c r="J68">
        <f t="shared" si="5"/>
        <v>181.21181146491301</v>
      </c>
      <c r="K68" s="3">
        <f t="shared" si="4"/>
        <v>91.211811464913012</v>
      </c>
    </row>
    <row r="69" spans="1:11" x14ac:dyDescent="0.3">
      <c r="A69" t="s">
        <v>133</v>
      </c>
      <c r="B69" t="s">
        <v>227</v>
      </c>
      <c r="C69" t="s">
        <v>3</v>
      </c>
      <c r="D69">
        <v>115.1</v>
      </c>
      <c r="E69">
        <v>24</v>
      </c>
      <c r="F69">
        <v>91.1</v>
      </c>
      <c r="G69" t="s">
        <v>134</v>
      </c>
      <c r="H69" s="6">
        <v>154</v>
      </c>
      <c r="I69" s="6">
        <v>113.599338120459</v>
      </c>
      <c r="J69">
        <f t="shared" si="5"/>
        <v>89.599338120458995</v>
      </c>
      <c r="K69" s="3">
        <f>J69-90+360</f>
        <v>359.59933812045898</v>
      </c>
    </row>
    <row r="70" spans="1:11" x14ac:dyDescent="0.3">
      <c r="A70" s="4" t="s">
        <v>208</v>
      </c>
      <c r="B70" t="s">
        <v>208</v>
      </c>
      <c r="C70" s="4" t="s">
        <v>3</v>
      </c>
      <c r="D70" s="4">
        <v>70.3</v>
      </c>
      <c r="E70" s="4">
        <v>0</v>
      </c>
      <c r="F70" s="4">
        <v>70.3</v>
      </c>
      <c r="G70" t="s">
        <v>135</v>
      </c>
      <c r="H70" s="6">
        <v>180</v>
      </c>
      <c r="I70" s="6">
        <v>74.454483704964602</v>
      </c>
      <c r="J70">
        <f t="shared" si="5"/>
        <v>74.454483704964602</v>
      </c>
      <c r="K70" s="3">
        <f>J70-90+360</f>
        <v>344.45448370496462</v>
      </c>
    </row>
    <row r="71" spans="1:11" x14ac:dyDescent="0.3">
      <c r="A71" s="4" t="s">
        <v>209</v>
      </c>
      <c r="B71" t="s">
        <v>209</v>
      </c>
      <c r="C71" s="4" t="s">
        <v>3</v>
      </c>
      <c r="D71" s="4">
        <v>91.7</v>
      </c>
      <c r="E71" s="4">
        <v>0</v>
      </c>
      <c r="F71" s="4">
        <v>91.7</v>
      </c>
      <c r="G71" t="s">
        <v>136</v>
      </c>
      <c r="H71" s="6">
        <v>181</v>
      </c>
      <c r="I71" s="6">
        <v>91.534085871931595</v>
      </c>
      <c r="J71">
        <f t="shared" si="5"/>
        <v>91.534085871931595</v>
      </c>
      <c r="K71" s="3">
        <f>J71-90</f>
        <v>1.5340858719315946</v>
      </c>
    </row>
    <row r="72" spans="1:11" x14ac:dyDescent="0.3">
      <c r="A72" t="s">
        <v>210</v>
      </c>
      <c r="B72" t="s">
        <v>210</v>
      </c>
      <c r="C72" t="s">
        <v>13</v>
      </c>
      <c r="D72">
        <v>358.2</v>
      </c>
      <c r="E72">
        <v>38</v>
      </c>
      <c r="F72">
        <v>320.2</v>
      </c>
      <c r="G72" t="s">
        <v>137</v>
      </c>
      <c r="H72" s="6">
        <v>182</v>
      </c>
      <c r="I72" s="6">
        <v>358.81665068956102</v>
      </c>
      <c r="J72">
        <f t="shared" si="5"/>
        <v>320.81665068956102</v>
      </c>
      <c r="K72" s="3">
        <f>J72-90</f>
        <v>230.81665068956102</v>
      </c>
    </row>
    <row r="73" spans="1:11" x14ac:dyDescent="0.3">
      <c r="A73" t="s">
        <v>138</v>
      </c>
      <c r="B73" t="s">
        <v>138</v>
      </c>
      <c r="C73" t="s">
        <v>3</v>
      </c>
      <c r="D73">
        <v>139.4</v>
      </c>
      <c r="E73">
        <v>38</v>
      </c>
      <c r="F73">
        <v>101.4</v>
      </c>
      <c r="G73" t="s">
        <v>139</v>
      </c>
      <c r="H73" s="6">
        <v>183</v>
      </c>
      <c r="I73" s="6">
        <v>140.20704547658701</v>
      </c>
      <c r="J73">
        <f t="shared" si="5"/>
        <v>102.20704547658701</v>
      </c>
      <c r="K73" s="3">
        <f>J73-90</f>
        <v>12.207045476587012</v>
      </c>
    </row>
    <row r="74" spans="1:11" x14ac:dyDescent="0.3">
      <c r="A74" t="s">
        <v>140</v>
      </c>
      <c r="B74" t="s">
        <v>140</v>
      </c>
      <c r="C74" t="s">
        <v>3</v>
      </c>
      <c r="D74">
        <v>141.5</v>
      </c>
      <c r="E74">
        <v>38</v>
      </c>
      <c r="F74">
        <v>103.5</v>
      </c>
      <c r="G74" t="s">
        <v>141</v>
      </c>
      <c r="H74" s="6">
        <v>184</v>
      </c>
      <c r="I74" s="6">
        <v>142.320383222495</v>
      </c>
      <c r="J74">
        <f t="shared" si="5"/>
        <v>104.320383222495</v>
      </c>
      <c r="K74" s="3">
        <f>J74-90</f>
        <v>14.320383222494996</v>
      </c>
    </row>
    <row r="75" spans="1:11" x14ac:dyDescent="0.3">
      <c r="A75" t="s">
        <v>142</v>
      </c>
      <c r="B75" t="s">
        <v>142</v>
      </c>
      <c r="C75" t="s">
        <v>6</v>
      </c>
      <c r="D75">
        <v>315.8</v>
      </c>
      <c r="E75">
        <v>24</v>
      </c>
      <c r="F75">
        <v>291.8</v>
      </c>
      <c r="G75" t="s">
        <v>143</v>
      </c>
      <c r="H75" s="6">
        <v>185</v>
      </c>
      <c r="I75" s="6">
        <v>316.53426313237998</v>
      </c>
      <c r="J75">
        <f t="shared" si="5"/>
        <v>292.53426313237998</v>
      </c>
      <c r="K75" s="3">
        <f>J75-90</f>
        <v>202.53426313237998</v>
      </c>
    </row>
    <row r="76" spans="1:11" x14ac:dyDescent="0.3">
      <c r="A76" s="4" t="s">
        <v>144</v>
      </c>
      <c r="B76" t="s">
        <v>144</v>
      </c>
      <c r="C76" s="4" t="s">
        <v>13</v>
      </c>
      <c r="D76" s="4">
        <v>5.8</v>
      </c>
      <c r="E76" s="4">
        <v>0</v>
      </c>
      <c r="F76" s="4">
        <v>5.8</v>
      </c>
      <c r="G76" t="s">
        <v>145</v>
      </c>
      <c r="H76" s="6">
        <v>186</v>
      </c>
      <c r="I76" s="6">
        <v>6.1608723056441601</v>
      </c>
      <c r="J76">
        <f t="shared" si="5"/>
        <v>6.1608723056441601</v>
      </c>
      <c r="K76" s="3">
        <f>J76-90+360</f>
        <v>276.16087230564415</v>
      </c>
    </row>
    <row r="77" spans="1:11" x14ac:dyDescent="0.3">
      <c r="A77" t="s">
        <v>146</v>
      </c>
      <c r="B77" t="s">
        <v>146</v>
      </c>
      <c r="C77" t="s">
        <v>13</v>
      </c>
      <c r="D77">
        <v>31.3</v>
      </c>
      <c r="E77">
        <v>24</v>
      </c>
      <c r="F77">
        <v>7.3000000000000007</v>
      </c>
      <c r="G77" t="s">
        <v>147</v>
      </c>
      <c r="H77" s="6">
        <v>187</v>
      </c>
      <c r="I77" s="6">
        <v>30.862707229823101</v>
      </c>
      <c r="J77">
        <f t="shared" si="5"/>
        <v>6.8627072298231013</v>
      </c>
      <c r="K77" s="3">
        <f>J77-90+360</f>
        <v>276.86270722982312</v>
      </c>
    </row>
    <row r="78" spans="1:11" x14ac:dyDescent="0.3">
      <c r="A78" t="s">
        <v>148</v>
      </c>
      <c r="B78" t="s">
        <v>148</v>
      </c>
      <c r="C78" t="s">
        <v>48</v>
      </c>
      <c r="D78">
        <v>221.1</v>
      </c>
      <c r="E78">
        <v>24</v>
      </c>
      <c r="F78">
        <v>197.1</v>
      </c>
      <c r="G78" t="s">
        <v>149</v>
      </c>
      <c r="H78" s="6">
        <v>188</v>
      </c>
      <c r="I78" s="6">
        <v>221.44279235169401</v>
      </c>
      <c r="J78">
        <f t="shared" si="5"/>
        <v>197.44279235169401</v>
      </c>
      <c r="K78" s="3">
        <f>J78-90</f>
        <v>107.44279235169401</v>
      </c>
    </row>
    <row r="79" spans="1:11" x14ac:dyDescent="0.3">
      <c r="A79" t="s">
        <v>150</v>
      </c>
      <c r="B79" t="s">
        <v>150</v>
      </c>
      <c r="C79" t="s">
        <v>3</v>
      </c>
      <c r="D79">
        <v>112.4</v>
      </c>
      <c r="E79">
        <v>24</v>
      </c>
      <c r="F79">
        <v>88.4</v>
      </c>
      <c r="G79" t="s">
        <v>151</v>
      </c>
      <c r="H79" s="6">
        <v>189</v>
      </c>
      <c r="I79" s="6">
        <v>112.255351061418</v>
      </c>
      <c r="J79">
        <f t="shared" si="5"/>
        <v>88.255351061417997</v>
      </c>
      <c r="K79" s="3">
        <f>J79-90+360</f>
        <v>358.25535106141797</v>
      </c>
    </row>
    <row r="80" spans="1:11" x14ac:dyDescent="0.3">
      <c r="A80" t="s">
        <v>152</v>
      </c>
      <c r="B80" t="s">
        <v>152</v>
      </c>
      <c r="C80" t="s">
        <v>3</v>
      </c>
      <c r="D80">
        <v>121.1</v>
      </c>
      <c r="E80">
        <v>24</v>
      </c>
      <c r="F80">
        <v>97.1</v>
      </c>
      <c r="G80" t="s">
        <v>153</v>
      </c>
      <c r="H80" s="6">
        <v>190</v>
      </c>
      <c r="I80" s="6">
        <v>120.079259894025</v>
      </c>
      <c r="J80">
        <f t="shared" si="5"/>
        <v>96.079259894025</v>
      </c>
      <c r="K80" s="3">
        <f>J80-90</f>
        <v>6.0792598940250002</v>
      </c>
    </row>
    <row r="81" spans="1:11" x14ac:dyDescent="0.3">
      <c r="A81" t="s">
        <v>154</v>
      </c>
      <c r="B81" t="s">
        <v>154</v>
      </c>
      <c r="C81" t="s">
        <v>13</v>
      </c>
      <c r="D81">
        <v>3.4</v>
      </c>
      <c r="E81">
        <v>24</v>
      </c>
      <c r="F81">
        <v>-20.6</v>
      </c>
      <c r="G81" t="s">
        <v>155</v>
      </c>
      <c r="H81" s="6">
        <v>191</v>
      </c>
      <c r="I81" s="6">
        <v>3.3308519225660298</v>
      </c>
      <c r="J81">
        <f t="shared" ref="J81:J88" si="6">I81-E81</f>
        <v>-20.66914807743397</v>
      </c>
      <c r="K81" s="3">
        <f>J81-90+360</f>
        <v>249.33085192256601</v>
      </c>
    </row>
    <row r="82" spans="1:11" x14ac:dyDescent="0.3">
      <c r="A82" t="s">
        <v>156</v>
      </c>
      <c r="B82" t="s">
        <v>156</v>
      </c>
      <c r="C82" t="s">
        <v>13</v>
      </c>
      <c r="D82">
        <v>25.1</v>
      </c>
      <c r="E82">
        <v>24</v>
      </c>
      <c r="F82">
        <v>1.1000000000000014</v>
      </c>
      <c r="G82" t="s">
        <v>157</v>
      </c>
      <c r="H82" s="6">
        <v>192</v>
      </c>
      <c r="I82" s="6">
        <v>26.168915213723299</v>
      </c>
      <c r="J82">
        <f t="shared" si="6"/>
        <v>2.1689152137232988</v>
      </c>
      <c r="K82" s="3">
        <f>J82-90+360</f>
        <v>272.16891521372327</v>
      </c>
    </row>
    <row r="83" spans="1:11" x14ac:dyDescent="0.3">
      <c r="A83" t="s">
        <v>158</v>
      </c>
      <c r="B83" t="s">
        <v>158</v>
      </c>
      <c r="C83" t="s">
        <v>3</v>
      </c>
      <c r="D83">
        <v>87.7</v>
      </c>
      <c r="E83">
        <v>24</v>
      </c>
      <c r="F83">
        <v>63.7</v>
      </c>
      <c r="G83" t="s">
        <v>159</v>
      </c>
      <c r="H83" s="6">
        <v>193</v>
      </c>
      <c r="I83" s="6">
        <v>93.788118811315599</v>
      </c>
      <c r="J83">
        <f t="shared" si="6"/>
        <v>69.788118811315599</v>
      </c>
      <c r="K83" s="3">
        <f>J83-90+360</f>
        <v>339.7881188113156</v>
      </c>
    </row>
    <row r="84" spans="1:11" x14ac:dyDescent="0.3">
      <c r="A84" s="4" t="s">
        <v>160</v>
      </c>
      <c r="B84" t="s">
        <v>160</v>
      </c>
      <c r="C84" s="4" t="s">
        <v>3</v>
      </c>
      <c r="D84" s="4">
        <v>109.7</v>
      </c>
      <c r="E84" s="4">
        <v>0</v>
      </c>
      <c r="F84" s="4">
        <v>109.7</v>
      </c>
      <c r="G84" t="s">
        <v>161</v>
      </c>
      <c r="H84" s="6">
        <v>194</v>
      </c>
      <c r="I84" s="6">
        <v>102.171516996056</v>
      </c>
      <c r="J84">
        <f t="shared" si="6"/>
        <v>102.171516996056</v>
      </c>
      <c r="K84" s="3">
        <f t="shared" ref="K84:K89" si="7">J84-90</f>
        <v>12.171516996055999</v>
      </c>
    </row>
    <row r="85" spans="1:11" x14ac:dyDescent="0.3">
      <c r="A85" s="4" t="s">
        <v>162</v>
      </c>
      <c r="B85" t="s">
        <v>162</v>
      </c>
      <c r="C85" s="4" t="s">
        <v>48</v>
      </c>
      <c r="D85" s="4">
        <v>200.8</v>
      </c>
      <c r="E85" s="4">
        <v>0</v>
      </c>
      <c r="F85" s="4">
        <v>200.8</v>
      </c>
      <c r="G85" t="s">
        <v>163</v>
      </c>
      <c r="H85" s="6">
        <v>195</v>
      </c>
      <c r="I85" s="6">
        <v>200.42531427545401</v>
      </c>
      <c r="J85">
        <f t="shared" si="6"/>
        <v>200.42531427545401</v>
      </c>
      <c r="K85" s="3">
        <f t="shared" si="7"/>
        <v>110.42531427545401</v>
      </c>
    </row>
    <row r="86" spans="1:11" x14ac:dyDescent="0.3">
      <c r="A86" t="s">
        <v>164</v>
      </c>
      <c r="B86" t="s">
        <v>164</v>
      </c>
      <c r="C86" t="s">
        <v>48</v>
      </c>
      <c r="D86">
        <v>184.7</v>
      </c>
      <c r="E86">
        <v>24</v>
      </c>
      <c r="F86">
        <v>160.69999999999999</v>
      </c>
      <c r="G86" t="s">
        <v>165</v>
      </c>
      <c r="H86" s="6">
        <v>196</v>
      </c>
      <c r="I86" s="6">
        <v>188.42448950258699</v>
      </c>
      <c r="J86">
        <f t="shared" si="6"/>
        <v>164.42448950258699</v>
      </c>
      <c r="K86" s="3">
        <f t="shared" si="7"/>
        <v>74.424489502586994</v>
      </c>
    </row>
    <row r="87" spans="1:11" x14ac:dyDescent="0.3">
      <c r="A87" t="s">
        <v>166</v>
      </c>
      <c r="B87" t="s">
        <v>166</v>
      </c>
      <c r="C87" t="s">
        <v>48</v>
      </c>
      <c r="D87">
        <v>193.7</v>
      </c>
      <c r="E87">
        <v>24</v>
      </c>
      <c r="F87">
        <v>169.7</v>
      </c>
      <c r="G87" t="s">
        <v>167</v>
      </c>
      <c r="H87" s="6">
        <v>198</v>
      </c>
      <c r="I87" s="6">
        <v>193.21575639103199</v>
      </c>
      <c r="J87">
        <f t="shared" si="6"/>
        <v>169.21575639103199</v>
      </c>
      <c r="K87" s="3">
        <f t="shared" si="7"/>
        <v>79.215756391031988</v>
      </c>
    </row>
    <row r="88" spans="1:11" x14ac:dyDescent="0.3">
      <c r="A88" t="s">
        <v>168</v>
      </c>
      <c r="B88" t="s">
        <v>168</v>
      </c>
      <c r="C88" t="s">
        <v>13</v>
      </c>
      <c r="D88">
        <v>353.7</v>
      </c>
      <c r="E88">
        <v>24</v>
      </c>
      <c r="F88">
        <v>329.7</v>
      </c>
      <c r="G88" t="s">
        <v>169</v>
      </c>
      <c r="H88" s="6">
        <v>200</v>
      </c>
      <c r="I88" s="6">
        <v>353.16834610563097</v>
      </c>
      <c r="J88">
        <f t="shared" si="6"/>
        <v>329.16834610563097</v>
      </c>
      <c r="K88" s="3">
        <f t="shared" si="7"/>
        <v>239.16834610563097</v>
      </c>
    </row>
    <row r="89" spans="1:11" x14ac:dyDescent="0.3">
      <c r="A89" t="s">
        <v>170</v>
      </c>
      <c r="B89" t="s">
        <v>170</v>
      </c>
      <c r="C89" t="s">
        <v>6</v>
      </c>
      <c r="D89">
        <v>274.2</v>
      </c>
      <c r="E89">
        <v>24</v>
      </c>
      <c r="F89">
        <v>250.2</v>
      </c>
      <c r="H89" s="6"/>
      <c r="I89">
        <v>274.19656586276176</v>
      </c>
      <c r="J89">
        <f>I89-E89</f>
        <v>250.19656586276176</v>
      </c>
      <c r="K89" s="3">
        <f t="shared" si="7"/>
        <v>160.19656586276176</v>
      </c>
    </row>
    <row r="90" spans="1:11" x14ac:dyDescent="0.3">
      <c r="A90" t="s">
        <v>171</v>
      </c>
      <c r="B90" t="s">
        <v>171</v>
      </c>
      <c r="C90" t="s">
        <v>13</v>
      </c>
      <c r="D90">
        <v>15.8</v>
      </c>
      <c r="E90">
        <v>24</v>
      </c>
      <c r="F90">
        <v>351.8</v>
      </c>
      <c r="H90" s="6"/>
      <c r="I90">
        <v>15.807091805424404</v>
      </c>
      <c r="J90">
        <f>I90-E90+360</f>
        <v>351.80709180542442</v>
      </c>
      <c r="K90" s="3">
        <f t="shared" ref="K90:K107" si="8">J90-90</f>
        <v>261.80709180542442</v>
      </c>
    </row>
    <row r="91" spans="1:11" x14ac:dyDescent="0.3">
      <c r="A91" t="s">
        <v>172</v>
      </c>
      <c r="B91" t="s">
        <v>172</v>
      </c>
      <c r="C91" t="s">
        <v>6</v>
      </c>
      <c r="D91">
        <v>254.7</v>
      </c>
      <c r="E91">
        <v>24</v>
      </c>
      <c r="F91">
        <v>230.7</v>
      </c>
      <c r="H91" s="7"/>
      <c r="I91" s="7">
        <v>254.70802018774813</v>
      </c>
      <c r="J91">
        <f t="shared" ref="J91:J107" si="9">I91-E91</f>
        <v>230.70802018774813</v>
      </c>
      <c r="K91" s="3">
        <f t="shared" si="8"/>
        <v>140.70802018774813</v>
      </c>
    </row>
    <row r="92" spans="1:11" x14ac:dyDescent="0.3">
      <c r="A92" t="s">
        <v>173</v>
      </c>
      <c r="B92" t="s">
        <v>173</v>
      </c>
      <c r="C92" t="s">
        <v>6</v>
      </c>
      <c r="D92">
        <v>301.10000000000002</v>
      </c>
      <c r="E92">
        <v>24</v>
      </c>
      <c r="F92">
        <v>277.10000000000002</v>
      </c>
      <c r="H92" s="7"/>
      <c r="I92" s="7">
        <v>301.8546679102912</v>
      </c>
      <c r="J92">
        <f t="shared" si="9"/>
        <v>277.8546679102912</v>
      </c>
      <c r="K92" s="3">
        <f t="shared" si="8"/>
        <v>187.8546679102912</v>
      </c>
    </row>
    <row r="93" spans="1:11" x14ac:dyDescent="0.3">
      <c r="A93" t="s">
        <v>174</v>
      </c>
      <c r="B93" t="s">
        <v>174</v>
      </c>
      <c r="C93" t="s">
        <v>13</v>
      </c>
      <c r="D93">
        <v>341.2</v>
      </c>
      <c r="E93">
        <v>24</v>
      </c>
      <c r="F93">
        <v>317.2</v>
      </c>
      <c r="H93" s="7"/>
      <c r="I93" s="7">
        <v>341.2168229141954</v>
      </c>
      <c r="J93">
        <f t="shared" si="9"/>
        <v>317.2168229141954</v>
      </c>
      <c r="K93" s="3">
        <f t="shared" si="8"/>
        <v>227.2168229141954</v>
      </c>
    </row>
    <row r="94" spans="1:11" x14ac:dyDescent="0.3">
      <c r="A94" t="s">
        <v>175</v>
      </c>
      <c r="B94" t="s">
        <v>175</v>
      </c>
      <c r="C94" t="s">
        <v>13</v>
      </c>
      <c r="D94">
        <v>14.4</v>
      </c>
      <c r="E94">
        <v>24</v>
      </c>
      <c r="F94">
        <v>350.4</v>
      </c>
      <c r="H94" s="7"/>
      <c r="I94" s="7">
        <v>14.64498706142383</v>
      </c>
      <c r="J94">
        <f>I94-E94+360</f>
        <v>350.64498706142382</v>
      </c>
      <c r="K94" s="3">
        <f t="shared" si="8"/>
        <v>260.64498706142382</v>
      </c>
    </row>
    <row r="95" spans="1:11" x14ac:dyDescent="0.3">
      <c r="A95" s="4" t="s">
        <v>176</v>
      </c>
      <c r="B95" t="s">
        <v>176</v>
      </c>
      <c r="C95" s="4" t="s">
        <v>3</v>
      </c>
      <c r="D95" s="4">
        <v>97</v>
      </c>
      <c r="E95" s="4">
        <v>0</v>
      </c>
      <c r="F95" s="4">
        <v>97</v>
      </c>
      <c r="H95" s="7"/>
      <c r="I95" s="7">
        <v>97.013922368924796</v>
      </c>
      <c r="J95">
        <f t="shared" si="9"/>
        <v>97.013922368924796</v>
      </c>
      <c r="K95" s="3">
        <f t="shared" si="8"/>
        <v>7.0139223689247956</v>
      </c>
    </row>
    <row r="96" spans="1:11" x14ac:dyDescent="0.3">
      <c r="A96" s="4" t="s">
        <v>177</v>
      </c>
      <c r="B96" t="s">
        <v>177</v>
      </c>
      <c r="C96" s="4" t="s">
        <v>6</v>
      </c>
      <c r="D96" s="4">
        <v>284.89999999999998</v>
      </c>
      <c r="E96" s="4">
        <v>0</v>
      </c>
      <c r="F96" s="4">
        <v>284.89999999999998</v>
      </c>
      <c r="H96" s="7"/>
      <c r="I96" s="7">
        <v>284.88639329539063</v>
      </c>
      <c r="J96">
        <f t="shared" si="9"/>
        <v>284.88639329539063</v>
      </c>
      <c r="K96" s="3">
        <f t="shared" si="8"/>
        <v>194.88639329539063</v>
      </c>
    </row>
    <row r="97" spans="1:11" x14ac:dyDescent="0.3">
      <c r="A97" s="4" t="s">
        <v>178</v>
      </c>
      <c r="B97" t="s">
        <v>178</v>
      </c>
      <c r="C97" s="4" t="s">
        <v>3</v>
      </c>
      <c r="D97" s="4">
        <v>91.1</v>
      </c>
      <c r="E97" s="4">
        <v>0</v>
      </c>
      <c r="F97" s="4">
        <v>91.1</v>
      </c>
      <c r="H97" s="7"/>
      <c r="I97" s="7">
        <v>91.143641033671997</v>
      </c>
      <c r="J97">
        <f t="shared" si="9"/>
        <v>91.143641033671997</v>
      </c>
      <c r="K97" s="3">
        <f t="shared" si="8"/>
        <v>1.1436410336719973</v>
      </c>
    </row>
    <row r="98" spans="1:11" x14ac:dyDescent="0.3">
      <c r="A98" s="4" t="s">
        <v>179</v>
      </c>
      <c r="B98" t="s">
        <v>179</v>
      </c>
      <c r="C98" s="4" t="s">
        <v>3</v>
      </c>
      <c r="D98" s="4">
        <v>120.5</v>
      </c>
      <c r="E98" s="4">
        <v>0</v>
      </c>
      <c r="F98" s="4">
        <v>120.5</v>
      </c>
      <c r="H98" s="7"/>
      <c r="I98">
        <v>120.47520270754976</v>
      </c>
      <c r="J98">
        <f t="shared" si="9"/>
        <v>120.47520270754976</v>
      </c>
      <c r="K98" s="3">
        <f t="shared" si="8"/>
        <v>30.475202707549755</v>
      </c>
    </row>
    <row r="99" spans="1:11" x14ac:dyDescent="0.3">
      <c r="A99" t="s">
        <v>180</v>
      </c>
      <c r="B99" t="s">
        <v>180</v>
      </c>
      <c r="C99" t="s">
        <v>3</v>
      </c>
      <c r="D99">
        <v>111.1</v>
      </c>
      <c r="E99">
        <v>24</v>
      </c>
      <c r="F99">
        <v>87.1</v>
      </c>
      <c r="H99" s="7"/>
      <c r="I99" s="7">
        <v>111.08137416182903</v>
      </c>
      <c r="J99">
        <f t="shared" si="9"/>
        <v>87.081374161829032</v>
      </c>
      <c r="K99" s="3">
        <f>J99-90+360</f>
        <v>357.08137416182905</v>
      </c>
    </row>
    <row r="100" spans="1:11" x14ac:dyDescent="0.3">
      <c r="A100" t="s">
        <v>181</v>
      </c>
      <c r="B100" t="s">
        <v>181</v>
      </c>
      <c r="C100" t="s">
        <v>3</v>
      </c>
      <c r="D100">
        <v>122.1</v>
      </c>
      <c r="E100">
        <v>24</v>
      </c>
      <c r="F100">
        <v>98.1</v>
      </c>
      <c r="H100" s="7"/>
      <c r="I100" s="7">
        <v>122.12558302006067</v>
      </c>
      <c r="J100">
        <f t="shared" si="9"/>
        <v>98.125583020060674</v>
      </c>
      <c r="K100" s="3">
        <f t="shared" si="8"/>
        <v>8.1255830200606738</v>
      </c>
    </row>
    <row r="101" spans="1:11" x14ac:dyDescent="0.3">
      <c r="A101" t="s">
        <v>182</v>
      </c>
      <c r="B101" t="s">
        <v>182</v>
      </c>
      <c r="C101" t="s">
        <v>3</v>
      </c>
      <c r="D101">
        <v>69.8</v>
      </c>
      <c r="E101">
        <v>24</v>
      </c>
      <c r="F101">
        <v>45.8</v>
      </c>
      <c r="H101" s="7"/>
      <c r="I101" s="7">
        <v>69.856559506197499</v>
      </c>
      <c r="J101">
        <f t="shared" si="9"/>
        <v>45.856559506197499</v>
      </c>
      <c r="K101" s="3">
        <f>J101-90+360</f>
        <v>315.85655950619753</v>
      </c>
    </row>
    <row r="102" spans="1:11" x14ac:dyDescent="0.3">
      <c r="A102" t="s">
        <v>183</v>
      </c>
      <c r="B102" t="s">
        <v>183</v>
      </c>
      <c r="C102" t="s">
        <v>3</v>
      </c>
      <c r="D102">
        <v>111.5</v>
      </c>
      <c r="E102">
        <v>24</v>
      </c>
      <c r="F102">
        <v>87.5</v>
      </c>
      <c r="H102" s="7"/>
      <c r="I102" s="7">
        <v>111.54850184635634</v>
      </c>
      <c r="J102">
        <f t="shared" si="9"/>
        <v>87.548501846356345</v>
      </c>
      <c r="K102" s="3">
        <f>J102-90+360</f>
        <v>357.54850184635632</v>
      </c>
    </row>
    <row r="103" spans="1:11" x14ac:dyDescent="0.3">
      <c r="A103" s="4" t="s">
        <v>184</v>
      </c>
      <c r="B103" t="s">
        <v>184</v>
      </c>
      <c r="C103" s="4" t="s">
        <v>13</v>
      </c>
      <c r="D103" s="4">
        <v>346.7</v>
      </c>
      <c r="E103" s="4">
        <v>0</v>
      </c>
      <c r="F103" s="4">
        <v>346.7</v>
      </c>
      <c r="H103" s="7"/>
      <c r="I103" s="7">
        <v>346.74717563356432</v>
      </c>
      <c r="J103">
        <f t="shared" si="9"/>
        <v>346.74717563356432</v>
      </c>
      <c r="K103" s="3">
        <f t="shared" si="8"/>
        <v>256.74717563356432</v>
      </c>
    </row>
    <row r="104" spans="1:11" x14ac:dyDescent="0.3">
      <c r="A104" s="4" t="s">
        <v>185</v>
      </c>
      <c r="B104" t="s">
        <v>185</v>
      </c>
      <c r="C104" s="4" t="s">
        <v>6</v>
      </c>
      <c r="D104" s="4">
        <v>242.2</v>
      </c>
      <c r="E104" s="4">
        <v>0</v>
      </c>
      <c r="F104" s="4">
        <v>242.2</v>
      </c>
      <c r="H104" s="7"/>
      <c r="I104" s="7">
        <v>242.24237387085816</v>
      </c>
      <c r="J104">
        <f t="shared" si="9"/>
        <v>242.24237387085816</v>
      </c>
      <c r="K104" s="3">
        <f t="shared" si="8"/>
        <v>152.24237387085816</v>
      </c>
    </row>
    <row r="105" spans="1:11" x14ac:dyDescent="0.3">
      <c r="A105" s="4" t="s">
        <v>198</v>
      </c>
      <c r="B105" t="s">
        <v>198</v>
      </c>
      <c r="C105" s="4" t="s">
        <v>3</v>
      </c>
      <c r="D105" s="4"/>
      <c r="E105" s="4">
        <v>24</v>
      </c>
      <c r="F105" s="4"/>
      <c r="H105" s="7"/>
      <c r="I105">
        <v>115.14844941969869</v>
      </c>
      <c r="J105">
        <f t="shared" si="9"/>
        <v>91.148449419698693</v>
      </c>
      <c r="K105" s="3">
        <f t="shared" si="8"/>
        <v>1.148449419698693</v>
      </c>
    </row>
    <row r="106" spans="1:11" x14ac:dyDescent="0.3">
      <c r="A106" s="4" t="s">
        <v>186</v>
      </c>
      <c r="B106" t="s">
        <v>186</v>
      </c>
      <c r="C106" s="4" t="s">
        <v>3</v>
      </c>
      <c r="D106" s="4">
        <v>104.8</v>
      </c>
      <c r="E106" s="4">
        <v>0</v>
      </c>
      <c r="F106" s="4">
        <v>104.8</v>
      </c>
      <c r="H106" s="6"/>
      <c r="I106" s="6">
        <v>104.77620595836525</v>
      </c>
      <c r="J106">
        <f t="shared" si="9"/>
        <v>104.77620595836525</v>
      </c>
      <c r="K106" s="3">
        <f t="shared" si="8"/>
        <v>14.776205958365253</v>
      </c>
    </row>
    <row r="107" spans="1:11" x14ac:dyDescent="0.3">
      <c r="A107" s="4" t="s">
        <v>187</v>
      </c>
      <c r="B107" t="s">
        <v>187</v>
      </c>
      <c r="C107" s="4" t="s">
        <v>48</v>
      </c>
      <c r="D107" s="4">
        <v>214.9</v>
      </c>
      <c r="E107" s="4">
        <v>0</v>
      </c>
      <c r="F107" s="4">
        <v>214.9</v>
      </c>
      <c r="I107">
        <v>214.94727988014645</v>
      </c>
      <c r="J107">
        <f t="shared" si="9"/>
        <v>214.94727988014645</v>
      </c>
      <c r="K107" s="3">
        <f t="shared" si="8"/>
        <v>124.94727988014645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ADC19-B357-5D4F-9EF7-8EF6BEDD1502}">
  <dimension ref="A1:D17"/>
  <sheetViews>
    <sheetView workbookViewId="0">
      <selection sqref="A1:XFD1"/>
    </sheetView>
  </sheetViews>
  <sheetFormatPr defaultColWidth="11.19921875" defaultRowHeight="15.6" x14ac:dyDescent="0.3"/>
  <cols>
    <col min="2" max="2" width="19.69921875" bestFit="1" customWidth="1"/>
    <col min="3" max="3" width="15.296875" bestFit="1" customWidth="1"/>
    <col min="4" max="4" width="15.796875" bestFit="1" customWidth="1"/>
  </cols>
  <sheetData>
    <row r="1" spans="1:4" x14ac:dyDescent="0.3">
      <c r="A1" t="s">
        <v>1</v>
      </c>
      <c r="B1" t="s">
        <v>195</v>
      </c>
      <c r="C1" t="s">
        <v>196</v>
      </c>
      <c r="D1" t="s">
        <v>197</v>
      </c>
    </row>
    <row r="2" spans="1:4" x14ac:dyDescent="0.3">
      <c r="A2" t="s">
        <v>173</v>
      </c>
      <c r="B2">
        <v>0</v>
      </c>
      <c r="C2">
        <v>56.5</v>
      </c>
      <c r="D2">
        <v>21.5</v>
      </c>
    </row>
    <row r="3" spans="1:4" x14ac:dyDescent="0.3">
      <c r="A3" t="s">
        <v>173</v>
      </c>
      <c r="B3">
        <v>22.5</v>
      </c>
      <c r="C3">
        <v>47.916666666666664</v>
      </c>
      <c r="D3">
        <v>21.5</v>
      </c>
    </row>
    <row r="4" spans="1:4" x14ac:dyDescent="0.3">
      <c r="A4" t="s">
        <v>173</v>
      </c>
      <c r="B4">
        <v>45</v>
      </c>
      <c r="C4">
        <v>35.833333333333336</v>
      </c>
      <c r="D4">
        <v>21.5</v>
      </c>
    </row>
    <row r="5" spans="1:4" x14ac:dyDescent="0.3">
      <c r="A5" t="s">
        <v>173</v>
      </c>
      <c r="B5">
        <v>67.5</v>
      </c>
      <c r="C5">
        <v>27.75</v>
      </c>
      <c r="D5">
        <v>21.5</v>
      </c>
    </row>
    <row r="6" spans="1:4" x14ac:dyDescent="0.3">
      <c r="A6" t="s">
        <v>173</v>
      </c>
      <c r="B6">
        <v>90</v>
      </c>
      <c r="C6">
        <v>23.833333333333332</v>
      </c>
      <c r="D6">
        <v>21.5</v>
      </c>
    </row>
    <row r="7" spans="1:4" x14ac:dyDescent="0.3">
      <c r="A7" t="s">
        <v>173</v>
      </c>
      <c r="B7">
        <v>112.5</v>
      </c>
      <c r="C7">
        <v>19.166666666666668</v>
      </c>
      <c r="D7">
        <v>21.5</v>
      </c>
    </row>
    <row r="8" spans="1:4" x14ac:dyDescent="0.3">
      <c r="A8" t="s">
        <v>173</v>
      </c>
      <c r="B8">
        <v>135</v>
      </c>
      <c r="C8">
        <v>18.833333333333332</v>
      </c>
      <c r="D8">
        <v>21.5</v>
      </c>
    </row>
    <row r="9" spans="1:4" x14ac:dyDescent="0.3">
      <c r="A9" t="s">
        <v>173</v>
      </c>
      <c r="B9">
        <v>157.5</v>
      </c>
      <c r="C9">
        <v>20.666666666666668</v>
      </c>
      <c r="D9">
        <v>21.5</v>
      </c>
    </row>
    <row r="10" spans="1:4" x14ac:dyDescent="0.3">
      <c r="A10" t="s">
        <v>173</v>
      </c>
      <c r="B10">
        <v>180</v>
      </c>
      <c r="C10">
        <v>31.916666666666668</v>
      </c>
      <c r="D10">
        <v>21.5</v>
      </c>
    </row>
    <row r="11" spans="1:4" x14ac:dyDescent="0.3">
      <c r="A11" t="s">
        <v>173</v>
      </c>
      <c r="B11">
        <v>202.5</v>
      </c>
      <c r="C11">
        <v>39.5</v>
      </c>
      <c r="D11">
        <v>21.5</v>
      </c>
    </row>
    <row r="12" spans="1:4" x14ac:dyDescent="0.3">
      <c r="A12" t="s">
        <v>173</v>
      </c>
      <c r="B12">
        <v>225</v>
      </c>
      <c r="C12">
        <v>48.333333333333336</v>
      </c>
      <c r="D12">
        <v>21.5</v>
      </c>
    </row>
    <row r="13" spans="1:4" x14ac:dyDescent="0.3">
      <c r="A13" t="s">
        <v>173</v>
      </c>
      <c r="B13">
        <v>247.5</v>
      </c>
      <c r="C13">
        <v>56.5</v>
      </c>
      <c r="D13">
        <v>21.5</v>
      </c>
    </row>
    <row r="14" spans="1:4" x14ac:dyDescent="0.3">
      <c r="A14" t="s">
        <v>173</v>
      </c>
      <c r="B14">
        <v>270</v>
      </c>
      <c r="C14">
        <v>58</v>
      </c>
      <c r="D14">
        <v>21.5</v>
      </c>
    </row>
    <row r="15" spans="1:4" x14ac:dyDescent="0.3">
      <c r="A15" t="s">
        <v>173</v>
      </c>
      <c r="B15">
        <v>292.5</v>
      </c>
      <c r="C15">
        <v>62.25</v>
      </c>
      <c r="D15">
        <v>21.5</v>
      </c>
    </row>
    <row r="16" spans="1:4" x14ac:dyDescent="0.3">
      <c r="A16" t="s">
        <v>173</v>
      </c>
      <c r="B16">
        <v>315</v>
      </c>
      <c r="C16">
        <v>59.25</v>
      </c>
      <c r="D16">
        <v>21.5</v>
      </c>
    </row>
    <row r="17" spans="1:4" x14ac:dyDescent="0.3">
      <c r="A17" t="s">
        <v>173</v>
      </c>
      <c r="B17">
        <v>337.5</v>
      </c>
      <c r="C17">
        <v>58.75</v>
      </c>
      <c r="D17">
        <v>21.5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4689F-6521-134D-B575-3EBCFE21B898}">
  <dimension ref="A1:D17"/>
  <sheetViews>
    <sheetView workbookViewId="0">
      <selection sqref="A1:D1"/>
    </sheetView>
  </sheetViews>
  <sheetFormatPr defaultColWidth="11.19921875" defaultRowHeight="15.6" x14ac:dyDescent="0.3"/>
  <cols>
    <col min="2" max="2" width="19.69921875" bestFit="1" customWidth="1"/>
    <col min="3" max="3" width="15.296875" bestFit="1" customWidth="1"/>
    <col min="4" max="4" width="15.796875" bestFit="1" customWidth="1"/>
  </cols>
  <sheetData>
    <row r="1" spans="1:4" x14ac:dyDescent="0.3">
      <c r="A1" t="s">
        <v>1</v>
      </c>
      <c r="B1" t="s">
        <v>195</v>
      </c>
      <c r="C1" t="s">
        <v>196</v>
      </c>
      <c r="D1" t="s">
        <v>197</v>
      </c>
    </row>
    <row r="2" spans="1:4" x14ac:dyDescent="0.3">
      <c r="A2" t="s">
        <v>174</v>
      </c>
      <c r="B2">
        <v>0</v>
      </c>
      <c r="C2">
        <v>58.833333333333336</v>
      </c>
      <c r="D2">
        <v>25.4</v>
      </c>
    </row>
    <row r="3" spans="1:4" x14ac:dyDescent="0.3">
      <c r="A3" t="s">
        <v>174</v>
      </c>
      <c r="B3">
        <v>22.5</v>
      </c>
      <c r="C3">
        <v>65.916666666666671</v>
      </c>
      <c r="D3">
        <v>25.4</v>
      </c>
    </row>
    <row r="4" spans="1:4" x14ac:dyDescent="0.3">
      <c r="A4" t="s">
        <v>174</v>
      </c>
      <c r="B4">
        <v>45</v>
      </c>
      <c r="C4">
        <v>54.5</v>
      </c>
      <c r="D4">
        <v>25.4</v>
      </c>
    </row>
    <row r="5" spans="1:4" x14ac:dyDescent="0.3">
      <c r="A5" t="s">
        <v>174</v>
      </c>
      <c r="B5">
        <v>67.5</v>
      </c>
      <c r="C5">
        <v>40.75</v>
      </c>
      <c r="D5">
        <v>25.4</v>
      </c>
    </row>
    <row r="6" spans="1:4" x14ac:dyDescent="0.3">
      <c r="A6" t="s">
        <v>174</v>
      </c>
      <c r="B6">
        <v>90</v>
      </c>
      <c r="C6">
        <v>31.583333333333332</v>
      </c>
      <c r="D6">
        <v>25.4</v>
      </c>
    </row>
    <row r="7" spans="1:4" x14ac:dyDescent="0.3">
      <c r="A7" t="s">
        <v>174</v>
      </c>
      <c r="B7">
        <v>112.5</v>
      </c>
      <c r="C7">
        <v>29</v>
      </c>
      <c r="D7">
        <v>25.4</v>
      </c>
    </row>
    <row r="8" spans="1:4" x14ac:dyDescent="0.3">
      <c r="A8" t="s">
        <v>174</v>
      </c>
      <c r="B8">
        <v>135</v>
      </c>
      <c r="C8">
        <v>28.833333333333332</v>
      </c>
      <c r="D8">
        <v>25.4</v>
      </c>
    </row>
    <row r="9" spans="1:4" x14ac:dyDescent="0.3">
      <c r="A9" t="s">
        <v>174</v>
      </c>
      <c r="B9">
        <v>157.5</v>
      </c>
      <c r="C9">
        <v>25.5</v>
      </c>
      <c r="D9">
        <v>25.4</v>
      </c>
    </row>
    <row r="10" spans="1:4" x14ac:dyDescent="0.3">
      <c r="A10" t="s">
        <v>174</v>
      </c>
      <c r="B10">
        <v>180</v>
      </c>
      <c r="C10">
        <v>22.416666666666668</v>
      </c>
      <c r="D10">
        <v>25.4</v>
      </c>
    </row>
    <row r="11" spans="1:4" x14ac:dyDescent="0.3">
      <c r="A11" t="s">
        <v>174</v>
      </c>
      <c r="B11">
        <v>202.5</v>
      </c>
      <c r="C11">
        <v>28.333333333333332</v>
      </c>
      <c r="D11">
        <v>25.4</v>
      </c>
    </row>
    <row r="12" spans="1:4" x14ac:dyDescent="0.3">
      <c r="A12" t="s">
        <v>174</v>
      </c>
      <c r="B12">
        <v>225</v>
      </c>
      <c r="C12">
        <v>31.166666666666668</v>
      </c>
      <c r="D12">
        <v>25.4</v>
      </c>
    </row>
    <row r="13" spans="1:4" x14ac:dyDescent="0.3">
      <c r="A13" t="s">
        <v>174</v>
      </c>
      <c r="B13">
        <v>247.5</v>
      </c>
      <c r="C13">
        <v>43.833333333333336</v>
      </c>
      <c r="D13">
        <v>25.4</v>
      </c>
    </row>
    <row r="14" spans="1:4" x14ac:dyDescent="0.3">
      <c r="A14" t="s">
        <v>174</v>
      </c>
      <c r="B14">
        <v>270</v>
      </c>
      <c r="C14">
        <v>49.583333333333336</v>
      </c>
      <c r="D14">
        <v>25.4</v>
      </c>
    </row>
    <row r="15" spans="1:4" x14ac:dyDescent="0.3">
      <c r="A15" t="s">
        <v>174</v>
      </c>
      <c r="B15">
        <v>292.5</v>
      </c>
      <c r="C15">
        <v>57.833333333333336</v>
      </c>
      <c r="D15">
        <v>25.4</v>
      </c>
    </row>
    <row r="16" spans="1:4" x14ac:dyDescent="0.3">
      <c r="A16" t="s">
        <v>174</v>
      </c>
      <c r="B16">
        <v>315</v>
      </c>
      <c r="C16">
        <v>59.083333333333336</v>
      </c>
      <c r="D16">
        <v>25.4</v>
      </c>
    </row>
    <row r="17" spans="1:4" x14ac:dyDescent="0.3">
      <c r="A17" t="s">
        <v>174</v>
      </c>
      <c r="B17">
        <v>337.5</v>
      </c>
      <c r="C17">
        <v>61.083333333333336</v>
      </c>
      <c r="D17">
        <v>25.4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7720-79D0-3F41-9FB1-8717BF62DEFE}">
  <dimension ref="A1:D17"/>
  <sheetViews>
    <sheetView workbookViewId="0">
      <selection sqref="A1:D1"/>
    </sheetView>
  </sheetViews>
  <sheetFormatPr defaultColWidth="11.19921875" defaultRowHeight="15.6" x14ac:dyDescent="0.3"/>
  <cols>
    <col min="2" max="2" width="19.69921875" bestFit="1" customWidth="1"/>
    <col min="3" max="3" width="15.296875" bestFit="1" customWidth="1"/>
    <col min="4" max="4" width="15.796875" bestFit="1" customWidth="1"/>
  </cols>
  <sheetData>
    <row r="1" spans="1:4" x14ac:dyDescent="0.3">
      <c r="A1" t="s">
        <v>1</v>
      </c>
      <c r="B1" t="s">
        <v>195</v>
      </c>
      <c r="C1" t="s">
        <v>196</v>
      </c>
      <c r="D1" t="s">
        <v>197</v>
      </c>
    </row>
    <row r="2" spans="1:4" x14ac:dyDescent="0.3">
      <c r="A2" t="s">
        <v>175</v>
      </c>
      <c r="B2">
        <v>0</v>
      </c>
      <c r="C2">
        <v>110.33333333333333</v>
      </c>
      <c r="D2">
        <v>16.5</v>
      </c>
    </row>
    <row r="3" spans="1:4" x14ac:dyDescent="0.3">
      <c r="A3" t="s">
        <v>175</v>
      </c>
      <c r="B3">
        <v>22.5</v>
      </c>
      <c r="C3">
        <v>131</v>
      </c>
      <c r="D3">
        <v>16.5</v>
      </c>
    </row>
    <row r="4" spans="1:4" x14ac:dyDescent="0.3">
      <c r="A4" t="s">
        <v>175</v>
      </c>
      <c r="B4">
        <v>45</v>
      </c>
      <c r="C4">
        <v>102.66666666666667</v>
      </c>
      <c r="D4">
        <v>16.5</v>
      </c>
    </row>
    <row r="5" spans="1:4" x14ac:dyDescent="0.3">
      <c r="A5" t="s">
        <v>175</v>
      </c>
      <c r="B5">
        <v>67.5</v>
      </c>
      <c r="C5">
        <v>80.25</v>
      </c>
      <c r="D5">
        <v>16.5</v>
      </c>
    </row>
    <row r="6" spans="1:4" x14ac:dyDescent="0.3">
      <c r="A6" t="s">
        <v>175</v>
      </c>
      <c r="B6">
        <v>90</v>
      </c>
      <c r="C6">
        <v>60</v>
      </c>
      <c r="D6">
        <v>16.5</v>
      </c>
    </row>
    <row r="7" spans="1:4" x14ac:dyDescent="0.3">
      <c r="A7" t="s">
        <v>175</v>
      </c>
      <c r="B7">
        <v>112.5</v>
      </c>
      <c r="C7">
        <v>38</v>
      </c>
      <c r="D7">
        <v>16.5</v>
      </c>
    </row>
    <row r="8" spans="1:4" x14ac:dyDescent="0.3">
      <c r="A8" t="s">
        <v>175</v>
      </c>
      <c r="B8">
        <v>135</v>
      </c>
      <c r="C8">
        <v>20.25</v>
      </c>
      <c r="D8">
        <v>16.5</v>
      </c>
    </row>
    <row r="9" spans="1:4" x14ac:dyDescent="0.3">
      <c r="A9" t="s">
        <v>175</v>
      </c>
      <c r="B9">
        <v>157.5</v>
      </c>
      <c r="C9">
        <v>9.8333333333333339</v>
      </c>
      <c r="D9">
        <v>16.5</v>
      </c>
    </row>
    <row r="10" spans="1:4" x14ac:dyDescent="0.3">
      <c r="A10" t="s">
        <v>175</v>
      </c>
      <c r="B10">
        <v>180</v>
      </c>
      <c r="C10">
        <v>5.833333333333333</v>
      </c>
      <c r="D10">
        <v>16.5</v>
      </c>
    </row>
    <row r="11" spans="1:4" x14ac:dyDescent="0.3">
      <c r="A11" t="s">
        <v>175</v>
      </c>
      <c r="B11">
        <v>202.5</v>
      </c>
      <c r="C11">
        <v>3.9166666666666665</v>
      </c>
      <c r="D11">
        <v>16.5</v>
      </c>
    </row>
    <row r="12" spans="1:4" x14ac:dyDescent="0.3">
      <c r="A12" t="s">
        <v>175</v>
      </c>
      <c r="B12">
        <v>225</v>
      </c>
      <c r="C12">
        <v>7.166666666666667</v>
      </c>
      <c r="D12">
        <v>16.5</v>
      </c>
    </row>
    <row r="13" spans="1:4" x14ac:dyDescent="0.3">
      <c r="A13" t="s">
        <v>175</v>
      </c>
      <c r="B13">
        <v>247.5</v>
      </c>
      <c r="C13">
        <v>20.166666666666668</v>
      </c>
      <c r="D13">
        <v>16.5</v>
      </c>
    </row>
    <row r="14" spans="1:4" x14ac:dyDescent="0.3">
      <c r="A14" t="s">
        <v>175</v>
      </c>
      <c r="B14">
        <v>270</v>
      </c>
      <c r="C14">
        <v>36.75</v>
      </c>
      <c r="D14">
        <v>16.5</v>
      </c>
    </row>
    <row r="15" spans="1:4" x14ac:dyDescent="0.3">
      <c r="A15" t="s">
        <v>175</v>
      </c>
      <c r="B15">
        <v>292.5</v>
      </c>
      <c r="C15">
        <v>51.25</v>
      </c>
      <c r="D15">
        <v>16.5</v>
      </c>
    </row>
    <row r="16" spans="1:4" x14ac:dyDescent="0.3">
      <c r="A16" t="s">
        <v>175</v>
      </c>
      <c r="B16">
        <v>315</v>
      </c>
      <c r="C16">
        <v>74.083333333333329</v>
      </c>
      <c r="D16">
        <v>16.5</v>
      </c>
    </row>
    <row r="17" spans="1:4" x14ac:dyDescent="0.3">
      <c r="A17" t="s">
        <v>175</v>
      </c>
      <c r="B17">
        <v>337.5</v>
      </c>
      <c r="C17">
        <v>92.666666666666671</v>
      </c>
      <c r="D17">
        <v>16.5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C748-E5B6-FE4C-8DF2-2244E7618EBD}">
  <dimension ref="A1:D17"/>
  <sheetViews>
    <sheetView workbookViewId="0">
      <selection sqref="A1:D1"/>
    </sheetView>
  </sheetViews>
  <sheetFormatPr defaultColWidth="11.19921875" defaultRowHeight="15.6" x14ac:dyDescent="0.3"/>
  <cols>
    <col min="2" max="2" width="19.69921875" bestFit="1" customWidth="1"/>
    <col min="3" max="3" width="15.296875" bestFit="1" customWidth="1"/>
    <col min="4" max="4" width="15.796875" bestFit="1" customWidth="1"/>
  </cols>
  <sheetData>
    <row r="1" spans="1:4" x14ac:dyDescent="0.3">
      <c r="A1" t="s">
        <v>1</v>
      </c>
      <c r="B1" t="s">
        <v>195</v>
      </c>
      <c r="C1" t="s">
        <v>196</v>
      </c>
      <c r="D1" t="s">
        <v>197</v>
      </c>
    </row>
    <row r="2" spans="1:4" x14ac:dyDescent="0.3">
      <c r="A2" t="s">
        <v>176</v>
      </c>
      <c r="B2">
        <v>0</v>
      </c>
      <c r="C2">
        <v>41.5</v>
      </c>
      <c r="D2">
        <v>27.5</v>
      </c>
    </row>
    <row r="3" spans="1:4" x14ac:dyDescent="0.3">
      <c r="A3" t="s">
        <v>176</v>
      </c>
      <c r="B3">
        <v>22.5</v>
      </c>
      <c r="C3">
        <v>55.166666666666664</v>
      </c>
      <c r="D3">
        <v>27.5</v>
      </c>
    </row>
    <row r="4" spans="1:4" x14ac:dyDescent="0.3">
      <c r="A4" t="s">
        <v>176</v>
      </c>
      <c r="B4">
        <v>45</v>
      </c>
      <c r="C4">
        <v>61.833333333333336</v>
      </c>
      <c r="D4">
        <v>27.5</v>
      </c>
    </row>
    <row r="5" spans="1:4" x14ac:dyDescent="0.3">
      <c r="A5" t="s">
        <v>176</v>
      </c>
      <c r="B5">
        <v>67.5</v>
      </c>
      <c r="C5">
        <v>75.166666666666671</v>
      </c>
      <c r="D5">
        <v>27.5</v>
      </c>
    </row>
    <row r="6" spans="1:4" x14ac:dyDescent="0.3">
      <c r="A6" t="s">
        <v>176</v>
      </c>
      <c r="B6">
        <v>90</v>
      </c>
      <c r="C6">
        <v>67.333333333333329</v>
      </c>
      <c r="D6">
        <v>27.5</v>
      </c>
    </row>
    <row r="7" spans="1:4" x14ac:dyDescent="0.3">
      <c r="A7" t="s">
        <v>176</v>
      </c>
      <c r="B7">
        <v>112.5</v>
      </c>
      <c r="C7">
        <v>68.833333333333329</v>
      </c>
      <c r="D7">
        <v>27.5</v>
      </c>
    </row>
    <row r="8" spans="1:4" x14ac:dyDescent="0.3">
      <c r="A8" t="s">
        <v>176</v>
      </c>
      <c r="B8">
        <v>135</v>
      </c>
      <c r="C8">
        <v>64.583333333333329</v>
      </c>
      <c r="D8">
        <v>27.5</v>
      </c>
    </row>
    <row r="9" spans="1:4" x14ac:dyDescent="0.3">
      <c r="A9" t="s">
        <v>176</v>
      </c>
      <c r="B9">
        <v>157.5</v>
      </c>
      <c r="C9">
        <v>62.25</v>
      </c>
      <c r="D9">
        <v>27.5</v>
      </c>
    </row>
    <row r="10" spans="1:4" x14ac:dyDescent="0.3">
      <c r="A10" t="s">
        <v>176</v>
      </c>
      <c r="B10">
        <v>180</v>
      </c>
      <c r="C10">
        <v>50</v>
      </c>
      <c r="D10">
        <v>27.5</v>
      </c>
    </row>
    <row r="11" spans="1:4" x14ac:dyDescent="0.3">
      <c r="A11" t="s">
        <v>176</v>
      </c>
      <c r="B11">
        <v>202.5</v>
      </c>
      <c r="C11">
        <v>31.916666666666668</v>
      </c>
      <c r="D11">
        <v>27.5</v>
      </c>
    </row>
    <row r="12" spans="1:4" x14ac:dyDescent="0.3">
      <c r="A12" t="s">
        <v>176</v>
      </c>
      <c r="B12">
        <v>225</v>
      </c>
      <c r="C12">
        <v>20.5</v>
      </c>
      <c r="D12">
        <v>27.5</v>
      </c>
    </row>
    <row r="13" spans="1:4" x14ac:dyDescent="0.3">
      <c r="A13" t="s">
        <v>176</v>
      </c>
      <c r="B13">
        <v>247.5</v>
      </c>
      <c r="C13">
        <v>12</v>
      </c>
      <c r="D13">
        <v>27.5</v>
      </c>
    </row>
    <row r="14" spans="1:4" x14ac:dyDescent="0.3">
      <c r="A14" t="s">
        <v>176</v>
      </c>
      <c r="B14">
        <v>270</v>
      </c>
      <c r="C14">
        <v>10.416666666666666</v>
      </c>
      <c r="D14">
        <v>27.5</v>
      </c>
    </row>
    <row r="15" spans="1:4" x14ac:dyDescent="0.3">
      <c r="A15" t="s">
        <v>176</v>
      </c>
      <c r="B15">
        <v>292.5</v>
      </c>
      <c r="C15">
        <v>6.833333333333333</v>
      </c>
      <c r="D15">
        <v>27.5</v>
      </c>
    </row>
    <row r="16" spans="1:4" x14ac:dyDescent="0.3">
      <c r="A16" t="s">
        <v>176</v>
      </c>
      <c r="B16">
        <v>315</v>
      </c>
      <c r="C16">
        <v>11.5</v>
      </c>
      <c r="D16">
        <v>27.5</v>
      </c>
    </row>
    <row r="17" spans="1:4" x14ac:dyDescent="0.3">
      <c r="A17" t="s">
        <v>176</v>
      </c>
      <c r="B17">
        <v>337.5</v>
      </c>
      <c r="C17">
        <v>21.583333333333332</v>
      </c>
      <c r="D17">
        <v>27.5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6A43-788C-F64B-81B0-9699DA2ADD45}">
  <dimension ref="A1:D17"/>
  <sheetViews>
    <sheetView workbookViewId="0">
      <selection activeCell="C10" sqref="C10"/>
    </sheetView>
  </sheetViews>
  <sheetFormatPr defaultColWidth="11.19921875" defaultRowHeight="15.6" x14ac:dyDescent="0.3"/>
  <cols>
    <col min="2" max="2" width="19.69921875" bestFit="1" customWidth="1"/>
    <col min="3" max="3" width="15.296875" bestFit="1" customWidth="1"/>
    <col min="4" max="4" width="15.796875" bestFit="1" customWidth="1"/>
  </cols>
  <sheetData>
    <row r="1" spans="1:4" x14ac:dyDescent="0.3">
      <c r="A1" t="s">
        <v>1</v>
      </c>
      <c r="B1" t="s">
        <v>195</v>
      </c>
      <c r="C1" t="s">
        <v>196</v>
      </c>
      <c r="D1" t="s">
        <v>197</v>
      </c>
    </row>
    <row r="2" spans="1:4" x14ac:dyDescent="0.3">
      <c r="A2" t="s">
        <v>177</v>
      </c>
      <c r="B2">
        <v>0</v>
      </c>
      <c r="C2">
        <v>31.916666666666668</v>
      </c>
      <c r="D2">
        <v>16.8</v>
      </c>
    </row>
    <row r="3" spans="1:4" x14ac:dyDescent="0.3">
      <c r="A3" t="s">
        <v>177</v>
      </c>
      <c r="B3">
        <v>22.5</v>
      </c>
      <c r="C3">
        <v>21.5</v>
      </c>
      <c r="D3">
        <v>16.8</v>
      </c>
    </row>
    <row r="4" spans="1:4" x14ac:dyDescent="0.3">
      <c r="A4" t="s">
        <v>177</v>
      </c>
      <c r="B4">
        <v>45</v>
      </c>
      <c r="C4">
        <v>13.833333333333334</v>
      </c>
      <c r="D4">
        <v>16.8</v>
      </c>
    </row>
    <row r="5" spans="1:4" x14ac:dyDescent="0.3">
      <c r="A5" t="s">
        <v>177</v>
      </c>
      <c r="B5">
        <v>67.5</v>
      </c>
      <c r="C5">
        <v>16.25</v>
      </c>
      <c r="D5">
        <v>16.8</v>
      </c>
    </row>
    <row r="6" spans="1:4" x14ac:dyDescent="0.3">
      <c r="A6" t="s">
        <v>177</v>
      </c>
      <c r="B6">
        <v>90</v>
      </c>
      <c r="C6">
        <v>16.666666666666668</v>
      </c>
      <c r="D6">
        <v>16.8</v>
      </c>
    </row>
    <row r="7" spans="1:4" x14ac:dyDescent="0.3">
      <c r="A7" t="s">
        <v>177</v>
      </c>
      <c r="B7">
        <v>112.5</v>
      </c>
      <c r="C7">
        <v>18.416666666666668</v>
      </c>
      <c r="D7">
        <v>16.8</v>
      </c>
    </row>
    <row r="8" spans="1:4" x14ac:dyDescent="0.3">
      <c r="A8" t="s">
        <v>177</v>
      </c>
      <c r="B8">
        <v>135</v>
      </c>
      <c r="C8">
        <v>16.416666666666668</v>
      </c>
      <c r="D8">
        <v>16.8</v>
      </c>
    </row>
    <row r="9" spans="1:4" x14ac:dyDescent="0.3">
      <c r="A9" t="s">
        <v>177</v>
      </c>
      <c r="B9">
        <v>157.5</v>
      </c>
      <c r="C9">
        <v>17.583333333333332</v>
      </c>
      <c r="D9">
        <v>16.8</v>
      </c>
    </row>
    <row r="10" spans="1:4" x14ac:dyDescent="0.3">
      <c r="A10" t="s">
        <v>177</v>
      </c>
      <c r="B10">
        <v>180</v>
      </c>
      <c r="C10">
        <v>22.333333333333332</v>
      </c>
      <c r="D10">
        <v>16.8</v>
      </c>
    </row>
    <row r="11" spans="1:4" x14ac:dyDescent="0.3">
      <c r="A11" t="s">
        <v>177</v>
      </c>
      <c r="B11">
        <v>202.5</v>
      </c>
      <c r="C11">
        <v>27.25</v>
      </c>
      <c r="D11">
        <v>16.8</v>
      </c>
    </row>
    <row r="12" spans="1:4" x14ac:dyDescent="0.3">
      <c r="A12" t="s">
        <v>177</v>
      </c>
      <c r="B12">
        <v>225</v>
      </c>
      <c r="C12">
        <v>35</v>
      </c>
      <c r="D12">
        <v>16.8</v>
      </c>
    </row>
    <row r="13" spans="1:4" x14ac:dyDescent="0.3">
      <c r="A13" t="s">
        <v>177</v>
      </c>
      <c r="B13">
        <v>247.5</v>
      </c>
      <c r="C13">
        <v>45.333333333333336</v>
      </c>
      <c r="D13">
        <v>16.8</v>
      </c>
    </row>
    <row r="14" spans="1:4" x14ac:dyDescent="0.3">
      <c r="A14" t="s">
        <v>177</v>
      </c>
      <c r="B14">
        <v>270</v>
      </c>
      <c r="C14">
        <v>45.333333333333336</v>
      </c>
      <c r="D14">
        <v>16.8</v>
      </c>
    </row>
    <row r="15" spans="1:4" x14ac:dyDescent="0.3">
      <c r="A15" t="s">
        <v>177</v>
      </c>
      <c r="B15">
        <v>292.5</v>
      </c>
      <c r="C15">
        <v>49.333333333333336</v>
      </c>
      <c r="D15">
        <v>16.8</v>
      </c>
    </row>
    <row r="16" spans="1:4" x14ac:dyDescent="0.3">
      <c r="A16" t="s">
        <v>177</v>
      </c>
      <c r="B16">
        <v>315</v>
      </c>
      <c r="C16">
        <v>49.25</v>
      </c>
      <c r="D16">
        <v>16.8</v>
      </c>
    </row>
    <row r="17" spans="1:4" x14ac:dyDescent="0.3">
      <c r="A17" t="s">
        <v>177</v>
      </c>
      <c r="B17">
        <v>337.5</v>
      </c>
      <c r="C17">
        <v>41.75</v>
      </c>
      <c r="D17">
        <v>16.8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FACBC-B9F8-A147-9926-6FA40735DB61}">
  <dimension ref="A1:D17"/>
  <sheetViews>
    <sheetView workbookViewId="0">
      <selection sqref="A1:D1"/>
    </sheetView>
  </sheetViews>
  <sheetFormatPr defaultColWidth="11.19921875" defaultRowHeight="15.6" x14ac:dyDescent="0.3"/>
  <cols>
    <col min="2" max="2" width="19.69921875" bestFit="1" customWidth="1"/>
    <col min="3" max="3" width="15.296875" bestFit="1" customWidth="1"/>
    <col min="4" max="4" width="15.796875" bestFit="1" customWidth="1"/>
  </cols>
  <sheetData>
    <row r="1" spans="1:4" x14ac:dyDescent="0.3">
      <c r="A1" t="s">
        <v>1</v>
      </c>
      <c r="B1" t="s">
        <v>195</v>
      </c>
      <c r="C1" t="s">
        <v>196</v>
      </c>
      <c r="D1" t="s">
        <v>197</v>
      </c>
    </row>
    <row r="2" spans="1:4" x14ac:dyDescent="0.3">
      <c r="A2" t="s">
        <v>178</v>
      </c>
      <c r="B2">
        <v>0</v>
      </c>
      <c r="C2">
        <v>28.583333333333332</v>
      </c>
      <c r="D2">
        <v>13.7</v>
      </c>
    </row>
    <row r="3" spans="1:4" x14ac:dyDescent="0.3">
      <c r="A3" t="s">
        <v>178</v>
      </c>
      <c r="B3">
        <v>22.5</v>
      </c>
      <c r="C3">
        <v>42.5</v>
      </c>
      <c r="D3">
        <v>13.7</v>
      </c>
    </row>
    <row r="4" spans="1:4" x14ac:dyDescent="0.3">
      <c r="A4" t="s">
        <v>178</v>
      </c>
      <c r="B4">
        <v>45</v>
      </c>
      <c r="C4">
        <v>67.833333333333329</v>
      </c>
      <c r="D4">
        <v>13.7</v>
      </c>
    </row>
    <row r="5" spans="1:4" x14ac:dyDescent="0.3">
      <c r="A5" t="s">
        <v>178</v>
      </c>
      <c r="B5">
        <v>67.5</v>
      </c>
      <c r="C5">
        <v>73.833333333333329</v>
      </c>
      <c r="D5">
        <v>13.7</v>
      </c>
    </row>
    <row r="6" spans="1:4" x14ac:dyDescent="0.3">
      <c r="A6" t="s">
        <v>178</v>
      </c>
      <c r="B6">
        <v>90</v>
      </c>
      <c r="C6">
        <v>83.5</v>
      </c>
      <c r="D6">
        <v>13.7</v>
      </c>
    </row>
    <row r="7" spans="1:4" x14ac:dyDescent="0.3">
      <c r="A7" t="s">
        <v>178</v>
      </c>
      <c r="B7">
        <v>112.5</v>
      </c>
      <c r="C7">
        <v>80</v>
      </c>
      <c r="D7">
        <v>13.7</v>
      </c>
    </row>
    <row r="8" spans="1:4" x14ac:dyDescent="0.3">
      <c r="A8" t="s">
        <v>178</v>
      </c>
      <c r="B8">
        <v>135</v>
      </c>
      <c r="C8">
        <v>58.25</v>
      </c>
      <c r="D8">
        <v>13.7</v>
      </c>
    </row>
    <row r="9" spans="1:4" x14ac:dyDescent="0.3">
      <c r="A9" t="s">
        <v>178</v>
      </c>
      <c r="B9">
        <v>157.5</v>
      </c>
      <c r="C9">
        <v>38.25</v>
      </c>
      <c r="D9">
        <v>13.7</v>
      </c>
    </row>
    <row r="10" spans="1:4" x14ac:dyDescent="0.3">
      <c r="A10" t="s">
        <v>178</v>
      </c>
      <c r="B10">
        <v>180</v>
      </c>
      <c r="C10">
        <v>32.25</v>
      </c>
      <c r="D10">
        <v>13.7</v>
      </c>
    </row>
    <row r="11" spans="1:4" x14ac:dyDescent="0.3">
      <c r="A11" t="s">
        <v>178</v>
      </c>
      <c r="B11">
        <v>202.5</v>
      </c>
      <c r="C11">
        <v>21.083333333333332</v>
      </c>
      <c r="D11">
        <v>13.7</v>
      </c>
    </row>
    <row r="12" spans="1:4" x14ac:dyDescent="0.3">
      <c r="A12" t="s">
        <v>178</v>
      </c>
      <c r="B12">
        <v>225</v>
      </c>
      <c r="C12">
        <v>13.083333333333334</v>
      </c>
      <c r="D12">
        <v>13.7</v>
      </c>
    </row>
    <row r="13" spans="1:4" x14ac:dyDescent="0.3">
      <c r="A13" t="s">
        <v>178</v>
      </c>
      <c r="B13">
        <v>247.5</v>
      </c>
      <c r="C13">
        <v>6.833333333333333</v>
      </c>
      <c r="D13">
        <v>13.7</v>
      </c>
    </row>
    <row r="14" spans="1:4" x14ac:dyDescent="0.3">
      <c r="A14" t="s">
        <v>178</v>
      </c>
      <c r="B14">
        <v>270</v>
      </c>
      <c r="C14">
        <v>3.3333333333333335</v>
      </c>
      <c r="D14">
        <v>13.7</v>
      </c>
    </row>
    <row r="15" spans="1:4" x14ac:dyDescent="0.3">
      <c r="A15" t="s">
        <v>178</v>
      </c>
      <c r="B15">
        <v>292.5</v>
      </c>
      <c r="C15">
        <v>3.3333333333333335</v>
      </c>
      <c r="D15">
        <v>13.7</v>
      </c>
    </row>
    <row r="16" spans="1:4" x14ac:dyDescent="0.3">
      <c r="A16" t="s">
        <v>178</v>
      </c>
      <c r="B16">
        <v>315</v>
      </c>
      <c r="C16">
        <v>7.166666666666667</v>
      </c>
      <c r="D16">
        <v>13.7</v>
      </c>
    </row>
    <row r="17" spans="1:4" x14ac:dyDescent="0.3">
      <c r="A17" t="s">
        <v>178</v>
      </c>
      <c r="B17">
        <v>337.5</v>
      </c>
      <c r="C17">
        <v>15.416666666666666</v>
      </c>
      <c r="D17">
        <v>13.7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722CB-32E0-8C40-A650-FC6006FB86EF}">
  <dimension ref="A1:D17"/>
  <sheetViews>
    <sheetView workbookViewId="0">
      <selection sqref="A1:D1"/>
    </sheetView>
  </sheetViews>
  <sheetFormatPr defaultColWidth="11.19921875" defaultRowHeight="15.6" x14ac:dyDescent="0.3"/>
  <cols>
    <col min="2" max="2" width="19.69921875" bestFit="1" customWidth="1"/>
    <col min="3" max="3" width="15.296875" bestFit="1" customWidth="1"/>
    <col min="4" max="4" width="15.796875" bestFit="1" customWidth="1"/>
  </cols>
  <sheetData>
    <row r="1" spans="1:4" x14ac:dyDescent="0.3">
      <c r="A1" t="s">
        <v>1</v>
      </c>
      <c r="B1" t="s">
        <v>195</v>
      </c>
      <c r="C1" t="s">
        <v>196</v>
      </c>
      <c r="D1" t="s">
        <v>197</v>
      </c>
    </row>
    <row r="2" spans="1:4" x14ac:dyDescent="0.3">
      <c r="A2" t="s">
        <v>179</v>
      </c>
      <c r="B2">
        <v>0</v>
      </c>
      <c r="C2">
        <v>18.166666666666668</v>
      </c>
      <c r="D2">
        <v>18.399999999999999</v>
      </c>
    </row>
    <row r="3" spans="1:4" x14ac:dyDescent="0.3">
      <c r="A3" t="s">
        <v>179</v>
      </c>
      <c r="B3">
        <v>22.5</v>
      </c>
      <c r="C3">
        <v>26</v>
      </c>
      <c r="D3">
        <v>18.399999999999999</v>
      </c>
    </row>
    <row r="4" spans="1:4" x14ac:dyDescent="0.3">
      <c r="A4" t="s">
        <v>179</v>
      </c>
      <c r="B4">
        <v>45</v>
      </c>
      <c r="C4">
        <v>46.583333333333336</v>
      </c>
      <c r="D4">
        <v>18.399999999999999</v>
      </c>
    </row>
    <row r="5" spans="1:4" x14ac:dyDescent="0.3">
      <c r="A5" t="s">
        <v>179</v>
      </c>
      <c r="B5">
        <v>67.5</v>
      </c>
      <c r="C5">
        <v>66.583333333333329</v>
      </c>
      <c r="D5">
        <v>18.399999999999999</v>
      </c>
    </row>
    <row r="6" spans="1:4" x14ac:dyDescent="0.3">
      <c r="A6" t="s">
        <v>179</v>
      </c>
      <c r="B6">
        <v>90</v>
      </c>
      <c r="C6">
        <v>77.083333333333329</v>
      </c>
      <c r="D6">
        <v>18.399999999999999</v>
      </c>
    </row>
    <row r="7" spans="1:4" x14ac:dyDescent="0.3">
      <c r="A7" t="s">
        <v>179</v>
      </c>
      <c r="B7">
        <v>112.5</v>
      </c>
      <c r="C7">
        <v>77.25</v>
      </c>
      <c r="D7">
        <v>18.399999999999999</v>
      </c>
    </row>
    <row r="8" spans="1:4" x14ac:dyDescent="0.3">
      <c r="A8" t="s">
        <v>179</v>
      </c>
      <c r="B8">
        <v>135</v>
      </c>
      <c r="C8">
        <v>76.75</v>
      </c>
      <c r="D8">
        <v>18.399999999999999</v>
      </c>
    </row>
    <row r="9" spans="1:4" x14ac:dyDescent="0.3">
      <c r="A9" t="s">
        <v>179</v>
      </c>
      <c r="B9">
        <v>157.5</v>
      </c>
      <c r="C9">
        <v>70.083333333333329</v>
      </c>
      <c r="D9">
        <v>18.399999999999999</v>
      </c>
    </row>
    <row r="10" spans="1:4" x14ac:dyDescent="0.3">
      <c r="A10" t="s">
        <v>179</v>
      </c>
      <c r="B10">
        <v>180</v>
      </c>
      <c r="C10">
        <v>58.083333333333336</v>
      </c>
      <c r="D10">
        <v>18.399999999999999</v>
      </c>
    </row>
    <row r="11" spans="1:4" x14ac:dyDescent="0.3">
      <c r="A11" t="s">
        <v>179</v>
      </c>
      <c r="B11">
        <v>202.5</v>
      </c>
      <c r="C11">
        <v>44.333333333333336</v>
      </c>
      <c r="D11">
        <v>18.399999999999999</v>
      </c>
    </row>
    <row r="12" spans="1:4" x14ac:dyDescent="0.3">
      <c r="A12" t="s">
        <v>179</v>
      </c>
      <c r="B12">
        <v>225</v>
      </c>
      <c r="C12">
        <v>23.583333333333332</v>
      </c>
      <c r="D12">
        <v>18.399999999999999</v>
      </c>
    </row>
    <row r="13" spans="1:4" x14ac:dyDescent="0.3">
      <c r="A13" t="s">
        <v>179</v>
      </c>
      <c r="B13">
        <v>247.5</v>
      </c>
      <c r="C13">
        <v>14.5</v>
      </c>
      <c r="D13">
        <v>18.399999999999999</v>
      </c>
    </row>
    <row r="14" spans="1:4" x14ac:dyDescent="0.3">
      <c r="A14" t="s">
        <v>179</v>
      </c>
      <c r="B14">
        <v>270</v>
      </c>
      <c r="C14">
        <v>19.166666666666668</v>
      </c>
      <c r="D14">
        <v>18.399999999999999</v>
      </c>
    </row>
    <row r="15" spans="1:4" x14ac:dyDescent="0.3">
      <c r="A15" t="s">
        <v>179</v>
      </c>
      <c r="B15">
        <v>292.5</v>
      </c>
      <c r="C15">
        <v>15.416666666666666</v>
      </c>
      <c r="D15">
        <v>18.399999999999999</v>
      </c>
    </row>
    <row r="16" spans="1:4" x14ac:dyDescent="0.3">
      <c r="A16" t="s">
        <v>179</v>
      </c>
      <c r="B16">
        <v>315</v>
      </c>
      <c r="C16">
        <v>13.666666666666666</v>
      </c>
      <c r="D16">
        <v>18.399999999999999</v>
      </c>
    </row>
    <row r="17" spans="1:4" x14ac:dyDescent="0.3">
      <c r="A17" t="s">
        <v>179</v>
      </c>
      <c r="B17">
        <v>337.5</v>
      </c>
      <c r="C17">
        <v>14.583333333333334</v>
      </c>
      <c r="D17">
        <v>18.399999999999999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54BFA-359E-3148-B3A9-600563071F99}">
  <dimension ref="A1:D17"/>
  <sheetViews>
    <sheetView workbookViewId="0">
      <selection sqref="A1:D1"/>
    </sheetView>
  </sheetViews>
  <sheetFormatPr defaultColWidth="11.19921875" defaultRowHeight="15.6" x14ac:dyDescent="0.3"/>
  <cols>
    <col min="1" max="1" width="7.5" bestFit="1" customWidth="1"/>
    <col min="2" max="2" width="19.69921875" bestFit="1" customWidth="1"/>
    <col min="3" max="3" width="15.296875" bestFit="1" customWidth="1"/>
    <col min="4" max="4" width="15.796875" bestFit="1" customWidth="1"/>
  </cols>
  <sheetData>
    <row r="1" spans="1:4" x14ac:dyDescent="0.3">
      <c r="A1" t="s">
        <v>1</v>
      </c>
      <c r="B1" t="s">
        <v>195</v>
      </c>
      <c r="C1" t="s">
        <v>196</v>
      </c>
      <c r="D1" t="s">
        <v>197</v>
      </c>
    </row>
    <row r="2" spans="1:4" x14ac:dyDescent="0.3">
      <c r="A2" t="s">
        <v>180</v>
      </c>
      <c r="B2">
        <v>0</v>
      </c>
      <c r="C2">
        <v>16.75</v>
      </c>
      <c r="D2">
        <v>13.54</v>
      </c>
    </row>
    <row r="3" spans="1:4" x14ac:dyDescent="0.3">
      <c r="A3" t="s">
        <v>180</v>
      </c>
      <c r="B3">
        <v>22.5</v>
      </c>
      <c r="C3">
        <v>22.166666666666668</v>
      </c>
      <c r="D3">
        <v>13.54</v>
      </c>
    </row>
    <row r="4" spans="1:4" x14ac:dyDescent="0.3">
      <c r="A4" t="s">
        <v>180</v>
      </c>
      <c r="B4">
        <v>45</v>
      </c>
      <c r="C4">
        <v>30.25</v>
      </c>
      <c r="D4">
        <v>13.54</v>
      </c>
    </row>
    <row r="5" spans="1:4" x14ac:dyDescent="0.3">
      <c r="A5" t="s">
        <v>180</v>
      </c>
      <c r="B5">
        <v>67.5</v>
      </c>
      <c r="C5">
        <v>48.166666666666664</v>
      </c>
      <c r="D5">
        <v>13.54</v>
      </c>
    </row>
    <row r="6" spans="1:4" x14ac:dyDescent="0.3">
      <c r="A6" t="s">
        <v>180</v>
      </c>
      <c r="B6">
        <v>90</v>
      </c>
      <c r="C6">
        <v>61.083333333333336</v>
      </c>
      <c r="D6">
        <v>13.54</v>
      </c>
    </row>
    <row r="7" spans="1:4" x14ac:dyDescent="0.3">
      <c r="A7" t="s">
        <v>180</v>
      </c>
      <c r="B7">
        <v>112.5</v>
      </c>
      <c r="C7">
        <v>68.416666666666671</v>
      </c>
      <c r="D7">
        <v>13.54</v>
      </c>
    </row>
    <row r="8" spans="1:4" x14ac:dyDescent="0.3">
      <c r="A8" t="s">
        <v>180</v>
      </c>
      <c r="B8">
        <v>135</v>
      </c>
      <c r="C8">
        <v>64.833333333333329</v>
      </c>
      <c r="D8">
        <v>13.54</v>
      </c>
    </row>
    <row r="9" spans="1:4" x14ac:dyDescent="0.3">
      <c r="A9" t="s">
        <v>180</v>
      </c>
      <c r="B9">
        <v>157.5</v>
      </c>
      <c r="C9">
        <v>55.166666666666664</v>
      </c>
      <c r="D9">
        <v>13.54</v>
      </c>
    </row>
    <row r="10" spans="1:4" x14ac:dyDescent="0.3">
      <c r="A10" t="s">
        <v>180</v>
      </c>
      <c r="B10">
        <v>180</v>
      </c>
      <c r="C10">
        <v>33.083333333333336</v>
      </c>
      <c r="D10">
        <v>13.54</v>
      </c>
    </row>
    <row r="11" spans="1:4" x14ac:dyDescent="0.3">
      <c r="A11" t="s">
        <v>180</v>
      </c>
      <c r="B11">
        <v>202.5</v>
      </c>
      <c r="C11">
        <v>12.583333333333334</v>
      </c>
      <c r="D11">
        <v>13.54</v>
      </c>
    </row>
    <row r="12" spans="1:4" x14ac:dyDescent="0.3">
      <c r="A12" t="s">
        <v>180</v>
      </c>
      <c r="B12">
        <v>225</v>
      </c>
      <c r="C12">
        <v>9.5833333333333339</v>
      </c>
      <c r="D12">
        <v>13.54</v>
      </c>
    </row>
    <row r="13" spans="1:4" x14ac:dyDescent="0.3">
      <c r="A13" t="s">
        <v>180</v>
      </c>
      <c r="B13">
        <v>247.5</v>
      </c>
      <c r="C13">
        <v>9.5833333333333339</v>
      </c>
      <c r="D13">
        <v>13.54</v>
      </c>
    </row>
    <row r="14" spans="1:4" x14ac:dyDescent="0.3">
      <c r="A14" t="s">
        <v>180</v>
      </c>
      <c r="B14">
        <v>270</v>
      </c>
      <c r="C14">
        <v>5.833333333333333</v>
      </c>
      <c r="D14">
        <v>13.54</v>
      </c>
    </row>
    <row r="15" spans="1:4" x14ac:dyDescent="0.3">
      <c r="A15" t="s">
        <v>180</v>
      </c>
      <c r="B15">
        <v>292.5</v>
      </c>
      <c r="C15">
        <v>7.25</v>
      </c>
      <c r="D15">
        <v>13.54</v>
      </c>
    </row>
    <row r="16" spans="1:4" x14ac:dyDescent="0.3">
      <c r="A16" t="s">
        <v>180</v>
      </c>
      <c r="B16">
        <v>315</v>
      </c>
      <c r="C16">
        <v>5.583333333333333</v>
      </c>
      <c r="D16">
        <v>13.54</v>
      </c>
    </row>
    <row r="17" spans="1:4" x14ac:dyDescent="0.3">
      <c r="A17" t="s">
        <v>180</v>
      </c>
      <c r="B17">
        <v>337.5</v>
      </c>
      <c r="C17">
        <v>8</v>
      </c>
      <c r="D17">
        <v>13.54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E410-1A16-1244-A0C4-5B35FF0CCAA3}">
  <dimension ref="A1:D17"/>
  <sheetViews>
    <sheetView workbookViewId="0">
      <selection activeCell="F7" sqref="F7"/>
    </sheetView>
  </sheetViews>
  <sheetFormatPr defaultColWidth="11.19921875" defaultRowHeight="15.6" x14ac:dyDescent="0.3"/>
  <cols>
    <col min="2" max="2" width="19.69921875" bestFit="1" customWidth="1"/>
    <col min="3" max="3" width="15.296875" bestFit="1" customWidth="1"/>
    <col min="4" max="4" width="15.796875" bestFit="1" customWidth="1"/>
  </cols>
  <sheetData>
    <row r="1" spans="1:4" x14ac:dyDescent="0.3">
      <c r="A1" t="s">
        <v>1</v>
      </c>
      <c r="B1" t="s">
        <v>195</v>
      </c>
      <c r="C1" t="s">
        <v>196</v>
      </c>
      <c r="D1" t="s">
        <v>197</v>
      </c>
    </row>
    <row r="2" spans="1:4" x14ac:dyDescent="0.3">
      <c r="A2" t="s">
        <v>181</v>
      </c>
      <c r="B2">
        <v>0</v>
      </c>
      <c r="C2">
        <v>5.083333333333333</v>
      </c>
      <c r="D2">
        <v>6.6</v>
      </c>
    </row>
    <row r="3" spans="1:4" x14ac:dyDescent="0.3">
      <c r="A3" t="s">
        <v>181</v>
      </c>
      <c r="B3">
        <v>22.5</v>
      </c>
      <c r="C3">
        <v>8.8333333333333339</v>
      </c>
      <c r="D3">
        <v>6.6</v>
      </c>
    </row>
    <row r="4" spans="1:4" x14ac:dyDescent="0.3">
      <c r="A4" t="s">
        <v>181</v>
      </c>
      <c r="B4">
        <v>45</v>
      </c>
      <c r="C4">
        <v>12.583333333333334</v>
      </c>
      <c r="D4">
        <v>6.6</v>
      </c>
    </row>
    <row r="5" spans="1:4" x14ac:dyDescent="0.3">
      <c r="A5" t="s">
        <v>181</v>
      </c>
      <c r="B5">
        <v>67.5</v>
      </c>
      <c r="C5">
        <v>20.25</v>
      </c>
      <c r="D5">
        <v>6.6</v>
      </c>
    </row>
    <row r="6" spans="1:4" x14ac:dyDescent="0.3">
      <c r="A6" t="s">
        <v>181</v>
      </c>
      <c r="B6">
        <v>90</v>
      </c>
      <c r="C6">
        <v>26.416666666666668</v>
      </c>
      <c r="D6">
        <v>6.6</v>
      </c>
    </row>
    <row r="7" spans="1:4" x14ac:dyDescent="0.3">
      <c r="A7" t="s">
        <v>181</v>
      </c>
      <c r="B7">
        <v>112.5</v>
      </c>
      <c r="C7">
        <v>29.833333333333332</v>
      </c>
      <c r="D7">
        <v>6.6</v>
      </c>
    </row>
    <row r="8" spans="1:4" x14ac:dyDescent="0.3">
      <c r="A8" t="s">
        <v>181</v>
      </c>
      <c r="B8">
        <v>135</v>
      </c>
      <c r="C8">
        <v>33.833333333333336</v>
      </c>
      <c r="D8">
        <v>6.6</v>
      </c>
    </row>
    <row r="9" spans="1:4" x14ac:dyDescent="0.3">
      <c r="A9" t="s">
        <v>181</v>
      </c>
      <c r="B9">
        <v>157.5</v>
      </c>
      <c r="C9">
        <v>28.333333333333332</v>
      </c>
      <c r="D9">
        <v>6.6</v>
      </c>
    </row>
    <row r="10" spans="1:4" x14ac:dyDescent="0.3">
      <c r="A10" t="s">
        <v>181</v>
      </c>
      <c r="B10">
        <v>180</v>
      </c>
      <c r="C10">
        <v>22.25</v>
      </c>
      <c r="D10">
        <v>6.6</v>
      </c>
    </row>
    <row r="11" spans="1:4" x14ac:dyDescent="0.3">
      <c r="A11" t="s">
        <v>181</v>
      </c>
      <c r="B11">
        <v>202.5</v>
      </c>
      <c r="C11">
        <v>12.25</v>
      </c>
      <c r="D11">
        <v>6.6</v>
      </c>
    </row>
    <row r="12" spans="1:4" x14ac:dyDescent="0.3">
      <c r="A12" t="s">
        <v>181</v>
      </c>
      <c r="B12">
        <v>225</v>
      </c>
      <c r="C12">
        <v>4.416666666666667</v>
      </c>
      <c r="D12">
        <v>6.6</v>
      </c>
    </row>
    <row r="13" spans="1:4" x14ac:dyDescent="0.3">
      <c r="A13" t="s">
        <v>181</v>
      </c>
      <c r="B13">
        <v>247.5</v>
      </c>
      <c r="C13">
        <v>2.1666666666666665</v>
      </c>
      <c r="D13">
        <v>6.6</v>
      </c>
    </row>
    <row r="14" spans="1:4" x14ac:dyDescent="0.3">
      <c r="A14" t="s">
        <v>181</v>
      </c>
      <c r="B14">
        <v>270</v>
      </c>
      <c r="C14">
        <v>1.75</v>
      </c>
      <c r="D14">
        <v>6.6</v>
      </c>
    </row>
    <row r="15" spans="1:4" x14ac:dyDescent="0.3">
      <c r="A15" t="s">
        <v>181</v>
      </c>
      <c r="B15">
        <v>292.5</v>
      </c>
      <c r="C15">
        <v>1.75</v>
      </c>
      <c r="D15">
        <v>6.6</v>
      </c>
    </row>
    <row r="16" spans="1:4" x14ac:dyDescent="0.3">
      <c r="A16" t="s">
        <v>181</v>
      </c>
      <c r="B16">
        <v>315</v>
      </c>
      <c r="C16">
        <v>1.4166666666666667</v>
      </c>
      <c r="D16">
        <v>6.6</v>
      </c>
    </row>
    <row r="17" spans="1:4" x14ac:dyDescent="0.3">
      <c r="A17" t="s">
        <v>181</v>
      </c>
      <c r="B17">
        <v>337.5</v>
      </c>
      <c r="C17">
        <v>1.75</v>
      </c>
      <c r="D17">
        <v>6.6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A3FD-86EE-C44E-8874-2D3771202DD8}">
  <dimension ref="A1:D17"/>
  <sheetViews>
    <sheetView workbookViewId="0">
      <selection activeCell="R36" sqref="R36"/>
    </sheetView>
  </sheetViews>
  <sheetFormatPr defaultColWidth="11.19921875" defaultRowHeight="15.6" x14ac:dyDescent="0.3"/>
  <cols>
    <col min="2" max="2" width="19.69921875" bestFit="1" customWidth="1"/>
    <col min="3" max="3" width="15.296875" bestFit="1" customWidth="1"/>
    <col min="4" max="4" width="15.796875" bestFit="1" customWidth="1"/>
  </cols>
  <sheetData>
    <row r="1" spans="1:4" x14ac:dyDescent="0.3">
      <c r="A1" t="s">
        <v>1</v>
      </c>
      <c r="B1" t="s">
        <v>195</v>
      </c>
      <c r="C1" t="s">
        <v>196</v>
      </c>
      <c r="D1" t="s">
        <v>197</v>
      </c>
    </row>
    <row r="2" spans="1:4" x14ac:dyDescent="0.3">
      <c r="A2" t="s">
        <v>182</v>
      </c>
      <c r="B2">
        <v>0</v>
      </c>
      <c r="C2">
        <v>24.916666666666668</v>
      </c>
      <c r="D2">
        <v>7.1</v>
      </c>
    </row>
    <row r="3" spans="1:4" x14ac:dyDescent="0.3">
      <c r="A3" t="s">
        <v>182</v>
      </c>
      <c r="B3">
        <v>22.5</v>
      </c>
      <c r="C3">
        <v>30.583333333333332</v>
      </c>
      <c r="D3">
        <v>7.1</v>
      </c>
    </row>
    <row r="4" spans="1:4" x14ac:dyDescent="0.3">
      <c r="A4" t="s">
        <v>182</v>
      </c>
      <c r="B4">
        <v>45</v>
      </c>
      <c r="C4">
        <v>36.583333333333336</v>
      </c>
      <c r="D4">
        <v>7.1</v>
      </c>
    </row>
    <row r="5" spans="1:4" x14ac:dyDescent="0.3">
      <c r="A5" t="s">
        <v>182</v>
      </c>
      <c r="B5">
        <v>67.5</v>
      </c>
      <c r="C5">
        <v>39.833333333333336</v>
      </c>
      <c r="D5">
        <v>7.1</v>
      </c>
    </row>
    <row r="6" spans="1:4" x14ac:dyDescent="0.3">
      <c r="A6" t="s">
        <v>182</v>
      </c>
      <c r="B6">
        <v>90</v>
      </c>
      <c r="C6">
        <v>36.583333333333336</v>
      </c>
      <c r="D6">
        <v>7.1</v>
      </c>
    </row>
    <row r="7" spans="1:4" x14ac:dyDescent="0.3">
      <c r="A7" t="s">
        <v>182</v>
      </c>
      <c r="B7">
        <v>112.5</v>
      </c>
      <c r="C7">
        <v>32.916666666666664</v>
      </c>
      <c r="D7">
        <v>7.1</v>
      </c>
    </row>
    <row r="8" spans="1:4" x14ac:dyDescent="0.3">
      <c r="A8" t="s">
        <v>182</v>
      </c>
      <c r="B8">
        <v>135</v>
      </c>
      <c r="C8">
        <v>26.25</v>
      </c>
      <c r="D8">
        <v>7.1</v>
      </c>
    </row>
    <row r="9" spans="1:4" x14ac:dyDescent="0.3">
      <c r="A9" t="s">
        <v>182</v>
      </c>
      <c r="B9">
        <v>157.5</v>
      </c>
      <c r="C9">
        <v>20.833333333333332</v>
      </c>
      <c r="D9">
        <v>7.1</v>
      </c>
    </row>
    <row r="10" spans="1:4" x14ac:dyDescent="0.3">
      <c r="A10" t="s">
        <v>182</v>
      </c>
      <c r="B10">
        <v>180</v>
      </c>
      <c r="C10">
        <v>15.416666666666666</v>
      </c>
      <c r="D10">
        <v>7.1</v>
      </c>
    </row>
    <row r="11" spans="1:4" x14ac:dyDescent="0.3">
      <c r="A11" t="s">
        <v>182</v>
      </c>
      <c r="B11">
        <v>202.5</v>
      </c>
      <c r="C11">
        <v>10.75</v>
      </c>
      <c r="D11">
        <v>7.1</v>
      </c>
    </row>
    <row r="12" spans="1:4" x14ac:dyDescent="0.3">
      <c r="A12" t="s">
        <v>182</v>
      </c>
      <c r="B12">
        <v>225</v>
      </c>
      <c r="C12">
        <v>4.083333333333333</v>
      </c>
      <c r="D12">
        <v>7.1</v>
      </c>
    </row>
    <row r="13" spans="1:4" x14ac:dyDescent="0.3">
      <c r="A13" t="s">
        <v>182</v>
      </c>
      <c r="B13">
        <v>247.5</v>
      </c>
      <c r="C13">
        <v>3.3333333333333335</v>
      </c>
      <c r="D13">
        <v>7.1</v>
      </c>
    </row>
    <row r="14" spans="1:4" x14ac:dyDescent="0.3">
      <c r="A14" t="s">
        <v>182</v>
      </c>
      <c r="B14">
        <v>270</v>
      </c>
      <c r="C14">
        <v>8.0833333333333339</v>
      </c>
      <c r="D14">
        <v>7.1</v>
      </c>
    </row>
    <row r="15" spans="1:4" x14ac:dyDescent="0.3">
      <c r="A15" t="s">
        <v>182</v>
      </c>
      <c r="B15">
        <v>292.5</v>
      </c>
      <c r="C15">
        <v>11.5</v>
      </c>
      <c r="D15">
        <v>7.1</v>
      </c>
    </row>
    <row r="16" spans="1:4" x14ac:dyDescent="0.3">
      <c r="A16" t="s">
        <v>182</v>
      </c>
      <c r="B16">
        <v>315</v>
      </c>
      <c r="C16">
        <v>13.833333333333334</v>
      </c>
      <c r="D16">
        <v>7.1</v>
      </c>
    </row>
    <row r="17" spans="1:4" x14ac:dyDescent="0.3">
      <c r="A17" t="s">
        <v>182</v>
      </c>
      <c r="B17">
        <v>337.5</v>
      </c>
      <c r="C17">
        <v>17.75</v>
      </c>
      <c r="D17">
        <v>7.1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DF3B-D11E-BF48-8D15-A6B133AF1437}">
  <dimension ref="A1:D17"/>
  <sheetViews>
    <sheetView workbookViewId="0">
      <selection activeCell="I18" sqref="I18"/>
    </sheetView>
  </sheetViews>
  <sheetFormatPr defaultColWidth="11.19921875" defaultRowHeight="15.6" x14ac:dyDescent="0.3"/>
  <cols>
    <col min="2" max="2" width="19.69921875" bestFit="1" customWidth="1"/>
    <col min="3" max="3" width="15.296875" bestFit="1" customWidth="1"/>
    <col min="4" max="4" width="15.796875" bestFit="1" customWidth="1"/>
  </cols>
  <sheetData>
    <row r="1" spans="1:4" x14ac:dyDescent="0.3">
      <c r="A1" t="s">
        <v>1</v>
      </c>
      <c r="B1" t="s">
        <v>195</v>
      </c>
      <c r="C1" t="s">
        <v>196</v>
      </c>
      <c r="D1" t="s">
        <v>197</v>
      </c>
    </row>
    <row r="2" spans="1:4" x14ac:dyDescent="0.3">
      <c r="A2" s="4" t="s">
        <v>187</v>
      </c>
      <c r="B2">
        <v>0</v>
      </c>
      <c r="C2">
        <v>19.5</v>
      </c>
      <c r="D2">
        <v>10.45</v>
      </c>
    </row>
    <row r="3" spans="1:4" x14ac:dyDescent="0.3">
      <c r="A3" s="4" t="s">
        <v>187</v>
      </c>
      <c r="B3">
        <v>22.5</v>
      </c>
      <c r="C3">
        <v>20.166666666666668</v>
      </c>
      <c r="D3">
        <v>10.45</v>
      </c>
    </row>
    <row r="4" spans="1:4" x14ac:dyDescent="0.3">
      <c r="A4" s="4" t="s">
        <v>187</v>
      </c>
      <c r="B4">
        <v>45</v>
      </c>
      <c r="C4">
        <v>17.833333333333332</v>
      </c>
      <c r="D4">
        <v>10.45</v>
      </c>
    </row>
    <row r="5" spans="1:4" x14ac:dyDescent="0.3">
      <c r="A5" s="4" t="s">
        <v>187</v>
      </c>
      <c r="B5">
        <v>67.5</v>
      </c>
      <c r="C5">
        <v>16.916666666666668</v>
      </c>
      <c r="D5">
        <v>10.45</v>
      </c>
    </row>
    <row r="6" spans="1:4" x14ac:dyDescent="0.3">
      <c r="A6" s="4" t="s">
        <v>187</v>
      </c>
      <c r="B6">
        <v>90</v>
      </c>
      <c r="C6">
        <v>20.333333333333332</v>
      </c>
      <c r="D6">
        <v>10.45</v>
      </c>
    </row>
    <row r="7" spans="1:4" x14ac:dyDescent="0.3">
      <c r="A7" s="4" t="s">
        <v>187</v>
      </c>
      <c r="B7">
        <v>112.5</v>
      </c>
      <c r="C7">
        <v>22.25</v>
      </c>
      <c r="D7">
        <v>10.45</v>
      </c>
    </row>
    <row r="8" spans="1:4" x14ac:dyDescent="0.3">
      <c r="A8" s="4" t="s">
        <v>187</v>
      </c>
      <c r="B8">
        <v>135</v>
      </c>
      <c r="C8">
        <v>26.083333333333332</v>
      </c>
      <c r="D8">
        <v>10.45</v>
      </c>
    </row>
    <row r="9" spans="1:4" x14ac:dyDescent="0.3">
      <c r="A9" s="4" t="s">
        <v>187</v>
      </c>
      <c r="B9">
        <v>157.5</v>
      </c>
      <c r="C9">
        <v>34.916666666666664</v>
      </c>
      <c r="D9">
        <v>10.45</v>
      </c>
    </row>
    <row r="10" spans="1:4" x14ac:dyDescent="0.3">
      <c r="A10" s="4" t="s">
        <v>187</v>
      </c>
      <c r="B10">
        <v>180</v>
      </c>
      <c r="C10">
        <v>41.416666666666664</v>
      </c>
      <c r="D10">
        <v>10.45</v>
      </c>
    </row>
    <row r="11" spans="1:4" x14ac:dyDescent="0.3">
      <c r="A11" s="4" t="s">
        <v>187</v>
      </c>
      <c r="B11">
        <v>202.5</v>
      </c>
      <c r="C11">
        <v>42</v>
      </c>
      <c r="D11">
        <v>10.45</v>
      </c>
    </row>
    <row r="12" spans="1:4" x14ac:dyDescent="0.3">
      <c r="A12" s="4" t="s">
        <v>187</v>
      </c>
      <c r="B12">
        <v>225</v>
      </c>
      <c r="C12">
        <v>40.833333333333336</v>
      </c>
      <c r="D12">
        <v>10.45</v>
      </c>
    </row>
    <row r="13" spans="1:4" x14ac:dyDescent="0.3">
      <c r="A13" s="4" t="s">
        <v>187</v>
      </c>
      <c r="B13">
        <v>247.5</v>
      </c>
      <c r="C13">
        <v>40.083333333333336</v>
      </c>
      <c r="D13">
        <v>10.45</v>
      </c>
    </row>
    <row r="14" spans="1:4" x14ac:dyDescent="0.3">
      <c r="A14" s="4" t="s">
        <v>187</v>
      </c>
      <c r="B14">
        <v>270</v>
      </c>
      <c r="C14">
        <v>32.583333333333336</v>
      </c>
      <c r="D14">
        <v>10.45</v>
      </c>
    </row>
    <row r="15" spans="1:4" x14ac:dyDescent="0.3">
      <c r="A15" s="4" t="s">
        <v>187</v>
      </c>
      <c r="B15">
        <v>292.5</v>
      </c>
      <c r="C15">
        <v>27.166666666666668</v>
      </c>
      <c r="D15">
        <v>10.45</v>
      </c>
    </row>
    <row r="16" spans="1:4" x14ac:dyDescent="0.3">
      <c r="A16" s="4" t="s">
        <v>187</v>
      </c>
      <c r="B16">
        <v>315</v>
      </c>
      <c r="C16">
        <v>24.5</v>
      </c>
      <c r="D16">
        <v>10.45</v>
      </c>
    </row>
    <row r="17" spans="1:4" x14ac:dyDescent="0.3">
      <c r="A17" s="4" t="s">
        <v>187</v>
      </c>
      <c r="B17">
        <v>337.5</v>
      </c>
      <c r="C17">
        <v>20.083333333333332</v>
      </c>
      <c r="D17">
        <v>10.45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C9D0C-3E50-6740-93AD-CF43D0339010}">
  <dimension ref="A1:D17"/>
  <sheetViews>
    <sheetView workbookViewId="0">
      <selection activeCell="O31" sqref="O31"/>
    </sheetView>
  </sheetViews>
  <sheetFormatPr defaultColWidth="11.19921875" defaultRowHeight="15.6" x14ac:dyDescent="0.3"/>
  <cols>
    <col min="2" max="2" width="19.69921875" bestFit="1" customWidth="1"/>
    <col min="3" max="3" width="15.296875" bestFit="1" customWidth="1"/>
    <col min="4" max="4" width="15.796875" bestFit="1" customWidth="1"/>
  </cols>
  <sheetData>
    <row r="1" spans="1:4" x14ac:dyDescent="0.3">
      <c r="A1" t="s">
        <v>1</v>
      </c>
      <c r="B1" t="s">
        <v>195</v>
      </c>
      <c r="C1" t="s">
        <v>196</v>
      </c>
      <c r="D1" t="s">
        <v>197</v>
      </c>
    </row>
    <row r="2" spans="1:4" x14ac:dyDescent="0.3">
      <c r="A2" t="s">
        <v>183</v>
      </c>
      <c r="B2">
        <v>0</v>
      </c>
      <c r="C2">
        <v>13.833333333333334</v>
      </c>
      <c r="D2">
        <v>14.56</v>
      </c>
    </row>
    <row r="3" spans="1:4" x14ac:dyDescent="0.3">
      <c r="A3" t="s">
        <v>183</v>
      </c>
      <c r="B3">
        <v>22.5</v>
      </c>
      <c r="C3">
        <v>18.25</v>
      </c>
      <c r="D3">
        <v>14.56</v>
      </c>
    </row>
    <row r="4" spans="1:4" x14ac:dyDescent="0.3">
      <c r="A4" t="s">
        <v>183</v>
      </c>
      <c r="B4">
        <v>45</v>
      </c>
      <c r="C4">
        <v>31.25</v>
      </c>
      <c r="D4">
        <v>14.56</v>
      </c>
    </row>
    <row r="5" spans="1:4" x14ac:dyDescent="0.3">
      <c r="A5" t="s">
        <v>183</v>
      </c>
      <c r="B5">
        <v>67.5</v>
      </c>
      <c r="C5">
        <v>33.416666666666664</v>
      </c>
      <c r="D5">
        <v>14.56</v>
      </c>
    </row>
    <row r="6" spans="1:4" x14ac:dyDescent="0.3">
      <c r="A6" t="s">
        <v>183</v>
      </c>
      <c r="B6">
        <v>90</v>
      </c>
      <c r="C6">
        <v>38.333333333333336</v>
      </c>
      <c r="D6">
        <v>14.56</v>
      </c>
    </row>
    <row r="7" spans="1:4" x14ac:dyDescent="0.3">
      <c r="A7" t="s">
        <v>183</v>
      </c>
      <c r="B7">
        <v>112.5</v>
      </c>
      <c r="C7">
        <v>35.75</v>
      </c>
      <c r="D7">
        <v>14.56</v>
      </c>
    </row>
    <row r="8" spans="1:4" x14ac:dyDescent="0.3">
      <c r="A8" t="s">
        <v>183</v>
      </c>
      <c r="B8">
        <v>135</v>
      </c>
      <c r="C8">
        <v>33.75</v>
      </c>
      <c r="D8">
        <v>14.56</v>
      </c>
    </row>
    <row r="9" spans="1:4" x14ac:dyDescent="0.3">
      <c r="A9" t="s">
        <v>183</v>
      </c>
      <c r="B9">
        <v>157.5</v>
      </c>
      <c r="C9">
        <v>39</v>
      </c>
      <c r="D9">
        <v>14.56</v>
      </c>
    </row>
    <row r="10" spans="1:4" x14ac:dyDescent="0.3">
      <c r="A10" t="s">
        <v>183</v>
      </c>
      <c r="B10">
        <v>180</v>
      </c>
      <c r="C10">
        <v>25.833333333333332</v>
      </c>
      <c r="D10">
        <v>14.56</v>
      </c>
    </row>
    <row r="11" spans="1:4" x14ac:dyDescent="0.3">
      <c r="A11" t="s">
        <v>183</v>
      </c>
      <c r="B11">
        <v>202.5</v>
      </c>
      <c r="C11">
        <v>20.666666666666668</v>
      </c>
      <c r="D11">
        <v>14.56</v>
      </c>
    </row>
    <row r="12" spans="1:4" x14ac:dyDescent="0.3">
      <c r="A12" t="s">
        <v>183</v>
      </c>
      <c r="B12">
        <v>225</v>
      </c>
      <c r="C12">
        <v>11.75</v>
      </c>
      <c r="D12">
        <v>14.56</v>
      </c>
    </row>
    <row r="13" spans="1:4" x14ac:dyDescent="0.3">
      <c r="A13" t="s">
        <v>183</v>
      </c>
      <c r="B13">
        <v>247.5</v>
      </c>
      <c r="C13">
        <v>9.5833333333333339</v>
      </c>
      <c r="D13">
        <v>14.56</v>
      </c>
    </row>
    <row r="14" spans="1:4" x14ac:dyDescent="0.3">
      <c r="A14" t="s">
        <v>183</v>
      </c>
      <c r="B14">
        <v>270</v>
      </c>
      <c r="C14">
        <v>7.916666666666667</v>
      </c>
      <c r="D14">
        <v>14.56</v>
      </c>
    </row>
    <row r="15" spans="1:4" x14ac:dyDescent="0.3">
      <c r="A15" t="s">
        <v>183</v>
      </c>
      <c r="B15">
        <v>292.5</v>
      </c>
      <c r="C15">
        <v>16.583333333333332</v>
      </c>
      <c r="D15">
        <v>14.56</v>
      </c>
    </row>
    <row r="16" spans="1:4" x14ac:dyDescent="0.3">
      <c r="A16" t="s">
        <v>183</v>
      </c>
      <c r="B16">
        <v>315</v>
      </c>
      <c r="C16">
        <v>6.833333333333333</v>
      </c>
      <c r="D16">
        <v>14.56</v>
      </c>
    </row>
    <row r="17" spans="1:4" x14ac:dyDescent="0.3">
      <c r="A17" t="s">
        <v>183</v>
      </c>
      <c r="B17">
        <v>337.5</v>
      </c>
      <c r="C17">
        <v>9.75</v>
      </c>
      <c r="D17">
        <v>14.56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D5C1-DD68-3741-985F-A5E39CE6A41C}">
  <dimension ref="A1:D17"/>
  <sheetViews>
    <sheetView workbookViewId="0">
      <selection sqref="A1:D1"/>
    </sheetView>
  </sheetViews>
  <sheetFormatPr defaultColWidth="11.19921875" defaultRowHeight="15.6" x14ac:dyDescent="0.3"/>
  <cols>
    <col min="2" max="2" width="19.69921875" bestFit="1" customWidth="1"/>
    <col min="3" max="3" width="15.296875" bestFit="1" customWidth="1"/>
    <col min="4" max="4" width="15.796875" bestFit="1" customWidth="1"/>
  </cols>
  <sheetData>
    <row r="1" spans="1:4" x14ac:dyDescent="0.3">
      <c r="A1" t="s">
        <v>1</v>
      </c>
      <c r="B1" t="s">
        <v>195</v>
      </c>
      <c r="C1" t="s">
        <v>196</v>
      </c>
      <c r="D1" t="s">
        <v>197</v>
      </c>
    </row>
    <row r="2" spans="1:4" x14ac:dyDescent="0.3">
      <c r="A2" s="4" t="s">
        <v>186</v>
      </c>
      <c r="B2">
        <v>0</v>
      </c>
      <c r="C2">
        <v>50.083333333333336</v>
      </c>
      <c r="D2">
        <v>41.76</v>
      </c>
    </row>
    <row r="3" spans="1:4" x14ac:dyDescent="0.3">
      <c r="A3" s="4" t="s">
        <v>186</v>
      </c>
      <c r="B3">
        <v>22.5</v>
      </c>
      <c r="C3">
        <v>49</v>
      </c>
      <c r="D3">
        <v>41.76</v>
      </c>
    </row>
    <row r="4" spans="1:4" x14ac:dyDescent="0.3">
      <c r="A4" s="4" t="s">
        <v>186</v>
      </c>
      <c r="B4">
        <v>45</v>
      </c>
      <c r="C4">
        <v>54.75</v>
      </c>
      <c r="D4">
        <v>41.76</v>
      </c>
    </row>
    <row r="5" spans="1:4" x14ac:dyDescent="0.3">
      <c r="A5" s="4" t="s">
        <v>186</v>
      </c>
      <c r="B5">
        <v>67.5</v>
      </c>
      <c r="C5">
        <v>68.75</v>
      </c>
      <c r="D5">
        <v>41.76</v>
      </c>
    </row>
    <row r="6" spans="1:4" x14ac:dyDescent="0.3">
      <c r="A6" s="4" t="s">
        <v>186</v>
      </c>
      <c r="B6">
        <v>90</v>
      </c>
      <c r="C6">
        <v>81.166666666666671</v>
      </c>
      <c r="D6">
        <v>41.76</v>
      </c>
    </row>
    <row r="7" spans="1:4" x14ac:dyDescent="0.3">
      <c r="A7" s="4" t="s">
        <v>186</v>
      </c>
      <c r="B7">
        <v>112.5</v>
      </c>
      <c r="C7">
        <v>86.666666666666671</v>
      </c>
      <c r="D7">
        <v>41.76</v>
      </c>
    </row>
    <row r="8" spans="1:4" x14ac:dyDescent="0.3">
      <c r="A8" s="4" t="s">
        <v>186</v>
      </c>
      <c r="B8">
        <v>135</v>
      </c>
      <c r="C8">
        <v>80.75</v>
      </c>
      <c r="D8">
        <v>41.76</v>
      </c>
    </row>
    <row r="9" spans="1:4" x14ac:dyDescent="0.3">
      <c r="A9" s="4" t="s">
        <v>186</v>
      </c>
      <c r="B9">
        <v>157.5</v>
      </c>
      <c r="C9">
        <v>65.75</v>
      </c>
      <c r="D9">
        <v>41.76</v>
      </c>
    </row>
    <row r="10" spans="1:4" x14ac:dyDescent="0.3">
      <c r="A10" s="4" t="s">
        <v>186</v>
      </c>
      <c r="B10">
        <v>180</v>
      </c>
      <c r="C10">
        <v>57.333333333333336</v>
      </c>
      <c r="D10">
        <v>41.76</v>
      </c>
    </row>
    <row r="11" spans="1:4" x14ac:dyDescent="0.3">
      <c r="A11" s="4" t="s">
        <v>186</v>
      </c>
      <c r="B11">
        <v>202.5</v>
      </c>
      <c r="C11">
        <v>46.25</v>
      </c>
      <c r="D11">
        <v>41.76</v>
      </c>
    </row>
    <row r="12" spans="1:4" x14ac:dyDescent="0.3">
      <c r="A12" s="4" t="s">
        <v>186</v>
      </c>
      <c r="B12">
        <v>225</v>
      </c>
      <c r="C12">
        <v>36.333333333333336</v>
      </c>
      <c r="D12">
        <v>41.76</v>
      </c>
    </row>
    <row r="13" spans="1:4" x14ac:dyDescent="0.3">
      <c r="A13" s="4" t="s">
        <v>186</v>
      </c>
      <c r="B13">
        <v>247.5</v>
      </c>
      <c r="C13">
        <v>37</v>
      </c>
      <c r="D13">
        <v>41.76</v>
      </c>
    </row>
    <row r="14" spans="1:4" x14ac:dyDescent="0.3">
      <c r="A14" s="4" t="s">
        <v>186</v>
      </c>
      <c r="B14">
        <v>270</v>
      </c>
      <c r="C14">
        <v>36.25</v>
      </c>
      <c r="D14">
        <v>41.76</v>
      </c>
    </row>
    <row r="15" spans="1:4" x14ac:dyDescent="0.3">
      <c r="A15" s="4" t="s">
        <v>186</v>
      </c>
      <c r="B15">
        <v>292.5</v>
      </c>
      <c r="C15">
        <v>38.5</v>
      </c>
      <c r="D15">
        <v>41.76</v>
      </c>
    </row>
    <row r="16" spans="1:4" x14ac:dyDescent="0.3">
      <c r="A16" s="4" t="s">
        <v>186</v>
      </c>
      <c r="B16">
        <v>315</v>
      </c>
      <c r="C16">
        <v>41.166666666666664</v>
      </c>
      <c r="D16">
        <v>41.76</v>
      </c>
    </row>
    <row r="17" spans="1:4" x14ac:dyDescent="0.3">
      <c r="A17" s="4" t="s">
        <v>186</v>
      </c>
      <c r="B17">
        <v>337.5</v>
      </c>
      <c r="C17">
        <v>45.75</v>
      </c>
      <c r="D17">
        <v>41.76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A1E4-5C23-5B47-84FE-4D4FD17E8F2A}">
  <dimension ref="A1:D17"/>
  <sheetViews>
    <sheetView workbookViewId="0">
      <selection sqref="A1:D1"/>
    </sheetView>
  </sheetViews>
  <sheetFormatPr defaultColWidth="11.19921875" defaultRowHeight="15.6" x14ac:dyDescent="0.3"/>
  <cols>
    <col min="1" max="1" width="17.69921875" bestFit="1" customWidth="1"/>
    <col min="2" max="2" width="19.69921875" bestFit="1" customWidth="1"/>
    <col min="3" max="3" width="15.296875" bestFit="1" customWidth="1"/>
    <col min="4" max="4" width="15.796875" bestFit="1" customWidth="1"/>
  </cols>
  <sheetData>
    <row r="1" spans="1:4" x14ac:dyDescent="0.3">
      <c r="A1" t="s">
        <v>1</v>
      </c>
      <c r="B1" t="s">
        <v>195</v>
      </c>
      <c r="C1" t="s">
        <v>196</v>
      </c>
      <c r="D1" t="s">
        <v>197</v>
      </c>
    </row>
    <row r="2" spans="1:4" x14ac:dyDescent="0.3">
      <c r="A2" t="s">
        <v>198</v>
      </c>
      <c r="B2">
        <v>0</v>
      </c>
      <c r="C2">
        <v>12.833333333333334</v>
      </c>
      <c r="D2">
        <v>21.67</v>
      </c>
    </row>
    <row r="3" spans="1:4" x14ac:dyDescent="0.3">
      <c r="A3" t="s">
        <v>198</v>
      </c>
      <c r="B3">
        <v>22.5</v>
      </c>
      <c r="C3">
        <v>16.25</v>
      </c>
      <c r="D3">
        <v>21.67</v>
      </c>
    </row>
    <row r="4" spans="1:4" x14ac:dyDescent="0.3">
      <c r="A4" t="s">
        <v>198</v>
      </c>
      <c r="B4">
        <v>45</v>
      </c>
      <c r="C4">
        <v>23.166666666666668</v>
      </c>
      <c r="D4">
        <v>21.67</v>
      </c>
    </row>
    <row r="5" spans="1:4" x14ac:dyDescent="0.3">
      <c r="A5" t="s">
        <v>198</v>
      </c>
      <c r="B5">
        <v>67.5</v>
      </c>
      <c r="C5">
        <v>30.75</v>
      </c>
      <c r="D5">
        <v>21.67</v>
      </c>
    </row>
    <row r="6" spans="1:4" x14ac:dyDescent="0.3">
      <c r="A6" t="s">
        <v>198</v>
      </c>
      <c r="B6">
        <v>90</v>
      </c>
      <c r="C6">
        <v>33.333333333333336</v>
      </c>
      <c r="D6">
        <v>21.67</v>
      </c>
    </row>
    <row r="7" spans="1:4" x14ac:dyDescent="0.3">
      <c r="A7" t="s">
        <v>198</v>
      </c>
      <c r="B7">
        <v>112.5</v>
      </c>
      <c r="C7">
        <v>33.416666666666664</v>
      </c>
      <c r="D7">
        <v>21.67</v>
      </c>
    </row>
    <row r="8" spans="1:4" x14ac:dyDescent="0.3">
      <c r="A8" t="s">
        <v>198</v>
      </c>
      <c r="B8">
        <v>135</v>
      </c>
      <c r="C8">
        <v>34.083333333333336</v>
      </c>
      <c r="D8">
        <v>21.67</v>
      </c>
    </row>
    <row r="9" spans="1:4" x14ac:dyDescent="0.3">
      <c r="A9" t="s">
        <v>198</v>
      </c>
      <c r="B9">
        <v>157.5</v>
      </c>
      <c r="C9">
        <v>29.666666666666668</v>
      </c>
      <c r="D9">
        <v>21.67</v>
      </c>
    </row>
    <row r="10" spans="1:4" x14ac:dyDescent="0.3">
      <c r="A10" t="s">
        <v>198</v>
      </c>
      <c r="B10">
        <v>180</v>
      </c>
      <c r="C10">
        <v>26.666666666666668</v>
      </c>
      <c r="D10">
        <v>21.67</v>
      </c>
    </row>
    <row r="11" spans="1:4" x14ac:dyDescent="0.3">
      <c r="A11" t="s">
        <v>198</v>
      </c>
      <c r="B11">
        <v>202.5</v>
      </c>
      <c r="C11">
        <v>25.083333333333332</v>
      </c>
      <c r="D11">
        <v>21.67</v>
      </c>
    </row>
    <row r="12" spans="1:4" x14ac:dyDescent="0.3">
      <c r="A12" t="s">
        <v>198</v>
      </c>
      <c r="B12">
        <v>225</v>
      </c>
      <c r="C12">
        <v>10.416666666666666</v>
      </c>
      <c r="D12">
        <v>21.67</v>
      </c>
    </row>
    <row r="13" spans="1:4" x14ac:dyDescent="0.3">
      <c r="A13" t="s">
        <v>198</v>
      </c>
      <c r="B13">
        <v>247.5</v>
      </c>
      <c r="C13">
        <v>2.5833333333333335</v>
      </c>
      <c r="D13">
        <v>21.67</v>
      </c>
    </row>
    <row r="14" spans="1:4" x14ac:dyDescent="0.3">
      <c r="A14" t="s">
        <v>198</v>
      </c>
      <c r="B14">
        <v>270</v>
      </c>
      <c r="C14">
        <v>2</v>
      </c>
      <c r="D14">
        <v>21.67</v>
      </c>
    </row>
    <row r="15" spans="1:4" x14ac:dyDescent="0.3">
      <c r="A15" t="s">
        <v>198</v>
      </c>
      <c r="B15">
        <v>292.5</v>
      </c>
      <c r="C15">
        <v>2.25</v>
      </c>
      <c r="D15">
        <v>21.67</v>
      </c>
    </row>
    <row r="16" spans="1:4" x14ac:dyDescent="0.3">
      <c r="A16" t="s">
        <v>198</v>
      </c>
      <c r="B16">
        <v>315</v>
      </c>
      <c r="C16">
        <v>3.1666666666666665</v>
      </c>
      <c r="D16">
        <v>21.67</v>
      </c>
    </row>
    <row r="17" spans="1:4" x14ac:dyDescent="0.3">
      <c r="A17" t="s">
        <v>198</v>
      </c>
      <c r="B17">
        <v>337.5</v>
      </c>
      <c r="C17">
        <v>6.333333333333333</v>
      </c>
      <c r="D17">
        <v>21.67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823F-73ED-A24E-98CE-BF12C732F0A0}">
  <dimension ref="A1:D17"/>
  <sheetViews>
    <sheetView workbookViewId="0">
      <selection sqref="A1:D1"/>
    </sheetView>
  </sheetViews>
  <sheetFormatPr defaultColWidth="11.19921875" defaultRowHeight="15.6" x14ac:dyDescent="0.3"/>
  <cols>
    <col min="2" max="2" width="19.69921875" bestFit="1" customWidth="1"/>
    <col min="3" max="3" width="15.296875" bestFit="1" customWidth="1"/>
    <col min="4" max="4" width="15.796875" bestFit="1" customWidth="1"/>
  </cols>
  <sheetData>
    <row r="1" spans="1:4" x14ac:dyDescent="0.3">
      <c r="A1" t="s">
        <v>1</v>
      </c>
      <c r="B1" t="s">
        <v>195</v>
      </c>
      <c r="C1" t="s">
        <v>196</v>
      </c>
      <c r="D1" t="s">
        <v>197</v>
      </c>
    </row>
    <row r="2" spans="1:4" x14ac:dyDescent="0.3">
      <c r="A2" t="s">
        <v>185</v>
      </c>
      <c r="B2">
        <v>0</v>
      </c>
      <c r="C2">
        <v>26.875</v>
      </c>
      <c r="D2">
        <v>22.26</v>
      </c>
    </row>
    <row r="3" spans="1:4" x14ac:dyDescent="0.3">
      <c r="A3" t="s">
        <v>185</v>
      </c>
      <c r="B3">
        <v>22.5</v>
      </c>
      <c r="C3">
        <v>23.375</v>
      </c>
      <c r="D3">
        <v>22.26</v>
      </c>
    </row>
    <row r="4" spans="1:4" x14ac:dyDescent="0.3">
      <c r="A4" t="s">
        <v>185</v>
      </c>
      <c r="B4">
        <v>45</v>
      </c>
      <c r="C4">
        <v>20.875</v>
      </c>
      <c r="D4">
        <v>22.26</v>
      </c>
    </row>
    <row r="5" spans="1:4" x14ac:dyDescent="0.3">
      <c r="A5" t="s">
        <v>185</v>
      </c>
      <c r="B5">
        <v>67.5</v>
      </c>
      <c r="C5">
        <v>19.125</v>
      </c>
      <c r="D5">
        <v>22.26</v>
      </c>
    </row>
    <row r="6" spans="1:4" x14ac:dyDescent="0.3">
      <c r="A6" t="s">
        <v>185</v>
      </c>
      <c r="B6">
        <v>90</v>
      </c>
      <c r="C6">
        <v>24</v>
      </c>
      <c r="D6">
        <v>22.26</v>
      </c>
    </row>
    <row r="7" spans="1:4" x14ac:dyDescent="0.3">
      <c r="A7" t="s">
        <v>185</v>
      </c>
      <c r="B7">
        <v>112.5</v>
      </c>
      <c r="C7">
        <v>27</v>
      </c>
      <c r="D7">
        <v>22.26</v>
      </c>
    </row>
    <row r="8" spans="1:4" x14ac:dyDescent="0.3">
      <c r="A8" t="s">
        <v>185</v>
      </c>
      <c r="B8">
        <v>135</v>
      </c>
      <c r="C8">
        <v>38.375</v>
      </c>
      <c r="D8">
        <v>22.26</v>
      </c>
    </row>
    <row r="9" spans="1:4" x14ac:dyDescent="0.3">
      <c r="A9" t="s">
        <v>185</v>
      </c>
      <c r="B9">
        <v>157.5</v>
      </c>
      <c r="C9">
        <v>42.75</v>
      </c>
      <c r="D9">
        <v>22.26</v>
      </c>
    </row>
    <row r="10" spans="1:4" x14ac:dyDescent="0.3">
      <c r="A10" t="s">
        <v>185</v>
      </c>
      <c r="B10">
        <v>180</v>
      </c>
      <c r="C10">
        <v>49.625</v>
      </c>
      <c r="D10">
        <v>22.26</v>
      </c>
    </row>
    <row r="11" spans="1:4" x14ac:dyDescent="0.3">
      <c r="A11" t="s">
        <v>185</v>
      </c>
      <c r="B11">
        <v>202.5</v>
      </c>
      <c r="C11">
        <v>61</v>
      </c>
      <c r="D11">
        <v>22.26</v>
      </c>
    </row>
    <row r="12" spans="1:4" x14ac:dyDescent="0.3">
      <c r="A12" t="s">
        <v>185</v>
      </c>
      <c r="B12">
        <v>225</v>
      </c>
      <c r="C12">
        <v>68</v>
      </c>
      <c r="D12">
        <v>22.26</v>
      </c>
    </row>
    <row r="13" spans="1:4" x14ac:dyDescent="0.3">
      <c r="A13" t="s">
        <v>185</v>
      </c>
      <c r="B13">
        <v>247.5</v>
      </c>
      <c r="C13">
        <v>67</v>
      </c>
      <c r="D13">
        <v>22.26</v>
      </c>
    </row>
    <row r="14" spans="1:4" x14ac:dyDescent="0.3">
      <c r="A14" t="s">
        <v>185</v>
      </c>
      <c r="B14">
        <v>270</v>
      </c>
      <c r="C14">
        <v>67.75</v>
      </c>
      <c r="D14">
        <v>22.26</v>
      </c>
    </row>
    <row r="15" spans="1:4" x14ac:dyDescent="0.3">
      <c r="A15" t="s">
        <v>185</v>
      </c>
      <c r="B15">
        <v>292.5</v>
      </c>
      <c r="C15">
        <v>62.375</v>
      </c>
      <c r="D15">
        <v>22.26</v>
      </c>
    </row>
    <row r="16" spans="1:4" x14ac:dyDescent="0.3">
      <c r="A16" t="s">
        <v>185</v>
      </c>
      <c r="B16">
        <v>315</v>
      </c>
      <c r="C16">
        <v>51.375</v>
      </c>
      <c r="D16">
        <v>22.26</v>
      </c>
    </row>
    <row r="17" spans="1:4" x14ac:dyDescent="0.3">
      <c r="A17" t="s">
        <v>185</v>
      </c>
      <c r="B17">
        <v>337.5</v>
      </c>
      <c r="C17">
        <v>36.5</v>
      </c>
      <c r="D17">
        <v>22.26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F51C-A290-0B45-8FD9-B6B5BC793A60}">
  <dimension ref="A1:D17"/>
  <sheetViews>
    <sheetView workbookViewId="0">
      <selection activeCell="C25" sqref="C25"/>
    </sheetView>
  </sheetViews>
  <sheetFormatPr defaultColWidth="11.19921875" defaultRowHeight="15.6" x14ac:dyDescent="0.3"/>
  <cols>
    <col min="2" max="2" width="19.69921875" bestFit="1" customWidth="1"/>
    <col min="3" max="3" width="15.296875" bestFit="1" customWidth="1"/>
    <col min="4" max="4" width="15.796875" bestFit="1" customWidth="1"/>
  </cols>
  <sheetData>
    <row r="1" spans="1:4" x14ac:dyDescent="0.3">
      <c r="A1" t="s">
        <v>1</v>
      </c>
      <c r="B1" t="s">
        <v>195</v>
      </c>
      <c r="C1" t="s">
        <v>196</v>
      </c>
      <c r="D1" t="s">
        <v>197</v>
      </c>
    </row>
    <row r="2" spans="1:4" x14ac:dyDescent="0.3">
      <c r="A2" t="s">
        <v>184</v>
      </c>
      <c r="B2">
        <v>0</v>
      </c>
      <c r="C2">
        <v>39.833333333333336</v>
      </c>
      <c r="D2">
        <v>5.05</v>
      </c>
    </row>
    <row r="3" spans="1:4" x14ac:dyDescent="0.3">
      <c r="A3" t="s">
        <v>184</v>
      </c>
      <c r="B3">
        <v>22.5</v>
      </c>
      <c r="C3">
        <v>43.583333333333336</v>
      </c>
      <c r="D3">
        <v>5.05</v>
      </c>
    </row>
    <row r="4" spans="1:4" x14ac:dyDescent="0.3">
      <c r="A4" t="s">
        <v>184</v>
      </c>
      <c r="B4">
        <v>45</v>
      </c>
      <c r="C4">
        <v>40.083333333333336</v>
      </c>
      <c r="D4">
        <v>5.05</v>
      </c>
    </row>
    <row r="5" spans="1:4" x14ac:dyDescent="0.3">
      <c r="A5" t="s">
        <v>184</v>
      </c>
      <c r="B5">
        <v>67.5</v>
      </c>
      <c r="C5">
        <v>32.666666666666664</v>
      </c>
      <c r="D5">
        <v>5.05</v>
      </c>
    </row>
    <row r="6" spans="1:4" x14ac:dyDescent="0.3">
      <c r="A6" t="s">
        <v>184</v>
      </c>
      <c r="B6">
        <v>90</v>
      </c>
      <c r="C6">
        <v>18.333333333333332</v>
      </c>
      <c r="D6">
        <v>5.05</v>
      </c>
    </row>
    <row r="7" spans="1:4" x14ac:dyDescent="0.3">
      <c r="A7" t="s">
        <v>184</v>
      </c>
      <c r="B7">
        <v>112.5</v>
      </c>
      <c r="C7">
        <v>17.75</v>
      </c>
      <c r="D7">
        <v>5.05</v>
      </c>
    </row>
    <row r="8" spans="1:4" x14ac:dyDescent="0.3">
      <c r="A8" t="s">
        <v>184</v>
      </c>
      <c r="B8">
        <v>135</v>
      </c>
      <c r="C8">
        <v>19.583333333333332</v>
      </c>
      <c r="D8">
        <v>5.05</v>
      </c>
    </row>
    <row r="9" spans="1:4" x14ac:dyDescent="0.3">
      <c r="A9" t="s">
        <v>184</v>
      </c>
      <c r="B9">
        <v>157.5</v>
      </c>
      <c r="C9">
        <v>12.5</v>
      </c>
      <c r="D9">
        <v>5.05</v>
      </c>
    </row>
    <row r="10" spans="1:4" x14ac:dyDescent="0.3">
      <c r="A10" t="s">
        <v>184</v>
      </c>
      <c r="B10">
        <v>180</v>
      </c>
      <c r="C10">
        <v>16.25</v>
      </c>
      <c r="D10">
        <v>5.05</v>
      </c>
    </row>
    <row r="11" spans="1:4" x14ac:dyDescent="0.3">
      <c r="A11" t="s">
        <v>184</v>
      </c>
      <c r="B11">
        <v>202.5</v>
      </c>
      <c r="C11">
        <v>8</v>
      </c>
      <c r="D11">
        <v>5.05</v>
      </c>
    </row>
    <row r="12" spans="1:4" x14ac:dyDescent="0.3">
      <c r="A12" t="s">
        <v>184</v>
      </c>
      <c r="B12">
        <v>225</v>
      </c>
      <c r="C12">
        <v>15.166666666666666</v>
      </c>
      <c r="D12">
        <v>5.05</v>
      </c>
    </row>
    <row r="13" spans="1:4" x14ac:dyDescent="0.3">
      <c r="A13" t="s">
        <v>184</v>
      </c>
      <c r="B13">
        <v>247.5</v>
      </c>
      <c r="C13">
        <v>25.75</v>
      </c>
      <c r="D13">
        <v>5.05</v>
      </c>
    </row>
    <row r="14" spans="1:4" x14ac:dyDescent="0.3">
      <c r="A14" t="s">
        <v>184</v>
      </c>
      <c r="B14">
        <v>270</v>
      </c>
      <c r="C14">
        <v>36.75</v>
      </c>
      <c r="D14">
        <v>5.05</v>
      </c>
    </row>
    <row r="15" spans="1:4" x14ac:dyDescent="0.3">
      <c r="A15" t="s">
        <v>184</v>
      </c>
      <c r="B15">
        <v>292.5</v>
      </c>
      <c r="C15">
        <v>41.666666666666664</v>
      </c>
      <c r="D15">
        <v>5.05</v>
      </c>
    </row>
    <row r="16" spans="1:4" x14ac:dyDescent="0.3">
      <c r="A16" t="s">
        <v>184</v>
      </c>
      <c r="B16">
        <v>315</v>
      </c>
      <c r="C16">
        <v>40.333333333333336</v>
      </c>
      <c r="D16">
        <v>5.05</v>
      </c>
    </row>
    <row r="17" spans="1:4" x14ac:dyDescent="0.3">
      <c r="A17" t="s">
        <v>184</v>
      </c>
      <c r="B17">
        <v>337.5</v>
      </c>
      <c r="C17">
        <v>49.583333333333336</v>
      </c>
      <c r="D17">
        <v>5.05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44C6-C8A8-5F44-8712-00E32F13A03A}">
  <dimension ref="A1:D17"/>
  <sheetViews>
    <sheetView workbookViewId="0">
      <selection sqref="A1:XFD1"/>
    </sheetView>
  </sheetViews>
  <sheetFormatPr defaultColWidth="11.19921875" defaultRowHeight="15.6" x14ac:dyDescent="0.3"/>
  <cols>
    <col min="2" max="2" width="19.69921875" bestFit="1" customWidth="1"/>
    <col min="3" max="3" width="15.296875" bestFit="1" customWidth="1"/>
    <col min="4" max="4" width="15.796875" bestFit="1" customWidth="1"/>
  </cols>
  <sheetData>
    <row r="1" spans="1:4" x14ac:dyDescent="0.3">
      <c r="A1" t="s">
        <v>1</v>
      </c>
      <c r="B1" t="s">
        <v>195</v>
      </c>
      <c r="C1" t="s">
        <v>196</v>
      </c>
      <c r="D1" t="s">
        <v>197</v>
      </c>
    </row>
    <row r="2" spans="1:4" x14ac:dyDescent="0.3">
      <c r="A2" t="s">
        <v>170</v>
      </c>
      <c r="B2">
        <v>0</v>
      </c>
      <c r="C2">
        <v>28.083333333333332</v>
      </c>
      <c r="D2">
        <v>17.559999999999999</v>
      </c>
    </row>
    <row r="3" spans="1:4" x14ac:dyDescent="0.3">
      <c r="A3" t="s">
        <v>170</v>
      </c>
      <c r="B3">
        <v>22.5</v>
      </c>
      <c r="C3">
        <v>25.083333333333332</v>
      </c>
      <c r="D3">
        <v>17.559999999999999</v>
      </c>
    </row>
    <row r="4" spans="1:4" x14ac:dyDescent="0.3">
      <c r="A4" t="s">
        <v>170</v>
      </c>
      <c r="B4">
        <v>45</v>
      </c>
      <c r="C4">
        <v>23.916666666666668</v>
      </c>
      <c r="D4">
        <v>17.559999999999999</v>
      </c>
    </row>
    <row r="5" spans="1:4" x14ac:dyDescent="0.3">
      <c r="A5" t="s">
        <v>170</v>
      </c>
      <c r="B5">
        <v>67.5</v>
      </c>
      <c r="C5">
        <v>20.333333333333332</v>
      </c>
      <c r="D5">
        <v>17.559999999999999</v>
      </c>
    </row>
    <row r="6" spans="1:4" x14ac:dyDescent="0.3">
      <c r="A6" t="s">
        <v>170</v>
      </c>
      <c r="B6">
        <v>90</v>
      </c>
      <c r="C6">
        <v>19.666666666666668</v>
      </c>
      <c r="D6">
        <v>17.559999999999999</v>
      </c>
    </row>
    <row r="7" spans="1:4" x14ac:dyDescent="0.3">
      <c r="A7" t="s">
        <v>170</v>
      </c>
      <c r="B7">
        <v>112.5</v>
      </c>
      <c r="C7">
        <v>15.583333333333334</v>
      </c>
      <c r="D7">
        <v>17.559999999999999</v>
      </c>
    </row>
    <row r="8" spans="1:4" x14ac:dyDescent="0.3">
      <c r="A8" t="s">
        <v>170</v>
      </c>
      <c r="B8">
        <v>135</v>
      </c>
      <c r="C8">
        <v>17.416666666666668</v>
      </c>
      <c r="D8">
        <v>17.559999999999999</v>
      </c>
    </row>
    <row r="9" spans="1:4" x14ac:dyDescent="0.3">
      <c r="A9" t="s">
        <v>170</v>
      </c>
      <c r="B9">
        <v>157.5</v>
      </c>
      <c r="C9">
        <v>19.416666666666668</v>
      </c>
      <c r="D9">
        <v>17.559999999999999</v>
      </c>
    </row>
    <row r="10" spans="1:4" x14ac:dyDescent="0.3">
      <c r="A10" t="s">
        <v>170</v>
      </c>
      <c r="B10">
        <v>180</v>
      </c>
      <c r="C10">
        <v>25</v>
      </c>
      <c r="D10">
        <v>17.559999999999999</v>
      </c>
    </row>
    <row r="11" spans="1:4" x14ac:dyDescent="0.3">
      <c r="A11" t="s">
        <v>170</v>
      </c>
      <c r="B11">
        <v>202.5</v>
      </c>
      <c r="C11">
        <v>35.25</v>
      </c>
      <c r="D11">
        <v>17.559999999999999</v>
      </c>
    </row>
    <row r="12" spans="1:4" x14ac:dyDescent="0.3">
      <c r="A12" t="s">
        <v>170</v>
      </c>
      <c r="B12">
        <v>225</v>
      </c>
      <c r="C12">
        <v>40.5</v>
      </c>
      <c r="D12">
        <v>17.559999999999999</v>
      </c>
    </row>
    <row r="13" spans="1:4" x14ac:dyDescent="0.3">
      <c r="A13" t="s">
        <v>170</v>
      </c>
      <c r="B13">
        <v>247.5</v>
      </c>
      <c r="C13">
        <v>39.916666666666664</v>
      </c>
      <c r="D13">
        <v>17.559999999999999</v>
      </c>
    </row>
    <row r="14" spans="1:4" x14ac:dyDescent="0.3">
      <c r="A14" t="s">
        <v>170</v>
      </c>
      <c r="B14">
        <v>270</v>
      </c>
      <c r="C14">
        <v>39.666666666666664</v>
      </c>
      <c r="D14">
        <v>17.559999999999999</v>
      </c>
    </row>
    <row r="15" spans="1:4" x14ac:dyDescent="0.3">
      <c r="A15" t="s">
        <v>170</v>
      </c>
      <c r="B15">
        <v>292.5</v>
      </c>
      <c r="C15">
        <v>36.916666666666664</v>
      </c>
      <c r="D15">
        <v>17.559999999999999</v>
      </c>
    </row>
    <row r="16" spans="1:4" x14ac:dyDescent="0.3">
      <c r="A16" t="s">
        <v>170</v>
      </c>
      <c r="B16">
        <v>315</v>
      </c>
      <c r="C16">
        <v>35.166666666666664</v>
      </c>
      <c r="D16">
        <v>17.559999999999999</v>
      </c>
    </row>
    <row r="17" spans="1:4" x14ac:dyDescent="0.3">
      <c r="A17" t="s">
        <v>170</v>
      </c>
      <c r="B17">
        <v>337.5</v>
      </c>
      <c r="C17">
        <v>31.833333333333332</v>
      </c>
      <c r="D17">
        <v>17.559999999999999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4010A-DE23-B048-BEA3-54BA865415CF}">
  <dimension ref="A1:D17"/>
  <sheetViews>
    <sheetView workbookViewId="0">
      <selection sqref="A1:D1"/>
    </sheetView>
  </sheetViews>
  <sheetFormatPr defaultColWidth="11.19921875" defaultRowHeight="15.6" x14ac:dyDescent="0.3"/>
  <cols>
    <col min="2" max="2" width="19.69921875" bestFit="1" customWidth="1"/>
    <col min="3" max="3" width="15.296875" bestFit="1" customWidth="1"/>
    <col min="4" max="4" width="15.796875" bestFit="1" customWidth="1"/>
  </cols>
  <sheetData>
    <row r="1" spans="1:4" x14ac:dyDescent="0.3">
      <c r="A1" t="s">
        <v>1</v>
      </c>
      <c r="B1" t="s">
        <v>195</v>
      </c>
      <c r="C1" t="s">
        <v>196</v>
      </c>
      <c r="D1" t="s">
        <v>197</v>
      </c>
    </row>
    <row r="2" spans="1:4" x14ac:dyDescent="0.3">
      <c r="A2" t="s">
        <v>171</v>
      </c>
      <c r="B2">
        <v>0</v>
      </c>
      <c r="C2">
        <v>45.5</v>
      </c>
      <c r="D2">
        <v>22.1</v>
      </c>
    </row>
    <row r="3" spans="1:4" x14ac:dyDescent="0.3">
      <c r="A3" t="s">
        <v>171</v>
      </c>
      <c r="B3">
        <v>22.5</v>
      </c>
      <c r="C3">
        <v>42.75</v>
      </c>
      <c r="D3">
        <v>22.1</v>
      </c>
    </row>
    <row r="4" spans="1:4" x14ac:dyDescent="0.3">
      <c r="A4" t="s">
        <v>171</v>
      </c>
      <c r="B4">
        <v>45</v>
      </c>
      <c r="C4">
        <v>41.75</v>
      </c>
      <c r="D4">
        <v>22.1</v>
      </c>
    </row>
    <row r="5" spans="1:4" x14ac:dyDescent="0.3">
      <c r="A5" t="s">
        <v>171</v>
      </c>
      <c r="B5">
        <v>67.5</v>
      </c>
      <c r="C5">
        <v>38.833333333333336</v>
      </c>
      <c r="D5">
        <v>22.1</v>
      </c>
    </row>
    <row r="6" spans="1:4" x14ac:dyDescent="0.3">
      <c r="A6" t="s">
        <v>171</v>
      </c>
      <c r="B6">
        <v>90</v>
      </c>
      <c r="C6">
        <v>34</v>
      </c>
      <c r="D6">
        <v>22.1</v>
      </c>
    </row>
    <row r="7" spans="1:4" x14ac:dyDescent="0.3">
      <c r="A7" t="s">
        <v>171</v>
      </c>
      <c r="B7">
        <v>112.5</v>
      </c>
      <c r="C7">
        <v>22.166666666666668</v>
      </c>
      <c r="D7">
        <v>22.1</v>
      </c>
    </row>
    <row r="8" spans="1:4" x14ac:dyDescent="0.3">
      <c r="A8" t="s">
        <v>171</v>
      </c>
      <c r="B8">
        <v>135</v>
      </c>
      <c r="C8">
        <v>11.916666666666666</v>
      </c>
      <c r="D8">
        <v>22.1</v>
      </c>
    </row>
    <row r="9" spans="1:4" x14ac:dyDescent="0.3">
      <c r="A9" t="s">
        <v>171</v>
      </c>
      <c r="B9">
        <v>157.5</v>
      </c>
      <c r="C9">
        <v>14.583333333333334</v>
      </c>
      <c r="D9">
        <v>22.1</v>
      </c>
    </row>
    <row r="10" spans="1:4" x14ac:dyDescent="0.3">
      <c r="A10" t="s">
        <v>171</v>
      </c>
      <c r="B10">
        <v>180</v>
      </c>
      <c r="C10">
        <v>12.75</v>
      </c>
      <c r="D10">
        <v>22.1</v>
      </c>
    </row>
    <row r="11" spans="1:4" x14ac:dyDescent="0.3">
      <c r="A11" t="s">
        <v>171</v>
      </c>
      <c r="B11">
        <v>202.5</v>
      </c>
      <c r="C11">
        <v>12.166666666666666</v>
      </c>
      <c r="D11">
        <v>22.1</v>
      </c>
    </row>
    <row r="12" spans="1:4" x14ac:dyDescent="0.3">
      <c r="A12" t="s">
        <v>171</v>
      </c>
      <c r="B12">
        <v>225</v>
      </c>
      <c r="C12">
        <v>16.083333333333332</v>
      </c>
      <c r="D12">
        <v>22.1</v>
      </c>
    </row>
    <row r="13" spans="1:4" x14ac:dyDescent="0.3">
      <c r="A13" t="s">
        <v>171</v>
      </c>
      <c r="B13">
        <v>247.5</v>
      </c>
      <c r="C13">
        <v>17.666666666666668</v>
      </c>
      <c r="D13">
        <v>22.1</v>
      </c>
    </row>
    <row r="14" spans="1:4" x14ac:dyDescent="0.3">
      <c r="A14" t="s">
        <v>171</v>
      </c>
      <c r="B14">
        <v>270</v>
      </c>
      <c r="C14">
        <v>22.5</v>
      </c>
      <c r="D14">
        <v>22.1</v>
      </c>
    </row>
    <row r="15" spans="1:4" x14ac:dyDescent="0.3">
      <c r="A15" t="s">
        <v>171</v>
      </c>
      <c r="B15">
        <v>292.5</v>
      </c>
      <c r="C15">
        <v>25.916666666666668</v>
      </c>
      <c r="D15">
        <v>22.1</v>
      </c>
    </row>
    <row r="16" spans="1:4" x14ac:dyDescent="0.3">
      <c r="A16" t="s">
        <v>171</v>
      </c>
      <c r="B16">
        <v>315</v>
      </c>
      <c r="C16">
        <v>28.916666666666668</v>
      </c>
      <c r="D16">
        <v>22.1</v>
      </c>
    </row>
    <row r="17" spans="1:4" x14ac:dyDescent="0.3">
      <c r="A17" t="s">
        <v>171</v>
      </c>
      <c r="B17">
        <v>337.5</v>
      </c>
      <c r="C17">
        <v>40.833333333333336</v>
      </c>
      <c r="D17">
        <v>22.1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3251-9CF8-C749-A0B7-7D4A25BCF178}">
  <dimension ref="A1:D17"/>
  <sheetViews>
    <sheetView workbookViewId="0">
      <selection sqref="A1:D1"/>
    </sheetView>
  </sheetViews>
  <sheetFormatPr defaultColWidth="11.19921875" defaultRowHeight="15.6" x14ac:dyDescent="0.3"/>
  <cols>
    <col min="2" max="2" width="19.69921875" bestFit="1" customWidth="1"/>
    <col min="3" max="3" width="15.296875" bestFit="1" customWidth="1"/>
    <col min="4" max="4" width="15.796875" bestFit="1" customWidth="1"/>
  </cols>
  <sheetData>
    <row r="1" spans="1:4" x14ac:dyDescent="0.3">
      <c r="A1" t="s">
        <v>1</v>
      </c>
      <c r="B1" t="s">
        <v>195</v>
      </c>
      <c r="C1" t="s">
        <v>196</v>
      </c>
      <c r="D1" t="s">
        <v>197</v>
      </c>
    </row>
    <row r="2" spans="1:4" x14ac:dyDescent="0.3">
      <c r="A2" t="s">
        <v>172</v>
      </c>
      <c r="B2">
        <v>0</v>
      </c>
      <c r="C2">
        <v>26.75</v>
      </c>
      <c r="D2">
        <v>28.6</v>
      </c>
    </row>
    <row r="3" spans="1:4" x14ac:dyDescent="0.3">
      <c r="A3" t="s">
        <v>172</v>
      </c>
      <c r="B3">
        <v>22.5</v>
      </c>
      <c r="C3">
        <v>29.25</v>
      </c>
      <c r="D3">
        <v>28.6</v>
      </c>
    </row>
    <row r="4" spans="1:4" x14ac:dyDescent="0.3">
      <c r="A4" t="s">
        <v>172</v>
      </c>
      <c r="B4">
        <v>45</v>
      </c>
      <c r="C4">
        <v>18.833333333333332</v>
      </c>
      <c r="D4">
        <v>28.6</v>
      </c>
    </row>
    <row r="5" spans="1:4" x14ac:dyDescent="0.3">
      <c r="A5" t="s">
        <v>172</v>
      </c>
      <c r="B5">
        <v>67.5</v>
      </c>
      <c r="C5">
        <v>18.333333333333332</v>
      </c>
      <c r="D5">
        <v>28.6</v>
      </c>
    </row>
    <row r="6" spans="1:4" x14ac:dyDescent="0.3">
      <c r="A6" t="s">
        <v>172</v>
      </c>
      <c r="B6">
        <v>90</v>
      </c>
      <c r="C6">
        <v>21.5</v>
      </c>
      <c r="D6">
        <v>28.6</v>
      </c>
    </row>
    <row r="7" spans="1:4" x14ac:dyDescent="0.3">
      <c r="A7" t="s">
        <v>172</v>
      </c>
      <c r="B7">
        <v>112.5</v>
      </c>
      <c r="C7">
        <v>19.916666666666668</v>
      </c>
      <c r="D7">
        <v>28.6</v>
      </c>
    </row>
    <row r="8" spans="1:4" x14ac:dyDescent="0.3">
      <c r="A8" t="s">
        <v>172</v>
      </c>
      <c r="B8">
        <v>135</v>
      </c>
      <c r="C8">
        <v>26.5</v>
      </c>
      <c r="D8">
        <v>28.6</v>
      </c>
    </row>
    <row r="9" spans="1:4" x14ac:dyDescent="0.3">
      <c r="A9" t="s">
        <v>172</v>
      </c>
      <c r="B9">
        <v>157.5</v>
      </c>
      <c r="C9">
        <v>35.916666666666664</v>
      </c>
      <c r="D9">
        <v>28.6</v>
      </c>
    </row>
    <row r="10" spans="1:4" x14ac:dyDescent="0.3">
      <c r="A10" t="s">
        <v>172</v>
      </c>
      <c r="B10">
        <v>180</v>
      </c>
      <c r="C10">
        <v>45.083333333333336</v>
      </c>
      <c r="D10">
        <v>28.6</v>
      </c>
    </row>
    <row r="11" spans="1:4" x14ac:dyDescent="0.3">
      <c r="A11" t="s">
        <v>172</v>
      </c>
      <c r="B11">
        <v>202.5</v>
      </c>
      <c r="C11">
        <v>55.333333333333336</v>
      </c>
      <c r="D11">
        <v>28.6</v>
      </c>
    </row>
    <row r="12" spans="1:4" x14ac:dyDescent="0.3">
      <c r="A12" t="s">
        <v>172</v>
      </c>
      <c r="B12">
        <v>225</v>
      </c>
      <c r="C12">
        <v>51.583333333333336</v>
      </c>
      <c r="D12">
        <v>28.6</v>
      </c>
    </row>
    <row r="13" spans="1:4" x14ac:dyDescent="0.3">
      <c r="A13" t="s">
        <v>172</v>
      </c>
      <c r="B13">
        <v>247.5</v>
      </c>
      <c r="C13">
        <v>55.5</v>
      </c>
      <c r="D13">
        <v>28.6</v>
      </c>
    </row>
    <row r="14" spans="1:4" x14ac:dyDescent="0.3">
      <c r="A14" t="s">
        <v>172</v>
      </c>
      <c r="B14">
        <v>270</v>
      </c>
      <c r="C14">
        <v>56.666666666666664</v>
      </c>
      <c r="D14">
        <v>28.6</v>
      </c>
    </row>
    <row r="15" spans="1:4" x14ac:dyDescent="0.3">
      <c r="A15" t="s">
        <v>172</v>
      </c>
      <c r="B15">
        <v>292.5</v>
      </c>
      <c r="C15">
        <v>58.5</v>
      </c>
      <c r="D15">
        <v>28.6</v>
      </c>
    </row>
    <row r="16" spans="1:4" x14ac:dyDescent="0.3">
      <c r="A16" t="s">
        <v>172</v>
      </c>
      <c r="B16">
        <v>315</v>
      </c>
      <c r="C16">
        <v>51.416666666666664</v>
      </c>
      <c r="D16">
        <v>28.6</v>
      </c>
    </row>
    <row r="17" spans="1:4" x14ac:dyDescent="0.3">
      <c r="A17" t="s">
        <v>172</v>
      </c>
      <c r="B17">
        <v>337.5</v>
      </c>
      <c r="C17">
        <v>40.583333333333336</v>
      </c>
      <c r="D17">
        <v>28.6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summary_info</vt:lpstr>
      <vt:lpstr>nc21lm1</vt:lpstr>
      <vt:lpstr>nc25lm2</vt:lpstr>
      <vt:lpstr>nc14wu3_second_cell</vt:lpstr>
      <vt:lpstr>nc12wu12</vt:lpstr>
      <vt:lpstr>nc12wu10</vt:lpstr>
      <vt:lpstr>nc1wu2</vt:lpstr>
      <vt:lpstr>nc2wu3</vt:lpstr>
      <vt:lpstr>nc3wu1</vt:lpstr>
      <vt:lpstr>nc3wu2</vt:lpstr>
      <vt:lpstr>nc4wu1</vt:lpstr>
      <vt:lpstr>nc4wu2</vt:lpstr>
      <vt:lpstr>nc4wu3</vt:lpstr>
      <vt:lpstr>nc5wu1</vt:lpstr>
      <vt:lpstr>nc5wu2</vt:lpstr>
      <vt:lpstr>nc7wu2</vt:lpstr>
      <vt:lpstr>nc7wu3</vt:lpstr>
      <vt:lpstr>nc7wu4</vt:lpstr>
      <vt:lpstr>nc7wu5</vt:lpstr>
      <vt:lpstr>nc7wu6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Gaede</dc:creator>
  <cp:lastModifiedBy>Vikram Baliga</cp:lastModifiedBy>
  <dcterms:created xsi:type="dcterms:W3CDTF">2020-04-22T20:31:27Z</dcterms:created>
  <dcterms:modified xsi:type="dcterms:W3CDTF">2020-04-24T06:06:40Z</dcterms:modified>
</cp:coreProperties>
</file>