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320140F-D4F5-4536-8943-5EA87BCD883E}" xr6:coauthVersionLast="47" xr6:coauthVersionMax="47" xr10:uidLastSave="{00000000-0000-0000-0000-000000000000}"/>
  <bookViews>
    <workbookView xWindow="-108" yWindow="-108" windowWidth="23256" windowHeight="12456" xr2:uid="{E0D36C89-1593-4D70-AAF3-749E71265F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<sst xmlns="http://schemas.openxmlformats.org/spreadsheetml/2006/main" count="46" uniqueCount="35">
  <si>
    <t>Barcode</t>
  </si>
  <si>
    <t>Product Name</t>
  </si>
  <si>
    <t>Transport Distance (km)</t>
  </si>
  <si>
    <t>Transport Score</t>
  </si>
  <si>
    <t>Packaging Type</t>
  </si>
  <si>
    <t>Packaging Score</t>
  </si>
  <si>
    <t>Impacting Ingredient</t>
  </si>
  <si>
    <t>Ingredient Score</t>
  </si>
  <si>
    <t>Total Eco Score (Higher is Better)</t>
  </si>
  <si>
    <t>Ching's Secret Schezwan Chutney</t>
  </si>
  <si>
    <t>glass</t>
  </si>
  <si>
    <t>Plant-based</t>
  </si>
  <si>
    <t>Everest Chicken Masala</t>
  </si>
  <si>
    <t>plastic and paper</t>
  </si>
  <si>
    <t>Haldiram's Farali Chiwda</t>
  </si>
  <si>
    <t>plastic</t>
  </si>
  <si>
    <t>Palm Oil</t>
  </si>
  <si>
    <t>Kissan Sweet &amp; Spicy Sauce</t>
  </si>
  <si>
    <t>Processed Sugar</t>
  </si>
  <si>
    <t>Patanjali Cow's Ghee</t>
  </si>
  <si>
    <t>Dairy</t>
  </si>
  <si>
    <t>Glucon-D Instant Energy</t>
  </si>
  <si>
    <t>Real Fruit Power Apple Juice</t>
  </si>
  <si>
    <t>Nissin Cup Veg Noodles</t>
  </si>
  <si>
    <t>Maggi 2-Min Masala Noodles</t>
  </si>
  <si>
    <t>Image</t>
  </si>
  <si>
    <t>267995-2_2-everest-chicken-masala.jpg (500×500)</t>
  </si>
  <si>
    <t>https://www.bbassets.com/media/uploads/p/l/100022522_2-haldirams-namkeen-phalhari-chiwda.jpg</t>
  </si>
  <si>
    <t>100588455_5-chings-secret-schezwan-chutney.jpg (500×500)</t>
  </si>
  <si>
    <t>299449_26-kissan-sweet-spicy-ketchup.jpg (500×500)</t>
  </si>
  <si>
    <t>614DT5y3VHL._SX679_.jpg (679×679)</t>
  </si>
  <si>
    <t>Glucon-D-Regular-Powder-Refill-Free-Glucon-50-g-1596254710-10004601-1.jpg (600×600)</t>
  </si>
  <si>
    <t>Real-Fruit-Power-Juice-Apple-1-1704892982.jpg (1024×1024)</t>
  </si>
  <si>
    <t>Cup-Noodles-Mazedaar-Delicious-Masala-Flavour-50g-medium.jpg (300×300)</t>
  </si>
  <si>
    <t>266160_25-maggi-masala-instant-noodles-vegetarian.jpg (500×500)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</si>
</sst>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right" vertical="center" wrapText="1"/>
    </xf>
    <xf numFmtId="0" fontId="2" fillId="0" borderId="0" xfId="1"/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makbuddy.in/wp-content/uploads/2023/03/Cup-Noodles-Mazedaar-Delicious-Masala-Flavour-50g-medium.jpg" TargetMode="External"/><Relationship Id="rId3" Type="http://schemas.openxmlformats.org/officeDocument/2006/relationships/hyperlink" Target="https://www.bbassets.com/media/uploads/p/l/100588455_5-chings-secret-schezwan-chutney.jpg" TargetMode="External"/><Relationship Id="rId7" Type="http://schemas.openxmlformats.org/officeDocument/2006/relationships/hyperlink" Target="https://smsupermall.in/product-img/Real-Fruit-Power-Juice-Apple-1-1704892982.jpg" TargetMode="External"/><Relationship Id="rId2" Type="http://schemas.openxmlformats.org/officeDocument/2006/relationships/hyperlink" Target="https://www.bbassets.com/media/uploads/p/l/100022522_2-haldirams-namkeen-phalhari-chiwda.jpg" TargetMode="External"/><Relationship Id="rId1" Type="http://schemas.openxmlformats.org/officeDocument/2006/relationships/hyperlink" Target="https://www.bbassets.com/media/uploads/p/l/267995-2_2-everest-chicken-masala.jpg" TargetMode="External"/><Relationship Id="rId6" Type="http://schemas.openxmlformats.org/officeDocument/2006/relationships/hyperlink" Target="https://res.retailershakti.com/incom/images/product/Glucon-D-Regular-Powder-Refill-Free-Glucon-50-g-1596254710-10004601-1.jpg" TargetMode="External"/><Relationship Id="rId5" Type="http://schemas.openxmlformats.org/officeDocument/2006/relationships/hyperlink" Target="https://m.media-amazon.com/images/I/614DT5y3VHL._SX679_.jpg" TargetMode="External"/><Relationship Id="rId4" Type="http://schemas.openxmlformats.org/officeDocument/2006/relationships/hyperlink" Target="https://www.bbassets.com/media/uploads/p/l/299449_26-kissan-sweet-spicy-ketchup.jpg" TargetMode="External"/><Relationship Id="rId9" Type="http://schemas.openxmlformats.org/officeDocument/2006/relationships/hyperlink" Target="https://www.bbassets.com/media/uploads/p/l/266160_25-maggi-masala-instant-noodles-vegetaria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CA0F-0261-4489-852D-6DB8EF7B1816}">
  <dimension ref="A1:J10"/>
  <sheetViews>
    <sheetView tabSelected="1" workbookViewId="0">
      <selection activeCell="J8" sqref="J8"/>
    </sheetView>
  </sheetViews>
  <sheetFormatPr defaultRowHeight="14.4" x14ac:dyDescent="0.3"/>
  <cols>
    <col min="1" max="1" width="11.88671875" style="3" bestFit="1" customWidth="1"/>
    <col min="2" max="2" width="29.6640625" style="3" bestFit="1" customWidth="1"/>
    <col min="3" max="3" width="20.77734375" style="3" bestFit="1" customWidth="1"/>
    <col min="4" max="4" width="14.21875" style="3" bestFit="1" customWidth="1"/>
    <col min="5" max="5" width="15" style="3" bestFit="1" customWidth="1"/>
    <col min="6" max="6" width="15.109375" style="3" bestFit="1" customWidth="1"/>
    <col min="7" max="7" width="17.77734375" style="3" bestFit="1" customWidth="1"/>
    <col min="8" max="8" width="14.6640625" style="3" bestFit="1" customWidth="1"/>
    <col min="9" max="9" width="28.88671875" style="3" bestFit="1" customWidth="1"/>
    <col min="10" max="16384" width="8.88671875" style="3"/>
  </cols>
  <sheetData>
    <row r="1" spans="1:10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25</v>
      </c>
    </row>
    <row r="2" spans="1:10" ht="15" thickBot="1" x14ac:dyDescent="0.35">
      <c r="A2" s="4">
        <v>8901595863280</v>
      </c>
      <c r="B2" s="2" t="s">
        <v>9</v>
      </c>
      <c r="C2" s="4">
        <v>825</v>
      </c>
      <c r="D2" s="4">
        <f>IF(C2&lt;100, 5, IF(C2&lt;=800, 3, 1))</f>
        <v>1</v>
      </c>
      <c r="E2" s="2" t="s">
        <v>10</v>
      </c>
      <c r="F2" s="4">
        <f>IF(E2="glass", 5, IF(E2="plastic and paper", 2, 1))</f>
        <v>5</v>
      </c>
      <c r="G2" s="2" t="s">
        <v>11</v>
      </c>
      <c r="H2" s="4">
        <f>IF(G2="Plant-based", 5, IF(G2="Processed Sugar", 3, 1))</f>
        <v>5</v>
      </c>
      <c r="I2" s="4">
        <f>SUM(D2, F2, H2)</f>
        <v>11</v>
      </c>
      <c r="J2" s="5" t="s">
        <v>28</v>
      </c>
    </row>
    <row r="3" spans="1:10" ht="15" thickBot="1" x14ac:dyDescent="0.35">
      <c r="A3" s="4">
        <v>8901786161003</v>
      </c>
      <c r="B3" s="2" t="s">
        <v>12</v>
      </c>
      <c r="C3" s="4">
        <v>825</v>
      </c>
      <c r="D3" s="4">
        <f t="shared" ref="D3:D10" si="0">IF(C3&lt;100, 5, IF(C3&lt;=800, 3, 1))</f>
        <v>1</v>
      </c>
      <c r="E3" s="2" t="s">
        <v>13</v>
      </c>
      <c r="F3" s="4">
        <f t="shared" ref="F3:F10" si="1">IF(E3="glass", 5, IF(E3="plastic and paper", 2, 1))</f>
        <v>2</v>
      </c>
      <c r="G3" s="2" t="s">
        <v>11</v>
      </c>
      <c r="H3" s="4">
        <f t="shared" ref="H3:H10" si="2">IF(G3="Plant-based", 5, IF(G3="Processed Sugar", 3, 1))</f>
        <v>5</v>
      </c>
      <c r="I3" s="4">
        <f t="shared" ref="I3:I10" si="3">SUM(D3, F3, H3)</f>
        <v>8</v>
      </c>
      <c r="J3" s="5" t="s">
        <v>26</v>
      </c>
    </row>
    <row r="4" spans="1:10" ht="15" thickBot="1" x14ac:dyDescent="0.35">
      <c r="A4" s="4">
        <v>8904004402247</v>
      </c>
      <c r="B4" s="2" t="s">
        <v>14</v>
      </c>
      <c r="C4" s="4">
        <v>0</v>
      </c>
      <c r="D4" s="4">
        <f t="shared" si="0"/>
        <v>5</v>
      </c>
      <c r="E4" s="2" t="s">
        <v>15</v>
      </c>
      <c r="F4" s="4">
        <f t="shared" si="1"/>
        <v>1</v>
      </c>
      <c r="G4" s="2" t="s">
        <v>16</v>
      </c>
      <c r="H4" s="4">
        <f t="shared" si="2"/>
        <v>1</v>
      </c>
      <c r="I4" s="4">
        <f t="shared" si="3"/>
        <v>7</v>
      </c>
      <c r="J4" s="6" t="s">
        <v>27</v>
      </c>
    </row>
    <row r="5" spans="1:10" ht="15" thickBot="1" x14ac:dyDescent="0.35">
      <c r="A5" s="4">
        <v>8901030702556</v>
      </c>
      <c r="B5" s="2" t="s">
        <v>17</v>
      </c>
      <c r="C5" s="4">
        <v>680</v>
      </c>
      <c r="D5" s="4">
        <f t="shared" si="0"/>
        <v>3</v>
      </c>
      <c r="E5" s="2" t="s">
        <v>15</v>
      </c>
      <c r="F5" s="4">
        <f t="shared" si="1"/>
        <v>1</v>
      </c>
      <c r="G5" s="2" t="s">
        <v>18</v>
      </c>
      <c r="H5" s="4">
        <f t="shared" si="2"/>
        <v>3</v>
      </c>
      <c r="I5" s="4">
        <f t="shared" si="3"/>
        <v>7</v>
      </c>
      <c r="J5" s="5" t="s">
        <v>29</v>
      </c>
    </row>
    <row r="6" spans="1:10" ht="15" thickBot="1" x14ac:dyDescent="0.35">
      <c r="A6" s="4">
        <v>8904422700222</v>
      </c>
      <c r="B6" s="2" t="s">
        <v>19</v>
      </c>
      <c r="C6" s="4">
        <v>550</v>
      </c>
      <c r="D6" s="4">
        <f t="shared" si="0"/>
        <v>3</v>
      </c>
      <c r="E6" s="2" t="s">
        <v>13</v>
      </c>
      <c r="F6" s="4">
        <f t="shared" si="1"/>
        <v>2</v>
      </c>
      <c r="G6" s="2" t="s">
        <v>20</v>
      </c>
      <c r="H6" s="4">
        <f t="shared" si="2"/>
        <v>1</v>
      </c>
      <c r="I6" s="4">
        <f t="shared" si="3"/>
        <v>6</v>
      </c>
      <c r="J6" s="5" t="s">
        <v>30</v>
      </c>
    </row>
    <row r="7" spans="1:10" ht="15" thickBot="1" x14ac:dyDescent="0.35">
      <c r="A7" s="4">
        <v>8901542001703</v>
      </c>
      <c r="B7" s="2" t="s">
        <v>21</v>
      </c>
      <c r="C7" s="4">
        <v>860</v>
      </c>
      <c r="D7" s="4">
        <f t="shared" si="0"/>
        <v>1</v>
      </c>
      <c r="E7" s="2" t="s">
        <v>13</v>
      </c>
      <c r="F7" s="4">
        <f t="shared" si="1"/>
        <v>2</v>
      </c>
      <c r="G7" s="2" t="s">
        <v>18</v>
      </c>
      <c r="H7" s="4">
        <f t="shared" si="2"/>
        <v>3</v>
      </c>
      <c r="I7" s="4">
        <f t="shared" si="3"/>
        <v>6</v>
      </c>
      <c r="J7" s="5" t="s">
        <v>31</v>
      </c>
    </row>
    <row r="8" spans="1:10" ht="15" thickBot="1" x14ac:dyDescent="0.35">
      <c r="A8" s="4">
        <v>890120702120</v>
      </c>
      <c r="B8" s="2" t="s">
        <v>22</v>
      </c>
      <c r="C8" s="4">
        <v>1080</v>
      </c>
      <c r="D8" s="4">
        <f t="shared" si="0"/>
        <v>1</v>
      </c>
      <c r="E8" s="2" t="s">
        <v>13</v>
      </c>
      <c r="F8" s="4">
        <f t="shared" si="1"/>
        <v>2</v>
      </c>
      <c r="G8" s="2" t="s">
        <v>18</v>
      </c>
      <c r="H8" s="4">
        <f t="shared" si="2"/>
        <v>3</v>
      </c>
      <c r="I8" s="4">
        <f t="shared" si="3"/>
        <v>6</v>
      </c>
      <c r="J8" s="5" t="s">
        <v>32</v>
      </c>
    </row>
    <row r="9" spans="1:10" ht="15" thickBot="1" x14ac:dyDescent="0.35">
      <c r="A9" s="4">
        <v>8901014004744</v>
      </c>
      <c r="B9" s="2" t="s">
        <v>23</v>
      </c>
      <c r="C9" s="4">
        <v>850</v>
      </c>
      <c r="D9" s="4">
        <f t="shared" si="0"/>
        <v>1</v>
      </c>
      <c r="E9" s="2" t="s">
        <v>13</v>
      </c>
      <c r="F9" s="4">
        <f t="shared" si="1"/>
        <v>2</v>
      </c>
      <c r="G9" s="2" t="s">
        <v>16</v>
      </c>
      <c r="H9" s="4">
        <f t="shared" si="2"/>
        <v>1</v>
      </c>
      <c r="I9" s="4">
        <f t="shared" si="3"/>
        <v>4</v>
      </c>
      <c r="J9" s="5" t="s">
        <v>33</v>
      </c>
    </row>
    <row r="10" spans="1:10" ht="15" thickBot="1" x14ac:dyDescent="0.35">
      <c r="A10" s="4">
        <v>8901058017687</v>
      </c>
      <c r="B10" s="2" t="s">
        <v>24</v>
      </c>
      <c r="C10" s="4">
        <v>1080</v>
      </c>
      <c r="D10" s="4">
        <f t="shared" si="0"/>
        <v>1</v>
      </c>
      <c r="E10" s="2" t="s">
        <v>15</v>
      </c>
      <c r="F10" s="4">
        <f t="shared" si="1"/>
        <v>1</v>
      </c>
      <c r="G10" s="2" t="s">
        <v>16</v>
      </c>
      <c r="H10" s="4">
        <f t="shared" si="2"/>
        <v>1</v>
      </c>
      <c r="I10" s="4">
        <f t="shared" si="3"/>
        <v>3</v>
      </c>
      <c r="J10" s="5" t="s">
        <v>34</v>
      </c>
    </row>
  </sheetData>
  <hyperlinks>
    <hyperlink ref="J3" r:id="rId1" display="https://www.bbassets.com/media/uploads/p/l/267995-2_2-everest-chicken-masala.jpg" xr:uid="{09424DB6-CB5E-47F7-88E6-A18AC623B8B2}"/>
    <hyperlink ref="J4" r:id="rId2" xr:uid="{8C4CA1F4-F519-4CD1-A07B-0C5E490B13CC}"/>
    <hyperlink ref="J2" r:id="rId3" display="https://www.bbassets.com/media/uploads/p/l/100588455_5-chings-secret-schezwan-chutney.jpg" xr:uid="{C8F24AF1-DAF8-49EC-B1CA-A4FA8C9995AC}"/>
    <hyperlink ref="J5" r:id="rId4" display="https://www.bbassets.com/media/uploads/p/l/299449_26-kissan-sweet-spicy-ketchup.jpg" xr:uid="{C0FEF20F-64AD-4F78-99B2-C3B2FCA279F4}"/>
    <hyperlink ref="J6" r:id="rId5" display="https://m.media-amazon.com/images/I/614DT5y3VHL._SX679_.jpg" xr:uid="{54CC9CC5-88CF-42A5-95E0-D16343A54B4B}"/>
    <hyperlink ref="J7" r:id="rId6" display="https://res.retailershakti.com/incom/images/product/Glucon-D-Regular-Powder-Refill-Free-Glucon-50-g-1596254710-10004601-1.jpg" xr:uid="{7DD14A39-916E-465D-9789-A25652CD1969}"/>
    <hyperlink ref="J8" r:id="rId7" display="https://smsupermall.in/product-img/Real-Fruit-Power-Juice-Apple-1-1704892982.jpg" xr:uid="{DC745138-030A-4FD5-A1C3-712382EADADE}"/>
    <hyperlink ref="J9" r:id="rId8" display="https://www.mymakbuddy.in/wp-content/uploads/2023/03/Cup-Noodles-Mazedaar-Delicious-Masala-Flavour-50g-medium.jpg" xr:uid="{CF023B54-D652-42D9-A134-2D6AEF2930BE}"/>
    <hyperlink ref="J10" r:id="rId9" display="https://www.bbassets.com/media/uploads/p/l/266160_25-maggi-masala-instant-noodles-vegetarian.jpg" xr:uid="{429BFF0E-3D43-4F71-9B65-249E9056E0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tanesh chafekar</dc:creator>
  <cp:lastModifiedBy>tanesh chafekar</cp:lastModifiedBy>
  <dcterms:created xsi:type="dcterms:W3CDTF">2025-10-13T12:57:49Z</dcterms:created>
  <dcterms:modified xsi:type="dcterms:W3CDTF">2025-10-13T14:06:20Z</dcterms:modified>
</cp:coreProperties>
</file>